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9176" windowHeight="6216" activeTab="5"/>
  </bookViews>
  <sheets>
    <sheet name="Appendix A" sheetId="5" r:id="rId1"/>
    <sheet name="Appendix B" sheetId="16" r:id="rId2"/>
    <sheet name="Appendix D" sheetId="15" r:id="rId3"/>
    <sheet name="Appendix E" sheetId="6" r:id="rId4"/>
    <sheet name="Appendix F" sheetId="10" r:id="rId5"/>
    <sheet name="Appendix G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PX">[1]Volumes!$J$11</definedName>
    <definedName name="Aus_Slo_Hun">[1]Volumes!$P$92</definedName>
    <definedName name="Austria">[1]Volumes!$F$92</definedName>
    <definedName name="BAG">[1]Volumes!$AV$11</definedName>
    <definedName name="CEZ">[1]Volumes!$AP$11</definedName>
    <definedName name="COB_Previous">#REF!</definedName>
    <definedName name="COB_Today">#REF!</definedName>
    <definedName name="Country_Date">'[1]Volume Data'!$I$1:$I$65536</definedName>
    <definedName name="CPT">[1]Volumes!$B$11</definedName>
    <definedName name="CRO">[1]Volumes!$V$11</definedName>
    <definedName name="Croatia">[1]Volumes!$H$92</definedName>
    <definedName name="DEN">[1]Volumes!$N$11</definedName>
    <definedName name="Denmark">[1]Volumes!$T$92</definedName>
    <definedName name="DPRFile">#REF!</definedName>
    <definedName name="DPRFilePassword">#REF!</definedName>
    <definedName name="DPRFilePath">#REF!</definedName>
    <definedName name="EBW">[1]Volumes!$AN$11</definedName>
    <definedName name="EDF">[1]Volumes!$D$11</definedName>
    <definedName name="ELS">[1]Volumes!$T$11</definedName>
    <definedName name="ELT">[1]Volumes!$Z$11</definedName>
    <definedName name="Eltra">[1]Volumes!$T$92</definedName>
    <definedName name="ENL">[1]Volumes!$P$11</definedName>
    <definedName name="GEW">[1]Volumes!$AT$11</definedName>
    <definedName name="HEW">[1]Volumes!$AB$11</definedName>
    <definedName name="HistoricalData_Lookup">#REF!</definedName>
    <definedName name="Input_ProfitSplit">#REF!</definedName>
    <definedName name="InputValuationDate">#REF!</definedName>
    <definedName name="Italian">[1]Volumes!$D$92</definedName>
    <definedName name="Italian_Swiss_Border">[1]Volumes!$D$92</definedName>
    <definedName name="N_Germany">[1]Volumes!$L$92</definedName>
    <definedName name="Netherlands">[1]Volumes!$J$92</definedName>
    <definedName name="OPeak_Delta">'[1]Volume Data'!$H$1:$H$65536</definedName>
    <definedName name="Out_Corrections" localSheetId="2">#REF!</definedName>
    <definedName name="Out_Corrections">#REF!</definedName>
    <definedName name="Out_CrossTerms" localSheetId="2">#REF!</definedName>
    <definedName name="Out_CrossTerms">#REF!</definedName>
    <definedName name="Out_Delta" localSheetId="2">#REF!</definedName>
    <definedName name="Out_Delta">#REF!</definedName>
    <definedName name="Out_Drift" localSheetId="2">#REF!</definedName>
    <definedName name="Out_Drift">#REF!</definedName>
    <definedName name="Out_FX" localSheetId="2">#REF!</definedName>
    <definedName name="Out_FX">#REF!</definedName>
    <definedName name="Out_Gamma" localSheetId="2">#REF!</definedName>
    <definedName name="Out_Gamma">#REF!</definedName>
    <definedName name="Out_MaturityGap" localSheetId="2">#REF!</definedName>
    <definedName name="Out_MaturityGap">#REF!</definedName>
    <definedName name="Out_Origination" localSheetId="2">#REF!</definedName>
    <definedName name="Out_Origination">#REF!</definedName>
    <definedName name="Out_Other" localSheetId="2">#REF!</definedName>
    <definedName name="Out_Other">#REF!</definedName>
    <definedName name="Out_Prudency" localSheetId="2">#REF!</definedName>
    <definedName name="Out_Prudency">#REF!</definedName>
    <definedName name="Out_Prudency_ITD" localSheetId="2">#REF!</definedName>
    <definedName name="Out_Prudency_ITD">#REF!</definedName>
    <definedName name="Out_Rho" localSheetId="2">#REF!</definedName>
    <definedName name="Out_Rho">#REF!</definedName>
    <definedName name="Out_Theta" localSheetId="2">#REF!</definedName>
    <definedName name="Out_Theta">#REF!</definedName>
    <definedName name="Out_TotalPrudency_ContinentalPower" localSheetId="2">#REF!</definedName>
    <definedName name="Out_TotalPrudency_ContinentalPower">#REF!</definedName>
    <definedName name="Out_Vega" localSheetId="2">#REF!</definedName>
    <definedName name="Out_Vega">#REF!</definedName>
    <definedName name="Out_Volume" localSheetId="2">#REF!</definedName>
    <definedName name="Out_Volume">#REF!</definedName>
    <definedName name="Out_YTD" localSheetId="2">#REF!</definedName>
    <definedName name="Out_YTD">#REF!</definedName>
    <definedName name="PE">[1]Volumes!$AD$11</definedName>
    <definedName name="Peak_Delta">'[1]Volume Data'!$G$1:$G$65536</definedName>
    <definedName name="Post_ID">#REF!</definedName>
    <definedName name="price_table">#REF!</definedName>
    <definedName name="prices">#REF!</definedName>
    <definedName name="Prices033199">#REF!</definedName>
    <definedName name="Prices1">#REF!</definedName>
    <definedName name="Prices2">#REF!</definedName>
    <definedName name="Prices990430">#REF!</definedName>
    <definedName name="_xlnm.Print_Area" localSheetId="0">'Appendix A'!$A$1:$Q$29</definedName>
    <definedName name="_xlnm.Print_Area" localSheetId="1">'Appendix B'!$A$1:$N$96</definedName>
    <definedName name="_xlnm.Print_Area" localSheetId="2">'Appendix D'!$A$1:$S$29</definedName>
    <definedName name="_xlnm.Print_Area" localSheetId="3">'Appendix E'!$A$30:$W$138</definedName>
    <definedName name="_xlnm.Print_Area" localSheetId="4">'Appendix F'!$A$68:$R$158</definedName>
    <definedName name="_xlnm.Print_Area" localSheetId="5">'Appendix G'!$A$1:$R$61</definedName>
    <definedName name="_xlnm.Print_Titles" localSheetId="2">'Appendix D'!$A:$A,'Appendix D'!$1:$1</definedName>
    <definedName name="PriorDay">#REF!</definedName>
    <definedName name="PriorInputValnDate">#REF!</definedName>
    <definedName name="PriorMonth">#REF!</definedName>
    <definedName name="PSE">[1]Volumes!$AF$11</definedName>
    <definedName name="REE">[1]Volumes!$AX$11</definedName>
    <definedName name="Region_Date">'[1]Volume Data'!$A$1:$A$65536</definedName>
    <definedName name="Region_Table">'[1]Volume Data'!$N$1:$O$27</definedName>
    <definedName name="RowsinProfitSplit">#REF!</definedName>
    <definedName name="RWE">[1]Volumes!$AR$11</definedName>
    <definedName name="S_Germany">[1]Volumes!$N$92</definedName>
    <definedName name="SEP">[1]Volumes!$AH$11</definedName>
    <definedName name="SLO">[1]Volumes!$X$11</definedName>
    <definedName name="Spain">[1]Volumes!$V$92</definedName>
    <definedName name="SWEP">[1]Volumes!$R$92</definedName>
    <definedName name="SWI">[1]Volumes!$F$11</definedName>
    <definedName name="Switzerland">[1]Volumes!$B$92</definedName>
    <definedName name="SWP">[1]Volumes!$H$11</definedName>
    <definedName name="TableRegion">'[2]Volume Data'!$C$1:$K$3000</definedName>
    <definedName name="test">'[2]Volume Data'!$C$1:$K$14</definedName>
    <definedName name="TNT">[1]Volumes!$L$11</definedName>
    <definedName name="TodayDay">#REF!</definedName>
    <definedName name="TodayMonth">#REF!</definedName>
    <definedName name="TodayYear">#REF!</definedName>
    <definedName name="VaR_Prices" localSheetId="2">#REF!</definedName>
    <definedName name="VaR_Prices">#REF!</definedName>
    <definedName name="VaR_Volatilities">#REF!</definedName>
    <definedName name="VaR_volatilities_Title">#REF!</definedName>
    <definedName name="Var_Volumes">#REF!</definedName>
    <definedName name="VEG">[1]Volumes!$AJ$11</definedName>
    <definedName name="VEW">[1]Volumes!$AL$11</definedName>
    <definedName name="Volume_Summary">[1]Volumes!$A$97:$U$159</definedName>
    <definedName name="VRB">[1]Volumes!$R$11</definedName>
  </definedNames>
  <calcPr calcId="0" fullCalcOnLoad="1"/>
</workbook>
</file>

<file path=xl/calcChain.xml><?xml version="1.0" encoding="utf-8"?>
<calcChain xmlns="http://schemas.openxmlformats.org/spreadsheetml/2006/main">
  <c r="D6" i="5" l="1"/>
  <c r="E6" i="5"/>
  <c r="H6" i="5"/>
  <c r="I6" i="5"/>
  <c r="L6" i="5"/>
  <c r="M6" i="5"/>
  <c r="P6" i="5"/>
  <c r="Q6" i="5"/>
  <c r="D7" i="5"/>
  <c r="E7" i="5"/>
  <c r="H7" i="5"/>
  <c r="I7" i="5"/>
  <c r="L7" i="5"/>
  <c r="M7" i="5"/>
  <c r="P7" i="5"/>
  <c r="Q7" i="5"/>
  <c r="D8" i="5"/>
  <c r="E8" i="5"/>
  <c r="H8" i="5"/>
  <c r="I8" i="5"/>
  <c r="P8" i="5"/>
  <c r="Q8" i="5"/>
  <c r="D9" i="5"/>
  <c r="E9" i="5"/>
  <c r="L9" i="5"/>
  <c r="M9" i="5"/>
  <c r="D10" i="5"/>
  <c r="E10" i="5"/>
  <c r="L11" i="5"/>
  <c r="M11" i="5"/>
  <c r="D12" i="5"/>
  <c r="E12" i="5"/>
  <c r="L12" i="5"/>
  <c r="M12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I7" i="16"/>
  <c r="N7" i="16"/>
  <c r="O7" i="16"/>
  <c r="J10" i="16"/>
  <c r="N10" i="16"/>
  <c r="O10" i="16"/>
  <c r="N14" i="16"/>
  <c r="O14" i="16"/>
  <c r="I17" i="16"/>
  <c r="J17" i="16"/>
  <c r="N17" i="16"/>
  <c r="O17" i="16"/>
  <c r="N19" i="16"/>
  <c r="O19" i="16"/>
  <c r="J22" i="16"/>
  <c r="N22" i="16"/>
  <c r="O22" i="16"/>
  <c r="J24" i="16"/>
  <c r="N24" i="16"/>
  <c r="O24" i="16"/>
  <c r="N28" i="16"/>
  <c r="O28" i="16"/>
  <c r="N31" i="16"/>
  <c r="O31" i="16"/>
  <c r="N33" i="16"/>
  <c r="O33" i="16"/>
  <c r="N35" i="16"/>
  <c r="O35" i="16"/>
  <c r="N38" i="16"/>
  <c r="O38" i="16"/>
  <c r="N43" i="16"/>
  <c r="O43" i="16"/>
  <c r="N46" i="16"/>
  <c r="O46" i="16"/>
  <c r="N49" i="16"/>
  <c r="O49" i="16"/>
  <c r="N53" i="16"/>
  <c r="O53" i="16"/>
  <c r="N54" i="16"/>
  <c r="O54" i="16"/>
  <c r="N55" i="16"/>
  <c r="O55" i="16"/>
  <c r="N57" i="16"/>
  <c r="O57" i="16"/>
  <c r="N59" i="16"/>
  <c r="O59" i="16"/>
  <c r="N61" i="16"/>
  <c r="O61" i="16"/>
  <c r="I63" i="16"/>
  <c r="N63" i="16"/>
  <c r="O63" i="16"/>
  <c r="I68" i="16"/>
  <c r="N68" i="16"/>
  <c r="O68" i="16"/>
  <c r="I69" i="16"/>
  <c r="N69" i="16"/>
  <c r="O69" i="16"/>
  <c r="I70" i="16"/>
  <c r="N70" i="16"/>
  <c r="O70" i="16"/>
  <c r="I71" i="16"/>
  <c r="N71" i="16"/>
  <c r="O71" i="16"/>
  <c r="I72" i="16"/>
  <c r="N72" i="16"/>
  <c r="O72" i="16"/>
  <c r="I73" i="16"/>
  <c r="N73" i="16"/>
  <c r="O73" i="16"/>
  <c r="I74" i="16"/>
  <c r="N74" i="16"/>
  <c r="O74" i="16"/>
  <c r="I75" i="16"/>
  <c r="N75" i="16"/>
  <c r="O75" i="16"/>
  <c r="I76" i="16"/>
  <c r="N76" i="16"/>
  <c r="O76" i="16"/>
  <c r="I77" i="16"/>
  <c r="N77" i="16"/>
  <c r="O77" i="16"/>
  <c r="I78" i="16"/>
  <c r="J78" i="16"/>
  <c r="N78" i="16"/>
  <c r="O78" i="16"/>
  <c r="I84" i="16"/>
  <c r="N84" i="16"/>
  <c r="O84" i="16"/>
  <c r="I85" i="16"/>
  <c r="N85" i="16"/>
  <c r="O85" i="16"/>
  <c r="J89" i="16"/>
  <c r="L89" i="16"/>
  <c r="N89" i="16"/>
  <c r="O89" i="16"/>
  <c r="I92" i="16"/>
  <c r="J92" i="16"/>
  <c r="K92" i="16"/>
  <c r="L92" i="16"/>
  <c r="N92" i="16"/>
  <c r="O92" i="16"/>
  <c r="I95" i="16"/>
  <c r="J95" i="16"/>
  <c r="K95" i="16"/>
  <c r="L95" i="16"/>
  <c r="N95" i="16"/>
  <c r="O95" i="16"/>
  <c r="P95" i="16"/>
  <c r="P96" i="16"/>
  <c r="B105" i="16"/>
  <c r="C105" i="16"/>
  <c r="E105" i="16"/>
  <c r="F105" i="16"/>
  <c r="U105" i="16"/>
  <c r="B106" i="16"/>
  <c r="C106" i="16"/>
  <c r="E106" i="16"/>
  <c r="F106" i="16"/>
  <c r="U106" i="16"/>
  <c r="B107" i="16"/>
  <c r="C107" i="16"/>
  <c r="E107" i="16"/>
  <c r="F107" i="16"/>
  <c r="U107" i="16"/>
  <c r="B108" i="16"/>
  <c r="C108" i="16"/>
  <c r="E108" i="16"/>
  <c r="F108" i="16"/>
  <c r="U108" i="16"/>
  <c r="B109" i="16"/>
  <c r="C109" i="16"/>
  <c r="E109" i="16"/>
  <c r="F109" i="16"/>
  <c r="U109" i="16"/>
  <c r="B110" i="16"/>
  <c r="C110" i="16"/>
  <c r="E110" i="16"/>
  <c r="F110" i="16"/>
  <c r="U110" i="16"/>
  <c r="B111" i="16"/>
  <c r="C111" i="16"/>
  <c r="E111" i="16"/>
  <c r="F111" i="16"/>
  <c r="U111" i="16"/>
  <c r="B112" i="16"/>
  <c r="C112" i="16"/>
  <c r="E112" i="16"/>
  <c r="F112" i="16"/>
  <c r="U112" i="16"/>
  <c r="B113" i="16"/>
  <c r="C113" i="16"/>
  <c r="E113" i="16"/>
  <c r="F113" i="16"/>
  <c r="U113" i="16"/>
  <c r="B114" i="16"/>
  <c r="C114" i="16"/>
  <c r="E114" i="16"/>
  <c r="F114" i="16"/>
  <c r="U114" i="16"/>
  <c r="B115" i="16"/>
  <c r="C115" i="16"/>
  <c r="E115" i="16"/>
  <c r="U115" i="16"/>
  <c r="B116" i="16"/>
  <c r="C116" i="16"/>
  <c r="E116" i="16"/>
  <c r="F116" i="16"/>
  <c r="U116" i="16"/>
  <c r="B117" i="16"/>
  <c r="C117" i="16"/>
  <c r="E117" i="16"/>
  <c r="U117" i="16"/>
  <c r="B118" i="16"/>
  <c r="C118" i="16"/>
  <c r="E118" i="16"/>
  <c r="U118" i="16"/>
  <c r="B119" i="16"/>
  <c r="C119" i="16"/>
  <c r="E119" i="16"/>
  <c r="F119" i="16"/>
  <c r="U119" i="16"/>
  <c r="B120" i="16"/>
  <c r="C120" i="16"/>
  <c r="E120" i="16"/>
  <c r="F120" i="16"/>
  <c r="U120" i="16"/>
  <c r="B121" i="16"/>
  <c r="C121" i="16"/>
  <c r="E121" i="16"/>
  <c r="F121" i="16"/>
  <c r="U121" i="16"/>
  <c r="B122" i="16"/>
  <c r="C122" i="16"/>
  <c r="E122" i="16"/>
  <c r="F122" i="16"/>
  <c r="U122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S5" i="15"/>
  <c r="N6" i="15"/>
  <c r="S6" i="15"/>
  <c r="N7" i="15"/>
  <c r="S7" i="15"/>
  <c r="N8" i="15"/>
  <c r="S8" i="15"/>
  <c r="N9" i="15"/>
  <c r="S9" i="15"/>
  <c r="N10" i="15"/>
  <c r="S10" i="15"/>
  <c r="N11" i="15"/>
  <c r="S11" i="15"/>
  <c r="N12" i="15"/>
  <c r="S12" i="15"/>
  <c r="N13" i="15"/>
  <c r="S13" i="15"/>
  <c r="N14" i="15"/>
  <c r="S14" i="15"/>
  <c r="N15" i="15"/>
  <c r="S15" i="15"/>
  <c r="N16" i="15"/>
  <c r="S16" i="15"/>
  <c r="N17" i="15"/>
  <c r="S17" i="15"/>
  <c r="N18" i="15"/>
  <c r="S18" i="15"/>
  <c r="N19" i="15"/>
  <c r="S19" i="15"/>
  <c r="N20" i="15"/>
  <c r="S20" i="15"/>
  <c r="N21" i="15"/>
  <c r="S21" i="15"/>
  <c r="S22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S24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S28" i="15"/>
  <c r="C4" i="6"/>
  <c r="D4" i="6"/>
  <c r="G4" i="6"/>
  <c r="H4" i="6"/>
  <c r="K4" i="6"/>
  <c r="L4" i="6"/>
  <c r="O4" i="6"/>
  <c r="P4" i="6"/>
  <c r="S4" i="6"/>
  <c r="T4" i="6"/>
  <c r="W4" i="6"/>
  <c r="X4" i="6"/>
  <c r="AA4" i="6"/>
  <c r="AB4" i="6"/>
  <c r="AE4" i="6"/>
  <c r="AF4" i="6"/>
  <c r="AI4" i="6"/>
  <c r="AJ4" i="6"/>
  <c r="AM4" i="6"/>
  <c r="AN4" i="6"/>
  <c r="B5" i="6"/>
  <c r="C5" i="6"/>
  <c r="D5" i="6"/>
  <c r="F5" i="6"/>
  <c r="G5" i="6"/>
  <c r="H5" i="6"/>
  <c r="J5" i="6"/>
  <c r="K5" i="6"/>
  <c r="L5" i="6"/>
  <c r="N5" i="6"/>
  <c r="O5" i="6"/>
  <c r="P5" i="6"/>
  <c r="R5" i="6"/>
  <c r="S5" i="6"/>
  <c r="T5" i="6"/>
  <c r="V5" i="6"/>
  <c r="W5" i="6"/>
  <c r="X5" i="6"/>
  <c r="Z5" i="6"/>
  <c r="AA5" i="6"/>
  <c r="AB5" i="6"/>
  <c r="AD5" i="6"/>
  <c r="AE5" i="6"/>
  <c r="AF5" i="6"/>
  <c r="AH5" i="6"/>
  <c r="AI5" i="6"/>
  <c r="AJ5" i="6"/>
  <c r="AL5" i="6"/>
  <c r="AM5" i="6"/>
  <c r="AN5" i="6"/>
  <c r="B6" i="6"/>
  <c r="C6" i="6"/>
  <c r="D6" i="6"/>
  <c r="F6" i="6"/>
  <c r="G6" i="6"/>
  <c r="H6" i="6"/>
  <c r="J6" i="6"/>
  <c r="K6" i="6"/>
  <c r="L6" i="6"/>
  <c r="N6" i="6"/>
  <c r="O6" i="6"/>
  <c r="P6" i="6"/>
  <c r="R6" i="6"/>
  <c r="S6" i="6"/>
  <c r="T6" i="6"/>
  <c r="V6" i="6"/>
  <c r="W6" i="6"/>
  <c r="X6" i="6"/>
  <c r="Z6" i="6"/>
  <c r="AA6" i="6"/>
  <c r="AB6" i="6"/>
  <c r="AD6" i="6"/>
  <c r="AE6" i="6"/>
  <c r="AF6" i="6"/>
  <c r="AH6" i="6"/>
  <c r="AI6" i="6"/>
  <c r="AJ6" i="6"/>
  <c r="AL6" i="6"/>
  <c r="AM6" i="6"/>
  <c r="AN6" i="6"/>
  <c r="B7" i="6"/>
  <c r="C7" i="6"/>
  <c r="D7" i="6"/>
  <c r="F7" i="6"/>
  <c r="G7" i="6"/>
  <c r="H7" i="6"/>
  <c r="J7" i="6"/>
  <c r="K7" i="6"/>
  <c r="L7" i="6"/>
  <c r="N7" i="6"/>
  <c r="O7" i="6"/>
  <c r="P7" i="6"/>
  <c r="R7" i="6"/>
  <c r="S7" i="6"/>
  <c r="T7" i="6"/>
  <c r="V7" i="6"/>
  <c r="W7" i="6"/>
  <c r="X7" i="6"/>
  <c r="Z7" i="6"/>
  <c r="AA7" i="6"/>
  <c r="AB7" i="6"/>
  <c r="AD7" i="6"/>
  <c r="AE7" i="6"/>
  <c r="AF7" i="6"/>
  <c r="AH7" i="6"/>
  <c r="AI7" i="6"/>
  <c r="AJ7" i="6"/>
  <c r="AL7" i="6"/>
  <c r="AM7" i="6"/>
  <c r="AN7" i="6"/>
  <c r="B8" i="6"/>
  <c r="C8" i="6"/>
  <c r="D8" i="6"/>
  <c r="F8" i="6"/>
  <c r="G8" i="6"/>
  <c r="H8" i="6"/>
  <c r="J8" i="6"/>
  <c r="K8" i="6"/>
  <c r="L8" i="6"/>
  <c r="N8" i="6"/>
  <c r="O8" i="6"/>
  <c r="P8" i="6"/>
  <c r="R8" i="6"/>
  <c r="S8" i="6"/>
  <c r="T8" i="6"/>
  <c r="V8" i="6"/>
  <c r="W8" i="6"/>
  <c r="X8" i="6"/>
  <c r="Z8" i="6"/>
  <c r="AA8" i="6"/>
  <c r="AB8" i="6"/>
  <c r="AD8" i="6"/>
  <c r="AE8" i="6"/>
  <c r="AF8" i="6"/>
  <c r="AH8" i="6"/>
  <c r="AI8" i="6"/>
  <c r="AJ8" i="6"/>
  <c r="AL8" i="6"/>
  <c r="AM8" i="6"/>
  <c r="AN8" i="6"/>
  <c r="B9" i="6"/>
  <c r="C9" i="6"/>
  <c r="D9" i="6"/>
  <c r="F9" i="6"/>
  <c r="G9" i="6"/>
  <c r="H9" i="6"/>
  <c r="J9" i="6"/>
  <c r="K9" i="6"/>
  <c r="L9" i="6"/>
  <c r="N9" i="6"/>
  <c r="O9" i="6"/>
  <c r="P9" i="6"/>
  <c r="R9" i="6"/>
  <c r="S9" i="6"/>
  <c r="T9" i="6"/>
  <c r="V9" i="6"/>
  <c r="W9" i="6"/>
  <c r="X9" i="6"/>
  <c r="Z9" i="6"/>
  <c r="AA9" i="6"/>
  <c r="AB9" i="6"/>
  <c r="AD9" i="6"/>
  <c r="AE9" i="6"/>
  <c r="AF9" i="6"/>
  <c r="AH9" i="6"/>
  <c r="AI9" i="6"/>
  <c r="AJ9" i="6"/>
  <c r="AL9" i="6"/>
  <c r="AM9" i="6"/>
  <c r="AN9" i="6"/>
  <c r="B10" i="6"/>
  <c r="C10" i="6"/>
  <c r="D10" i="6"/>
  <c r="F10" i="6"/>
  <c r="G10" i="6"/>
  <c r="H10" i="6"/>
  <c r="J10" i="6"/>
  <c r="K10" i="6"/>
  <c r="L10" i="6"/>
  <c r="N10" i="6"/>
  <c r="O10" i="6"/>
  <c r="P10" i="6"/>
  <c r="R10" i="6"/>
  <c r="S10" i="6"/>
  <c r="T10" i="6"/>
  <c r="V10" i="6"/>
  <c r="W10" i="6"/>
  <c r="X10" i="6"/>
  <c r="Z10" i="6"/>
  <c r="AA10" i="6"/>
  <c r="AB10" i="6"/>
  <c r="AD10" i="6"/>
  <c r="AE10" i="6"/>
  <c r="AF10" i="6"/>
  <c r="AH10" i="6"/>
  <c r="AI10" i="6"/>
  <c r="AJ10" i="6"/>
  <c r="AL10" i="6"/>
  <c r="AM10" i="6"/>
  <c r="AN10" i="6"/>
  <c r="B11" i="6"/>
  <c r="C11" i="6"/>
  <c r="D11" i="6"/>
  <c r="F11" i="6"/>
  <c r="G11" i="6"/>
  <c r="H11" i="6"/>
  <c r="J11" i="6"/>
  <c r="K11" i="6"/>
  <c r="L11" i="6"/>
  <c r="N11" i="6"/>
  <c r="O11" i="6"/>
  <c r="P11" i="6"/>
  <c r="R11" i="6"/>
  <c r="S11" i="6"/>
  <c r="T11" i="6"/>
  <c r="V11" i="6"/>
  <c r="W11" i="6"/>
  <c r="X11" i="6"/>
  <c r="Z11" i="6"/>
  <c r="AA11" i="6"/>
  <c r="AB11" i="6"/>
  <c r="AD11" i="6"/>
  <c r="AE11" i="6"/>
  <c r="AF11" i="6"/>
  <c r="AH11" i="6"/>
  <c r="AI11" i="6"/>
  <c r="AJ11" i="6"/>
  <c r="AL11" i="6"/>
  <c r="AM11" i="6"/>
  <c r="AN11" i="6"/>
  <c r="B12" i="6"/>
  <c r="C12" i="6"/>
  <c r="D12" i="6"/>
  <c r="F12" i="6"/>
  <c r="G12" i="6"/>
  <c r="H12" i="6"/>
  <c r="J12" i="6"/>
  <c r="K12" i="6"/>
  <c r="L12" i="6"/>
  <c r="N12" i="6"/>
  <c r="O12" i="6"/>
  <c r="P12" i="6"/>
  <c r="R12" i="6"/>
  <c r="S12" i="6"/>
  <c r="T12" i="6"/>
  <c r="V12" i="6"/>
  <c r="W12" i="6"/>
  <c r="X12" i="6"/>
  <c r="Z12" i="6"/>
  <c r="AA12" i="6"/>
  <c r="AB12" i="6"/>
  <c r="AD12" i="6"/>
  <c r="AE12" i="6"/>
  <c r="AF12" i="6"/>
  <c r="AH12" i="6"/>
  <c r="AI12" i="6"/>
  <c r="AJ12" i="6"/>
  <c r="AL12" i="6"/>
  <c r="AM12" i="6"/>
  <c r="AN12" i="6"/>
  <c r="B13" i="6"/>
  <c r="C13" i="6"/>
  <c r="D13" i="6"/>
  <c r="F13" i="6"/>
  <c r="G13" i="6"/>
  <c r="H13" i="6"/>
  <c r="J13" i="6"/>
  <c r="K13" i="6"/>
  <c r="L13" i="6"/>
  <c r="N13" i="6"/>
  <c r="O13" i="6"/>
  <c r="P13" i="6"/>
  <c r="R13" i="6"/>
  <c r="S13" i="6"/>
  <c r="T13" i="6"/>
  <c r="V13" i="6"/>
  <c r="W13" i="6"/>
  <c r="X13" i="6"/>
  <c r="Z13" i="6"/>
  <c r="AA13" i="6"/>
  <c r="AB13" i="6"/>
  <c r="AD13" i="6"/>
  <c r="AE13" i="6"/>
  <c r="AF13" i="6"/>
  <c r="AH13" i="6"/>
  <c r="AI13" i="6"/>
  <c r="AJ13" i="6"/>
  <c r="AL13" i="6"/>
  <c r="AM13" i="6"/>
  <c r="AN13" i="6"/>
  <c r="B14" i="6"/>
  <c r="C14" i="6"/>
  <c r="D14" i="6"/>
  <c r="F14" i="6"/>
  <c r="G14" i="6"/>
  <c r="H14" i="6"/>
  <c r="J14" i="6"/>
  <c r="K14" i="6"/>
  <c r="L14" i="6"/>
  <c r="N14" i="6"/>
  <c r="O14" i="6"/>
  <c r="P14" i="6"/>
  <c r="R14" i="6"/>
  <c r="S14" i="6"/>
  <c r="T14" i="6"/>
  <c r="V14" i="6"/>
  <c r="W14" i="6"/>
  <c r="X14" i="6"/>
  <c r="Z14" i="6"/>
  <c r="AA14" i="6"/>
  <c r="AB14" i="6"/>
  <c r="AD14" i="6"/>
  <c r="AE14" i="6"/>
  <c r="AF14" i="6"/>
  <c r="AH14" i="6"/>
  <c r="AI14" i="6"/>
  <c r="AJ14" i="6"/>
  <c r="AL14" i="6"/>
  <c r="AM14" i="6"/>
  <c r="AN14" i="6"/>
  <c r="B15" i="6"/>
  <c r="C15" i="6"/>
  <c r="D15" i="6"/>
  <c r="F15" i="6"/>
  <c r="G15" i="6"/>
  <c r="H15" i="6"/>
  <c r="J15" i="6"/>
  <c r="K15" i="6"/>
  <c r="L15" i="6"/>
  <c r="N15" i="6"/>
  <c r="O15" i="6"/>
  <c r="P15" i="6"/>
  <c r="R15" i="6"/>
  <c r="S15" i="6"/>
  <c r="T15" i="6"/>
  <c r="V15" i="6"/>
  <c r="W15" i="6"/>
  <c r="X15" i="6"/>
  <c r="Z15" i="6"/>
  <c r="AA15" i="6"/>
  <c r="AB15" i="6"/>
  <c r="AD15" i="6"/>
  <c r="AE15" i="6"/>
  <c r="AF15" i="6"/>
  <c r="AH15" i="6"/>
  <c r="AI15" i="6"/>
  <c r="AJ15" i="6"/>
  <c r="AL15" i="6"/>
  <c r="AM15" i="6"/>
  <c r="AN15" i="6"/>
  <c r="B16" i="6"/>
  <c r="C16" i="6"/>
  <c r="D16" i="6"/>
  <c r="F16" i="6"/>
  <c r="G16" i="6"/>
  <c r="H16" i="6"/>
  <c r="J16" i="6"/>
  <c r="K16" i="6"/>
  <c r="L16" i="6"/>
  <c r="N16" i="6"/>
  <c r="O16" i="6"/>
  <c r="P16" i="6"/>
  <c r="R16" i="6"/>
  <c r="S16" i="6"/>
  <c r="T16" i="6"/>
  <c r="V16" i="6"/>
  <c r="W16" i="6"/>
  <c r="X16" i="6"/>
  <c r="Z16" i="6"/>
  <c r="AA16" i="6"/>
  <c r="AB16" i="6"/>
  <c r="AD16" i="6"/>
  <c r="AE16" i="6"/>
  <c r="AF16" i="6"/>
  <c r="AH16" i="6"/>
  <c r="AI16" i="6"/>
  <c r="AJ16" i="6"/>
  <c r="AL16" i="6"/>
  <c r="AM16" i="6"/>
  <c r="AN16" i="6"/>
  <c r="B17" i="6"/>
  <c r="C17" i="6"/>
  <c r="D17" i="6"/>
  <c r="F17" i="6"/>
  <c r="G17" i="6"/>
  <c r="H17" i="6"/>
  <c r="J17" i="6"/>
  <c r="K17" i="6"/>
  <c r="L17" i="6"/>
  <c r="N17" i="6"/>
  <c r="O17" i="6"/>
  <c r="P17" i="6"/>
  <c r="R17" i="6"/>
  <c r="S17" i="6"/>
  <c r="T17" i="6"/>
  <c r="V17" i="6"/>
  <c r="W17" i="6"/>
  <c r="X17" i="6"/>
  <c r="Z17" i="6"/>
  <c r="AA17" i="6"/>
  <c r="AB17" i="6"/>
  <c r="AD17" i="6"/>
  <c r="AE17" i="6"/>
  <c r="AF17" i="6"/>
  <c r="AH17" i="6"/>
  <c r="AI17" i="6"/>
  <c r="AJ17" i="6"/>
  <c r="AL17" i="6"/>
  <c r="AM17" i="6"/>
  <c r="AN17" i="6"/>
  <c r="B18" i="6"/>
  <c r="C18" i="6"/>
  <c r="D18" i="6"/>
  <c r="F18" i="6"/>
  <c r="G18" i="6"/>
  <c r="H18" i="6"/>
  <c r="J18" i="6"/>
  <c r="K18" i="6"/>
  <c r="L18" i="6"/>
  <c r="N18" i="6"/>
  <c r="O18" i="6"/>
  <c r="P18" i="6"/>
  <c r="R18" i="6"/>
  <c r="S18" i="6"/>
  <c r="T18" i="6"/>
  <c r="V18" i="6"/>
  <c r="W18" i="6"/>
  <c r="X18" i="6"/>
  <c r="Z18" i="6"/>
  <c r="AA18" i="6"/>
  <c r="AB18" i="6"/>
  <c r="AD18" i="6"/>
  <c r="AE18" i="6"/>
  <c r="AF18" i="6"/>
  <c r="AH18" i="6"/>
  <c r="AI18" i="6"/>
  <c r="AJ18" i="6"/>
  <c r="AL18" i="6"/>
  <c r="AM18" i="6"/>
  <c r="AN18" i="6"/>
  <c r="B19" i="6"/>
  <c r="C19" i="6"/>
  <c r="D19" i="6"/>
  <c r="F19" i="6"/>
  <c r="G19" i="6"/>
  <c r="H19" i="6"/>
  <c r="J19" i="6"/>
  <c r="K19" i="6"/>
  <c r="L19" i="6"/>
  <c r="N19" i="6"/>
  <c r="O19" i="6"/>
  <c r="P19" i="6"/>
  <c r="R19" i="6"/>
  <c r="S19" i="6"/>
  <c r="T19" i="6"/>
  <c r="V19" i="6"/>
  <c r="W19" i="6"/>
  <c r="X19" i="6"/>
  <c r="Z19" i="6"/>
  <c r="AA19" i="6"/>
  <c r="AB19" i="6"/>
  <c r="AD19" i="6"/>
  <c r="AE19" i="6"/>
  <c r="AF19" i="6"/>
  <c r="AH19" i="6"/>
  <c r="AI19" i="6"/>
  <c r="AJ19" i="6"/>
  <c r="AL19" i="6"/>
  <c r="AM19" i="6"/>
  <c r="AN19" i="6"/>
  <c r="B20" i="6"/>
  <c r="C20" i="6"/>
  <c r="D20" i="6"/>
  <c r="F20" i="6"/>
  <c r="G20" i="6"/>
  <c r="H20" i="6"/>
  <c r="J20" i="6"/>
  <c r="K20" i="6"/>
  <c r="L20" i="6"/>
  <c r="N20" i="6"/>
  <c r="O20" i="6"/>
  <c r="P20" i="6"/>
  <c r="R20" i="6"/>
  <c r="S20" i="6"/>
  <c r="T20" i="6"/>
  <c r="V20" i="6"/>
  <c r="W20" i="6"/>
  <c r="X20" i="6"/>
  <c r="Z20" i="6"/>
  <c r="AA20" i="6"/>
  <c r="AB20" i="6"/>
  <c r="AD20" i="6"/>
  <c r="AE20" i="6"/>
  <c r="AF20" i="6"/>
  <c r="AH20" i="6"/>
  <c r="AI20" i="6"/>
  <c r="AJ20" i="6"/>
  <c r="AL20" i="6"/>
  <c r="AM20" i="6"/>
  <c r="AN20" i="6"/>
  <c r="B21" i="6"/>
  <c r="C21" i="6"/>
  <c r="D21" i="6"/>
  <c r="F21" i="6"/>
  <c r="G21" i="6"/>
  <c r="H21" i="6"/>
  <c r="J21" i="6"/>
  <c r="K21" i="6"/>
  <c r="L21" i="6"/>
  <c r="N21" i="6"/>
  <c r="O21" i="6"/>
  <c r="P21" i="6"/>
  <c r="R21" i="6"/>
  <c r="S21" i="6"/>
  <c r="T21" i="6"/>
  <c r="V21" i="6"/>
  <c r="W21" i="6"/>
  <c r="X21" i="6"/>
  <c r="Z21" i="6"/>
  <c r="AA21" i="6"/>
  <c r="AB21" i="6"/>
  <c r="AD21" i="6"/>
  <c r="AE21" i="6"/>
  <c r="AF21" i="6"/>
  <c r="AH21" i="6"/>
  <c r="AI21" i="6"/>
  <c r="AJ21" i="6"/>
  <c r="AL21" i="6"/>
  <c r="AM21" i="6"/>
  <c r="AN21" i="6"/>
  <c r="B22" i="6"/>
  <c r="C22" i="6"/>
  <c r="D22" i="6"/>
  <c r="F22" i="6"/>
  <c r="G22" i="6"/>
  <c r="H22" i="6"/>
  <c r="J22" i="6"/>
  <c r="K22" i="6"/>
  <c r="L22" i="6"/>
  <c r="N22" i="6"/>
  <c r="O22" i="6"/>
  <c r="P22" i="6"/>
  <c r="R22" i="6"/>
  <c r="S22" i="6"/>
  <c r="T22" i="6"/>
  <c r="V22" i="6"/>
  <c r="W22" i="6"/>
  <c r="X22" i="6"/>
  <c r="Z22" i="6"/>
  <c r="AA22" i="6"/>
  <c r="AB22" i="6"/>
  <c r="AD22" i="6"/>
  <c r="AE22" i="6"/>
  <c r="AF22" i="6"/>
  <c r="AH22" i="6"/>
  <c r="AI22" i="6"/>
  <c r="AJ22" i="6"/>
  <c r="AL22" i="6"/>
  <c r="AM22" i="6"/>
  <c r="AN22" i="6"/>
  <c r="B23" i="6"/>
  <c r="C23" i="6"/>
  <c r="D23" i="6"/>
  <c r="F23" i="6"/>
  <c r="G23" i="6"/>
  <c r="H23" i="6"/>
  <c r="J23" i="6"/>
  <c r="K23" i="6"/>
  <c r="L23" i="6"/>
  <c r="N23" i="6"/>
  <c r="O23" i="6"/>
  <c r="P23" i="6"/>
  <c r="R23" i="6"/>
  <c r="S23" i="6"/>
  <c r="T23" i="6"/>
  <c r="V23" i="6"/>
  <c r="W23" i="6"/>
  <c r="X23" i="6"/>
  <c r="Z23" i="6"/>
  <c r="AA23" i="6"/>
  <c r="AB23" i="6"/>
  <c r="AD23" i="6"/>
  <c r="AE23" i="6"/>
  <c r="AF23" i="6"/>
  <c r="AH23" i="6"/>
  <c r="AI23" i="6"/>
  <c r="AJ23" i="6"/>
  <c r="AL23" i="6"/>
  <c r="AM23" i="6"/>
  <c r="AN23" i="6"/>
  <c r="B24" i="6"/>
  <c r="C24" i="6"/>
  <c r="D24" i="6"/>
  <c r="F24" i="6"/>
  <c r="G24" i="6"/>
  <c r="H24" i="6"/>
  <c r="J24" i="6"/>
  <c r="K24" i="6"/>
  <c r="L24" i="6"/>
  <c r="N24" i="6"/>
  <c r="O24" i="6"/>
  <c r="P24" i="6"/>
  <c r="R24" i="6"/>
  <c r="S24" i="6"/>
  <c r="T24" i="6"/>
  <c r="V24" i="6"/>
  <c r="W24" i="6"/>
  <c r="X24" i="6"/>
  <c r="Z24" i="6"/>
  <c r="AA24" i="6"/>
  <c r="AB24" i="6"/>
  <c r="AD24" i="6"/>
  <c r="AE24" i="6"/>
  <c r="AF24" i="6"/>
  <c r="AH24" i="6"/>
  <c r="AI24" i="6"/>
  <c r="AJ24" i="6"/>
  <c r="AL24" i="6"/>
  <c r="AM24" i="6"/>
  <c r="AN24" i="6"/>
  <c r="B25" i="6"/>
  <c r="C25" i="6"/>
  <c r="D25" i="6"/>
  <c r="F25" i="6"/>
  <c r="G25" i="6"/>
  <c r="H25" i="6"/>
  <c r="J25" i="6"/>
  <c r="K25" i="6"/>
  <c r="L25" i="6"/>
  <c r="N25" i="6"/>
  <c r="O25" i="6"/>
  <c r="P25" i="6"/>
  <c r="R25" i="6"/>
  <c r="S25" i="6"/>
  <c r="T25" i="6"/>
  <c r="V25" i="6"/>
  <c r="W25" i="6"/>
  <c r="X25" i="6"/>
  <c r="Z25" i="6"/>
  <c r="AA25" i="6"/>
  <c r="AB25" i="6"/>
  <c r="AD25" i="6"/>
  <c r="AE25" i="6"/>
  <c r="AF25" i="6"/>
  <c r="AH25" i="6"/>
  <c r="AI25" i="6"/>
  <c r="AJ25" i="6"/>
  <c r="AL25" i="6"/>
  <c r="AM25" i="6"/>
  <c r="AN25" i="6"/>
  <c r="B26" i="6"/>
  <c r="C26" i="6"/>
  <c r="D26" i="6"/>
  <c r="F26" i="6"/>
  <c r="G26" i="6"/>
  <c r="H26" i="6"/>
  <c r="J26" i="6"/>
  <c r="K26" i="6"/>
  <c r="L26" i="6"/>
  <c r="N26" i="6"/>
  <c r="O26" i="6"/>
  <c r="P26" i="6"/>
  <c r="R26" i="6"/>
  <c r="S26" i="6"/>
  <c r="T26" i="6"/>
  <c r="V26" i="6"/>
  <c r="W26" i="6"/>
  <c r="X26" i="6"/>
  <c r="Z26" i="6"/>
  <c r="AA26" i="6"/>
  <c r="AB26" i="6"/>
  <c r="AD26" i="6"/>
  <c r="AE26" i="6"/>
  <c r="AF26" i="6"/>
  <c r="AH26" i="6"/>
  <c r="AI26" i="6"/>
  <c r="AJ26" i="6"/>
  <c r="AL26" i="6"/>
  <c r="AM26" i="6"/>
  <c r="AN26" i="6"/>
  <c r="B27" i="6"/>
  <c r="C27" i="6"/>
  <c r="D27" i="6"/>
  <c r="F27" i="6"/>
  <c r="G27" i="6"/>
  <c r="H27" i="6"/>
  <c r="J27" i="6"/>
  <c r="K27" i="6"/>
  <c r="L27" i="6"/>
  <c r="N27" i="6"/>
  <c r="O27" i="6"/>
  <c r="P27" i="6"/>
  <c r="R27" i="6"/>
  <c r="S27" i="6"/>
  <c r="T27" i="6"/>
  <c r="V27" i="6"/>
  <c r="W27" i="6"/>
  <c r="X27" i="6"/>
  <c r="Z27" i="6"/>
  <c r="AA27" i="6"/>
  <c r="AB27" i="6"/>
  <c r="AD27" i="6"/>
  <c r="AE27" i="6"/>
  <c r="AF27" i="6"/>
  <c r="AH27" i="6"/>
  <c r="AI27" i="6"/>
  <c r="AJ27" i="6"/>
  <c r="AL27" i="6"/>
  <c r="AM27" i="6"/>
  <c r="AN27" i="6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B12" i="1"/>
  <c r="C12" i="1"/>
  <c r="D12" i="1"/>
  <c r="K12" i="1"/>
  <c r="L12" i="1"/>
  <c r="M12" i="1"/>
  <c r="B13" i="1"/>
  <c r="C13" i="1"/>
  <c r="D13" i="1"/>
  <c r="K13" i="1"/>
  <c r="L13" i="1"/>
  <c r="M13" i="1"/>
  <c r="B20" i="1"/>
  <c r="C20" i="1"/>
  <c r="D20" i="1"/>
  <c r="K20" i="1"/>
  <c r="L20" i="1"/>
  <c r="M20" i="1"/>
  <c r="B21" i="1"/>
  <c r="C21" i="1"/>
  <c r="D21" i="1"/>
  <c r="K21" i="1"/>
  <c r="L21" i="1"/>
  <c r="M21" i="1"/>
  <c r="B28" i="1"/>
  <c r="C28" i="1"/>
  <c r="D28" i="1"/>
  <c r="K28" i="1"/>
  <c r="L28" i="1"/>
  <c r="M28" i="1"/>
  <c r="P28" i="1"/>
  <c r="Q28" i="1"/>
  <c r="R28" i="1"/>
  <c r="B29" i="1"/>
  <c r="C29" i="1"/>
  <c r="D29" i="1"/>
  <c r="K29" i="1"/>
  <c r="L29" i="1"/>
  <c r="M29" i="1"/>
  <c r="P29" i="1"/>
  <c r="Q29" i="1"/>
  <c r="R29" i="1"/>
  <c r="B37" i="1"/>
  <c r="C37" i="1"/>
  <c r="D37" i="1"/>
  <c r="K37" i="1"/>
  <c r="L37" i="1"/>
  <c r="M37" i="1"/>
  <c r="B38" i="1"/>
  <c r="C38" i="1"/>
  <c r="D38" i="1"/>
  <c r="K38" i="1"/>
  <c r="L38" i="1"/>
  <c r="M38" i="1"/>
  <c r="B45" i="1"/>
  <c r="C45" i="1"/>
  <c r="D45" i="1"/>
  <c r="K45" i="1"/>
  <c r="L45" i="1"/>
  <c r="M45" i="1"/>
  <c r="B46" i="1"/>
  <c r="C46" i="1"/>
  <c r="D46" i="1"/>
  <c r="K46" i="1"/>
  <c r="L46" i="1"/>
  <c r="M46" i="1"/>
  <c r="B58" i="1"/>
  <c r="C58" i="1"/>
  <c r="D58" i="1"/>
</calcChain>
</file>

<file path=xl/sharedStrings.xml><?xml version="1.0" encoding="utf-8"?>
<sst xmlns="http://schemas.openxmlformats.org/spreadsheetml/2006/main" count="344" uniqueCount="193">
  <si>
    <t>May</t>
  </si>
  <si>
    <t>Q3</t>
  </si>
  <si>
    <t>Northern Zone (Germany)</t>
  </si>
  <si>
    <t>Laufenburg</t>
  </si>
  <si>
    <t>Dutch Bilateral</t>
  </si>
  <si>
    <t>Balance 2000</t>
  </si>
  <si>
    <t>Period</t>
  </si>
  <si>
    <t>Bid</t>
  </si>
  <si>
    <t>Offer</t>
  </si>
  <si>
    <t>Mid</t>
  </si>
  <si>
    <t>Trader</t>
  </si>
  <si>
    <t>Northern Zone</t>
  </si>
  <si>
    <t>Eltra (Denmark)</t>
  </si>
  <si>
    <t>Italian</t>
  </si>
  <si>
    <t>Austrian</t>
  </si>
  <si>
    <t>Slo-Hun-Aut</t>
  </si>
  <si>
    <t>Croatian</t>
  </si>
  <si>
    <t>Basis Differential Average Baseload (DEM)</t>
  </si>
  <si>
    <t>Baseload Prices (EUR)</t>
  </si>
  <si>
    <t>Q4</t>
  </si>
  <si>
    <t>Trader Curves</t>
  </si>
  <si>
    <t>Southern Zone</t>
  </si>
  <si>
    <t>Italian Border</t>
  </si>
  <si>
    <t>Jan-Apr 2005</t>
  </si>
  <si>
    <t>SWEP</t>
  </si>
  <si>
    <t>APX</t>
  </si>
  <si>
    <t>Continental Power Book</t>
  </si>
  <si>
    <t>Feb-2000</t>
  </si>
  <si>
    <t>Jan-2000</t>
  </si>
  <si>
    <t>QTR.1 - YTD</t>
  </si>
  <si>
    <t>EUR</t>
  </si>
  <si>
    <t>1)</t>
  </si>
  <si>
    <t xml:space="preserve"> Note : 2.8M EUR was recognised in 1999 P&amp;L as a "MTM loss"</t>
  </si>
  <si>
    <t>2)</t>
  </si>
  <si>
    <t>- non delivery is currently approx. 44% of total contracted volumes</t>
  </si>
  <si>
    <t>* Enron financially compensates counterparties for non-delivered @ "replacement cost"</t>
  </si>
  <si>
    <t>3)</t>
  </si>
  <si>
    <t>Delfland call Option - 100MW baseload Dutch domestic power (5-Feb to 31-Dec-00)</t>
  </si>
  <si>
    <t>- net of Option premium @ (15,341,040) EUR</t>
  </si>
  <si>
    <t>4)</t>
  </si>
  <si>
    <t>MTM of transmission capacity to Dutch/German Border (ie APX)</t>
  </si>
  <si>
    <t>5)</t>
  </si>
  <si>
    <t>Actual Physical Dutch sales only 56% of contracted (forecast) volumes</t>
  </si>
  <si>
    <t>- adjustment forecast cost to Actual cost (ie less of a "loss")</t>
  </si>
  <si>
    <t>6)</t>
  </si>
  <si>
    <t>EnBW 100MW Buy @ Swiss/Italian Border</t>
  </si>
  <si>
    <t>- start date moved from 1-Jan to 1-Apr-2000</t>
  </si>
  <si>
    <t>7)</t>
  </si>
  <si>
    <t>Increase in transmission provision for German cal.2000</t>
  </si>
  <si>
    <t>deal : Stadtwerke Bochum (400,000 DEM)</t>
  </si>
  <si>
    <t>8)</t>
  </si>
  <si>
    <t>Sale of power @ Czech border for period 1-Feb to 31-Dec-00</t>
  </si>
  <si>
    <t>Entrade - 25MW &amp; Sempre - 75MW</t>
  </si>
  <si>
    <t>(These deals are MTM @ N.German curve less 3.5 DM/MWh basis diff)</t>
  </si>
  <si>
    <t>9)</t>
  </si>
  <si>
    <t>CEZ deal :</t>
  </si>
  <si>
    <t>Purchase of 300MW baseload power @ Czech border for period 60mths (commencing 1-Mar-00)</t>
  </si>
  <si>
    <t>(200MW North Germany, 50MW South Germany &amp; 50MW Austria)</t>
  </si>
  <si>
    <t>10)</t>
  </si>
  <si>
    <t>Option Premium on Baseload "calls" (EPON) for cal.2001 Dutch Power</t>
  </si>
  <si>
    <t>10MW, 15MW &amp; 25MW (exercise date is 2nd October 2000)</t>
  </si>
  <si>
    <t>11)</t>
  </si>
  <si>
    <t>Purchase of Feb-00 45MW transmission capacity to Dutch/German Border (PE auction)</t>
  </si>
  <si>
    <t>Purchase of Mar-00 90MW transmission capacity to Dutch/German Border (PE auction)</t>
  </si>
  <si>
    <t>12)</t>
  </si>
  <si>
    <t xml:space="preserve">Curve shift (ie Delta movement) </t>
  </si>
  <si>
    <t>Swiss Curve (incl. SWEP)</t>
  </si>
  <si>
    <t>North Germany   (PE)</t>
  </si>
  <si>
    <t>South Germany</t>
  </si>
  <si>
    <t>Denmark</t>
  </si>
  <si>
    <t>Croatia</t>
  </si>
  <si>
    <t>Austria</t>
  </si>
  <si>
    <t>Swiss/Italian border</t>
  </si>
  <si>
    <t>Aus/Hun/Slo border</t>
  </si>
  <si>
    <t>13)</t>
  </si>
  <si>
    <t>New origination YTD</t>
  </si>
  <si>
    <t>APX day-ahead "sells" (MTM against N.German curve)</t>
  </si>
  <si>
    <t>Other origination</t>
  </si>
  <si>
    <t>14)</t>
  </si>
  <si>
    <t>Movement in Prudency to 2-day V@R</t>
  </si>
  <si>
    <t>15)</t>
  </si>
  <si>
    <t xml:space="preserve">Other Misc </t>
  </si>
  <si>
    <t>***** Curve Shift *****</t>
  </si>
  <si>
    <t>Origination               (excl. APX sells)</t>
  </si>
  <si>
    <t>Origination      APX sells</t>
  </si>
  <si>
    <t>South         Germany</t>
  </si>
  <si>
    <t>Dutch                    (APX)</t>
  </si>
  <si>
    <t>Delta</t>
  </si>
  <si>
    <t>Gamma</t>
  </si>
  <si>
    <t>Vega</t>
  </si>
  <si>
    <t>Theta</t>
  </si>
  <si>
    <t>Rho</t>
  </si>
  <si>
    <t>Drift</t>
  </si>
  <si>
    <t>FX</t>
  </si>
  <si>
    <t>2nd Order</t>
  </si>
  <si>
    <t>Origination</t>
  </si>
  <si>
    <t>Bfw/Cfwd</t>
  </si>
  <si>
    <t>Profit/(Loss)</t>
  </si>
  <si>
    <t>Totals</t>
  </si>
  <si>
    <t>North Germany</t>
  </si>
  <si>
    <t xml:space="preserve">SWEP </t>
  </si>
  <si>
    <t>Eltra</t>
  </si>
  <si>
    <t>Aus-Slo-Hun</t>
  </si>
  <si>
    <t>Peak</t>
  </si>
  <si>
    <t>Off-Peak</t>
  </si>
  <si>
    <t>N Germany</t>
  </si>
  <si>
    <t>S Germany</t>
  </si>
  <si>
    <t>Month</t>
  </si>
  <si>
    <t>Generation of Continental Power Curves</t>
  </si>
  <si>
    <t>The chart below shows the basis curves to the "South German" Curve</t>
  </si>
  <si>
    <t>**** ALL PRICES ARE FOR BASELOAD POWER ****</t>
  </si>
  <si>
    <t>Basis differential</t>
  </si>
  <si>
    <t>Basis differential (no curve yet)</t>
  </si>
  <si>
    <t>Czech/North German Border</t>
  </si>
  <si>
    <t>Czech/South German Border</t>
  </si>
  <si>
    <t>Czech/Austrian Border</t>
  </si>
  <si>
    <t>Laufenburg (Swiss)</t>
  </si>
  <si>
    <t>Slovenian/Hungarian Border</t>
  </si>
  <si>
    <t>Swiss/Italian Border</t>
  </si>
  <si>
    <t>Except Aug-00 : +7 DEM and +6 DEM</t>
  </si>
  <si>
    <t>Dutch APX</t>
  </si>
  <si>
    <t>This curve is produced independently of the South German Curve</t>
  </si>
  <si>
    <r>
      <t xml:space="preserve">N.Germany </t>
    </r>
    <r>
      <rPr>
        <b/>
        <sz val="11"/>
        <color indexed="12"/>
        <rFont val="Arial"/>
        <family val="2"/>
      </rPr>
      <t xml:space="preserve"> +/- variable DEM</t>
    </r>
  </si>
  <si>
    <r>
      <t>S.Germany</t>
    </r>
    <r>
      <rPr>
        <b/>
        <sz val="11"/>
        <color indexed="12"/>
        <rFont val="Arial"/>
        <family val="2"/>
      </rPr>
      <t xml:space="preserve"> -0.35 DEM   (Wint. Off-Pks)</t>
    </r>
  </si>
  <si>
    <r>
      <t>S.Germany</t>
    </r>
    <r>
      <rPr>
        <b/>
        <sz val="11"/>
        <color indexed="12"/>
        <rFont val="Arial"/>
        <family val="2"/>
      </rPr>
      <t xml:space="preserve"> +0.5 DEM    (Summ. Pks)</t>
    </r>
  </si>
  <si>
    <r>
      <t>S.Germany</t>
    </r>
    <r>
      <rPr>
        <b/>
        <sz val="11"/>
        <color indexed="12"/>
        <rFont val="Arial"/>
        <family val="2"/>
      </rPr>
      <t xml:space="preserve"> +1.25 DEM   (Winter)</t>
    </r>
  </si>
  <si>
    <r>
      <t>S.Germany</t>
    </r>
    <r>
      <rPr>
        <b/>
        <sz val="11"/>
        <color indexed="12"/>
        <rFont val="Arial"/>
        <family val="2"/>
      </rPr>
      <t xml:space="preserve"> -1.5 DEM   (Summ.Pks)</t>
    </r>
  </si>
  <si>
    <r>
      <t>S.Germany</t>
    </r>
    <r>
      <rPr>
        <b/>
        <sz val="11"/>
        <color indexed="12"/>
        <rFont val="Arial"/>
        <family val="2"/>
      </rPr>
      <t xml:space="preserve"> -0.33 DEM   (Summ. Off-Pks)</t>
    </r>
  </si>
  <si>
    <r>
      <t>S.Germany</t>
    </r>
    <r>
      <rPr>
        <b/>
        <sz val="11"/>
        <color indexed="12"/>
        <rFont val="Arial"/>
        <family val="2"/>
      </rPr>
      <t xml:space="preserve"> +/- variable DEM</t>
    </r>
  </si>
  <si>
    <r>
      <t xml:space="preserve">Austria </t>
    </r>
    <r>
      <rPr>
        <b/>
        <sz val="11"/>
        <color indexed="12"/>
        <rFont val="Arial"/>
        <family val="2"/>
      </rPr>
      <t>+2 DEM (flat)</t>
    </r>
  </si>
  <si>
    <t>Mvmt in Prudency</t>
  </si>
  <si>
    <t>Mvmt in Reserves</t>
  </si>
  <si>
    <t>Liquidation Adj.</t>
  </si>
  <si>
    <t>Baseload Broker Quotes (Platt's Market Assessments) versus Trader Curves</t>
  </si>
  <si>
    <t>PMA</t>
  </si>
  <si>
    <t>V@R 2</t>
  </si>
  <si>
    <t>V@R 1</t>
  </si>
  <si>
    <t>June</t>
  </si>
  <si>
    <t>Qtr.2 2000</t>
  </si>
  <si>
    <t>Qtr.3 2000</t>
  </si>
  <si>
    <t>cal 2001</t>
  </si>
  <si>
    <r>
      <t>N.Germany</t>
    </r>
    <r>
      <rPr>
        <b/>
        <sz val="11"/>
        <color indexed="12"/>
        <rFont val="Arial"/>
        <family val="2"/>
      </rPr>
      <t xml:space="preserve"> -3.5 DEM (cal 2000)</t>
    </r>
  </si>
  <si>
    <r>
      <t>N.Germany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</si>
  <si>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S.Germany</t>
    </r>
    <r>
      <rPr>
        <b/>
        <sz val="11"/>
        <color indexed="12"/>
        <rFont val="Arial"/>
        <family val="2"/>
      </rPr>
      <t xml:space="preserve"> -1.25 DEM (cal 2000)</t>
    </r>
  </si>
  <si>
    <r>
      <t>S.Germany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</si>
  <si>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Austria</t>
    </r>
    <r>
      <rPr>
        <b/>
        <sz val="11"/>
        <color indexed="12"/>
        <rFont val="Arial"/>
        <family val="2"/>
      </rPr>
      <t xml:space="preserve"> -0 DEM(cal 2000)</t>
    </r>
  </si>
  <si>
    <r>
      <t>Laufenburg</t>
    </r>
    <r>
      <rPr>
        <b/>
        <sz val="11"/>
        <color indexed="12"/>
        <rFont val="Arial"/>
        <family val="2"/>
      </rPr>
      <t xml:space="preserve"> +18 DEM (Peaks)</t>
    </r>
  </si>
  <si>
    <r>
      <t xml:space="preserve">Slovenian/Hungarian </t>
    </r>
    <r>
      <rPr>
        <b/>
        <sz val="11"/>
        <color indexed="12"/>
        <rFont val="Arial"/>
        <family val="2"/>
      </rPr>
      <t>+4 DEM (flat)</t>
    </r>
  </si>
  <si>
    <r>
      <t>Laufenburg</t>
    </r>
    <r>
      <rPr>
        <b/>
        <sz val="11"/>
        <color indexed="12"/>
        <rFont val="Arial"/>
        <family val="2"/>
      </rPr>
      <t xml:space="preserve"> +18 DEM (Off-Peaks)</t>
    </r>
  </si>
  <si>
    <t>Mar-2000</t>
  </si>
  <si>
    <t>Accrual for non-delivery of Physical Dutch Power (1-Jan to 4-Feb-00)</t>
  </si>
  <si>
    <t>EPON : Option Premium for Dutch cal 2001 deals (Total of 50MW baseload)</t>
  </si>
  <si>
    <t>- net of replacement cost for non-delivered power invoived to EnBW</t>
  </si>
  <si>
    <t xml:space="preserve">EnBW deal restructured now delivering 75MW baseload @ Swiss/Italian border </t>
  </si>
  <si>
    <t>(original contract for a volume of 100MW baseload)</t>
  </si>
  <si>
    <t>EWZ purchase 44MW baseload @ Swiss/Italian border &amp; Option for another 16MW</t>
  </si>
  <si>
    <t>Broker fees to Feb 2000</t>
  </si>
  <si>
    <t>Credit reserve for CEZ deal (793,834 DEM)</t>
  </si>
  <si>
    <t>16)</t>
  </si>
  <si>
    <t>Purchase of Apr-00 80MW transmission capacity to Dutch/German Border (PE auction)</t>
  </si>
  <si>
    <t>17)</t>
  </si>
  <si>
    <t>Release of transmission costs (RWE) on Maasbracht bilateral trades</t>
  </si>
  <si>
    <t>18)</t>
  </si>
  <si>
    <t>19)</t>
  </si>
  <si>
    <t>20)</t>
  </si>
  <si>
    <t>21)</t>
  </si>
  <si>
    <t>MTM of APX transmission</t>
  </si>
  <si>
    <t>FINLIQ    Adjustment</t>
  </si>
  <si>
    <t>PCS    Adjustment</t>
  </si>
  <si>
    <t>Other</t>
  </si>
  <si>
    <t>Specific</t>
  </si>
  <si>
    <r>
      <t xml:space="preserve">Dutch (APX)  -  </t>
    </r>
    <r>
      <rPr>
        <b/>
        <i/>
        <sz val="10"/>
        <color indexed="12"/>
        <rFont val="Arial"/>
        <family val="2"/>
      </rPr>
      <t>shift in baseload 33.13 EUR to 41.82 EUR for bal.2000</t>
    </r>
  </si>
  <si>
    <t>Spain</t>
  </si>
  <si>
    <t>Forward Price Curve Comparison in Euros / MWh - 28th April 2000 vs 31st March 2000</t>
  </si>
  <si>
    <t>Summary of Movements by Day April 2000</t>
  </si>
  <si>
    <t xml:space="preserve">  </t>
  </si>
  <si>
    <t>Analysis of P&amp;L MTM - YTD @ 28th April 2000</t>
  </si>
  <si>
    <t>QTR.2 - YTD</t>
  </si>
  <si>
    <t>Loss on Financial Swaps (Actual cleared APX prices to 28-Apr-00)</t>
  </si>
  <si>
    <t>Introduction of Spanish Forward P&amp;L into Continental DPR</t>
  </si>
  <si>
    <t>Introduction of Spanish Liquidated P&amp;L Inception To Date in Continental DPR</t>
  </si>
  <si>
    <t>PMA for March 2000 Power Client Services and Financial Liquidations Adjustments</t>
  </si>
  <si>
    <t>Swiss Curve (incl. SWEP up to March 2000)</t>
  </si>
  <si>
    <t>22)</t>
  </si>
  <si>
    <t>23)</t>
  </si>
  <si>
    <t>24)</t>
  </si>
  <si>
    <t>YTD P&amp;L as at 29th April 2000 :-</t>
  </si>
  <si>
    <t>release of wire losses on PE &amp; VEW Transmission Reserves</t>
  </si>
  <si>
    <t>see comment 20</t>
  </si>
  <si>
    <t>see comment 18</t>
  </si>
  <si>
    <t>July</t>
  </si>
  <si>
    <t>April 00 Total</t>
  </si>
  <si>
    <t>Forward curves as at 28th April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</si>
</sst>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5" formatCode="0.000"/>
    <numFmt numFmtId="182" formatCode="#,##0;[Red]\(#,##0\)"/>
    <numFmt numFmtId="187" formatCode="#,##0.00\ [$DM-407]"/>
    <numFmt numFmtId="210" formatCode="_(&quot;£&quot;* #,##0_);_(&quot;£&quot;* \(#,##0\);_(&quot;£&quot;* &quot;-&quot;_);_(@_)"/>
    <numFmt numFmtId="211" formatCode="_(&quot;£&quot;* #,##0.00_);_(&quot;£&quot;* \(#,##0.00\);_(&quot;£&quot;* &quot;-&quot;??_);_(@_)"/>
    <numFmt numFmtId="212" formatCode="yyyy\-mmm\-dd"/>
    <numFmt numFmtId="213" formatCode="#,##0.0_);[Red]\(#,##0.0\)"/>
    <numFmt numFmtId="214" formatCode="0%\ ;[Red]\(0%\)"/>
    <numFmt numFmtId="215" formatCode="0.0%\ ;[Red]\(0.0%\)"/>
    <numFmt numFmtId="216" formatCode="0.00%\ ;[Red]\(0.00%\)"/>
    <numFmt numFmtId="217" formatCode="#,##0.0000"/>
    <numFmt numFmtId="223" formatCode="0.0000%"/>
    <numFmt numFmtId="227" formatCode="#,##0_);\(#,##0\);"/>
    <numFmt numFmtId="228" formatCode="#,##0.0000_);[Red]\(#,##0.0000\)"/>
    <numFmt numFmtId="229" formatCode="#,##0.00000000_);[Red]\(#,##0.00000000\)"/>
    <numFmt numFmtId="230" formatCode="#,##0.000_);[Red]\(#,##0.000\)"/>
    <numFmt numFmtId="236" formatCode="yy\-mm\-dd"/>
    <numFmt numFmtId="237" formatCode="yyyy\-mmm"/>
    <numFmt numFmtId="238" formatCode="yyyy"/>
    <numFmt numFmtId="239" formatCode="0.0000%\ ;[Red]\(0.0000%\)"/>
    <numFmt numFmtId="242" formatCode="#,##0;[Red]\(#,##0\);\-"/>
    <numFmt numFmtId="255" formatCode="_ &quot;£&quot;* #,##0_ ;_ &quot;£&quot;* \-#,##0_ ;_ &quot;£&quot;* &quot;-&quot;_ ;_ @_ "/>
    <numFmt numFmtId="256" formatCode="_ * #,##0_ ;_ * \-#,##0_ ;_ * &quot;-&quot;_ ;_ @_ "/>
    <numFmt numFmtId="257" formatCode="_ &quot;£&quot;* #,##0.00_ ;_ &quot;£&quot;* \-#,##0.00_ ;_ &quot;£&quot;* &quot;-&quot;??_ ;_ @_ "/>
    <numFmt numFmtId="258" formatCode="_ * #,##0.00_ ;_ * \-#,##0.00_ ;_ * &quot;-&quot;??_ ;_ @_ "/>
    <numFmt numFmtId="312" formatCode="#,##0.00\ [$EUR-407]"/>
  </numFmts>
  <fonts count="53">
    <font>
      <sz val="10"/>
      <name val="Arial"/>
    </font>
    <font>
      <sz val="10"/>
      <name val="Arial"/>
    </font>
    <font>
      <sz val="12"/>
      <name val="Arial"/>
      <family val="2"/>
    </font>
    <font>
      <b/>
      <sz val="24"/>
      <name val="Arial"/>
      <family val="2"/>
    </font>
    <font>
      <b/>
      <i/>
      <sz val="16"/>
      <color indexed="12"/>
      <name val="Arial"/>
      <family val="2"/>
    </font>
    <font>
      <b/>
      <sz val="16"/>
      <color indexed="12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b/>
      <i/>
      <sz val="18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b/>
      <i/>
      <sz val="16"/>
      <name val="Arial"/>
      <family val="2"/>
    </font>
    <font>
      <b/>
      <i/>
      <sz val="14"/>
      <color indexed="10"/>
      <name val="Arial"/>
      <family val="2"/>
    </font>
    <font>
      <b/>
      <i/>
      <sz val="16"/>
      <name val="Bookman Old Style"/>
      <family val="1"/>
    </font>
    <font>
      <b/>
      <i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213" fontId="17" fillId="0" borderId="0" applyFont="0" applyFill="0" applyBorder="0" applyAlignment="0" applyProtection="0">
      <alignment vertical="top"/>
    </xf>
    <xf numFmtId="40" fontId="17" fillId="0" borderId="0" applyFont="0" applyFill="0" applyBorder="0" applyAlignment="0" applyProtection="0">
      <alignment vertical="top"/>
    </xf>
    <xf numFmtId="230" fontId="17" fillId="0" borderId="0" applyFont="0" applyFill="0" applyBorder="0" applyAlignment="0" applyProtection="0">
      <alignment vertical="top"/>
    </xf>
    <xf numFmtId="228" fontId="17" fillId="0" borderId="0" applyFont="0" applyFill="0" applyBorder="0" applyAlignment="0" applyProtection="0">
      <alignment vertical="top"/>
    </xf>
    <xf numFmtId="229" fontId="17" fillId="0" borderId="0" applyFont="0" applyFill="0" applyBorder="0" applyAlignment="0" applyProtection="0">
      <alignment vertical="top"/>
    </xf>
    <xf numFmtId="1" fontId="18" fillId="0" borderId="0" applyFont="0" applyFill="0" applyBorder="0" applyProtection="0">
      <alignment horizontal="left" vertical="top"/>
    </xf>
    <xf numFmtId="38" fontId="19" fillId="0" borderId="0" applyNumberFormat="0" applyFill="0" applyBorder="0" applyAlignment="0" applyProtection="0">
      <alignment vertical="top"/>
    </xf>
    <xf numFmtId="223" fontId="20" fillId="0" borderId="0" applyNumberFormat="0" applyFill="0" applyBorder="0" applyAlignment="0" applyProtection="0">
      <alignment vertical="top"/>
    </xf>
    <xf numFmtId="38" fontId="17" fillId="0" borderId="0" applyNumberFormat="0" applyFont="0" applyBorder="0" applyAlignment="0" applyProtection="0">
      <alignment vertical="top"/>
    </xf>
    <xf numFmtId="212" fontId="20" fillId="0" borderId="0" applyFont="0" applyFill="0" applyBorder="0" applyAlignment="0" applyProtection="0">
      <alignment horizontal="left" vertical="top"/>
    </xf>
    <xf numFmtId="237" fontId="20" fillId="0" borderId="0" applyFont="0" applyFill="0" applyBorder="0" applyAlignment="0" applyProtection="0">
      <alignment vertical="top"/>
    </xf>
    <xf numFmtId="236" fontId="20" fillId="0" borderId="0" applyFont="0" applyFill="0" applyBorder="0" applyAlignment="0" applyProtection="0">
      <alignment horizontal="left" vertical="top"/>
    </xf>
    <xf numFmtId="238" fontId="17" fillId="0" borderId="0" applyFont="0" applyFill="0" applyBorder="0" applyAlignment="0" applyProtection="0">
      <alignment vertical="top"/>
    </xf>
    <xf numFmtId="37" fontId="21" fillId="2" borderId="0" applyNumberFormat="0" applyBorder="0" applyAlignment="0">
      <protection locked="0"/>
    </xf>
    <xf numFmtId="38" fontId="22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17" fillId="4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38" fontId="17" fillId="0" borderId="0">
      <alignment vertical="top"/>
    </xf>
    <xf numFmtId="38" fontId="17" fillId="5" borderId="0" applyNumberFormat="0" applyFont="0" applyBorder="0" applyAlignment="0" applyProtection="0">
      <alignment vertical="top"/>
    </xf>
    <xf numFmtId="215" fontId="27" fillId="0" borderId="0" applyFont="0" applyFill="0" applyBorder="0" applyAlignment="0" applyProtection="0"/>
    <xf numFmtId="216" fontId="27" fillId="0" borderId="0" applyFont="0" applyFill="0" applyBorder="0" applyAlignment="0" applyProtection="0"/>
    <xf numFmtId="239" fontId="17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29" fillId="0" borderId="0" applyNumberFormat="0" applyFill="0" applyBorder="0" applyAlignment="0" applyProtection="0">
      <alignment vertical="top"/>
    </xf>
    <xf numFmtId="37" fontId="18" fillId="0" borderId="1" applyNumberFormat="0" applyFont="0" applyFill="0" applyAlignment="0"/>
    <xf numFmtId="20" fontId="17" fillId="0" borderId="0" applyFont="0" applyFill="0" applyBorder="0" applyAlignment="0" applyProtection="0">
      <alignment vertical="top"/>
    </xf>
    <xf numFmtId="21" fontId="17" fillId="0" borderId="0" applyFont="0" applyFill="0" applyBorder="0" applyAlignment="0" applyProtection="0">
      <alignment vertical="top"/>
    </xf>
    <xf numFmtId="38" fontId="30" fillId="0" borderId="0" applyNumberFormat="0" applyFill="0" applyBorder="0" applyProtection="0">
      <alignment vertical="top" wrapText="1"/>
    </xf>
    <xf numFmtId="37" fontId="18" fillId="0" borderId="2" applyNumberFormat="0" applyFont="0" applyFill="0" applyAlignment="0"/>
    <xf numFmtId="38" fontId="31" fillId="0" borderId="0" applyNumberFormat="0" applyFill="0" applyBorder="0" applyAlignment="0" applyProtection="0">
      <alignment vertical="top"/>
    </xf>
    <xf numFmtId="38" fontId="32" fillId="6" borderId="0" applyNumberFormat="0" applyBorder="0" applyAlignment="0" applyProtection="0">
      <alignment vertical="top"/>
    </xf>
    <xf numFmtId="223" fontId="17" fillId="0" borderId="0" applyNumberFormat="0" applyFont="0" applyFill="0" applyBorder="0" applyProtection="0">
      <alignment vertical="top" wrapText="1"/>
    </xf>
    <xf numFmtId="217" fontId="17" fillId="0" borderId="0" applyFont="0" applyFill="0" applyBorder="0" applyAlignment="0" applyProtection="0"/>
    <xf numFmtId="1" fontId="18" fillId="0" borderId="0" applyFont="0" applyFill="0" applyBorder="0" applyProtection="0">
      <alignment horizontal="right" vertical="top"/>
    </xf>
    <xf numFmtId="227" fontId="17" fillId="0" borderId="0" applyFont="0" applyFill="0" applyBorder="0" applyAlignment="0" applyProtection="0">
      <alignment vertical="top" wrapText="1"/>
    </xf>
    <xf numFmtId="38" fontId="17" fillId="0" borderId="0" applyFont="0" applyFill="0" applyBorder="0" applyAlignment="0" applyProtection="0">
      <alignment horizontal="right" vertical="top"/>
    </xf>
  </cellStyleXfs>
  <cellXfs count="164">
    <xf numFmtId="0" fontId="0" fillId="0" borderId="0" xfId="0"/>
    <xf numFmtId="0" fontId="0" fillId="0" borderId="3" xfId="0" applyBorder="1"/>
    <xf numFmtId="0" fontId="0" fillId="0" borderId="0" xfId="0" applyBorder="1"/>
    <xf numFmtId="2" fontId="0" fillId="0" borderId="0" xfId="0" applyNumberFormat="1"/>
    <xf numFmtId="0" fontId="0" fillId="7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7" borderId="7" xfId="0" applyFill="1" applyBorder="1"/>
    <xf numFmtId="2" fontId="0" fillId="7" borderId="7" xfId="0" applyNumberFormat="1" applyFill="1" applyBorder="1"/>
    <xf numFmtId="0" fontId="0" fillId="0" borderId="8" xfId="0" applyBorder="1"/>
    <xf numFmtId="0" fontId="0" fillId="0" borderId="9" xfId="0" applyBorder="1"/>
    <xf numFmtId="2" fontId="0" fillId="7" borderId="10" xfId="0" applyNumberFormat="1" applyFill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7" borderId="9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2" fontId="0" fillId="7" borderId="0" xfId="0" applyNumberFormat="1" applyFill="1" applyBorder="1"/>
    <xf numFmtId="0" fontId="0" fillId="7" borderId="9" xfId="0" applyFill="1" applyBorder="1"/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1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applyFill="1" applyBorder="1"/>
    <xf numFmtId="0" fontId="0" fillId="0" borderId="9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6" fillId="4" borderId="16" xfId="0" quotePrefix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82" fontId="8" fillId="0" borderId="0" xfId="0" applyNumberFormat="1" applyFont="1" applyBorder="1" applyAlignment="1">
      <alignment horizontal="center"/>
    </xf>
    <xf numFmtId="0" fontId="9" fillId="0" borderId="0" xfId="0" applyFont="1"/>
    <xf numFmtId="0" fontId="10" fillId="0" borderId="0" xfId="0" quotePrefix="1" applyFont="1"/>
    <xf numFmtId="0" fontId="9" fillId="0" borderId="0" xfId="0" quotePrefix="1" applyFont="1"/>
    <xf numFmtId="0" fontId="8" fillId="0" borderId="0" xfId="0" quotePrefix="1" applyFont="1"/>
    <xf numFmtId="0" fontId="11" fillId="0" borderId="0" xfId="0" applyFont="1"/>
    <xf numFmtId="0" fontId="12" fillId="0" borderId="0" xfId="0" applyFont="1"/>
    <xf numFmtId="182" fontId="12" fillId="4" borderId="16" xfId="0" applyNumberFormat="1" applyFont="1" applyFill="1" applyBorder="1" applyAlignment="1">
      <alignment horizontal="center"/>
    </xf>
    <xf numFmtId="182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0" borderId="16" xfId="0" applyFont="1" applyBorder="1" applyAlignment="1">
      <alignment horizontal="center" vertical="center" wrapText="1"/>
    </xf>
    <xf numFmtId="15" fontId="8" fillId="0" borderId="0" xfId="0" applyNumberFormat="1" applyFont="1" applyAlignment="1">
      <alignment horizontal="center"/>
    </xf>
    <xf numFmtId="182" fontId="8" fillId="8" borderId="16" xfId="0" applyNumberFormat="1" applyFont="1" applyFill="1" applyBorder="1" applyAlignment="1">
      <alignment horizontal="center"/>
    </xf>
    <xf numFmtId="38" fontId="34" fillId="9" borderId="0" xfId="23" applyFont="1" applyFill="1" applyAlignment="1">
      <alignment horizontal="center" vertical="top"/>
    </xf>
    <xf numFmtId="38" fontId="17" fillId="9" borderId="0" xfId="23" applyFill="1" applyAlignment="1">
      <alignment horizontal="center" vertical="top"/>
    </xf>
    <xf numFmtId="38" fontId="17" fillId="9" borderId="0" xfId="23" applyFill="1">
      <alignment vertical="top"/>
    </xf>
    <xf numFmtId="38" fontId="17" fillId="0" borderId="0" xfId="23">
      <alignment vertical="top"/>
    </xf>
    <xf numFmtId="38" fontId="35" fillId="9" borderId="0" xfId="23" applyFont="1" applyFill="1" applyAlignment="1">
      <alignment horizontal="center" vertical="top"/>
    </xf>
    <xf numFmtId="38" fontId="35" fillId="9" borderId="0" xfId="23" applyFont="1" applyFill="1">
      <alignment vertical="top"/>
    </xf>
    <xf numFmtId="38" fontId="35" fillId="0" borderId="0" xfId="23" applyFont="1">
      <alignment vertical="top"/>
    </xf>
    <xf numFmtId="38" fontId="30" fillId="10" borderId="14" xfId="23" applyFont="1" applyFill="1" applyBorder="1" applyAlignment="1">
      <alignment horizontal="center" vertical="top"/>
    </xf>
    <xf numFmtId="38" fontId="30" fillId="10" borderId="1" xfId="23" applyFont="1" applyFill="1" applyBorder="1" applyAlignment="1">
      <alignment horizontal="center" vertical="top"/>
    </xf>
    <xf numFmtId="38" fontId="30" fillId="8" borderId="15" xfId="23" applyFont="1" applyFill="1" applyBorder="1" applyAlignment="1">
      <alignment horizontal="center" vertical="top"/>
    </xf>
    <xf numFmtId="38" fontId="30" fillId="9" borderId="0" xfId="23" applyFont="1" applyFill="1">
      <alignment vertical="top"/>
    </xf>
    <xf numFmtId="38" fontId="30" fillId="0" borderId="0" xfId="23" applyFont="1">
      <alignment vertical="top"/>
    </xf>
    <xf numFmtId="38" fontId="30" fillId="10" borderId="6" xfId="23" applyFont="1" applyFill="1" applyBorder="1" applyAlignment="1">
      <alignment horizontal="center" vertical="top"/>
    </xf>
    <xf numFmtId="38" fontId="30" fillId="10" borderId="0" xfId="23" applyFont="1" applyFill="1" applyBorder="1" applyAlignment="1">
      <alignment horizontal="center" vertical="top"/>
    </xf>
    <xf numFmtId="38" fontId="30" fillId="8" borderId="10" xfId="23" applyFont="1" applyFill="1" applyBorder="1" applyAlignment="1">
      <alignment horizontal="center" vertical="top"/>
    </xf>
    <xf numFmtId="15" fontId="34" fillId="10" borderId="6" xfId="23" applyNumberFormat="1" applyFont="1" applyFill="1" applyBorder="1" applyAlignment="1">
      <alignment horizontal="center" vertical="top"/>
    </xf>
    <xf numFmtId="242" fontId="17" fillId="9" borderId="9" xfId="23" applyNumberFormat="1" applyFill="1" applyBorder="1" applyAlignment="1">
      <alignment horizontal="center" vertical="top"/>
    </xf>
    <xf numFmtId="38" fontId="30" fillId="8" borderId="3" xfId="23" applyFont="1" applyFill="1" applyBorder="1">
      <alignment vertical="top"/>
    </xf>
    <xf numFmtId="242" fontId="30" fillId="8" borderId="3" xfId="23" applyNumberFormat="1" applyFont="1" applyFill="1" applyBorder="1" applyAlignment="1">
      <alignment horizontal="center" vertical="top"/>
    </xf>
    <xf numFmtId="242" fontId="30" fillId="8" borderId="5" xfId="23" applyNumberFormat="1" applyFont="1" applyFill="1" applyBorder="1" applyAlignment="1">
      <alignment horizontal="center" vertical="top"/>
    </xf>
    <xf numFmtId="38" fontId="30" fillId="8" borderId="0" xfId="23" applyFont="1" applyFill="1" applyBorder="1">
      <alignment vertical="top"/>
    </xf>
    <xf numFmtId="15" fontId="34" fillId="10" borderId="0" xfId="23" applyNumberFormat="1" applyFont="1" applyFill="1" applyBorder="1" applyAlignment="1">
      <alignment horizontal="center" vertical="top"/>
    </xf>
    <xf numFmtId="242" fontId="17" fillId="9" borderId="0" xfId="23" applyNumberFormat="1" applyFill="1" applyBorder="1" applyAlignment="1">
      <alignment horizontal="center" vertical="top"/>
    </xf>
    <xf numFmtId="38" fontId="30" fillId="8" borderId="4" xfId="23" applyFont="1" applyFill="1" applyBorder="1">
      <alignment vertical="top"/>
    </xf>
    <xf numFmtId="14" fontId="0" fillId="0" borderId="0" xfId="0" applyNumberFormat="1"/>
    <xf numFmtId="17" fontId="8" fillId="0" borderId="0" xfId="0" applyNumberFormat="1" applyFont="1"/>
    <xf numFmtId="175" fontId="37" fillId="0" borderId="0" xfId="0" applyNumberFormat="1" applyFont="1" applyAlignment="1">
      <alignment horizontal="center"/>
    </xf>
    <xf numFmtId="15" fontId="36" fillId="0" borderId="0" xfId="0" applyNumberFormat="1" applyFont="1" applyAlignment="1">
      <alignment horizontal="center"/>
    </xf>
    <xf numFmtId="39" fontId="0" fillId="0" borderId="0" xfId="0" applyNumberFormat="1"/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38" fontId="17" fillId="9" borderId="0" xfId="23" applyFill="1" applyBorder="1">
      <alignment vertical="top"/>
    </xf>
    <xf numFmtId="38" fontId="17" fillId="0" borderId="0" xfId="23" applyBorder="1">
      <alignment vertical="top"/>
    </xf>
    <xf numFmtId="38" fontId="17" fillId="9" borderId="1" xfId="23" applyFill="1" applyBorder="1">
      <alignment vertical="top"/>
    </xf>
    <xf numFmtId="38" fontId="34" fillId="9" borderId="0" xfId="23" applyFont="1" applyFill="1" applyBorder="1" applyAlignment="1">
      <alignment horizontal="center" vertical="top"/>
    </xf>
    <xf numFmtId="38" fontId="17" fillId="9" borderId="0" xfId="23" applyFill="1" applyBorder="1" applyAlignment="1">
      <alignment horizontal="center" vertical="top"/>
    </xf>
    <xf numFmtId="17" fontId="0" fillId="0" borderId="0" xfId="0" applyNumberFormat="1"/>
    <xf numFmtId="38" fontId="0" fillId="0" borderId="0" xfId="0" applyNumberFormat="1"/>
    <xf numFmtId="0" fontId="41" fillId="0" borderId="0" xfId="0" applyFont="1"/>
    <xf numFmtId="0" fontId="42" fillId="0" borderId="0" xfId="0" applyFont="1"/>
    <xf numFmtId="0" fontId="40" fillId="0" borderId="0" xfId="0" applyFont="1"/>
    <xf numFmtId="0" fontId="45" fillId="0" borderId="0" xfId="0" applyFont="1"/>
    <xf numFmtId="0" fontId="8" fillId="0" borderId="17" xfId="0" applyFont="1" applyBorder="1" applyAlignment="1">
      <alignment horizontal="center"/>
    </xf>
    <xf numFmtId="0" fontId="47" fillId="0" borderId="0" xfId="0" applyFont="1"/>
    <xf numFmtId="0" fontId="47" fillId="0" borderId="0" xfId="0" quotePrefix="1" applyFont="1"/>
    <xf numFmtId="0" fontId="48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49" fillId="0" borderId="0" xfId="0" applyFont="1"/>
    <xf numFmtId="0" fontId="46" fillId="0" borderId="0" xfId="0" quotePrefix="1" applyFont="1"/>
    <xf numFmtId="0" fontId="6" fillId="0" borderId="0" xfId="0" applyFont="1"/>
    <xf numFmtId="0" fontId="6" fillId="0" borderId="0" xfId="0" quotePrefix="1" applyFont="1"/>
    <xf numFmtId="0" fontId="50" fillId="0" borderId="0" xfId="0" quotePrefix="1" applyFont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48" fillId="7" borderId="16" xfId="0" applyFont="1" applyFill="1" applyBorder="1" applyAlignment="1">
      <alignment horizontal="center"/>
    </xf>
    <xf numFmtId="0" fontId="0" fillId="5" borderId="22" xfId="0" applyFill="1" applyBorder="1"/>
    <xf numFmtId="0" fontId="51" fillId="5" borderId="23" xfId="0" applyFont="1" applyFill="1" applyBorder="1"/>
    <xf numFmtId="0" fontId="51" fillId="5" borderId="24" xfId="0" applyFont="1" applyFill="1" applyBorder="1"/>
    <xf numFmtId="0" fontId="51" fillId="5" borderId="25" xfId="0" applyFont="1" applyFill="1" applyBorder="1"/>
    <xf numFmtId="0" fontId="52" fillId="0" borderId="0" xfId="0" applyFont="1"/>
    <xf numFmtId="242" fontId="17" fillId="7" borderId="9" xfId="23" applyNumberFormat="1" applyFill="1" applyBorder="1" applyAlignment="1">
      <alignment horizontal="center" vertical="top"/>
    </xf>
    <xf numFmtId="38" fontId="33" fillId="9" borderId="0" xfId="23" applyFont="1" applyFill="1" applyAlignment="1">
      <alignment horizontal="left" vertical="top"/>
    </xf>
    <xf numFmtId="187" fontId="12" fillId="3" borderId="26" xfId="0" applyNumberFormat="1" applyFont="1" applyFill="1" applyBorder="1" applyAlignment="1">
      <alignment horizontal="center"/>
    </xf>
    <xf numFmtId="312" fontId="12" fillId="3" borderId="26" xfId="0" applyNumberFormat="1" applyFont="1" applyFill="1" applyBorder="1" applyAlignment="1">
      <alignment horizontal="center"/>
    </xf>
    <xf numFmtId="187" fontId="12" fillId="7" borderId="26" xfId="0" applyNumberFormat="1" applyFont="1" applyFill="1" applyBorder="1" applyAlignment="1">
      <alignment horizontal="center"/>
    </xf>
    <xf numFmtId="312" fontId="12" fillId="7" borderId="26" xfId="0" applyNumberFormat="1" applyFont="1" applyFill="1" applyBorder="1" applyAlignment="1">
      <alignment horizontal="center"/>
    </xf>
    <xf numFmtId="182" fontId="8" fillId="0" borderId="0" xfId="0" applyNumberFormat="1" applyFont="1" applyAlignment="1">
      <alignment horizontal="center"/>
    </xf>
    <xf numFmtId="0" fontId="8" fillId="8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182" fontId="37" fillId="0" borderId="0" xfId="0" applyNumberFormat="1" applyFont="1" applyAlignment="1">
      <alignment horizontal="center"/>
    </xf>
    <xf numFmtId="182" fontId="36" fillId="12" borderId="0" xfId="0" applyNumberFormat="1" applyFont="1" applyFill="1" applyAlignment="1">
      <alignment horizontal="center"/>
    </xf>
    <xf numFmtId="182" fontId="8" fillId="7" borderId="0" xfId="0" applyNumberFormat="1" applyFont="1" applyFill="1" applyBorder="1" applyAlignment="1">
      <alignment horizontal="center"/>
    </xf>
    <xf numFmtId="182" fontId="8" fillId="3" borderId="0" xfId="0" applyNumberFormat="1" applyFont="1" applyFill="1" applyBorder="1" applyAlignment="1">
      <alignment horizontal="center"/>
    </xf>
    <xf numFmtId="182" fontId="8" fillId="7" borderId="16" xfId="0" applyNumberFormat="1" applyFont="1" applyFill="1" applyBorder="1" applyAlignment="1">
      <alignment horizontal="center"/>
    </xf>
    <xf numFmtId="182" fontId="8" fillId="3" borderId="16" xfId="0" applyNumberFormat="1" applyFont="1" applyFill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82" fontId="7" fillId="0" borderId="0" xfId="0" applyNumberFormat="1" applyFont="1" applyAlignment="1">
      <alignment horizontal="center"/>
    </xf>
    <xf numFmtId="182" fontId="12" fillId="0" borderId="0" xfId="0" applyNumberFormat="1" applyFont="1" applyFill="1" applyBorder="1" applyAlignment="1">
      <alignment horizontal="center"/>
    </xf>
    <xf numFmtId="38" fontId="17" fillId="0" borderId="0" xfId="23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175" fontId="36" fillId="8" borderId="27" xfId="0" applyNumberFormat="1" applyFont="1" applyFill="1" applyBorder="1" applyAlignment="1">
      <alignment horizontal="center"/>
    </xf>
    <xf numFmtId="175" fontId="36" fillId="8" borderId="29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43" fillId="3" borderId="23" xfId="0" applyFont="1" applyFill="1" applyBorder="1" applyAlignment="1">
      <alignment horizontal="center"/>
    </xf>
    <xf numFmtId="0" fontId="43" fillId="3" borderId="24" xfId="0" applyFont="1" applyFill="1" applyBorder="1" applyAlignment="1">
      <alignment horizontal="center"/>
    </xf>
    <xf numFmtId="0" fontId="43" fillId="3" borderId="25" xfId="0" applyFont="1" applyFill="1" applyBorder="1" applyAlignment="1">
      <alignment horizontal="center"/>
    </xf>
    <xf numFmtId="0" fontId="44" fillId="0" borderId="0" xfId="0" applyFont="1" applyAlignment="1">
      <alignment horizontal="center"/>
    </xf>
  </cellXfs>
  <cellStyles count="42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year" xfId="13"/>
    <cellStyle name="Entry" xfId="14"/>
    <cellStyle name="Gas" xfId="15"/>
    <cellStyle name="Grey" xfId="16"/>
    <cellStyle name="Large12" xfId="17"/>
    <cellStyle name="Large14" xfId="18"/>
    <cellStyle name="Large16" xfId="19"/>
    <cellStyle name="Link in" xfId="20"/>
    <cellStyle name="Link out" xfId="21"/>
    <cellStyle name="New" xfId="22"/>
    <cellStyle name="Normal" xfId="0" builtinId="0"/>
    <cellStyle name="Normal_Cont Historical Split_1999_11" xfId="23"/>
    <cellStyle name="Outstanding" xfId="24"/>
    <cellStyle name="Percent1" xfId="25"/>
    <cellStyle name="Percent2" xfId="26"/>
    <cellStyle name="Percent4" xfId="27"/>
    <cellStyle name="Power" xfId="28"/>
    <cellStyle name="SBZero" xfId="29"/>
    <cellStyle name="sum" xfId="30"/>
    <cellStyle name="Time-minutes" xfId="31"/>
    <cellStyle name="Time-seconds" xfId="32"/>
    <cellStyle name="Title" xfId="33" builtinId="15" customBuiltin="1"/>
    <cellStyle name="total" xfId="34"/>
    <cellStyle name="Transportation" xfId="35"/>
    <cellStyle name="Warning" xfId="36"/>
    <cellStyle name="Wrapped" xfId="37"/>
    <cellStyle name="xrate" xfId="38"/>
    <cellStyle name="year" xfId="39"/>
    <cellStyle name="Zero suppress" xfId="40"/>
    <cellStyle name="zpatchnumbers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Laufenburg (EUR/MWh)
</a:t>
            </a:r>
          </a:p>
        </c:rich>
      </c:tx>
      <c:layout>
        <c:manualLayout>
          <c:xMode val="edge"/>
          <c:yMode val="edge"/>
          <c:x val="0.34160357070182262"/>
          <c:y val="1.60550638518042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02394107629142E-2"/>
          <c:y val="0.17889928292010437"/>
          <c:w val="0.90935252200792449"/>
          <c:h val="0.66513835957474698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E'!$C$4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E'!$C$5:$C$27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8F-48E3-A2DF-5583DAC25204}"/>
            </c:ext>
          </c:extLst>
        </c:ser>
        <c:ser>
          <c:idx val="1"/>
          <c:order val="1"/>
          <c:tx>
            <c:strRef>
              <c:f>'Appendix E'!$D$4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E'!$D$5:$D$27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8F-48E3-A2DF-5583DAC2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9848"/>
        <c:axId val="1"/>
      </c:lineChart>
      <c:dateAx>
        <c:axId val="191329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29848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11573051912689"/>
          <c:y val="0.6513768762732004"/>
          <c:w val="0.18416058420517259"/>
          <c:h val="0.151376316317011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Aus-Slo-Hun (EUR/MWh)
</a:t>
            </a:r>
          </a:p>
        </c:rich>
      </c:tx>
      <c:layout>
        <c:manualLayout>
          <c:xMode val="edge"/>
          <c:yMode val="edge"/>
          <c:x val="0.34656393994887691"/>
          <c:y val="3.6036085573606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11119098148353E-2"/>
          <c:y val="0.18918944926143239"/>
          <c:w val="0.90610013349762242"/>
          <c:h val="0.5675683477842972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E'!$AM$4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E'!$AM$5:$AM$27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43-4719-9221-809C6C5D74FB}"/>
            </c:ext>
          </c:extLst>
        </c:ser>
        <c:ser>
          <c:idx val="1"/>
          <c:order val="1"/>
          <c:tx>
            <c:strRef>
              <c:f>'Appendix E'!$AN$4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E'!$AN$5:$AN$27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43-4719-9221-809C6C5D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5904"/>
        <c:axId val="1"/>
      </c:lineChart>
      <c:dateAx>
        <c:axId val="19191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1590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07371793773423"/>
          <c:y val="0.47072136780523055"/>
          <c:w val="0.18683474974897557"/>
          <c:h val="0.14864885299112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Peak Positions By Country (MWh)</a:t>
            </a:r>
          </a:p>
        </c:rich>
      </c:tx>
      <c:layout>
        <c:manualLayout>
          <c:xMode val="edge"/>
          <c:yMode val="edge"/>
          <c:x val="0.34162028508576286"/>
          <c:y val="1.3471523040079099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187743332921895"/>
          <c:y val="6.8393886203478499E-2"/>
          <c:w val="0.7432491522443071"/>
          <c:h val="0.79896494337699875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F'!$B$3</c:f>
              <c:strCache>
                <c:ptCount val="1"/>
                <c:pt idx="0">
                  <c:v>Laufenburg 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F'!$B$4:$B$67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11391.70940869581</c:v>
                </c:pt>
                <c:pt idx="2">
                  <c:v>-8904.1493932242174</c:v>
                </c:pt>
                <c:pt idx="3">
                  <c:v>8216.6751314450812</c:v>
                </c:pt>
                <c:pt idx="4">
                  <c:v>49655.454296568198</c:v>
                </c:pt>
                <c:pt idx="5">
                  <c:v>13557.909827559837</c:v>
                </c:pt>
                <c:pt idx="6">
                  <c:v>10637.238891805449</c:v>
                </c:pt>
                <c:pt idx="7">
                  <c:v>10681.237360366409</c:v>
                </c:pt>
                <c:pt idx="8">
                  <c:v>7749.0201001933547</c:v>
                </c:pt>
                <c:pt idx="9">
                  <c:v>14477.08640909546</c:v>
                </c:pt>
                <c:pt idx="10">
                  <c:v>13869.09341054751</c:v>
                </c:pt>
                <c:pt idx="11">
                  <c:v>15118.826427957581</c:v>
                </c:pt>
                <c:pt idx="12">
                  <c:v>-1601.1863633661701</c:v>
                </c:pt>
                <c:pt idx="13">
                  <c:v>-1746.37063273532</c:v>
                </c:pt>
                <c:pt idx="14">
                  <c:v>-1588.0908549297001</c:v>
                </c:pt>
                <c:pt idx="15">
                  <c:v>-1656.7574556115101</c:v>
                </c:pt>
                <c:pt idx="16">
                  <c:v>-1724.75575341373</c:v>
                </c:pt>
                <c:pt idx="17">
                  <c:v>-1493.6079936496601</c:v>
                </c:pt>
                <c:pt idx="18">
                  <c:v>-1710.2718642933601</c:v>
                </c:pt>
                <c:pt idx="19">
                  <c:v>-1629.05255633003</c:v>
                </c:pt>
                <c:pt idx="20">
                  <c:v>-1548.20893711852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452E-9E52-E6D96C103A73}"/>
            </c:ext>
          </c:extLst>
        </c:ser>
        <c:ser>
          <c:idx val="1"/>
          <c:order val="1"/>
          <c:tx>
            <c:strRef>
              <c:f>'Appendix F'!$C$3</c:f>
              <c:strCache>
                <c:ptCount val="1"/>
                <c:pt idx="0">
                  <c:v>N Germany 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F'!$C$4:$C$67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-31554.566104593152</c:v>
                </c:pt>
                <c:pt idx="2">
                  <c:v>-34297.287817941629</c:v>
                </c:pt>
                <c:pt idx="3">
                  <c:v>77051.161406442261</c:v>
                </c:pt>
                <c:pt idx="4">
                  <c:v>99599.500099146433</c:v>
                </c:pt>
                <c:pt idx="5">
                  <c:v>724.09727344613384</c:v>
                </c:pt>
                <c:pt idx="6">
                  <c:v>80689.870355874344</c:v>
                </c:pt>
                <c:pt idx="7">
                  <c:v>50563.942838323725</c:v>
                </c:pt>
                <c:pt idx="8">
                  <c:v>19305.663626536039</c:v>
                </c:pt>
                <c:pt idx="9">
                  <c:v>130980.64759291471</c:v>
                </c:pt>
                <c:pt idx="10">
                  <c:v>112148.39571362334</c:v>
                </c:pt>
                <c:pt idx="11">
                  <c:v>120884.42226305549</c:v>
                </c:pt>
                <c:pt idx="12">
                  <c:v>79392.157183572825</c:v>
                </c:pt>
                <c:pt idx="13">
                  <c:v>87698.177426491107</c:v>
                </c:pt>
                <c:pt idx="14">
                  <c:v>83185.711448698639</c:v>
                </c:pt>
                <c:pt idx="15">
                  <c:v>91121.660058632755</c:v>
                </c:pt>
                <c:pt idx="16">
                  <c:v>94861.566437755158</c:v>
                </c:pt>
                <c:pt idx="17">
                  <c:v>82148.439650731423</c:v>
                </c:pt>
                <c:pt idx="18">
                  <c:v>109606.11860732251</c:v>
                </c:pt>
                <c:pt idx="19">
                  <c:v>109146.52127411182</c:v>
                </c:pt>
                <c:pt idx="20">
                  <c:v>93850.95128342291</c:v>
                </c:pt>
                <c:pt idx="21">
                  <c:v>64591.315934313898</c:v>
                </c:pt>
                <c:pt idx="22">
                  <c:v>58483.585947910702</c:v>
                </c:pt>
                <c:pt idx="23">
                  <c:v>58221.821168832699</c:v>
                </c:pt>
                <c:pt idx="24">
                  <c:v>60870.882578925099</c:v>
                </c:pt>
                <c:pt idx="25">
                  <c:v>57716.584594084801</c:v>
                </c:pt>
                <c:pt idx="26">
                  <c:v>57468.739410734299</c:v>
                </c:pt>
                <c:pt idx="27">
                  <c:v>65794.059977612793</c:v>
                </c:pt>
                <c:pt idx="28">
                  <c:v>62650.8466379085</c:v>
                </c:pt>
                <c:pt idx="29">
                  <c:v>59541.644395417199</c:v>
                </c:pt>
                <c:pt idx="30">
                  <c:v>62093.549016401703</c:v>
                </c:pt>
                <c:pt idx="31">
                  <c:v>59008.961538378499</c:v>
                </c:pt>
                <c:pt idx="32">
                  <c:v>55940.688829058403</c:v>
                </c:pt>
                <c:pt idx="33">
                  <c:v>61250.251559769902</c:v>
                </c:pt>
                <c:pt idx="34">
                  <c:v>55448.172905749299</c:v>
                </c:pt>
                <c:pt idx="35">
                  <c:v>57948.853689722797</c:v>
                </c:pt>
                <c:pt idx="36">
                  <c:v>54942.821011915599</c:v>
                </c:pt>
                <c:pt idx="37">
                  <c:v>54690.355176837002</c:v>
                </c:pt>
                <c:pt idx="38">
                  <c:v>54446.100920817102</c:v>
                </c:pt>
                <c:pt idx="39">
                  <c:v>62337.769606716902</c:v>
                </c:pt>
                <c:pt idx="40">
                  <c:v>56675.233672234899</c:v>
                </c:pt>
                <c:pt idx="41">
                  <c:v>59129.875513121202</c:v>
                </c:pt>
                <c:pt idx="42">
                  <c:v>58878.612326539202</c:v>
                </c:pt>
                <c:pt idx="43">
                  <c:v>53305.882769736098</c:v>
                </c:pt>
                <c:pt idx="44">
                  <c:v>55733.336118864499</c:v>
                </c:pt>
                <c:pt idx="45">
                  <c:v>55496.505996856802</c:v>
                </c:pt>
                <c:pt idx="46">
                  <c:v>52643.682282964102</c:v>
                </c:pt>
                <c:pt idx="47">
                  <c:v>60282.9783376794</c:v>
                </c:pt>
                <c:pt idx="48">
                  <c:v>52204.4013316454</c:v>
                </c:pt>
                <c:pt idx="49">
                  <c:v>49383.438524402001</c:v>
                </c:pt>
                <c:pt idx="50">
                  <c:v>56945.664517186902</c:v>
                </c:pt>
                <c:pt idx="51">
                  <c:v>56703.6827946743</c:v>
                </c:pt>
                <c:pt idx="52">
                  <c:v>56462.729335762197</c:v>
                </c:pt>
                <c:pt idx="53">
                  <c:v>56230.523497278802</c:v>
                </c:pt>
                <c:pt idx="54">
                  <c:v>53446.508807071201</c:v>
                </c:pt>
                <c:pt idx="55">
                  <c:v>55761.312439392197</c:v>
                </c:pt>
                <c:pt idx="56">
                  <c:v>58048.198138025698</c:v>
                </c:pt>
                <c:pt idx="57">
                  <c:v>52775.311251596599</c:v>
                </c:pt>
                <c:pt idx="58">
                  <c:v>50069.249244213403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B-452E-9E52-E6D96C103A73}"/>
            </c:ext>
          </c:extLst>
        </c:ser>
        <c:ser>
          <c:idx val="2"/>
          <c:order val="2"/>
          <c:tx>
            <c:strRef>
              <c:f>'Appendix F'!$D$3</c:f>
              <c:strCache>
                <c:ptCount val="1"/>
                <c:pt idx="0">
                  <c:v>S Germany 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F'!$D$4:$D$67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15849.208324033429</c:v>
                </c:pt>
                <c:pt idx="2">
                  <c:v>9522.4012277890033</c:v>
                </c:pt>
                <c:pt idx="3">
                  <c:v>-36989.984162361929</c:v>
                </c:pt>
                <c:pt idx="4">
                  <c:v>-24880.943871840711</c:v>
                </c:pt>
                <c:pt idx="5">
                  <c:v>-67655.573121666428</c:v>
                </c:pt>
                <c:pt idx="6">
                  <c:v>-4093.5297684440957</c:v>
                </c:pt>
                <c:pt idx="7">
                  <c:v>-21293.834843495351</c:v>
                </c:pt>
                <c:pt idx="8">
                  <c:v>-24177.651153344439</c:v>
                </c:pt>
                <c:pt idx="9">
                  <c:v>31943.282276499471</c:v>
                </c:pt>
                <c:pt idx="10">
                  <c:v>30748.389453819851</c:v>
                </c:pt>
                <c:pt idx="11">
                  <c:v>33683.919222939192</c:v>
                </c:pt>
                <c:pt idx="12">
                  <c:v>35931.38446363376</c:v>
                </c:pt>
                <c:pt idx="13">
                  <c:v>39388.250683975995</c:v>
                </c:pt>
                <c:pt idx="14">
                  <c:v>36677.336411471646</c:v>
                </c:pt>
                <c:pt idx="15">
                  <c:v>39347.989570773185</c:v>
                </c:pt>
                <c:pt idx="16">
                  <c:v>40962.949143576094</c:v>
                </c:pt>
                <c:pt idx="17">
                  <c:v>35473.189849179435</c:v>
                </c:pt>
                <c:pt idx="18">
                  <c:v>39596.511640705001</c:v>
                </c:pt>
                <c:pt idx="19">
                  <c:v>38689.99821283816</c:v>
                </c:pt>
                <c:pt idx="20">
                  <c:v>34742.54579129065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B-452E-9E52-E6D96C103A73}"/>
            </c:ext>
          </c:extLst>
        </c:ser>
        <c:ser>
          <c:idx val="3"/>
          <c:order val="3"/>
          <c:tx>
            <c:strRef>
              <c:f>'Appendix F'!$E$3</c:f>
              <c:strCache>
                <c:ptCount val="1"/>
                <c:pt idx="0">
                  <c:v>SWEP 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F'!$E$4:$E$67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-36668.60111962392</c:v>
                </c:pt>
                <c:pt idx="2">
                  <c:v>-12272.479327053723</c:v>
                </c:pt>
                <c:pt idx="3">
                  <c:v>-22886.599481758647</c:v>
                </c:pt>
                <c:pt idx="4">
                  <c:v>-4149.3001930165983</c:v>
                </c:pt>
                <c:pt idx="5">
                  <c:v>0</c:v>
                </c:pt>
                <c:pt idx="6">
                  <c:v>0</c:v>
                </c:pt>
                <c:pt idx="7">
                  <c:v>12332.222872357379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B-452E-9E52-E6D96C103A73}"/>
            </c:ext>
          </c:extLst>
        </c:ser>
        <c:ser>
          <c:idx val="4"/>
          <c:order val="4"/>
          <c:tx>
            <c:strRef>
              <c:f>'Appendix F'!$F$3</c:f>
              <c:strCache>
                <c:ptCount val="1"/>
                <c:pt idx="0">
                  <c:v>APX 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F'!$F$4:$F$67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-62827.484415554267</c:v>
                </c:pt>
                <c:pt idx="2">
                  <c:v>-55712.901544923167</c:v>
                </c:pt>
                <c:pt idx="3">
                  <c:v>-61552.54480088572</c:v>
                </c:pt>
                <c:pt idx="4">
                  <c:v>-49599.319198599827</c:v>
                </c:pt>
                <c:pt idx="5">
                  <c:v>-57116.281706540802</c:v>
                </c:pt>
                <c:pt idx="6">
                  <c:v>-50621.890855095742</c:v>
                </c:pt>
                <c:pt idx="7">
                  <c:v>-47002.686852466933</c:v>
                </c:pt>
                <c:pt idx="8">
                  <c:v>-46329.954450493584</c:v>
                </c:pt>
                <c:pt idx="9">
                  <c:v>11133.782934592249</c:v>
                </c:pt>
                <c:pt idx="10">
                  <c:v>10083.997819935092</c:v>
                </c:pt>
                <c:pt idx="11">
                  <c:v>11046.26348979146</c:v>
                </c:pt>
                <c:pt idx="12">
                  <c:v>9501.9702043997786</c:v>
                </c:pt>
                <c:pt idx="13">
                  <c:v>10956.87324350424</c:v>
                </c:pt>
                <c:pt idx="14">
                  <c:v>9919.8763204727802</c:v>
                </c:pt>
                <c:pt idx="15">
                  <c:v>10866.62765542066</c:v>
                </c:pt>
                <c:pt idx="16">
                  <c:v>11312.570979461569</c:v>
                </c:pt>
                <c:pt idx="17">
                  <c:v>9795.6157560371503</c:v>
                </c:pt>
                <c:pt idx="18">
                  <c:v>11217.463378168319</c:v>
                </c:pt>
                <c:pt idx="19">
                  <c:v>10684.705023660641</c:v>
                </c:pt>
                <c:pt idx="20">
                  <c:v>9187.3271431810608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B-452E-9E52-E6D96C103A73}"/>
            </c:ext>
          </c:extLst>
        </c:ser>
        <c:ser>
          <c:idx val="5"/>
          <c:order val="5"/>
          <c:tx>
            <c:strRef>
              <c:f>'Appendix F'!$G$3</c:f>
              <c:strCache>
                <c:ptCount val="1"/>
                <c:pt idx="0">
                  <c:v>Eltra 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F'!$G$4:$G$67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B-452E-9E52-E6D96C103A73}"/>
            </c:ext>
          </c:extLst>
        </c:ser>
        <c:ser>
          <c:idx val="6"/>
          <c:order val="6"/>
          <c:tx>
            <c:strRef>
              <c:f>'Appendix F'!$H$3</c:f>
              <c:strCache>
                <c:ptCount val="1"/>
                <c:pt idx="0">
                  <c:v>Italian 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F'!$H$4:$H$67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-8442.8790959881444</c:v>
                </c:pt>
                <c:pt idx="2">
                  <c:v>-9651.2826742935504</c:v>
                </c:pt>
                <c:pt idx="3">
                  <c:v>-9115.0312012326776</c:v>
                </c:pt>
                <c:pt idx="4">
                  <c:v>5538.7144619054361</c:v>
                </c:pt>
                <c:pt idx="5">
                  <c:v>-8797.8822191321051</c:v>
                </c:pt>
                <c:pt idx="6">
                  <c:v>-10039.837362492544</c:v>
                </c:pt>
                <c:pt idx="7">
                  <c:v>-8577.7930799316455</c:v>
                </c:pt>
                <c:pt idx="8">
                  <c:v>-7643.4589231600003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6B-452E-9E52-E6D96C103A73}"/>
            </c:ext>
          </c:extLst>
        </c:ser>
        <c:ser>
          <c:idx val="7"/>
          <c:order val="7"/>
          <c:tx>
            <c:strRef>
              <c:f>'Appendix F'!$I$3</c:f>
              <c:strCache>
                <c:ptCount val="1"/>
                <c:pt idx="0">
                  <c:v>Austrian 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F'!$I$4:$I$67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-35194.173739081642</c:v>
                </c:pt>
                <c:pt idx="2">
                  <c:v>-39151.612205807396</c:v>
                </c:pt>
                <c:pt idx="3">
                  <c:v>-31507.873174055989</c:v>
                </c:pt>
                <c:pt idx="4">
                  <c:v>-15577.634424108877</c:v>
                </c:pt>
                <c:pt idx="5">
                  <c:v>-4938.3630015815215</c:v>
                </c:pt>
                <c:pt idx="6">
                  <c:v>-4919.2632410486331</c:v>
                </c:pt>
                <c:pt idx="7">
                  <c:v>-4900.4989776811271</c:v>
                </c:pt>
                <c:pt idx="8">
                  <c:v>-4183.5877987040967</c:v>
                </c:pt>
                <c:pt idx="9">
                  <c:v>17746.2679313886</c:v>
                </c:pt>
                <c:pt idx="10">
                  <c:v>15374.1947269099</c:v>
                </c:pt>
                <c:pt idx="11">
                  <c:v>16841.9596114696</c:v>
                </c:pt>
                <c:pt idx="12">
                  <c:v>16011.8636336617</c:v>
                </c:pt>
                <c:pt idx="13">
                  <c:v>17463.7063273532</c:v>
                </c:pt>
                <c:pt idx="14">
                  <c:v>15880.908549297001</c:v>
                </c:pt>
                <c:pt idx="15">
                  <c:v>16567.574556115</c:v>
                </c:pt>
                <c:pt idx="16">
                  <c:v>17247.557534137301</c:v>
                </c:pt>
                <c:pt idx="17">
                  <c:v>14936.079936496601</c:v>
                </c:pt>
                <c:pt idx="18">
                  <c:v>17102.7186429336</c:v>
                </c:pt>
                <c:pt idx="19">
                  <c:v>16290.5255633003</c:v>
                </c:pt>
                <c:pt idx="20">
                  <c:v>15482.0893711852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B-452E-9E52-E6D96C103A73}"/>
            </c:ext>
          </c:extLst>
        </c:ser>
        <c:ser>
          <c:idx val="8"/>
          <c:order val="8"/>
          <c:tx>
            <c:strRef>
              <c:f>'Appendix F'!$J$3</c:f>
              <c:strCache>
                <c:ptCount val="1"/>
                <c:pt idx="0">
                  <c:v>Croatian 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F'!$J$4:$J$67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3126.10370073997</c:v>
                </c:pt>
                <c:pt idx="2">
                  <c:v>-30463.362229974198</c:v>
                </c:pt>
                <c:pt idx="3">
                  <c:v>-46639.943843175002</c:v>
                </c:pt>
                <c:pt idx="4">
                  <c:v>-48680.1075753404</c:v>
                </c:pt>
                <c:pt idx="5">
                  <c:v>-30864.768759884199</c:v>
                </c:pt>
                <c:pt idx="6">
                  <c:v>-32941.494917736498</c:v>
                </c:pt>
                <c:pt idx="7">
                  <c:v>-30628.118610507099</c:v>
                </c:pt>
                <c:pt idx="8">
                  <c:v>-27600.058394228803</c:v>
                </c:pt>
                <c:pt idx="9">
                  <c:v>-47741.318619768201</c:v>
                </c:pt>
                <c:pt idx="10">
                  <c:v>-43239.9226694342</c:v>
                </c:pt>
                <c:pt idx="11">
                  <c:v>-47368.0114072582</c:v>
                </c:pt>
                <c:pt idx="12">
                  <c:v>-14649.863394803</c:v>
                </c:pt>
                <c:pt idx="13">
                  <c:v>-14907.2588869625</c:v>
                </c:pt>
                <c:pt idx="14">
                  <c:v>-42538.147899902797</c:v>
                </c:pt>
                <c:pt idx="15">
                  <c:v>-46596.303439073599</c:v>
                </c:pt>
                <c:pt idx="16">
                  <c:v>-46399.679235858399</c:v>
                </c:pt>
                <c:pt idx="17">
                  <c:v>-42007.724821396798</c:v>
                </c:pt>
                <c:pt idx="18">
                  <c:v>-48101.396183250799</c:v>
                </c:pt>
                <c:pt idx="19">
                  <c:v>-43734.507549201</c:v>
                </c:pt>
                <c:pt idx="20">
                  <c:v>-39396.388132033797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6B-452E-9E52-E6D96C103A73}"/>
            </c:ext>
          </c:extLst>
        </c:ser>
        <c:ser>
          <c:idx val="9"/>
          <c:order val="9"/>
          <c:tx>
            <c:strRef>
              <c:f>'Appendix F'!$K$3</c:f>
              <c:strCache>
                <c:ptCount val="1"/>
                <c:pt idx="0">
                  <c:v>Aus-Slo-Hun 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F'!$K$4:$K$67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B-452E-9E52-E6D96C103A73}"/>
            </c:ext>
          </c:extLst>
        </c:ser>
        <c:ser>
          <c:idx val="10"/>
          <c:order val="10"/>
          <c:tx>
            <c:strRef>
              <c:f>'Appendix F'!$L$3</c:f>
              <c:strCache>
                <c:ptCount val="1"/>
                <c:pt idx="0">
                  <c:v>Spain 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F'!$L$4:$L$67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-16857.855738997372</c:v>
                </c:pt>
                <c:pt idx="2">
                  <c:v>-18327.328517831516</c:v>
                </c:pt>
                <c:pt idx="3">
                  <c:v>-1383.0667344280198</c:v>
                </c:pt>
                <c:pt idx="4">
                  <c:v>-1515.7723123132801</c:v>
                </c:pt>
                <c:pt idx="5">
                  <c:v>-1441.4248211837701</c:v>
                </c:pt>
                <c:pt idx="6">
                  <c:v>-5746.0091067504873</c:v>
                </c:pt>
                <c:pt idx="7">
                  <c:v>-5724.7615978342783</c:v>
                </c:pt>
                <c:pt idx="8">
                  <c:v>-4886.4235519905505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6B-452E-9E52-E6D96C10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191921152"/>
        <c:axId val="1"/>
        <c:axId val="2"/>
      </c:line3DChart>
      <c:dateAx>
        <c:axId val="191921152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4119165235667159"/>
              <c:y val="0.8849754366328885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693099279910619"/>
              <c:y val="0.54093346360932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1152"/>
        <c:crosses val="autoZero"/>
        <c:crossBetween val="between"/>
      </c:valAx>
      <c:serAx>
        <c:axId val="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1967435214428599"/>
              <c:y val="0.7606229162629275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412358184805282"/>
          <c:y val="1.7616607052411127E-2"/>
          <c:w val="0.10030005860736325"/>
          <c:h val="0.400000607190040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Off-Peak Positions By Country (MWh)</a:t>
            </a:r>
          </a:p>
        </c:rich>
      </c:tx>
      <c:layout>
        <c:manualLayout>
          <c:xMode val="edge"/>
          <c:yMode val="edge"/>
          <c:x val="0.33076612928710841"/>
          <c:y val="1.342975714682227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179297260081421"/>
          <c:y val="6.8181843976174591E-2"/>
          <c:w val="0.74197731977211634"/>
          <c:h val="0.80578542880933612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F'!$M$3</c:f>
              <c:strCache>
                <c:ptCount val="1"/>
                <c:pt idx="0">
                  <c:v>Laufenburg Off-Peak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F'!$M$4:$M$67</c:f>
              <c:numCache>
                <c:formatCode>#,##0_);[Red]\(#,##0\)</c:formatCode>
                <c:ptCount val="64"/>
                <c:pt idx="0">
                  <c:v>2157.2300622229777</c:v>
                </c:pt>
                <c:pt idx="1">
                  <c:v>-8480.2308076282534</c:v>
                </c:pt>
                <c:pt idx="2">
                  <c:v>-17173.234144681497</c:v>
                </c:pt>
                <c:pt idx="3">
                  <c:v>1997.0701032298603</c:v>
                </c:pt>
                <c:pt idx="4">
                  <c:v>23505.893789438458</c:v>
                </c:pt>
                <c:pt idx="5">
                  <c:v>8423.3862930551404</c:v>
                </c:pt>
                <c:pt idx="6">
                  <c:v>-15278.043793982619</c:v>
                </c:pt>
                <c:pt idx="7">
                  <c:v>-14685.810221135369</c:v>
                </c:pt>
                <c:pt idx="8">
                  <c:v>-17251.251378723959</c:v>
                </c:pt>
                <c:pt idx="9">
                  <c:v>10068.315044212341</c:v>
                </c:pt>
                <c:pt idx="10">
                  <c:v>8527.48751235091</c:v>
                </c:pt>
                <c:pt idx="11">
                  <c:v>9465.611603922549</c:v>
                </c:pt>
                <c:pt idx="12">
                  <c:v>-1829.92727241848</c:v>
                </c:pt>
                <c:pt idx="13">
                  <c:v>-1784.33521170783</c:v>
                </c:pt>
                <c:pt idx="14">
                  <c:v>-1814.96097706252</c:v>
                </c:pt>
                <c:pt idx="15">
                  <c:v>-1845.02534829463</c:v>
                </c:pt>
                <c:pt idx="16">
                  <c:v>-1762.2504437053301</c:v>
                </c:pt>
                <c:pt idx="17">
                  <c:v>-1867.0099920620801</c:v>
                </c:pt>
                <c:pt idx="18">
                  <c:v>-1747.4516874301801</c:v>
                </c:pt>
                <c:pt idx="19">
                  <c:v>-1703.1003997995699</c:v>
                </c:pt>
                <c:pt idx="20">
                  <c:v>-1879.9679950724901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891-900B-6340C7994A27}"/>
            </c:ext>
          </c:extLst>
        </c:ser>
        <c:ser>
          <c:idx val="1"/>
          <c:order val="1"/>
          <c:tx>
            <c:strRef>
              <c:f>'Appendix F'!$N$3</c:f>
              <c:strCache>
                <c:ptCount val="1"/>
                <c:pt idx="0">
                  <c:v>N Germany Off-Peak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F'!$N$4:$N$67</c:f>
              <c:numCache>
                <c:formatCode>#,##0_);[Red]\(#,##0\)</c:formatCode>
                <c:ptCount val="64"/>
                <c:pt idx="0">
                  <c:v>-3759.5631971020389</c:v>
                </c:pt>
                <c:pt idx="1">
                  <c:v>-82988.525855974876</c:v>
                </c:pt>
                <c:pt idx="2">
                  <c:v>-74336.547911815884</c:v>
                </c:pt>
                <c:pt idx="3">
                  <c:v>-5115.2913647426158</c:v>
                </c:pt>
                <c:pt idx="4">
                  <c:v>-12363.960574923098</c:v>
                </c:pt>
                <c:pt idx="5">
                  <c:v>-57017.516155759542</c:v>
                </c:pt>
                <c:pt idx="6">
                  <c:v>-20845.573192802593</c:v>
                </c:pt>
                <c:pt idx="7">
                  <c:v>-31139.559575241179</c:v>
                </c:pt>
                <c:pt idx="8">
                  <c:v>-56974.461595120702</c:v>
                </c:pt>
                <c:pt idx="9">
                  <c:v>81621.258831388841</c:v>
                </c:pt>
                <c:pt idx="10">
                  <c:v>67646.456798403698</c:v>
                </c:pt>
                <c:pt idx="11">
                  <c:v>78774.438364555506</c:v>
                </c:pt>
                <c:pt idx="12">
                  <c:v>81012.405289360031</c:v>
                </c:pt>
                <c:pt idx="13">
                  <c:v>79156.147157677013</c:v>
                </c:pt>
                <c:pt idx="14">
                  <c:v>76474.137002269461</c:v>
                </c:pt>
                <c:pt idx="15">
                  <c:v>73801.013931785201</c:v>
                </c:pt>
                <c:pt idx="16">
                  <c:v>70490.0177482133</c:v>
                </c:pt>
                <c:pt idx="17">
                  <c:v>74680.399682483097</c:v>
                </c:pt>
                <c:pt idx="18">
                  <c:v>74322.466450487686</c:v>
                </c:pt>
                <c:pt idx="19">
                  <c:v>68124.015991982902</c:v>
                </c:pt>
                <c:pt idx="20">
                  <c:v>83971.903779904707</c:v>
                </c:pt>
                <c:pt idx="21">
                  <c:v>71931.238199576794</c:v>
                </c:pt>
                <c:pt idx="22">
                  <c:v>64331.9445427018</c:v>
                </c:pt>
                <c:pt idx="23">
                  <c:v>77143.913048703194</c:v>
                </c:pt>
                <c:pt idx="24">
                  <c:v>69566.722947343005</c:v>
                </c:pt>
                <c:pt idx="25">
                  <c:v>76474.474587162302</c:v>
                </c:pt>
                <c:pt idx="26">
                  <c:v>71835.924263417794</c:v>
                </c:pt>
                <c:pt idx="27">
                  <c:v>67224.365629300097</c:v>
                </c:pt>
                <c:pt idx="28">
                  <c:v>69770.2610285798</c:v>
                </c:pt>
                <c:pt idx="29">
                  <c:v>68047.593594762599</c:v>
                </c:pt>
                <c:pt idx="30">
                  <c:v>69149.634131901897</c:v>
                </c:pt>
                <c:pt idx="31">
                  <c:v>67438.813186718195</c:v>
                </c:pt>
                <c:pt idx="32">
                  <c:v>74121.412698502405</c:v>
                </c:pt>
                <c:pt idx="33">
                  <c:v>68210.507418834502</c:v>
                </c:pt>
                <c:pt idx="34">
                  <c:v>60992.990196324303</c:v>
                </c:pt>
                <c:pt idx="35">
                  <c:v>70366.465194663397</c:v>
                </c:pt>
                <c:pt idx="36">
                  <c:v>68678.526264894506</c:v>
                </c:pt>
                <c:pt idx="37">
                  <c:v>72464.720609309006</c:v>
                </c:pt>
                <c:pt idx="38">
                  <c:v>68057.626151021497</c:v>
                </c:pt>
                <c:pt idx="39">
                  <c:v>63692.938511210799</c:v>
                </c:pt>
                <c:pt idx="40">
                  <c:v>68819.926601999599</c:v>
                </c:pt>
                <c:pt idx="41">
                  <c:v>61817.597127353998</c:v>
                </c:pt>
                <c:pt idx="42">
                  <c:v>65569.363727282194</c:v>
                </c:pt>
                <c:pt idx="43">
                  <c:v>66632.353462170096</c:v>
                </c:pt>
                <c:pt idx="44">
                  <c:v>67676.193858621104</c:v>
                </c:pt>
                <c:pt idx="45">
                  <c:v>67388.614424754705</c:v>
                </c:pt>
                <c:pt idx="46">
                  <c:v>61856.326682482897</c:v>
                </c:pt>
                <c:pt idx="47">
                  <c:v>61593.4778667594</c:v>
                </c:pt>
                <c:pt idx="48">
                  <c:v>65255.501664556803</c:v>
                </c:pt>
                <c:pt idx="49">
                  <c:v>71476.029443213498</c:v>
                </c:pt>
                <c:pt idx="50">
                  <c:v>59534.103813422596</c:v>
                </c:pt>
                <c:pt idx="51">
                  <c:v>63147.283112250901</c:v>
                </c:pt>
                <c:pt idx="52">
                  <c:v>62878.948578462499</c:v>
                </c:pt>
                <c:pt idx="53">
                  <c:v>58786.4563835187</c:v>
                </c:pt>
                <c:pt idx="54">
                  <c:v>64899.332122872198</c:v>
                </c:pt>
                <c:pt idx="55">
                  <c:v>58295.917550273603</c:v>
                </c:pt>
                <c:pt idx="56">
                  <c:v>59310.115488852403</c:v>
                </c:pt>
                <c:pt idx="57">
                  <c:v>64084.3065197959</c:v>
                </c:pt>
                <c:pt idx="58">
                  <c:v>55076.174168634701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1-4891-900B-6340C7994A27}"/>
            </c:ext>
          </c:extLst>
        </c:ser>
        <c:ser>
          <c:idx val="2"/>
          <c:order val="2"/>
          <c:tx>
            <c:strRef>
              <c:f>'Appendix F'!$O$3</c:f>
              <c:strCache>
                <c:ptCount val="1"/>
                <c:pt idx="0">
                  <c:v>S Germany Off-Peak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F'!$O$4:$O$67</c:f>
              <c:numCache>
                <c:formatCode>#,##0_);[Red]\(#,##0\)</c:formatCode>
                <c:ptCount val="64"/>
                <c:pt idx="0">
                  <c:v>2423.1723870630003</c:v>
                </c:pt>
                <c:pt idx="1">
                  <c:v>-9533.6226943080983</c:v>
                </c:pt>
                <c:pt idx="2">
                  <c:v>23912.996341694736</c:v>
                </c:pt>
                <c:pt idx="3">
                  <c:v>2798.3966305903959</c:v>
                </c:pt>
                <c:pt idx="4">
                  <c:v>-29248.385442387931</c:v>
                </c:pt>
                <c:pt idx="5">
                  <c:v>-40162.412911076026</c:v>
                </c:pt>
                <c:pt idx="6">
                  <c:v>-9428.5878786766334</c:v>
                </c:pt>
                <c:pt idx="7">
                  <c:v>-14442.859486999099</c:v>
                </c:pt>
                <c:pt idx="8">
                  <c:v>-19572.799305465203</c:v>
                </c:pt>
                <c:pt idx="9">
                  <c:v>6931.653675157113</c:v>
                </c:pt>
                <c:pt idx="10">
                  <c:v>8455.8070998004387</c:v>
                </c:pt>
                <c:pt idx="11">
                  <c:v>9377.9093291137506</c:v>
                </c:pt>
                <c:pt idx="12">
                  <c:v>11246.428028405324</c:v>
                </c:pt>
                <c:pt idx="13">
                  <c:v>11009.727902027047</c:v>
                </c:pt>
                <c:pt idx="14">
                  <c:v>10114.626278421258</c:v>
                </c:pt>
                <c:pt idx="15">
                  <c:v>9225.1267414731501</c:v>
                </c:pt>
                <c:pt idx="16">
                  <c:v>8811.2522185266389</c:v>
                </c:pt>
                <c:pt idx="17">
                  <c:v>9335.0499603104199</c:v>
                </c:pt>
                <c:pt idx="18">
                  <c:v>9759.7035734132605</c:v>
                </c:pt>
                <c:pt idx="19">
                  <c:v>8515.50199899783</c:v>
                </c:pt>
                <c:pt idx="20">
                  <c:v>11427.256440636684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1-4891-900B-6340C7994A27}"/>
            </c:ext>
          </c:extLst>
        </c:ser>
        <c:ser>
          <c:idx val="3"/>
          <c:order val="3"/>
          <c:tx>
            <c:strRef>
              <c:f>'Appendix F'!$P$3</c:f>
              <c:strCache>
                <c:ptCount val="1"/>
                <c:pt idx="0">
                  <c:v>SWEP Off-Peak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F'!$P$4:$P$67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97.525334948456006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1-4891-900B-6340C7994A27}"/>
            </c:ext>
          </c:extLst>
        </c:ser>
        <c:ser>
          <c:idx val="4"/>
          <c:order val="4"/>
          <c:tx>
            <c:strRef>
              <c:f>'Appendix F'!$Q$3</c:f>
              <c:strCache>
                <c:ptCount val="1"/>
                <c:pt idx="0">
                  <c:v>APX Off-Peak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F'!$Q$4:$Q$67</c:f>
              <c:numCache>
                <c:formatCode>#,##0_);[Red]\(#,##0\)</c:formatCode>
                <c:ptCount val="64"/>
                <c:pt idx="0">
                  <c:v>-10785.896658814871</c:v>
                </c:pt>
                <c:pt idx="1">
                  <c:v>-102006.06770069602</c:v>
                </c:pt>
                <c:pt idx="2">
                  <c:v>-87607.962868980278</c:v>
                </c:pt>
                <c:pt idx="3">
                  <c:v>-91889.138956939059</c:v>
                </c:pt>
                <c:pt idx="4">
                  <c:v>-69249.709292922038</c:v>
                </c:pt>
                <c:pt idx="5">
                  <c:v>-85112.052078038774</c:v>
                </c:pt>
                <c:pt idx="6">
                  <c:v>-80424.045874314033</c:v>
                </c:pt>
                <c:pt idx="7">
                  <c:v>-71498.660011740067</c:v>
                </c:pt>
                <c:pt idx="8">
                  <c:v>-93276.985813652675</c:v>
                </c:pt>
                <c:pt idx="9">
                  <c:v>311.7516902454916</c:v>
                </c:pt>
                <c:pt idx="10">
                  <c:v>282.41693457002077</c:v>
                </c:pt>
                <c:pt idx="11">
                  <c:v>308.80145279375483</c:v>
                </c:pt>
                <c:pt idx="12">
                  <c:v>264.68669632809889</c:v>
                </c:pt>
                <c:pt idx="13">
                  <c:v>307.19532639705221</c:v>
                </c:pt>
                <c:pt idx="14">
                  <c:v>276.47324911872846</c:v>
                </c:pt>
                <c:pt idx="15">
                  <c:v>304.1348819166368</c:v>
                </c:pt>
                <c:pt idx="16">
                  <c:v>317.11960248565401</c:v>
                </c:pt>
                <c:pt idx="17">
                  <c:v>272.31812094837181</c:v>
                </c:pt>
                <c:pt idx="18">
                  <c:v>314.34555348819623</c:v>
                </c:pt>
                <c:pt idx="19">
                  <c:v>299.22441445421987</c:v>
                </c:pt>
                <c:pt idx="20">
                  <c:v>255.16921510453244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1-4891-900B-6340C7994A27}"/>
            </c:ext>
          </c:extLst>
        </c:ser>
        <c:ser>
          <c:idx val="5"/>
          <c:order val="5"/>
          <c:tx>
            <c:strRef>
              <c:f>'Appendix F'!$R$3</c:f>
              <c:strCache>
                <c:ptCount val="1"/>
                <c:pt idx="0">
                  <c:v>Eltra Off-Peak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F'!$R$4:$R$67</c:f>
              <c:numCache>
                <c:formatCode>#,##0_);[Red]\(#,##0\)</c:formatCode>
                <c:ptCount val="64"/>
                <c:pt idx="0">
                  <c:v>-959.18964875314396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1-4891-900B-6340C7994A27}"/>
            </c:ext>
          </c:extLst>
        </c:ser>
        <c:ser>
          <c:idx val="6"/>
          <c:order val="6"/>
          <c:tx>
            <c:strRef>
              <c:f>'Appendix F'!$S$3</c:f>
              <c:strCache>
                <c:ptCount val="1"/>
                <c:pt idx="0">
                  <c:v>Italian Off-Peak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F'!$S$4:$S$67</c:f>
              <c:numCache>
                <c:formatCode>#,##0_);[Red]\(#,##0\)</c:formatCode>
                <c:ptCount val="64"/>
                <c:pt idx="0">
                  <c:v>-1339.7140895742778</c:v>
                </c:pt>
                <c:pt idx="1">
                  <c:v>-9474.3285844847396</c:v>
                </c:pt>
                <c:pt idx="2">
                  <c:v>-10093.048030450729</c:v>
                </c:pt>
                <c:pt idx="3">
                  <c:v>-11095.991422932691</c:v>
                </c:pt>
                <c:pt idx="4">
                  <c:v>6168.1138325764387</c:v>
                </c:pt>
                <c:pt idx="5">
                  <c:v>-10059.871239725715</c:v>
                </c:pt>
                <c:pt idx="6">
                  <c:v>-11180.58364524794</c:v>
                </c:pt>
                <c:pt idx="7">
                  <c:v>-9800.4394975684554</c:v>
                </c:pt>
                <c:pt idx="8">
                  <c:v>-12196.82870952636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71-4891-900B-6340C7994A27}"/>
            </c:ext>
          </c:extLst>
        </c:ser>
        <c:ser>
          <c:idx val="7"/>
          <c:order val="7"/>
          <c:tx>
            <c:strRef>
              <c:f>'Appendix F'!$T$3</c:f>
              <c:strCache>
                <c:ptCount val="1"/>
                <c:pt idx="0">
                  <c:v>Austrian Off-Peak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F'!$T$4:$T$67</c:f>
              <c:numCache>
                <c:formatCode>#,##0_);[Red]\(#,##0\)</c:formatCode>
                <c:ptCount val="64"/>
                <c:pt idx="0">
                  <c:v>-574.61807120143408</c:v>
                </c:pt>
                <c:pt idx="1">
                  <c:v>-14791.653326472961</c:v>
                </c:pt>
                <c:pt idx="2">
                  <c:v>-16484.889349813639</c:v>
                </c:pt>
                <c:pt idx="3">
                  <c:v>-16109.28854011884</c:v>
                </c:pt>
                <c:pt idx="4">
                  <c:v>3855.0711453602416</c:v>
                </c:pt>
                <c:pt idx="5">
                  <c:v>3762.5622869191811</c:v>
                </c:pt>
                <c:pt idx="6">
                  <c:v>3982.2607189441806</c:v>
                </c:pt>
                <c:pt idx="7">
                  <c:v>3733.7135068046391</c:v>
                </c:pt>
                <c:pt idx="8">
                  <c:v>4416.0093430765992</c:v>
                </c:pt>
                <c:pt idx="9">
                  <c:v>18132.056364679702</c:v>
                </c:pt>
                <c:pt idx="10">
                  <c:v>16911.614199600899</c:v>
                </c:pt>
                <c:pt idx="11">
                  <c:v>18755.818658227501</c:v>
                </c:pt>
                <c:pt idx="12">
                  <c:v>18299.272724184899</c:v>
                </c:pt>
                <c:pt idx="13">
                  <c:v>17843.352117078299</c:v>
                </c:pt>
                <c:pt idx="14">
                  <c:v>18149.609770625098</c:v>
                </c:pt>
                <c:pt idx="15">
                  <c:v>18450.2534829463</c:v>
                </c:pt>
                <c:pt idx="16">
                  <c:v>17622.5044370533</c:v>
                </c:pt>
                <c:pt idx="17">
                  <c:v>18670.0999206208</c:v>
                </c:pt>
                <c:pt idx="18">
                  <c:v>17474.5168743018</c:v>
                </c:pt>
                <c:pt idx="19">
                  <c:v>17031.0039979957</c:v>
                </c:pt>
                <c:pt idx="20">
                  <c:v>18799.679950724902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71-4891-900B-6340C7994A27}"/>
            </c:ext>
          </c:extLst>
        </c:ser>
        <c:ser>
          <c:idx val="8"/>
          <c:order val="8"/>
          <c:tx>
            <c:strRef>
              <c:f>'Appendix F'!$U$3</c:f>
              <c:strCache>
                <c:ptCount val="1"/>
                <c:pt idx="0">
                  <c:v>Croatian Off-Peak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F'!$U$4:$U$67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1799.0141667166708</c:v>
                </c:pt>
                <c:pt idx="2">
                  <c:v>-445.80530092645995</c:v>
                </c:pt>
                <c:pt idx="3">
                  <c:v>-3109.3295895450001</c:v>
                </c:pt>
                <c:pt idx="4">
                  <c:v>-3245.3405050227002</c:v>
                </c:pt>
                <c:pt idx="5">
                  <c:v>-2057.6512506589397</c:v>
                </c:pt>
                <c:pt idx="6">
                  <c:v>-1415.2642260953498</c:v>
                </c:pt>
                <c:pt idx="7">
                  <c:v>-1264.0175934494898</c:v>
                </c:pt>
                <c:pt idx="8">
                  <c:v>-290.52693046556988</c:v>
                </c:pt>
                <c:pt idx="9">
                  <c:v>-3182.7545746512201</c:v>
                </c:pt>
                <c:pt idx="10">
                  <c:v>-2882.6615112956201</c:v>
                </c:pt>
                <c:pt idx="11">
                  <c:v>-3157.8674271505402</c:v>
                </c:pt>
                <c:pt idx="12">
                  <c:v>-976.65755965353014</c:v>
                </c:pt>
                <c:pt idx="13">
                  <c:v>-993.81725913083005</c:v>
                </c:pt>
                <c:pt idx="14">
                  <c:v>-2835.8765266601799</c:v>
                </c:pt>
                <c:pt idx="15">
                  <c:v>-3106.42022927158</c:v>
                </c:pt>
                <c:pt idx="16">
                  <c:v>-3093.3119490572399</c:v>
                </c:pt>
                <c:pt idx="17">
                  <c:v>-2800.5149880931199</c:v>
                </c:pt>
                <c:pt idx="18">
                  <c:v>-3206.75974555006</c:v>
                </c:pt>
                <c:pt idx="19">
                  <c:v>-2915.6338366134</c:v>
                </c:pt>
                <c:pt idx="20">
                  <c:v>-2626.4258754689199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71-4891-900B-6340C7994A27}"/>
            </c:ext>
          </c:extLst>
        </c:ser>
        <c:ser>
          <c:idx val="9"/>
          <c:order val="9"/>
          <c:tx>
            <c:strRef>
              <c:f>'Appendix F'!$V$3</c:f>
              <c:strCache>
                <c:ptCount val="1"/>
                <c:pt idx="0">
                  <c:v>Aus-Slo-Hun Off-Peak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F'!$V$4:$V$67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71-4891-900B-6340C7994A27}"/>
            </c:ext>
          </c:extLst>
        </c:ser>
        <c:ser>
          <c:idx val="10"/>
          <c:order val="10"/>
          <c:tx>
            <c:strRef>
              <c:f>'Appendix F'!$W$3</c:f>
              <c:strCache>
                <c:ptCount val="1"/>
                <c:pt idx="0">
                  <c:v>Spain Off-Peak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F'!$W$4:$W$67</c:f>
              <c:numCache>
                <c:formatCode>#,##0_);[Red]\(#,##0\)</c:formatCode>
                <c:ptCount val="64"/>
                <c:pt idx="0">
                  <c:v>-1198.3779551381963</c:v>
                </c:pt>
                <c:pt idx="1">
                  <c:v>-773.38901056900613</c:v>
                </c:pt>
                <c:pt idx="2">
                  <c:v>-3013.0287374467734</c:v>
                </c:pt>
                <c:pt idx="3">
                  <c:v>-4031.2642279000747</c:v>
                </c:pt>
                <c:pt idx="4">
                  <c:v>-3012.1712110635153</c:v>
                </c:pt>
                <c:pt idx="5">
                  <c:v>-3619.0218582183716</c:v>
                </c:pt>
                <c:pt idx="6">
                  <c:v>-10084.913189661966</c:v>
                </c:pt>
                <c:pt idx="7">
                  <c:v>-9229.6878281079153</c:v>
                </c:pt>
                <c:pt idx="8">
                  <c:v>-10936.507751204204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71-4891-900B-6340C799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191921480"/>
        <c:axId val="1"/>
        <c:axId val="2"/>
      </c:line3DChart>
      <c:dateAx>
        <c:axId val="191921480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3461722264232702"/>
              <c:y val="0.8863639716902698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6730861132116351"/>
              <c:y val="0.546487810051459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1480"/>
        <c:crosses val="autoZero"/>
        <c:crossBetween val="between"/>
      </c:valAx>
      <c:serAx>
        <c:axId val="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1801496111742302"/>
              <c:y val="0.770661448579185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79852338191065"/>
          <c:y val="1.9628106599201778E-2"/>
          <c:w val="0.1176722969650127"/>
          <c:h val="0.398760481436415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Germany (EUR/MWh)</a:t>
            </a:r>
          </a:p>
        </c:rich>
      </c:tx>
      <c:layout>
        <c:manualLayout>
          <c:xMode val="edge"/>
          <c:yMode val="edge"/>
          <c:x val="0.32558181897540528"/>
          <c:y val="1.6129032258064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39610531322376E-2"/>
          <c:y val="0.16589861751152077"/>
          <c:w val="0.92538880095688114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E'!$G$4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E'!$G$5:$G$27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1B-46CE-927C-51BF1F27C24A}"/>
            </c:ext>
          </c:extLst>
        </c:ser>
        <c:ser>
          <c:idx val="1"/>
          <c:order val="1"/>
          <c:tx>
            <c:strRef>
              <c:f>'Appendix E'!$H$4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E'!$H$5:$H$27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1B-46CE-927C-51BF1F27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98864"/>
        <c:axId val="1"/>
      </c:lineChart>
      <c:dateAx>
        <c:axId val="19139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98864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17159287652562"/>
          <c:y val="0.64746543778801835"/>
          <c:w val="0.18701574720908698"/>
          <c:h val="0.14516129032258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Germany (EUR/MWh)</a:t>
            </a:r>
          </a:p>
        </c:rich>
      </c:tx>
      <c:layout>
        <c:manualLayout>
          <c:xMode val="edge"/>
          <c:yMode val="edge"/>
          <c:x val="0.33174031019195982"/>
          <c:y val="3.6529761811861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89748253639983E-2"/>
          <c:y val="0.18036569894606821"/>
          <c:w val="0.91013479914335971"/>
          <c:h val="0.67123437329296276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E'!$K$4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E'!$K$5:$K$27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15-4F12-86A7-3FC2335D5E14}"/>
            </c:ext>
          </c:extLst>
        </c:ser>
        <c:ser>
          <c:idx val="1"/>
          <c:order val="1"/>
          <c:tx>
            <c:strRef>
              <c:f>'Appendix E'!$L$4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E'!$L$5:$L$27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15-4F12-86A7-3FC2335D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94376"/>
        <c:axId val="1"/>
      </c:lineChart>
      <c:dateAx>
        <c:axId val="148694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94376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40047612139966"/>
          <c:y val="0.65525260250027317"/>
          <c:w val="0.17686443050579992"/>
          <c:h val="0.143835937134206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APX - Dutch (EUR/MWh)</a:t>
            </a:r>
          </a:p>
        </c:rich>
      </c:tx>
      <c:layout>
        <c:manualLayout>
          <c:xMode val="edge"/>
          <c:yMode val="edge"/>
          <c:x val="0.37583905813650414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73747804518426E-2"/>
          <c:y val="0.16666703826662002"/>
          <c:w val="0.93192746048133168"/>
          <c:h val="0.69406547442537636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E'!$S$4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E'!$S$5:$S$19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AE-46F8-AF91-1735864F4944}"/>
            </c:ext>
          </c:extLst>
        </c:ser>
        <c:ser>
          <c:idx val="1"/>
          <c:order val="1"/>
          <c:tx>
            <c:strRef>
              <c:f>'Appendix E'!$T$4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E'!$T$5:$T$19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AE-46F8-AF91-1735864F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5032"/>
        <c:axId val="1"/>
      </c:lineChart>
      <c:dateAx>
        <c:axId val="191545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5032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6167716475624"/>
          <c:y val="0.59817484966923884"/>
          <c:w val="0.17737302488585019"/>
          <c:h val="0.143835937134206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SWEP (EUR/MWh)</a:t>
            </a:r>
          </a:p>
        </c:rich>
      </c:tx>
      <c:layout>
        <c:manualLayout>
          <c:xMode val="edge"/>
          <c:yMode val="edge"/>
          <c:x val="0.38625422357430694"/>
          <c:y val="3.6363757425506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00010269047874E-2"/>
          <c:y val="0.20681887035756735"/>
          <c:w val="0.91287652338489089"/>
          <c:h val="0.6454566943027376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E'!$O$4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E'!$O$5:$O$27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EB-4A2F-B09C-AA0CF55B9118}"/>
            </c:ext>
          </c:extLst>
        </c:ser>
        <c:ser>
          <c:idx val="1"/>
          <c:order val="1"/>
          <c:tx>
            <c:strRef>
              <c:f>'Appendix E'!$P$4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E'!$P$5:$P$27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EB-4A2F-B09C-AA0CF55B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2736"/>
        <c:axId val="1"/>
      </c:lineChart>
      <c:dateAx>
        <c:axId val="19154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2736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35845228313785"/>
          <c:y val="0.60682020203813714"/>
          <c:w val="0.18683474974897557"/>
          <c:h val="0.143182294862931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Croatian (EUR/MWh)
</a:t>
            </a:r>
          </a:p>
        </c:rich>
      </c:tx>
      <c:layout>
        <c:manualLayout>
          <c:xMode val="edge"/>
          <c:yMode val="edge"/>
          <c:x val="0.37220624604146146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49983113003606E-2"/>
          <c:y val="0.20689666784340646"/>
          <c:w val="0.92711425254191704"/>
          <c:h val="0.6482762259093403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E'!$AA$4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E'!$AA$5:$AA$27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EA-4D66-8134-1FFE502A114A}"/>
            </c:ext>
          </c:extLst>
        </c:ser>
        <c:ser>
          <c:idx val="1"/>
          <c:order val="1"/>
          <c:tx>
            <c:strRef>
              <c:f>'Appendix E'!$AB$4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E'!$AB$5:$AB$27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EA-4D66-8134-1FFE502A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5360"/>
        <c:axId val="1"/>
      </c:lineChart>
      <c:dateAx>
        <c:axId val="19154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0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5360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22884282376204"/>
          <c:y val="0.6206900035302193"/>
          <c:w val="0.18756084983290358"/>
          <c:h val="0.151724223085164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(EUR/MWh)
</a:t>
            </a:r>
          </a:p>
        </c:rich>
      </c:tx>
      <c:layout>
        <c:manualLayout>
          <c:xMode val="edge"/>
          <c:yMode val="edge"/>
          <c:x val="0.37332058116253358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81580642036029E-2"/>
          <c:y val="0.17995494230423789"/>
          <c:w val="0.9040308160799656"/>
          <c:h val="0.57631139750597715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E'!$AE$4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E'!$AE$5:$AE$27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FA-4A1B-9957-5D77EFB2A1D3}"/>
            </c:ext>
          </c:extLst>
        </c:ser>
        <c:ser>
          <c:idx val="1"/>
          <c:order val="1"/>
          <c:tx>
            <c:strRef>
              <c:f>'Appendix E'!$AF$4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E'!$AF$5:$AF$27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FA-4A1B-9957-5D77EFB2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6344"/>
        <c:axId val="1"/>
      </c:lineChart>
      <c:dateAx>
        <c:axId val="19154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634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33405587564202"/>
          <c:y val="0.56264393353350328"/>
          <c:w val="0.18522075106521593"/>
          <c:h val="0.1503421036972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Italian Border (EUR/MWh)
</a:t>
            </a:r>
          </a:p>
        </c:rich>
      </c:tx>
      <c:layout>
        <c:manualLayout>
          <c:xMode val="edge"/>
          <c:yMode val="edge"/>
          <c:x val="0.34294004426433927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33900376858998E-2"/>
          <c:y val="0.15436287980844465"/>
          <c:w val="0.906821853740998"/>
          <c:h val="0.6040286601200006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E'!$AI$4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E'!$AI$5:$AI$27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D7-4BD0-9D52-42427CDF393B}"/>
            </c:ext>
          </c:extLst>
        </c:ser>
        <c:ser>
          <c:idx val="1"/>
          <c:order val="1"/>
          <c:tx>
            <c:strRef>
              <c:f>'Appendix E'!$AJ$4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E'!$AJ$5:$AJ$27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D7-4BD0-9D52-42427CDF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7984"/>
        <c:axId val="1"/>
      </c:lineChart>
      <c:dateAx>
        <c:axId val="19154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5"/>
          <c:min val="15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47984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8317038112037"/>
          <c:y val="0.51901721906607468"/>
          <c:w val="0.18539895950425067"/>
          <c:h val="0.14765145025155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Eltra (EUR/MWh)
</a:t>
            </a:r>
          </a:p>
        </c:rich>
      </c:tx>
      <c:layout>
        <c:manualLayout>
          <c:xMode val="edge"/>
          <c:yMode val="edge"/>
          <c:x val="0.39552987503622666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09072486913027E-2"/>
          <c:y val="0.18993166844418471"/>
          <c:w val="0.9018469877975881"/>
          <c:h val="0.5629300052683065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E'!$W$4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E'!$W$5:$W$27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D1-498D-9464-322BB8784906}"/>
            </c:ext>
          </c:extLst>
        </c:ser>
        <c:ser>
          <c:idx val="1"/>
          <c:order val="1"/>
          <c:tx>
            <c:strRef>
              <c:f>'Appendix E'!$X$4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E'!$X$5:$X$27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D1-498D-9464-322BB878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7544"/>
        <c:axId val="1"/>
      </c:lineChart>
      <c:dateAx>
        <c:axId val="19191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17544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91977033684896"/>
          <c:y val="0.50572167139957624"/>
          <c:w val="0.18756084983290358"/>
          <c:h val="0.151030001413448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34</xdr:row>
      <xdr:rowOff>0</xdr:rowOff>
    </xdr:from>
    <xdr:to>
      <xdr:col>11</xdr:col>
      <xdr:colOff>769620</xdr:colOff>
      <xdr:row>54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34</xdr:row>
      <xdr:rowOff>7620</xdr:rowOff>
    </xdr:from>
    <xdr:to>
      <xdr:col>22</xdr:col>
      <xdr:colOff>944880</xdr:colOff>
      <xdr:row>53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54</xdr:row>
      <xdr:rowOff>160020</xdr:rowOff>
    </xdr:from>
    <xdr:to>
      <xdr:col>11</xdr:col>
      <xdr:colOff>723900</xdr:colOff>
      <xdr:row>74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76</xdr:row>
      <xdr:rowOff>7620</xdr:rowOff>
    </xdr:from>
    <xdr:to>
      <xdr:col>11</xdr:col>
      <xdr:colOff>731520</xdr:colOff>
      <xdr:row>95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</xdr:colOff>
      <xdr:row>54</xdr:row>
      <xdr:rowOff>160020</xdr:rowOff>
    </xdr:from>
    <xdr:to>
      <xdr:col>22</xdr:col>
      <xdr:colOff>944880</xdr:colOff>
      <xdr:row>74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</xdr:colOff>
      <xdr:row>76</xdr:row>
      <xdr:rowOff>30480</xdr:rowOff>
    </xdr:from>
    <xdr:to>
      <xdr:col>22</xdr:col>
      <xdr:colOff>914400</xdr:colOff>
      <xdr:row>95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83820</xdr:colOff>
      <xdr:row>97</xdr:row>
      <xdr:rowOff>7620</xdr:rowOff>
    </xdr:from>
    <xdr:to>
      <xdr:col>11</xdr:col>
      <xdr:colOff>701040</xdr:colOff>
      <xdr:row>117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117</xdr:row>
      <xdr:rowOff>144780</xdr:rowOff>
    </xdr:from>
    <xdr:to>
      <xdr:col>11</xdr:col>
      <xdr:colOff>716280</xdr:colOff>
      <xdr:row>138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30480</xdr:colOff>
      <xdr:row>97</xdr:row>
      <xdr:rowOff>30480</xdr:rowOff>
    </xdr:from>
    <xdr:to>
      <xdr:col>22</xdr:col>
      <xdr:colOff>914400</xdr:colOff>
      <xdr:row>117</xdr:row>
      <xdr:rowOff>7620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118</xdr:row>
      <xdr:rowOff>0</xdr:rowOff>
    </xdr:from>
    <xdr:to>
      <xdr:col>22</xdr:col>
      <xdr:colOff>914400</xdr:colOff>
      <xdr:row>138</xdr:row>
      <xdr:rowOff>30480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68</xdr:row>
      <xdr:rowOff>0</xdr:rowOff>
    </xdr:from>
    <xdr:to>
      <xdr:col>18</xdr:col>
      <xdr:colOff>68580</xdr:colOff>
      <xdr:row>111</xdr:row>
      <xdr:rowOff>144780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30480</xdr:rowOff>
    </xdr:from>
    <xdr:to>
      <xdr:col>18</xdr:col>
      <xdr:colOff>91440</xdr:colOff>
      <xdr:row>157</xdr:row>
      <xdr:rowOff>30480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1584960</xdr:colOff>
      <xdr:row>12</xdr:row>
      <xdr:rowOff>0</xdr:rowOff>
    </xdr:from>
    <xdr:to>
      <xdr:col>5</xdr:col>
      <xdr:colOff>1584960</xdr:colOff>
      <xdr:row>18</xdr:row>
      <xdr:rowOff>167640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5730240" y="2750820"/>
          <a:ext cx="0" cy="125730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1379220</xdr:colOff>
      <xdr:row>19</xdr:row>
      <xdr:rowOff>243840</xdr:rowOff>
    </xdr:from>
    <xdr:to>
      <xdr:col>5</xdr:col>
      <xdr:colOff>1379220</xdr:colOff>
      <xdr:row>26</xdr:row>
      <xdr:rowOff>167640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 flipV="1">
          <a:off x="5524500" y="4267200"/>
          <a:ext cx="0" cy="13563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1379220</xdr:colOff>
      <xdr:row>28</xdr:row>
      <xdr:rowOff>7620</xdr:rowOff>
    </xdr:from>
    <xdr:to>
      <xdr:col>5</xdr:col>
      <xdr:colOff>1379220</xdr:colOff>
      <xdr:row>35</xdr:row>
      <xdr:rowOff>167640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524500" y="5920740"/>
          <a:ext cx="0" cy="13944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1607820</xdr:colOff>
      <xdr:row>37</xdr:row>
      <xdr:rowOff>7620</xdr:rowOff>
    </xdr:from>
    <xdr:to>
      <xdr:col>5</xdr:col>
      <xdr:colOff>1607820</xdr:colOff>
      <xdr:row>43</xdr:row>
      <xdr:rowOff>144780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>
          <a:off x="5753100" y="7604760"/>
          <a:ext cx="0" cy="121158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</xdr:colOff>
      <xdr:row>27</xdr:row>
      <xdr:rowOff>182880</xdr:rowOff>
    </xdr:from>
    <xdr:to>
      <xdr:col>8</xdr:col>
      <xdr:colOff>571500</xdr:colOff>
      <xdr:row>27</xdr:row>
      <xdr:rowOff>182880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>
          <a:off x="6774180" y="5821680"/>
          <a:ext cx="1440180" cy="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1661160</xdr:colOff>
      <xdr:row>28</xdr:row>
      <xdr:rowOff>15240</xdr:rowOff>
    </xdr:from>
    <xdr:to>
      <xdr:col>9</xdr:col>
      <xdr:colOff>1661160</xdr:colOff>
      <xdr:row>36</xdr:row>
      <xdr:rowOff>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 flipH="1">
          <a:off x="9913620" y="5928360"/>
          <a:ext cx="0" cy="13944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1661160</xdr:colOff>
      <xdr:row>37</xdr:row>
      <xdr:rowOff>15240</xdr:rowOff>
    </xdr:from>
    <xdr:to>
      <xdr:col>9</xdr:col>
      <xdr:colOff>1661160</xdr:colOff>
      <xdr:row>43</xdr:row>
      <xdr:rowOff>152400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9913620" y="7612380"/>
          <a:ext cx="0" cy="121158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19</xdr:row>
      <xdr:rowOff>266700</xdr:rowOff>
    </xdr:from>
    <xdr:to>
      <xdr:col>9</xdr:col>
      <xdr:colOff>0</xdr:colOff>
      <xdr:row>25</xdr:row>
      <xdr:rowOff>198120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 flipV="1">
          <a:off x="7033260" y="4290060"/>
          <a:ext cx="1219200" cy="115824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27</xdr:row>
      <xdr:rowOff>114300</xdr:rowOff>
    </xdr:from>
    <xdr:to>
      <xdr:col>13</xdr:col>
      <xdr:colOff>1173480</xdr:colOff>
      <xdr:row>27</xdr:row>
      <xdr:rowOff>114300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 flipV="1">
          <a:off x="15057120" y="5753100"/>
          <a:ext cx="120396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137160</xdr:rowOff>
    </xdr:from>
    <xdr:to>
      <xdr:col>9</xdr:col>
      <xdr:colOff>0</xdr:colOff>
      <xdr:row>19</xdr:row>
      <xdr:rowOff>137160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 flipV="1">
          <a:off x="6751320" y="2613660"/>
          <a:ext cx="1501140" cy="15468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Test%20VAR&amp;FX%20te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ItalianBorder/ItalianBorder00042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Austria/Austria00042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lovenia-Hun-Aut/Slovenia-Hun-Aut0004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Croatia/Croatia0004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APX/APX200004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4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2000/200001/VAR&amp;FX200001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%20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Basis/EuroBasis0002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3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outh%20Germany/South%20Germany0004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North%20Germany/North%20Germany00042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Eltra/Eltra00042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Laufenburg/Laufenburg0004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Volumes"/>
      <sheetName val="Monthly Prices"/>
      <sheetName val="Monthly Prices 1"/>
      <sheetName val="Cashflows"/>
      <sheetName val="Delta Graph"/>
      <sheetName val="Volume Data"/>
      <sheetName val="FX Data"/>
      <sheetName val="Curve Shift"/>
      <sheetName val="Volatilites"/>
      <sheetName val="Appendix F"/>
    </sheetNames>
    <sheetDataSet>
      <sheetData sheetId="0" refreshError="1"/>
      <sheetData sheetId="1">
        <row r="11">
          <cell r="B11" t="str">
            <v>CPT</v>
          </cell>
          <cell r="D11" t="str">
            <v>EDF</v>
          </cell>
          <cell r="F11" t="str">
            <v>SWI</v>
          </cell>
          <cell r="H11" t="str">
            <v>SWP</v>
          </cell>
          <cell r="J11" t="str">
            <v>APX</v>
          </cell>
          <cell r="L11" t="str">
            <v>TNT</v>
          </cell>
          <cell r="N11" t="str">
            <v>DEN</v>
          </cell>
          <cell r="P11" t="str">
            <v>ENL</v>
          </cell>
          <cell r="R11" t="str">
            <v>VRB</v>
          </cell>
          <cell r="T11" t="str">
            <v>ELS</v>
          </cell>
          <cell r="V11" t="str">
            <v>CRO</v>
          </cell>
          <cell r="X11" t="str">
            <v>SLO</v>
          </cell>
          <cell r="Z11" t="str">
            <v>ELT</v>
          </cell>
          <cell r="AB11" t="str">
            <v>HEW</v>
          </cell>
          <cell r="AD11" t="str">
            <v>PE</v>
          </cell>
          <cell r="AF11" t="str">
            <v>PSE</v>
          </cell>
          <cell r="AH11" t="str">
            <v>SEP</v>
          </cell>
          <cell r="AJ11" t="str">
            <v>VEG</v>
          </cell>
          <cell r="AL11" t="str">
            <v>VEW</v>
          </cell>
          <cell r="AN11" t="str">
            <v>EBW</v>
          </cell>
          <cell r="AP11" t="str">
            <v>CEZ</v>
          </cell>
          <cell r="AR11" t="str">
            <v>RWE</v>
          </cell>
          <cell r="AT11" t="str">
            <v>GEW</v>
          </cell>
          <cell r="AV11" t="str">
            <v>BAG</v>
          </cell>
          <cell r="AX11" t="str">
            <v>REE</v>
          </cell>
        </row>
        <row r="92">
          <cell r="B92" t="str">
            <v>Switzerland</v>
          </cell>
          <cell r="D92" t="str">
            <v>Italian/Swiss Border</v>
          </cell>
          <cell r="F92" t="str">
            <v>Austria</v>
          </cell>
          <cell r="H92" t="str">
            <v>Croatia</v>
          </cell>
          <cell r="J92" t="str">
            <v>Netherlands</v>
          </cell>
          <cell r="L92" t="str">
            <v>North Germany</v>
          </cell>
          <cell r="N92" t="str">
            <v>South Germany</v>
          </cell>
          <cell r="P92" t="str">
            <v>Slovenia-Aus-Hun</v>
          </cell>
          <cell r="R92" t="str">
            <v>SWEP Index</v>
          </cell>
          <cell r="T92" t="str">
            <v>Denmark</v>
          </cell>
          <cell r="V92" t="str">
            <v>Spain</v>
          </cell>
        </row>
        <row r="97">
          <cell r="A97">
            <v>36646</v>
          </cell>
          <cell r="B97">
            <v>0</v>
          </cell>
          <cell r="C97">
            <v>2157.2300622229777</v>
          </cell>
          <cell r="D97">
            <v>0</v>
          </cell>
          <cell r="E97">
            <v>-1339.7140895742778</v>
          </cell>
          <cell r="F97">
            <v>0</v>
          </cell>
          <cell r="G97">
            <v>-574.61807120143408</v>
          </cell>
          <cell r="H97">
            <v>0</v>
          </cell>
          <cell r="I97">
            <v>0</v>
          </cell>
          <cell r="J97">
            <v>0</v>
          </cell>
          <cell r="K97">
            <v>-10785.896658814871</v>
          </cell>
          <cell r="L97">
            <v>0</v>
          </cell>
          <cell r="M97">
            <v>-3759.5631971020389</v>
          </cell>
          <cell r="N97">
            <v>0</v>
          </cell>
          <cell r="O97">
            <v>2423.1723870630003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-959.18964875314396</v>
          </cell>
          <cell r="V97">
            <v>0</v>
          </cell>
          <cell r="W97">
            <v>-1198.3779551381963</v>
          </cell>
        </row>
        <row r="98">
          <cell r="A98">
            <v>36677</v>
          </cell>
          <cell r="B98">
            <v>11391.70940869581</v>
          </cell>
          <cell r="C98">
            <v>-8480.2308076282534</v>
          </cell>
          <cell r="D98">
            <v>-8442.8790959881444</v>
          </cell>
          <cell r="E98">
            <v>-9474.3285844847396</v>
          </cell>
          <cell r="F98">
            <v>-35194.173739081642</v>
          </cell>
          <cell r="G98">
            <v>-14791.653326472961</v>
          </cell>
          <cell r="H98">
            <v>3126.10370073997</v>
          </cell>
          <cell r="I98">
            <v>1799.0141667166708</v>
          </cell>
          <cell r="J98">
            <v>-62827.484415554267</v>
          </cell>
          <cell r="K98">
            <v>-102006.06770069602</v>
          </cell>
          <cell r="L98">
            <v>-31554.566104593152</v>
          </cell>
          <cell r="M98">
            <v>-82988.525855974876</v>
          </cell>
          <cell r="N98">
            <v>15849.208324033429</v>
          </cell>
          <cell r="O98">
            <v>-9533.6226943080983</v>
          </cell>
          <cell r="P98">
            <v>0</v>
          </cell>
          <cell r="Q98">
            <v>0</v>
          </cell>
          <cell r="R98">
            <v>-36668.60111962392</v>
          </cell>
          <cell r="S98">
            <v>0</v>
          </cell>
          <cell r="T98">
            <v>0</v>
          </cell>
          <cell r="U98">
            <v>0</v>
          </cell>
          <cell r="V98">
            <v>-16857.855738997372</v>
          </cell>
          <cell r="W98">
            <v>-773.38901056900613</v>
          </cell>
        </row>
        <row r="99">
          <cell r="A99">
            <v>36707</v>
          </cell>
          <cell r="B99">
            <v>-8904.1493932242174</v>
          </cell>
          <cell r="C99">
            <v>-17173.234144681497</v>
          </cell>
          <cell r="D99">
            <v>-9651.2826742935504</v>
          </cell>
          <cell r="E99">
            <v>-10093.048030450729</v>
          </cell>
          <cell r="F99">
            <v>-39151.612205807396</v>
          </cell>
          <cell r="G99">
            <v>-16484.889349813639</v>
          </cell>
          <cell r="H99">
            <v>-30463.362229974198</v>
          </cell>
          <cell r="I99">
            <v>-445.80530092645995</v>
          </cell>
          <cell r="J99">
            <v>-55712.901544923167</v>
          </cell>
          <cell r="K99">
            <v>-87607.962868980278</v>
          </cell>
          <cell r="L99">
            <v>-34297.287817941629</v>
          </cell>
          <cell r="M99">
            <v>-74336.547911815884</v>
          </cell>
          <cell r="N99">
            <v>9522.4012277890033</v>
          </cell>
          <cell r="O99">
            <v>23912.996341694736</v>
          </cell>
          <cell r="P99">
            <v>0</v>
          </cell>
          <cell r="Q99">
            <v>0</v>
          </cell>
          <cell r="R99">
            <v>-12272.479327053723</v>
          </cell>
          <cell r="S99">
            <v>0</v>
          </cell>
          <cell r="T99">
            <v>0</v>
          </cell>
          <cell r="U99">
            <v>0</v>
          </cell>
          <cell r="V99">
            <v>-18327.328517831516</v>
          </cell>
          <cell r="W99">
            <v>-3013.0287374467734</v>
          </cell>
        </row>
        <row r="100">
          <cell r="A100">
            <v>36738</v>
          </cell>
          <cell r="B100">
            <v>8216.6751314450812</v>
          </cell>
          <cell r="C100">
            <v>1997.0701032298603</v>
          </cell>
          <cell r="D100">
            <v>-9115.0312012326776</v>
          </cell>
          <cell r="E100">
            <v>-11095.991422932691</v>
          </cell>
          <cell r="F100">
            <v>-31507.873174055989</v>
          </cell>
          <cell r="G100">
            <v>-16109.28854011884</v>
          </cell>
          <cell r="H100">
            <v>-46639.943843175002</v>
          </cell>
          <cell r="I100">
            <v>-3109.3295895450001</v>
          </cell>
          <cell r="J100">
            <v>-61552.54480088572</v>
          </cell>
          <cell r="K100">
            <v>-91889.138956939059</v>
          </cell>
          <cell r="L100">
            <v>77051.161406442261</v>
          </cell>
          <cell r="M100">
            <v>-5115.2913647426158</v>
          </cell>
          <cell r="N100">
            <v>-36989.984162361929</v>
          </cell>
          <cell r="O100">
            <v>2798.3966305903959</v>
          </cell>
          <cell r="P100">
            <v>0</v>
          </cell>
          <cell r="Q100">
            <v>0</v>
          </cell>
          <cell r="R100">
            <v>-22886.599481758647</v>
          </cell>
          <cell r="S100">
            <v>0</v>
          </cell>
          <cell r="T100">
            <v>0</v>
          </cell>
          <cell r="U100">
            <v>0</v>
          </cell>
          <cell r="V100">
            <v>-1383.0667344280198</v>
          </cell>
          <cell r="W100">
            <v>-4031.2642279000747</v>
          </cell>
        </row>
        <row r="101">
          <cell r="A101">
            <v>36769</v>
          </cell>
          <cell r="B101">
            <v>49655.454296568198</v>
          </cell>
          <cell r="C101">
            <v>23505.893789438458</v>
          </cell>
          <cell r="D101">
            <v>5538.7144619054361</v>
          </cell>
          <cell r="E101">
            <v>6168.1138325764387</v>
          </cell>
          <cell r="F101">
            <v>-15577.634424108877</v>
          </cell>
          <cell r="G101">
            <v>3855.0711453602416</v>
          </cell>
          <cell r="H101">
            <v>-48680.1075753404</v>
          </cell>
          <cell r="I101">
            <v>-3245.3405050227002</v>
          </cell>
          <cell r="J101">
            <v>-49599.319198599827</v>
          </cell>
          <cell r="K101">
            <v>-69249.709292922038</v>
          </cell>
          <cell r="L101">
            <v>99599.500099146433</v>
          </cell>
          <cell r="M101">
            <v>-12363.960574923098</v>
          </cell>
          <cell r="N101">
            <v>-24880.943871840711</v>
          </cell>
          <cell r="O101">
            <v>-29248.385442387931</v>
          </cell>
          <cell r="P101">
            <v>0</v>
          </cell>
          <cell r="Q101">
            <v>0</v>
          </cell>
          <cell r="R101">
            <v>-4149.3001930165983</v>
          </cell>
          <cell r="S101">
            <v>0</v>
          </cell>
          <cell r="T101">
            <v>0</v>
          </cell>
          <cell r="U101">
            <v>0</v>
          </cell>
          <cell r="V101">
            <v>-1515.7723123132801</v>
          </cell>
          <cell r="W101">
            <v>-3012.1712110635153</v>
          </cell>
        </row>
        <row r="102">
          <cell r="A102">
            <v>36799</v>
          </cell>
          <cell r="B102">
            <v>13557.909827559837</v>
          </cell>
          <cell r="C102">
            <v>8423.3862930551404</v>
          </cell>
          <cell r="D102">
            <v>-8797.8822191321051</v>
          </cell>
          <cell r="E102">
            <v>-10059.871239725715</v>
          </cell>
          <cell r="F102">
            <v>-4938.3630015815215</v>
          </cell>
          <cell r="G102">
            <v>3762.5622869191811</v>
          </cell>
          <cell r="H102">
            <v>-30864.768759884199</v>
          </cell>
          <cell r="I102">
            <v>-2057.6512506589397</v>
          </cell>
          <cell r="J102">
            <v>-57116.281706540802</v>
          </cell>
          <cell r="K102">
            <v>-85112.052078038774</v>
          </cell>
          <cell r="L102">
            <v>724.09727344613384</v>
          </cell>
          <cell r="M102">
            <v>-57017.516155759542</v>
          </cell>
          <cell r="N102">
            <v>-67655.573121666428</v>
          </cell>
          <cell r="O102">
            <v>-40162.412911076026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-1441.4248211837701</v>
          </cell>
          <cell r="W102">
            <v>-3619.0218582183716</v>
          </cell>
        </row>
        <row r="103">
          <cell r="A103">
            <v>36830</v>
          </cell>
          <cell r="B103">
            <v>10637.238891805449</v>
          </cell>
          <cell r="C103">
            <v>-15278.043793982619</v>
          </cell>
          <cell r="D103">
            <v>-10039.837362492544</v>
          </cell>
          <cell r="E103">
            <v>-11180.58364524794</v>
          </cell>
          <cell r="F103">
            <v>-4919.2632410486331</v>
          </cell>
          <cell r="G103">
            <v>3982.2607189441806</v>
          </cell>
          <cell r="H103">
            <v>-32941.494917736498</v>
          </cell>
          <cell r="I103">
            <v>-1415.2642260953498</v>
          </cell>
          <cell r="J103">
            <v>-50621.890855095742</v>
          </cell>
          <cell r="K103">
            <v>-80424.045874314033</v>
          </cell>
          <cell r="L103">
            <v>80689.870355874344</v>
          </cell>
          <cell r="M103">
            <v>-20845.573192802593</v>
          </cell>
          <cell r="N103">
            <v>-4093.5297684440957</v>
          </cell>
          <cell r="O103">
            <v>-9428.5878786766334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-5746.0091067504873</v>
          </cell>
          <cell r="W103">
            <v>-10084.913189661966</v>
          </cell>
        </row>
        <row r="104">
          <cell r="A104">
            <v>36860</v>
          </cell>
          <cell r="B104">
            <v>10681.237360366409</v>
          </cell>
          <cell r="C104">
            <v>-14685.810221135369</v>
          </cell>
          <cell r="D104">
            <v>-8577.7930799316455</v>
          </cell>
          <cell r="E104">
            <v>-9800.4394975684554</v>
          </cell>
          <cell r="F104">
            <v>-4900.4989776811271</v>
          </cell>
          <cell r="G104">
            <v>3733.7135068046391</v>
          </cell>
          <cell r="H104">
            <v>-30628.118610507099</v>
          </cell>
          <cell r="I104">
            <v>-1264.0175934494898</v>
          </cell>
          <cell r="J104">
            <v>-47002.686852466933</v>
          </cell>
          <cell r="K104">
            <v>-71498.660011740067</v>
          </cell>
          <cell r="L104">
            <v>50563.942838323725</v>
          </cell>
          <cell r="M104">
            <v>-31139.559575241179</v>
          </cell>
          <cell r="N104">
            <v>-21293.834843495351</v>
          </cell>
          <cell r="O104">
            <v>-14442.859486999099</v>
          </cell>
          <cell r="P104">
            <v>0</v>
          </cell>
          <cell r="Q104">
            <v>0</v>
          </cell>
          <cell r="R104">
            <v>12332.222872357379</v>
          </cell>
          <cell r="S104">
            <v>0</v>
          </cell>
          <cell r="T104">
            <v>0</v>
          </cell>
          <cell r="U104">
            <v>0</v>
          </cell>
          <cell r="V104">
            <v>-5724.7615978342783</v>
          </cell>
          <cell r="W104">
            <v>-9229.6878281079153</v>
          </cell>
        </row>
        <row r="105">
          <cell r="A105">
            <v>36891</v>
          </cell>
          <cell r="B105">
            <v>7749.0201001933547</v>
          </cell>
          <cell r="C105">
            <v>-17251.251378723959</v>
          </cell>
          <cell r="D105">
            <v>-7643.4589231600003</v>
          </cell>
          <cell r="E105">
            <v>-12196.82870952636</v>
          </cell>
          <cell r="F105">
            <v>-4183.5877987040967</v>
          </cell>
          <cell r="G105">
            <v>4416.0093430765992</v>
          </cell>
          <cell r="H105">
            <v>-27600.058394228803</v>
          </cell>
          <cell r="I105">
            <v>-290.52693046556988</v>
          </cell>
          <cell r="J105">
            <v>-46329.954450493584</v>
          </cell>
          <cell r="K105">
            <v>-93276.985813652675</v>
          </cell>
          <cell r="L105">
            <v>19305.663626536039</v>
          </cell>
          <cell r="M105">
            <v>-56974.461595120702</v>
          </cell>
          <cell r="N105">
            <v>-24177.651153344439</v>
          </cell>
          <cell r="O105">
            <v>-19572.799305465203</v>
          </cell>
          <cell r="P105">
            <v>0</v>
          </cell>
          <cell r="Q105">
            <v>0</v>
          </cell>
          <cell r="R105">
            <v>0</v>
          </cell>
          <cell r="S105">
            <v>97.525334948456006</v>
          </cell>
          <cell r="T105">
            <v>0</v>
          </cell>
          <cell r="U105">
            <v>0</v>
          </cell>
          <cell r="V105">
            <v>-4886.4235519905505</v>
          </cell>
          <cell r="W105">
            <v>-10936.507751204204</v>
          </cell>
        </row>
        <row r="106">
          <cell r="A106">
            <v>36922</v>
          </cell>
          <cell r="B106">
            <v>14477.08640909546</v>
          </cell>
          <cell r="C106">
            <v>10068.315044212341</v>
          </cell>
          <cell r="D106">
            <v>0</v>
          </cell>
          <cell r="E106">
            <v>0</v>
          </cell>
          <cell r="F106">
            <v>17746.2679313886</v>
          </cell>
          <cell r="G106">
            <v>18132.056364679702</v>
          </cell>
          <cell r="H106">
            <v>-47741.318619768201</v>
          </cell>
          <cell r="I106">
            <v>-3182.7545746512201</v>
          </cell>
          <cell r="J106">
            <v>11133.782934592249</v>
          </cell>
          <cell r="K106">
            <v>311.7516902454916</v>
          </cell>
          <cell r="L106">
            <v>130980.64759291471</v>
          </cell>
          <cell r="M106">
            <v>81621.258831388841</v>
          </cell>
          <cell r="N106">
            <v>31943.282276499471</v>
          </cell>
          <cell r="O106">
            <v>6931.653675157113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36950</v>
          </cell>
          <cell r="B107">
            <v>13869.09341054751</v>
          </cell>
          <cell r="C107">
            <v>8527.48751235091</v>
          </cell>
          <cell r="D107">
            <v>0</v>
          </cell>
          <cell r="E107">
            <v>0</v>
          </cell>
          <cell r="F107">
            <v>15374.1947269099</v>
          </cell>
          <cell r="G107">
            <v>16911.614199600899</v>
          </cell>
          <cell r="H107">
            <v>-43239.9226694342</v>
          </cell>
          <cell r="I107">
            <v>-2882.6615112956201</v>
          </cell>
          <cell r="J107">
            <v>10083.997819935092</v>
          </cell>
          <cell r="K107">
            <v>282.41693457002077</v>
          </cell>
          <cell r="L107">
            <v>112148.39571362334</v>
          </cell>
          <cell r="M107">
            <v>67646.456798403698</v>
          </cell>
          <cell r="N107">
            <v>30748.389453819851</v>
          </cell>
          <cell r="O107">
            <v>8455.8070998004387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36981</v>
          </cell>
          <cell r="B108">
            <v>15118.826427957581</v>
          </cell>
          <cell r="C108">
            <v>9465.611603922549</v>
          </cell>
          <cell r="D108">
            <v>0</v>
          </cell>
          <cell r="E108">
            <v>0</v>
          </cell>
          <cell r="F108">
            <v>16841.9596114696</v>
          </cell>
          <cell r="G108">
            <v>18755.818658227501</v>
          </cell>
          <cell r="H108">
            <v>-47368.0114072582</v>
          </cell>
          <cell r="I108">
            <v>-3157.8674271505402</v>
          </cell>
          <cell r="J108">
            <v>11046.26348979146</v>
          </cell>
          <cell r="K108">
            <v>308.80145279375483</v>
          </cell>
          <cell r="L108">
            <v>120884.42226305549</v>
          </cell>
          <cell r="M108">
            <v>78774.438364555506</v>
          </cell>
          <cell r="N108">
            <v>33683.919222939192</v>
          </cell>
          <cell r="O108">
            <v>9377.9093291137506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37011</v>
          </cell>
          <cell r="B109">
            <v>-1601.1863633661701</v>
          </cell>
          <cell r="C109">
            <v>-1829.92727241848</v>
          </cell>
          <cell r="D109">
            <v>0</v>
          </cell>
          <cell r="E109">
            <v>0</v>
          </cell>
          <cell r="F109">
            <v>16011.8636336617</v>
          </cell>
          <cell r="G109">
            <v>18299.272724184899</v>
          </cell>
          <cell r="H109">
            <v>-14649.863394803</v>
          </cell>
          <cell r="I109">
            <v>-976.65755965353014</v>
          </cell>
          <cell r="J109">
            <v>9501.9702043997786</v>
          </cell>
          <cell r="K109">
            <v>264.68669632809889</v>
          </cell>
          <cell r="L109">
            <v>79392.157183572825</v>
          </cell>
          <cell r="M109">
            <v>81012.405289360031</v>
          </cell>
          <cell r="N109">
            <v>35931.38446363376</v>
          </cell>
          <cell r="O109">
            <v>11246.428028405324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37042</v>
          </cell>
          <cell r="B110">
            <v>-1746.37063273532</v>
          </cell>
          <cell r="C110">
            <v>-1784.33521170783</v>
          </cell>
          <cell r="D110">
            <v>0</v>
          </cell>
          <cell r="E110">
            <v>0</v>
          </cell>
          <cell r="F110">
            <v>17463.7063273532</v>
          </cell>
          <cell r="G110">
            <v>17843.352117078299</v>
          </cell>
          <cell r="H110">
            <v>-14907.2588869625</v>
          </cell>
          <cell r="I110">
            <v>-993.81725913083005</v>
          </cell>
          <cell r="J110">
            <v>10956.87324350424</v>
          </cell>
          <cell r="K110">
            <v>307.19532639705221</v>
          </cell>
          <cell r="L110">
            <v>87698.177426491107</v>
          </cell>
          <cell r="M110">
            <v>79156.147157677013</v>
          </cell>
          <cell r="N110">
            <v>39388.250683975995</v>
          </cell>
          <cell r="O110">
            <v>11009.727902027047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37072</v>
          </cell>
          <cell r="B111">
            <v>-1588.0908549297001</v>
          </cell>
          <cell r="C111">
            <v>-1814.96097706252</v>
          </cell>
          <cell r="D111">
            <v>0</v>
          </cell>
          <cell r="E111">
            <v>0</v>
          </cell>
          <cell r="F111">
            <v>15880.908549297001</v>
          </cell>
          <cell r="G111">
            <v>18149.609770625098</v>
          </cell>
          <cell r="H111">
            <v>-42538.147899902797</v>
          </cell>
          <cell r="I111">
            <v>-2835.8765266601799</v>
          </cell>
          <cell r="J111">
            <v>9919.8763204727802</v>
          </cell>
          <cell r="K111">
            <v>276.47324911872846</v>
          </cell>
          <cell r="L111">
            <v>83185.711448698639</v>
          </cell>
          <cell r="M111">
            <v>76474.137002269461</v>
          </cell>
          <cell r="N111">
            <v>36677.336411471646</v>
          </cell>
          <cell r="O111">
            <v>10114.626278421258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37103</v>
          </cell>
          <cell r="B112">
            <v>-1656.7574556115101</v>
          </cell>
          <cell r="C112">
            <v>-1845.02534829463</v>
          </cell>
          <cell r="D112">
            <v>0</v>
          </cell>
          <cell r="E112">
            <v>0</v>
          </cell>
          <cell r="F112">
            <v>16567.574556115</v>
          </cell>
          <cell r="G112">
            <v>18450.2534829463</v>
          </cell>
          <cell r="H112">
            <v>-46596.303439073599</v>
          </cell>
          <cell r="I112">
            <v>-3106.42022927158</v>
          </cell>
          <cell r="J112">
            <v>10866.62765542066</v>
          </cell>
          <cell r="K112">
            <v>304.1348819166368</v>
          </cell>
          <cell r="L112">
            <v>91121.660058632755</v>
          </cell>
          <cell r="M112">
            <v>73801.013931785201</v>
          </cell>
          <cell r="N112">
            <v>39347.989570773185</v>
          </cell>
          <cell r="O112">
            <v>9225.1267414731501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37134</v>
          </cell>
          <cell r="B113">
            <v>-1724.75575341373</v>
          </cell>
          <cell r="C113">
            <v>-1762.2504437053301</v>
          </cell>
          <cell r="D113">
            <v>0</v>
          </cell>
          <cell r="E113">
            <v>0</v>
          </cell>
          <cell r="F113">
            <v>17247.557534137301</v>
          </cell>
          <cell r="G113">
            <v>17622.5044370533</v>
          </cell>
          <cell r="H113">
            <v>-46399.679235858399</v>
          </cell>
          <cell r="I113">
            <v>-3093.3119490572399</v>
          </cell>
          <cell r="J113">
            <v>11312.570979461569</v>
          </cell>
          <cell r="K113">
            <v>317.11960248565401</v>
          </cell>
          <cell r="L113">
            <v>94861.566437755158</v>
          </cell>
          <cell r="M113">
            <v>70490.0177482133</v>
          </cell>
          <cell r="N113">
            <v>40962.949143576094</v>
          </cell>
          <cell r="O113">
            <v>8811.2522185266389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37164</v>
          </cell>
          <cell r="B114">
            <v>-1493.6079936496601</v>
          </cell>
          <cell r="C114">
            <v>-1867.0099920620801</v>
          </cell>
          <cell r="D114">
            <v>0</v>
          </cell>
          <cell r="E114">
            <v>0</v>
          </cell>
          <cell r="F114">
            <v>14936.079936496601</v>
          </cell>
          <cell r="G114">
            <v>18670.0999206208</v>
          </cell>
          <cell r="H114">
            <v>-42007.724821396798</v>
          </cell>
          <cell r="I114">
            <v>-2800.5149880931199</v>
          </cell>
          <cell r="J114">
            <v>9795.6157560371503</v>
          </cell>
          <cell r="K114">
            <v>272.31812094837181</v>
          </cell>
          <cell r="L114">
            <v>82148.439650731423</v>
          </cell>
          <cell r="M114">
            <v>74680.399682483097</v>
          </cell>
          <cell r="N114">
            <v>35473.189849179435</v>
          </cell>
          <cell r="O114">
            <v>9335.0499603104199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37195</v>
          </cell>
          <cell r="B115">
            <v>-1710.2718642933601</v>
          </cell>
          <cell r="C115">
            <v>-1747.4516874301801</v>
          </cell>
          <cell r="D115">
            <v>0</v>
          </cell>
          <cell r="E115">
            <v>0</v>
          </cell>
          <cell r="F115">
            <v>17102.7186429336</v>
          </cell>
          <cell r="G115">
            <v>17474.5168743018</v>
          </cell>
          <cell r="H115">
            <v>-48101.396183250799</v>
          </cell>
          <cell r="I115">
            <v>-3206.75974555006</v>
          </cell>
          <cell r="J115">
            <v>11217.463378168319</v>
          </cell>
          <cell r="K115">
            <v>314.34555348819623</v>
          </cell>
          <cell r="L115">
            <v>109606.11860732251</v>
          </cell>
          <cell r="M115">
            <v>74322.466450487686</v>
          </cell>
          <cell r="N115">
            <v>39596.511640705001</v>
          </cell>
          <cell r="O115">
            <v>9759.7035734132605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37225</v>
          </cell>
          <cell r="B116">
            <v>-1629.05255633003</v>
          </cell>
          <cell r="C116">
            <v>-1703.1003997995699</v>
          </cell>
          <cell r="D116">
            <v>0</v>
          </cell>
          <cell r="E116">
            <v>0</v>
          </cell>
          <cell r="F116">
            <v>16290.5255633003</v>
          </cell>
          <cell r="G116">
            <v>17031.0039979957</v>
          </cell>
          <cell r="H116">
            <v>-43734.507549201</v>
          </cell>
          <cell r="I116">
            <v>-2915.6338366134</v>
          </cell>
          <cell r="J116">
            <v>10684.705023660641</v>
          </cell>
          <cell r="K116">
            <v>299.22441445421987</v>
          </cell>
          <cell r="L116">
            <v>109146.52127411182</v>
          </cell>
          <cell r="M116">
            <v>68124.015991982902</v>
          </cell>
          <cell r="N116">
            <v>38689.99821283816</v>
          </cell>
          <cell r="O116">
            <v>8515.50199899783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37256</v>
          </cell>
          <cell r="B117">
            <v>-1548.20893711852</v>
          </cell>
          <cell r="C117">
            <v>-1879.9679950724901</v>
          </cell>
          <cell r="D117">
            <v>0</v>
          </cell>
          <cell r="E117">
            <v>0</v>
          </cell>
          <cell r="F117">
            <v>15482.0893711852</v>
          </cell>
          <cell r="G117">
            <v>18799.679950724902</v>
          </cell>
          <cell r="H117">
            <v>-39396.388132033797</v>
          </cell>
          <cell r="I117">
            <v>-2626.4258754689199</v>
          </cell>
          <cell r="J117">
            <v>9187.3271431810608</v>
          </cell>
          <cell r="K117">
            <v>255.16921510453244</v>
          </cell>
          <cell r="L117">
            <v>93850.95128342291</v>
          </cell>
          <cell r="M117">
            <v>83971.903779904707</v>
          </cell>
          <cell r="N117">
            <v>34742.54579129065</v>
          </cell>
          <cell r="O117">
            <v>11427.256440636684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37287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16881.821210104801</v>
          </cell>
          <cell r="G118">
            <v>17248.817323367901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64591.315934313898</v>
          </cell>
          <cell r="M118">
            <v>71931.238199576794</v>
          </cell>
          <cell r="N118">
            <v>16881.821210104801</v>
          </cell>
          <cell r="O118">
            <v>17248.817323367901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37315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14620.896486977699</v>
          </cell>
          <cell r="G119">
            <v>16082.986135675401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58483.585947910702</v>
          </cell>
          <cell r="M119">
            <v>64331.9445427018</v>
          </cell>
          <cell r="N119">
            <v>14620.896486977699</v>
          </cell>
          <cell r="O119">
            <v>16082.986135675401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37346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15283.2280568186</v>
          </cell>
          <cell r="G120">
            <v>18558.205497565399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58221.821168832699</v>
          </cell>
          <cell r="M120">
            <v>77143.913048703194</v>
          </cell>
          <cell r="N120">
            <v>15283.2280568186</v>
          </cell>
          <cell r="O120">
            <v>18558.205497565399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37376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15942.374008766101</v>
          </cell>
          <cell r="G121">
            <v>16667.027372800902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60870.882578925099</v>
          </cell>
          <cell r="M121">
            <v>69566.722947343005</v>
          </cell>
          <cell r="N121">
            <v>15942.374008766101</v>
          </cell>
          <cell r="O121">
            <v>16667.027372800902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37407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16593.5180707994</v>
          </cell>
          <cell r="G122">
            <v>16954.246724512399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57716.584594084801</v>
          </cell>
          <cell r="M122">
            <v>76474.474587162302</v>
          </cell>
          <cell r="N122">
            <v>16593.5180707994</v>
          </cell>
          <cell r="O122">
            <v>16954.246724512399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37437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14367.1848526836</v>
          </cell>
          <cell r="G123">
            <v>17958.981065854499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57468.739410734299</v>
          </cell>
          <cell r="M123">
            <v>71835.924263417794</v>
          </cell>
          <cell r="N123">
            <v>14367.1848526836</v>
          </cell>
          <cell r="O123">
            <v>17958.981065854499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37468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16448.514994403198</v>
          </cell>
          <cell r="G124">
            <v>16806.091407324999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65794.059977612793</v>
          </cell>
          <cell r="M124">
            <v>67224.365629300097</v>
          </cell>
          <cell r="N124">
            <v>16448.514994403198</v>
          </cell>
          <cell r="O124">
            <v>16806.091407324999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37499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15662.7116594771</v>
          </cell>
          <cell r="G125">
            <v>17442.565257145001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62650.8466379085</v>
          </cell>
          <cell r="M125">
            <v>69770.2610285798</v>
          </cell>
          <cell r="N125">
            <v>15662.7116594771</v>
          </cell>
          <cell r="O125">
            <v>17442.565257145001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37529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14885.4110988543</v>
          </cell>
          <cell r="G126">
            <v>17011.898398690599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59541.644395417199</v>
          </cell>
          <cell r="M126">
            <v>68047.593594762599</v>
          </cell>
          <cell r="N126">
            <v>14885.4110988543</v>
          </cell>
          <cell r="O126">
            <v>17011.898398690599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37560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16228.995765650499</v>
          </cell>
          <cell r="G127">
            <v>16581.800021425501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62093.549016401703</v>
          </cell>
          <cell r="M127">
            <v>69149.634131901897</v>
          </cell>
          <cell r="N127">
            <v>16228.995765650499</v>
          </cell>
          <cell r="O127">
            <v>16581.800021425501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37590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14752.240384594599</v>
          </cell>
          <cell r="G128">
            <v>16859.703296679501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59008.961538378499</v>
          </cell>
          <cell r="M128">
            <v>67438.813186718195</v>
          </cell>
          <cell r="N128">
            <v>14752.240384594599</v>
          </cell>
          <cell r="O128">
            <v>16859.703296679501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37621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15383.689427991099</v>
          </cell>
          <cell r="G129">
            <v>17131.835953899099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55940.688829058403</v>
          </cell>
          <cell r="M129">
            <v>74121.412698502405</v>
          </cell>
          <cell r="N129">
            <v>15383.689427991099</v>
          </cell>
          <cell r="O129">
            <v>17131.835953899099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37652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16008.588475848899</v>
          </cell>
          <cell r="G130">
            <v>16356.6012688022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61250.251559769902</v>
          </cell>
          <cell r="M130">
            <v>68210.507418834502</v>
          </cell>
          <cell r="N130">
            <v>16008.588475848899</v>
          </cell>
          <cell r="O130">
            <v>16356.6012688022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37680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13862.043226437299</v>
          </cell>
          <cell r="G131">
            <v>15248.247549081099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55448.172905749299</v>
          </cell>
          <cell r="M131">
            <v>60992.990196324303</v>
          </cell>
          <cell r="N131">
            <v>13862.043226437299</v>
          </cell>
          <cell r="O131">
            <v>15248.247549081099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37711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14487.213422430699</v>
          </cell>
          <cell r="G132">
            <v>17591.616298665798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57948.853689722797</v>
          </cell>
          <cell r="M132">
            <v>70366.465194663397</v>
          </cell>
          <cell r="N132">
            <v>14487.213422430699</v>
          </cell>
          <cell r="O132">
            <v>17591.616298665798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37741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15109.2757782768</v>
          </cell>
          <cell r="G133">
            <v>15796.061040925701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54942.821011915599</v>
          </cell>
          <cell r="M133">
            <v>68678.526264894506</v>
          </cell>
          <cell r="N133">
            <v>15109.2757782768</v>
          </cell>
          <cell r="O133">
            <v>15796.061040925701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37772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15039.8476736302</v>
          </cell>
          <cell r="G134">
            <v>16748.9212729063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54690.355176837002</v>
          </cell>
          <cell r="M134">
            <v>72464.720609309006</v>
          </cell>
          <cell r="N134">
            <v>15039.8476736302</v>
          </cell>
          <cell r="O134">
            <v>16748.9212729063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37802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14292.1014917145</v>
          </cell>
          <cell r="G135">
            <v>16333.8302762451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54446.100920817102</v>
          </cell>
          <cell r="M135">
            <v>68057.626151021497</v>
          </cell>
          <cell r="N135">
            <v>14292.1014917145</v>
          </cell>
          <cell r="O135">
            <v>16333.8302762451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37833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15584.4424016792</v>
          </cell>
          <cell r="G136">
            <v>15923.2346278027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62337.769606716902</v>
          </cell>
          <cell r="M136">
            <v>63692.938511210799</v>
          </cell>
          <cell r="N136">
            <v>15584.4424016792</v>
          </cell>
          <cell r="O136">
            <v>15923.2346278027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37864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14168.808418058699</v>
          </cell>
          <cell r="G137">
            <v>17204.9816504999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56675.233672234899</v>
          </cell>
          <cell r="M137">
            <v>68819.926601999599</v>
          </cell>
          <cell r="N137">
            <v>14168.808418058699</v>
          </cell>
          <cell r="O137">
            <v>17204.9816504999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37894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14782.4688782803</v>
          </cell>
          <cell r="G138">
            <v>15454.3992818385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59129.875513121202</v>
          </cell>
          <cell r="M138">
            <v>61817.597127353998</v>
          </cell>
          <cell r="N138">
            <v>14782.4688782803</v>
          </cell>
          <cell r="O138">
            <v>15454.3992818385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37925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15388.7282217091</v>
          </cell>
          <cell r="G139">
            <v>15723.2657917462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58878.612326539202</v>
          </cell>
          <cell r="M139">
            <v>65569.363727282194</v>
          </cell>
          <cell r="N139">
            <v>15388.7282217091</v>
          </cell>
          <cell r="O139">
            <v>15723.2657917462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37955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13326.470692434001</v>
          </cell>
          <cell r="G140">
            <v>16658.088365542499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53305.882769736098</v>
          </cell>
          <cell r="M140">
            <v>66632.353462170096</v>
          </cell>
          <cell r="N140">
            <v>13326.470692434001</v>
          </cell>
          <cell r="O140">
            <v>16658.088365542499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37986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15260.318223022399</v>
          </cell>
          <cell r="G141">
            <v>15592.064271349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55733.336118864499</v>
          </cell>
          <cell r="M141">
            <v>67676.193858621104</v>
          </cell>
          <cell r="N141">
            <v>15260.318223022399</v>
          </cell>
          <cell r="O141">
            <v>15592.064271349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38017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14534.799189653</v>
          </cell>
          <cell r="G142">
            <v>16186.4809157499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55496.505996856802</v>
          </cell>
          <cell r="M142">
            <v>67388.614424754705</v>
          </cell>
          <cell r="N142">
            <v>14534.799189653</v>
          </cell>
          <cell r="O142">
            <v>16186.4809157499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38046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13160.920570741</v>
          </cell>
          <cell r="G143">
            <v>15464.081670620701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52643.682282964102</v>
          </cell>
          <cell r="M143">
            <v>61856.326682482897</v>
          </cell>
          <cell r="N143">
            <v>13160.920570741</v>
          </cell>
          <cell r="O143">
            <v>15464.081670620701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38077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15070.744584419799</v>
          </cell>
          <cell r="G144">
            <v>15398.369466689801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60282.9783376794</v>
          </cell>
          <cell r="M144">
            <v>61593.4778667594</v>
          </cell>
          <cell r="N144">
            <v>15070.744584419799</v>
          </cell>
          <cell r="O144">
            <v>15398.369466689801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38107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14356.2103662025</v>
          </cell>
          <cell r="G145">
            <v>15008.7653828481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52204.4013316454</v>
          </cell>
          <cell r="M145">
            <v>65255.501664556803</v>
          </cell>
          <cell r="N145">
            <v>14356.2103662025</v>
          </cell>
          <cell r="O145">
            <v>15008.7653828481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38138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13645.4238027953</v>
          </cell>
          <cell r="G146">
            <v>16569.443189108599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49383.438524402001</v>
          </cell>
          <cell r="M146">
            <v>71476.029443213498</v>
          </cell>
          <cell r="N146">
            <v>13645.4238027953</v>
          </cell>
          <cell r="O146">
            <v>16569.443189108599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38168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14236.4161292967</v>
          </cell>
          <cell r="G147">
            <v>14883.5259533557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56945.664517186902</v>
          </cell>
          <cell r="M147">
            <v>59534.103813422596</v>
          </cell>
          <cell r="N147">
            <v>14236.4161292967</v>
          </cell>
          <cell r="O147">
            <v>14883.5259533557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38199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14175.9206986686</v>
          </cell>
          <cell r="G148">
            <v>15786.8207780627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56703.6827946743</v>
          </cell>
          <cell r="M148">
            <v>63147.283112250901</v>
          </cell>
          <cell r="N148">
            <v>14175.9206986686</v>
          </cell>
          <cell r="O148">
            <v>15786.8207780627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38230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14115.6823339405</v>
          </cell>
          <cell r="G149">
            <v>15719.737144615599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56462.729335762197</v>
          </cell>
          <cell r="M149">
            <v>62878.948578462499</v>
          </cell>
          <cell r="N149">
            <v>14115.6823339405</v>
          </cell>
          <cell r="O149">
            <v>15719.737144615599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38260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14057.630874319701</v>
          </cell>
          <cell r="G150">
            <v>14696.6140958797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56230.523497278802</v>
          </cell>
          <cell r="M150">
            <v>58786.4563835187</v>
          </cell>
          <cell r="N150">
            <v>14057.630874319701</v>
          </cell>
          <cell r="O150">
            <v>14696.6140958797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38291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13361.6272017678</v>
          </cell>
          <cell r="G151">
            <v>16224.833030718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53446.508807071201</v>
          </cell>
          <cell r="M151">
            <v>64899.332122872198</v>
          </cell>
          <cell r="N151">
            <v>13361.6272017678</v>
          </cell>
          <cell r="O151">
            <v>16224.833030718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38321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13940.328109848</v>
          </cell>
          <cell r="G152">
            <v>14573.979387568401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55761.312439392197</v>
          </cell>
          <cell r="M152">
            <v>58295.917550273603</v>
          </cell>
          <cell r="N152">
            <v>13940.328109848</v>
          </cell>
          <cell r="O152">
            <v>14573.979387568401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38352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14512.049534506399</v>
          </cell>
          <cell r="G153">
            <v>14827.528872213101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58048.198138025698</v>
          </cell>
          <cell r="M153">
            <v>59310.115488852403</v>
          </cell>
          <cell r="N153">
            <v>14512.049534506399</v>
          </cell>
          <cell r="O153">
            <v>14827.528872213101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38383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13193.827812899101</v>
          </cell>
          <cell r="G154">
            <v>16021.076629949001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52775.311251596599</v>
          </cell>
          <cell r="M154">
            <v>64084.3065197959</v>
          </cell>
          <cell r="N154">
            <v>13193.827812899101</v>
          </cell>
          <cell r="O154">
            <v>16021.076629949001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38411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12517.3123110533</v>
          </cell>
          <cell r="G155">
            <v>13769.043542158701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50069.249244213403</v>
          </cell>
          <cell r="M155">
            <v>55076.174168634701</v>
          </cell>
          <cell r="N155">
            <v>12517.3123110533</v>
          </cell>
          <cell r="O155">
            <v>13769.043542158701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38442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38472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38503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38533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Region-Date</v>
          </cell>
          <cell r="G1" t="str">
            <v>Peak Delta Volume</v>
          </cell>
          <cell r="H1" t="str">
            <v>Off Peak Delta Volume</v>
          </cell>
          <cell r="I1" t="str">
            <v>Country-Date</v>
          </cell>
          <cell r="L1">
            <v>7675529.1818224676</v>
          </cell>
          <cell r="N1" t="str">
            <v>Region</v>
          </cell>
          <cell r="O1" t="str">
            <v>Curve</v>
          </cell>
        </row>
        <row r="2">
          <cell r="A2" t="str">
            <v>APX-04-2000</v>
          </cell>
          <cell r="G2">
            <v>0</v>
          </cell>
          <cell r="H2">
            <v>239.73840603905799</v>
          </cell>
          <cell r="I2" t="str">
            <v>Netherlands-04-2000</v>
          </cell>
          <cell r="N2" t="str">
            <v>VRB</v>
          </cell>
          <cell r="O2" t="str">
            <v>Austria</v>
          </cell>
        </row>
        <row r="3">
          <cell r="A3" t="str">
            <v>APX-04-2000</v>
          </cell>
          <cell r="G3">
            <v>0</v>
          </cell>
          <cell r="H3">
            <v>2397.3840603905801</v>
          </cell>
          <cell r="I3" t="str">
            <v>Netherlands-04-2000</v>
          </cell>
          <cell r="N3" t="str">
            <v>CRO</v>
          </cell>
          <cell r="O3" t="str">
            <v>Croatia</v>
          </cell>
        </row>
        <row r="4">
          <cell r="A4" t="str">
            <v>APX-04-2000</v>
          </cell>
          <cell r="G4">
            <v>0</v>
          </cell>
          <cell r="H4">
            <v>-2397.3840603905801</v>
          </cell>
          <cell r="I4" t="str">
            <v>Netherlands-04-2000</v>
          </cell>
          <cell r="N4" t="str">
            <v>ELS</v>
          </cell>
          <cell r="O4" t="str">
            <v>Croatia</v>
          </cell>
        </row>
        <row r="5">
          <cell r="A5" t="str">
            <v>APX-04-2000</v>
          </cell>
          <cell r="G5">
            <v>0</v>
          </cell>
          <cell r="H5">
            <v>-958.95362415623197</v>
          </cell>
          <cell r="I5" t="str">
            <v>Netherlands-04-2000</v>
          </cell>
          <cell r="N5" t="str">
            <v>CEZ</v>
          </cell>
          <cell r="O5" t="str">
            <v>South Germany</v>
          </cell>
        </row>
        <row r="6">
          <cell r="A6" t="str">
            <v>APX-04-2000</v>
          </cell>
          <cell r="G6">
            <v>0</v>
          </cell>
          <cell r="H6">
            <v>-1198.69203019529</v>
          </cell>
          <cell r="I6" t="str">
            <v>Netherlands-04-2000</v>
          </cell>
          <cell r="N6" t="str">
            <v>DEN</v>
          </cell>
          <cell r="O6" t="str">
            <v>Denmark</v>
          </cell>
        </row>
        <row r="7">
          <cell r="A7" t="str">
            <v>APX-04-2000</v>
          </cell>
          <cell r="G7">
            <v>0</v>
          </cell>
          <cell r="H7">
            <v>-479.47681207811598</v>
          </cell>
          <cell r="I7" t="str">
            <v>Netherlands-04-2000</v>
          </cell>
          <cell r="N7" t="str">
            <v>ENL</v>
          </cell>
          <cell r="O7" t="str">
            <v>Italian/Swiss Border</v>
          </cell>
        </row>
        <row r="8">
          <cell r="A8" t="str">
            <v>APX-04-2000</v>
          </cell>
          <cell r="G8">
            <v>0</v>
          </cell>
          <cell r="H8">
            <v>-479.47681207811598</v>
          </cell>
          <cell r="I8" t="str">
            <v>Netherlands-04-2000</v>
          </cell>
          <cell r="N8" t="str">
            <v>APX</v>
          </cell>
          <cell r="O8" t="str">
            <v>Netherlands</v>
          </cell>
        </row>
        <row r="9">
          <cell r="A9" t="str">
            <v>APX-04-2000</v>
          </cell>
          <cell r="G9">
            <v>0</v>
          </cell>
          <cell r="H9">
            <v>-958.95362415623197</v>
          </cell>
          <cell r="I9" t="str">
            <v>Netherlands-04-2000</v>
          </cell>
          <cell r="N9" t="str">
            <v>TNT</v>
          </cell>
          <cell r="O9" t="str">
            <v>Netherlands</v>
          </cell>
        </row>
        <row r="10">
          <cell r="A10" t="str">
            <v>APX-04-2000</v>
          </cell>
          <cell r="G10">
            <v>0</v>
          </cell>
          <cell r="H10">
            <v>-958.95362415623197</v>
          </cell>
          <cell r="I10" t="str">
            <v>Netherlands-04-2000</v>
          </cell>
          <cell r="N10" t="str">
            <v>ELT</v>
          </cell>
          <cell r="O10" t="str">
            <v>North Germany</v>
          </cell>
        </row>
        <row r="11">
          <cell r="A11" t="str">
            <v>APX-04-2000</v>
          </cell>
          <cell r="G11">
            <v>0</v>
          </cell>
          <cell r="H11">
            <v>-958.95362415623197</v>
          </cell>
          <cell r="I11" t="str">
            <v>Netherlands-04-2000</v>
          </cell>
          <cell r="N11" t="str">
            <v>HEW</v>
          </cell>
          <cell r="O11" t="str">
            <v>North Germany</v>
          </cell>
        </row>
        <row r="12">
          <cell r="A12" t="str">
            <v>APX-04-2000</v>
          </cell>
          <cell r="G12">
            <v>0</v>
          </cell>
          <cell r="H12">
            <v>-1198.69203019529</v>
          </cell>
          <cell r="I12" t="str">
            <v>Netherlands-04-2000</v>
          </cell>
          <cell r="N12" t="str">
            <v>PE</v>
          </cell>
          <cell r="O12" t="str">
            <v>North Germany</v>
          </cell>
        </row>
        <row r="13">
          <cell r="A13" t="str">
            <v>APX-04-2000</v>
          </cell>
          <cell r="G13">
            <v>0</v>
          </cell>
          <cell r="H13">
            <v>-359.607609058587</v>
          </cell>
          <cell r="I13" t="str">
            <v>Netherlands-04-2000</v>
          </cell>
          <cell r="N13" t="str">
            <v>PSE</v>
          </cell>
          <cell r="O13" t="str">
            <v>North Germany</v>
          </cell>
        </row>
        <row r="14">
          <cell r="A14" t="str">
            <v>APX-04-2000</v>
          </cell>
          <cell r="G14">
            <v>0</v>
          </cell>
          <cell r="H14">
            <v>-958.95362415623197</v>
          </cell>
          <cell r="I14" t="str">
            <v>Netherlands-04-2000</v>
          </cell>
          <cell r="N14" t="str">
            <v>SEP</v>
          </cell>
          <cell r="O14" t="str">
            <v>North Germany</v>
          </cell>
        </row>
        <row r="15">
          <cell r="A15" t="str">
            <v>APX-04-2000</v>
          </cell>
          <cell r="G15">
            <v>0</v>
          </cell>
          <cell r="H15">
            <v>-2397.3840603905801</v>
          </cell>
          <cell r="I15" t="str">
            <v>Netherlands-04-2000</v>
          </cell>
          <cell r="N15" t="str">
            <v>VEG</v>
          </cell>
          <cell r="O15" t="str">
            <v>North Germany</v>
          </cell>
        </row>
        <row r="16">
          <cell r="A16" t="str">
            <v>APX-05-2000</v>
          </cell>
          <cell r="G16">
            <v>1752.08261043941</v>
          </cell>
          <cell r="H16">
            <v>1951.1829070802501</v>
          </cell>
          <cell r="I16" t="str">
            <v>Netherlands-05-2000</v>
          </cell>
          <cell r="N16" t="str">
            <v>VEW</v>
          </cell>
          <cell r="O16" t="str">
            <v>North Germany</v>
          </cell>
        </row>
        <row r="17">
          <cell r="A17" t="str">
            <v>APX-05-2000</v>
          </cell>
          <cell r="G17">
            <v>17520.826104394098</v>
          </cell>
          <cell r="H17">
            <v>19511.829070802502</v>
          </cell>
          <cell r="I17" t="str">
            <v>Netherlands-05-2000</v>
          </cell>
          <cell r="N17" t="str">
            <v>SLO</v>
          </cell>
          <cell r="O17" t="str">
            <v>Slovenia-Aus-Hun</v>
          </cell>
        </row>
        <row r="18">
          <cell r="A18" t="str">
            <v>APX-05-2000</v>
          </cell>
          <cell r="G18">
            <v>-17520.826104394098</v>
          </cell>
          <cell r="H18">
            <v>-19511.829070802502</v>
          </cell>
          <cell r="I18" t="str">
            <v>Netherlands-05-2000</v>
          </cell>
          <cell r="N18" t="str">
            <v>BAG</v>
          </cell>
          <cell r="O18" t="str">
            <v>South Germany</v>
          </cell>
        </row>
        <row r="19">
          <cell r="A19" t="str">
            <v>APX-05-2000</v>
          </cell>
          <cell r="G19">
            <v>-7008.3304417576301</v>
          </cell>
          <cell r="H19">
            <v>-7804.7316283210002</v>
          </cell>
          <cell r="I19" t="str">
            <v>Netherlands-05-2000</v>
          </cell>
          <cell r="N19" t="str">
            <v>EBW</v>
          </cell>
          <cell r="O19" t="str">
            <v>South Germany</v>
          </cell>
        </row>
        <row r="20">
          <cell r="A20" t="str">
            <v>APX-05-2000</v>
          </cell>
          <cell r="G20">
            <v>-8760.4130521970292</v>
          </cell>
          <cell r="H20">
            <v>-9755.9145354012308</v>
          </cell>
          <cell r="I20" t="str">
            <v>Netherlands-05-2000</v>
          </cell>
          <cell r="N20" t="str">
            <v>GEW</v>
          </cell>
          <cell r="O20" t="str">
            <v>South Germany</v>
          </cell>
        </row>
        <row r="21">
          <cell r="A21" t="str">
            <v>APX-05-2000</v>
          </cell>
          <cell r="G21">
            <v>6898.8252786051698</v>
          </cell>
          <cell r="H21">
            <v>794.41018359695897</v>
          </cell>
          <cell r="I21" t="str">
            <v>Netherlands-05-2000</v>
          </cell>
          <cell r="N21" t="str">
            <v>RWE</v>
          </cell>
          <cell r="O21" t="str">
            <v>South Germany</v>
          </cell>
        </row>
        <row r="22">
          <cell r="A22" t="str">
            <v>APX-05-2000</v>
          </cell>
          <cell r="G22">
            <v>-3504.16522087882</v>
          </cell>
          <cell r="H22">
            <v>-3902.3658141605001</v>
          </cell>
          <cell r="I22" t="str">
            <v>Netherlands-05-2000</v>
          </cell>
          <cell r="N22" t="str">
            <v>REE</v>
          </cell>
          <cell r="O22" t="str">
            <v>Spain</v>
          </cell>
        </row>
        <row r="23">
          <cell r="A23" t="str">
            <v>APX-05-2000</v>
          </cell>
          <cell r="G23">
            <v>-3504.16522087882</v>
          </cell>
          <cell r="H23">
            <v>-3902.3658141605001</v>
          </cell>
          <cell r="I23" t="str">
            <v>Netherlands-05-2000</v>
          </cell>
          <cell r="N23" t="str">
            <v>SWP</v>
          </cell>
          <cell r="O23" t="str">
            <v>SWEP Index</v>
          </cell>
        </row>
        <row r="24">
          <cell r="A24" t="str">
            <v>APX-05-2000</v>
          </cell>
          <cell r="G24">
            <v>6570.3097891477701</v>
          </cell>
          <cell r="H24">
            <v>438.02065260985199</v>
          </cell>
          <cell r="I24" t="str">
            <v>Netherlands-05-2000</v>
          </cell>
          <cell r="N24" t="str">
            <v>CPT</v>
          </cell>
          <cell r="O24" t="str">
            <v>Switzerland</v>
          </cell>
        </row>
        <row r="25">
          <cell r="A25" t="str">
            <v>APX-05-2000</v>
          </cell>
          <cell r="G25">
            <v>-7008.3304417576301</v>
          </cell>
          <cell r="H25">
            <v>-7804.7316283210002</v>
          </cell>
          <cell r="I25" t="str">
            <v>Netherlands-05-2000</v>
          </cell>
          <cell r="N25" t="str">
            <v>EDF</v>
          </cell>
          <cell r="O25" t="str">
            <v>Switzerland</v>
          </cell>
        </row>
        <row r="26">
          <cell r="A26" t="str">
            <v>APX-05-2000</v>
          </cell>
          <cell r="G26">
            <v>-7008.3304417576301</v>
          </cell>
          <cell r="H26">
            <v>-7804.7316283210002</v>
          </cell>
          <cell r="I26" t="str">
            <v>Netherlands-05-2000</v>
          </cell>
          <cell r="N26" t="str">
            <v>SWI</v>
          </cell>
          <cell r="O26" t="str">
            <v>Switzerland</v>
          </cell>
        </row>
        <row r="27">
          <cell r="A27" t="str">
            <v>APX-05-2000</v>
          </cell>
          <cell r="G27">
            <v>3285.15489457388</v>
          </cell>
          <cell r="H27">
            <v>378.29056361759899</v>
          </cell>
          <cell r="I27" t="str">
            <v>Netherlands-05-2000</v>
          </cell>
        </row>
        <row r="28">
          <cell r="A28" t="str">
            <v>APX-05-2000</v>
          </cell>
          <cell r="G28">
            <v>6570.3097891477701</v>
          </cell>
          <cell r="H28">
            <v>756.58112723519901</v>
          </cell>
          <cell r="I28" t="str">
            <v>Netherlands-05-2000</v>
          </cell>
        </row>
        <row r="29">
          <cell r="A29" t="str">
            <v>APX-05-2000</v>
          </cell>
          <cell r="G29">
            <v>-7008.3304417576301</v>
          </cell>
          <cell r="H29">
            <v>-7804.7316283210002</v>
          </cell>
          <cell r="I29" t="str">
            <v>Netherlands-05-2000</v>
          </cell>
        </row>
        <row r="30">
          <cell r="A30" t="str">
            <v>APX-05-2000</v>
          </cell>
          <cell r="G30">
            <v>-8760.4130521970292</v>
          </cell>
          <cell r="H30">
            <v>-9755.9145354012308</v>
          </cell>
          <cell r="I30" t="str">
            <v>Netherlands-05-2000</v>
          </cell>
        </row>
        <row r="31">
          <cell r="A31" t="str">
            <v>APX-05-2000</v>
          </cell>
          <cell r="G31">
            <v>-5256.2478313182201</v>
          </cell>
          <cell r="H31">
            <v>-5495.1681872872296</v>
          </cell>
          <cell r="I31" t="str">
            <v>Netherlands-05-2000</v>
          </cell>
        </row>
        <row r="32">
          <cell r="A32" t="str">
            <v>APX-05-2000</v>
          </cell>
          <cell r="G32">
            <v>-7008.3304417576301</v>
          </cell>
          <cell r="H32">
            <v>-7804.7316283210002</v>
          </cell>
          <cell r="I32" t="str">
            <v>Netherlands-05-2000</v>
          </cell>
        </row>
        <row r="33">
          <cell r="A33" t="str">
            <v>APX-05-2000</v>
          </cell>
          <cell r="G33">
            <v>-17520.826104394098</v>
          </cell>
          <cell r="H33">
            <v>-19511.829070802502</v>
          </cell>
          <cell r="I33" t="str">
            <v>Netherlands-05-2000</v>
          </cell>
        </row>
        <row r="34">
          <cell r="A34" t="str">
            <v>APX-06-2000</v>
          </cell>
          <cell r="G34">
            <v>1587.4667353458799</v>
          </cell>
          <cell r="H34">
            <v>1984.3334191823501</v>
          </cell>
          <cell r="I34" t="str">
            <v>Netherlands-06-2000</v>
          </cell>
        </row>
        <row r="35">
          <cell r="A35" t="str">
            <v>APX-06-2000</v>
          </cell>
          <cell r="G35">
            <v>15874.667353458801</v>
          </cell>
          <cell r="H35">
            <v>19843.334191823498</v>
          </cell>
          <cell r="I35" t="str">
            <v>Netherlands-06-2000</v>
          </cell>
        </row>
        <row r="36">
          <cell r="A36" t="str">
            <v>APX-06-2000</v>
          </cell>
          <cell r="G36">
            <v>-15874.667353458801</v>
          </cell>
          <cell r="H36">
            <v>-19843.334191823498</v>
          </cell>
          <cell r="I36" t="str">
            <v>Netherlands-06-2000</v>
          </cell>
        </row>
        <row r="37">
          <cell r="A37" t="str">
            <v>APX-06-2000</v>
          </cell>
          <cell r="G37">
            <v>-6349.8669413835096</v>
          </cell>
          <cell r="H37">
            <v>-7937.3336767293904</v>
          </cell>
          <cell r="I37" t="str">
            <v>Netherlands-06-2000</v>
          </cell>
        </row>
        <row r="38">
          <cell r="A38" t="str">
            <v>APX-06-2000</v>
          </cell>
          <cell r="G38">
            <v>-7937.3336767293904</v>
          </cell>
          <cell r="H38">
            <v>-9921.66709591174</v>
          </cell>
          <cell r="I38" t="str">
            <v>Netherlands-06-2000</v>
          </cell>
        </row>
        <row r="39">
          <cell r="A39" t="str">
            <v>APX-06-2000</v>
          </cell>
          <cell r="G39">
            <v>6250.6502704243903</v>
          </cell>
          <cell r="H39">
            <v>416.71001802829301</v>
          </cell>
          <cell r="I39" t="str">
            <v>Netherlands-06-2000</v>
          </cell>
        </row>
        <row r="40">
          <cell r="A40" t="str">
            <v>APX-06-2000</v>
          </cell>
          <cell r="G40">
            <v>-3174.9334706917598</v>
          </cell>
          <cell r="H40">
            <v>-3968.6668383647002</v>
          </cell>
          <cell r="I40" t="str">
            <v>Netherlands-06-2000</v>
          </cell>
        </row>
        <row r="41">
          <cell r="A41" t="str">
            <v>APX-06-2000</v>
          </cell>
          <cell r="G41">
            <v>-3174.9334706917598</v>
          </cell>
          <cell r="H41">
            <v>-3968.6668383647002</v>
          </cell>
          <cell r="I41" t="str">
            <v>Netherlands-06-2000</v>
          </cell>
        </row>
        <row r="42">
          <cell r="A42" t="str">
            <v>APX-06-2000</v>
          </cell>
          <cell r="G42">
            <v>5953.0002575470398</v>
          </cell>
          <cell r="H42">
            <v>396.86668383646997</v>
          </cell>
          <cell r="I42" t="str">
            <v>Netherlands-06-2000</v>
          </cell>
        </row>
        <row r="43">
          <cell r="A43" t="str">
            <v>APX-06-2000</v>
          </cell>
          <cell r="G43">
            <v>-6349.8669413835096</v>
          </cell>
          <cell r="H43">
            <v>-7937.3336767293904</v>
          </cell>
          <cell r="I43" t="str">
            <v>Netherlands-06-2000</v>
          </cell>
        </row>
        <row r="44">
          <cell r="A44" t="str">
            <v>APX-06-2000</v>
          </cell>
          <cell r="G44">
            <v>-6349.8669413835096</v>
          </cell>
          <cell r="H44">
            <v>-7937.3336767293904</v>
          </cell>
          <cell r="I44" t="str">
            <v>Netherlands-06-2000</v>
          </cell>
        </row>
        <row r="45">
          <cell r="A45" t="str">
            <v>APX-06-2000</v>
          </cell>
          <cell r="G45">
            <v>2976.5001287735199</v>
          </cell>
          <cell r="H45">
            <v>198.43334191823499</v>
          </cell>
          <cell r="I45" t="str">
            <v>Netherlands-06-2000</v>
          </cell>
        </row>
        <row r="46">
          <cell r="A46" t="str">
            <v>APX-06-2000</v>
          </cell>
          <cell r="G46">
            <v>5953.0002575470398</v>
          </cell>
          <cell r="H46">
            <v>396.86668383646997</v>
          </cell>
          <cell r="I46" t="str">
            <v>Netherlands-06-2000</v>
          </cell>
        </row>
        <row r="47">
          <cell r="A47" t="str">
            <v>APX-06-2000</v>
          </cell>
          <cell r="G47">
            <v>-6349.8669413835096</v>
          </cell>
          <cell r="H47">
            <v>-7937.3336767293904</v>
          </cell>
          <cell r="I47" t="str">
            <v>Netherlands-06-2000</v>
          </cell>
        </row>
        <row r="48">
          <cell r="A48" t="str">
            <v>APX-06-2000</v>
          </cell>
          <cell r="G48">
            <v>-7937.3336767293904</v>
          </cell>
          <cell r="H48">
            <v>-9921.66709591174</v>
          </cell>
          <cell r="I48" t="str">
            <v>Netherlands-06-2000</v>
          </cell>
        </row>
        <row r="49">
          <cell r="A49" t="str">
            <v>APX-06-2000</v>
          </cell>
          <cell r="G49">
            <v>-4762.4002060376397</v>
          </cell>
          <cell r="H49">
            <v>-5238.6402266413997</v>
          </cell>
          <cell r="I49" t="str">
            <v>Netherlands-06-2000</v>
          </cell>
        </row>
        <row r="50">
          <cell r="A50" t="str">
            <v>APX-06-2000</v>
          </cell>
          <cell r="G50">
            <v>-6349.8669413835096</v>
          </cell>
          <cell r="H50">
            <v>-7937.3336767293904</v>
          </cell>
          <cell r="I50" t="str">
            <v>Netherlands-06-2000</v>
          </cell>
        </row>
        <row r="51">
          <cell r="A51" t="str">
            <v>APX-06-2000</v>
          </cell>
          <cell r="G51">
            <v>-15874.667353458801</v>
          </cell>
          <cell r="H51">
            <v>-19843.334191823498</v>
          </cell>
          <cell r="I51" t="str">
            <v>Netherlands-06-2000</v>
          </cell>
        </row>
        <row r="52">
          <cell r="A52" t="str">
            <v>APX-07-2000</v>
          </cell>
          <cell r="G52">
            <v>1660.84959394159</v>
          </cell>
          <cell r="H52">
            <v>2016.7459355005101</v>
          </cell>
          <cell r="I52" t="str">
            <v>Netherlands-07-2000</v>
          </cell>
        </row>
        <row r="53">
          <cell r="A53" t="str">
            <v>APX-07-2000</v>
          </cell>
          <cell r="G53">
            <v>1660.84959394159</v>
          </cell>
          <cell r="H53">
            <v>2016.7459355005101</v>
          </cell>
          <cell r="I53" t="str">
            <v>Netherlands-07-2000</v>
          </cell>
        </row>
        <row r="54">
          <cell r="A54" t="str">
            <v>APX-07-2000</v>
          </cell>
          <cell r="G54">
            <v>-1557.0464943202401</v>
          </cell>
          <cell r="H54">
            <v>-103.80309962135</v>
          </cell>
          <cell r="I54" t="str">
            <v>Netherlands-07-2000</v>
          </cell>
        </row>
        <row r="55">
          <cell r="A55" t="str">
            <v>APX-07-2000</v>
          </cell>
          <cell r="G55">
            <v>16608.495939415901</v>
          </cell>
          <cell r="H55">
            <v>20167.459355005099</v>
          </cell>
          <cell r="I55" t="str">
            <v>Netherlands-07-2000</v>
          </cell>
        </row>
        <row r="56">
          <cell r="A56" t="str">
            <v>APX-07-2000</v>
          </cell>
          <cell r="G56">
            <v>-16608.495939415901</v>
          </cell>
          <cell r="H56">
            <v>-20167.459355005099</v>
          </cell>
          <cell r="I56" t="str">
            <v>Netherlands-07-2000</v>
          </cell>
        </row>
        <row r="57">
          <cell r="A57" t="str">
            <v>APX-07-2000</v>
          </cell>
          <cell r="G57">
            <v>-6643.39837576638</v>
          </cell>
          <cell r="H57">
            <v>-8066.9837420020203</v>
          </cell>
          <cell r="I57" t="str">
            <v>Netherlands-07-2000</v>
          </cell>
        </row>
        <row r="58">
          <cell r="A58" t="str">
            <v>APX-07-2000</v>
          </cell>
          <cell r="G58">
            <v>-8304.2479697079707</v>
          </cell>
          <cell r="H58">
            <v>-10083.729677502501</v>
          </cell>
          <cell r="I58" t="str">
            <v>Netherlands-07-2000</v>
          </cell>
        </row>
        <row r="59">
          <cell r="A59" t="str">
            <v>APX-07-2000</v>
          </cell>
          <cell r="G59">
            <v>6539.5952761450199</v>
          </cell>
          <cell r="H59">
            <v>435.97301840966799</v>
          </cell>
          <cell r="I59" t="str">
            <v>Netherlands-07-2000</v>
          </cell>
        </row>
        <row r="60">
          <cell r="A60" t="str">
            <v>APX-07-2000</v>
          </cell>
          <cell r="G60">
            <v>-3321.69918788319</v>
          </cell>
          <cell r="H60">
            <v>-4033.4918710010102</v>
          </cell>
          <cell r="I60" t="str">
            <v>Netherlands-07-2000</v>
          </cell>
        </row>
        <row r="61">
          <cell r="A61" t="str">
            <v>APX-07-2000</v>
          </cell>
          <cell r="G61">
            <v>-3321.69918788319</v>
          </cell>
          <cell r="H61">
            <v>-4033.4918710010102</v>
          </cell>
          <cell r="I61" t="str">
            <v>Netherlands-07-2000</v>
          </cell>
        </row>
        <row r="62">
          <cell r="A62" t="str">
            <v>APX-07-2000</v>
          </cell>
          <cell r="G62">
            <v>6228.1859772809703</v>
          </cell>
          <cell r="H62">
            <v>415.21239848539801</v>
          </cell>
          <cell r="I62" t="str">
            <v>Netherlands-07-2000</v>
          </cell>
        </row>
        <row r="63">
          <cell r="A63" t="str">
            <v>APX-07-2000</v>
          </cell>
          <cell r="G63">
            <v>-6643.39837576638</v>
          </cell>
          <cell r="H63">
            <v>-8066.9837420020203</v>
          </cell>
          <cell r="I63" t="str">
            <v>Netherlands-07-2000</v>
          </cell>
        </row>
        <row r="64">
          <cell r="A64" t="str">
            <v>APX-07-2000</v>
          </cell>
          <cell r="G64">
            <v>-6643.39837576638</v>
          </cell>
          <cell r="H64">
            <v>-8066.9837420020203</v>
          </cell>
          <cell r="I64" t="str">
            <v>Netherlands-07-2000</v>
          </cell>
        </row>
        <row r="65">
          <cell r="A65" t="str">
            <v>APX-07-2000</v>
          </cell>
          <cell r="G65">
            <v>3114.0929886404901</v>
          </cell>
          <cell r="H65">
            <v>207.60619924269901</v>
          </cell>
          <cell r="I65" t="str">
            <v>Netherlands-07-2000</v>
          </cell>
        </row>
        <row r="66">
          <cell r="A66" t="str">
            <v>APX-07-2000</v>
          </cell>
          <cell r="G66">
            <v>6228.1859772809703</v>
          </cell>
          <cell r="H66">
            <v>415.21239848539801</v>
          </cell>
          <cell r="I66" t="str">
            <v>Netherlands-07-2000</v>
          </cell>
        </row>
        <row r="67">
          <cell r="A67" t="str">
            <v>APX-07-2000</v>
          </cell>
          <cell r="G67">
            <v>-6643.39837576638</v>
          </cell>
          <cell r="H67">
            <v>-8066.9837420020203</v>
          </cell>
          <cell r="I67" t="str">
            <v>Netherlands-07-2000</v>
          </cell>
        </row>
        <row r="68">
          <cell r="A68" t="str">
            <v>APX-07-2000</v>
          </cell>
          <cell r="G68">
            <v>-8304.2479697079707</v>
          </cell>
          <cell r="H68">
            <v>-10083.729677502501</v>
          </cell>
          <cell r="I68" t="str">
            <v>Netherlands-07-2000</v>
          </cell>
        </row>
        <row r="69">
          <cell r="A69" t="str">
            <v>APX-07-2000</v>
          </cell>
          <cell r="G69">
            <v>-4982.5487818247802</v>
          </cell>
          <cell r="H69">
            <v>-6050.23780650152</v>
          </cell>
          <cell r="I69" t="str">
            <v>Netherlands-07-2000</v>
          </cell>
        </row>
        <row r="70">
          <cell r="A70" t="str">
            <v>APX-07-2000</v>
          </cell>
          <cell r="G70">
            <v>-6643.39837576638</v>
          </cell>
          <cell r="H70">
            <v>-8066.9837420020203</v>
          </cell>
          <cell r="I70" t="str">
            <v>Netherlands-07-2000</v>
          </cell>
        </row>
        <row r="71">
          <cell r="A71" t="str">
            <v>APX-07-2000</v>
          </cell>
          <cell r="G71">
            <v>-16608.495939415901</v>
          </cell>
          <cell r="H71">
            <v>-20167.459355005099</v>
          </cell>
          <cell r="I71" t="str">
            <v>Netherlands-07-2000</v>
          </cell>
        </row>
        <row r="72">
          <cell r="A72" t="str">
            <v>APX-08-2000</v>
          </cell>
          <cell r="G72">
            <v>1812.3571140346201</v>
          </cell>
          <cell r="H72">
            <v>1851.75618173103</v>
          </cell>
          <cell r="I72" t="str">
            <v>Netherlands-08-2000</v>
          </cell>
        </row>
        <row r="73">
          <cell r="A73" t="str">
            <v>APX-08-2000</v>
          </cell>
          <cell r="G73">
            <v>1812.3571140346201</v>
          </cell>
          <cell r="H73">
            <v>1851.75618173103</v>
          </cell>
          <cell r="I73" t="str">
            <v>Netherlands-08-2000</v>
          </cell>
        </row>
        <row r="74">
          <cell r="A74" t="str">
            <v>APX-08-2000</v>
          </cell>
          <cell r="G74">
            <v>-1699.0847944074601</v>
          </cell>
          <cell r="H74">
            <v>-113.27231962716399</v>
          </cell>
          <cell r="I74" t="str">
            <v>Netherlands-08-2000</v>
          </cell>
        </row>
        <row r="75">
          <cell r="A75" t="str">
            <v>APX-08-2000</v>
          </cell>
          <cell r="G75">
            <v>-1812.3571140346201</v>
          </cell>
          <cell r="H75">
            <v>-1851.75618173103</v>
          </cell>
          <cell r="I75" t="str">
            <v>Netherlands-08-2000</v>
          </cell>
        </row>
        <row r="76">
          <cell r="A76" t="str">
            <v>APX-08-2000</v>
          </cell>
          <cell r="G76">
            <v>18123.571140346201</v>
          </cell>
          <cell r="H76">
            <v>18517.561817310299</v>
          </cell>
          <cell r="I76" t="str">
            <v>Netherlands-08-2000</v>
          </cell>
        </row>
        <row r="77">
          <cell r="A77" t="str">
            <v>APX-08-2000</v>
          </cell>
          <cell r="G77">
            <v>-18123.571140346201</v>
          </cell>
          <cell r="H77">
            <v>-18517.561817310299</v>
          </cell>
          <cell r="I77" t="str">
            <v>Netherlands-08-2000</v>
          </cell>
        </row>
        <row r="78">
          <cell r="A78" t="str">
            <v>APX-08-2000</v>
          </cell>
          <cell r="G78">
            <v>-7249.4284561385002</v>
          </cell>
          <cell r="H78">
            <v>-7407.0247269241199</v>
          </cell>
          <cell r="I78" t="str">
            <v>Netherlands-08-2000</v>
          </cell>
        </row>
        <row r="79">
          <cell r="A79" t="str">
            <v>APX-08-2000</v>
          </cell>
          <cell r="G79">
            <v>-9061.7855701731205</v>
          </cell>
          <cell r="H79">
            <v>-9258.7809086551406</v>
          </cell>
          <cell r="I79" t="str">
            <v>Netherlands-08-2000</v>
          </cell>
        </row>
        <row r="80">
          <cell r="A80" t="str">
            <v>APX-08-2000</v>
          </cell>
          <cell r="G80">
            <v>7136.1561365113303</v>
          </cell>
          <cell r="H80">
            <v>475.74374243408897</v>
          </cell>
          <cell r="I80" t="str">
            <v>Netherlands-08-2000</v>
          </cell>
        </row>
        <row r="81">
          <cell r="A81" t="str">
            <v>APX-08-2000</v>
          </cell>
          <cell r="G81">
            <v>-3624.7142280692501</v>
          </cell>
          <cell r="H81">
            <v>-3703.51236346206</v>
          </cell>
          <cell r="I81" t="str">
            <v>Netherlands-08-2000</v>
          </cell>
        </row>
        <row r="82">
          <cell r="A82" t="str">
            <v>APX-08-2000</v>
          </cell>
          <cell r="G82">
            <v>-3624.7142280692501</v>
          </cell>
          <cell r="H82">
            <v>-3703.51236346206</v>
          </cell>
          <cell r="I82" t="str">
            <v>Netherlands-08-2000</v>
          </cell>
        </row>
        <row r="83">
          <cell r="A83" t="str">
            <v>APX-08-2000</v>
          </cell>
          <cell r="G83">
            <v>6796.3391776298404</v>
          </cell>
          <cell r="H83">
            <v>453.08927850865598</v>
          </cell>
          <cell r="I83" t="str">
            <v>Netherlands-08-2000</v>
          </cell>
        </row>
        <row r="84">
          <cell r="A84" t="str">
            <v>APX-08-2000</v>
          </cell>
          <cell r="G84">
            <v>-7249.4284561385002</v>
          </cell>
          <cell r="H84">
            <v>-7407.0247269241199</v>
          </cell>
          <cell r="I84" t="str">
            <v>Netherlands-08-2000</v>
          </cell>
        </row>
        <row r="85">
          <cell r="A85" t="str">
            <v>APX-08-2000</v>
          </cell>
          <cell r="G85">
            <v>-7249.4284561385002</v>
          </cell>
          <cell r="H85">
            <v>-7407.0247269241199</v>
          </cell>
          <cell r="I85" t="str">
            <v>Netherlands-08-2000</v>
          </cell>
        </row>
        <row r="86">
          <cell r="A86" t="str">
            <v>APX-08-2000</v>
          </cell>
          <cell r="G86">
            <v>3398.1695888149202</v>
          </cell>
          <cell r="H86">
            <v>226.54463925432799</v>
          </cell>
          <cell r="I86" t="str">
            <v>Netherlands-08-2000</v>
          </cell>
        </row>
        <row r="87">
          <cell r="A87" t="str">
            <v>APX-08-2000</v>
          </cell>
          <cell r="G87">
            <v>6796.3391776298404</v>
          </cell>
          <cell r="H87">
            <v>453.08927850865598</v>
          </cell>
          <cell r="I87" t="str">
            <v>Netherlands-08-2000</v>
          </cell>
        </row>
        <row r="88">
          <cell r="A88" t="str">
            <v>APX-08-2000</v>
          </cell>
          <cell r="G88">
            <v>-7249.4284561385002</v>
          </cell>
          <cell r="H88">
            <v>-7407.0247269241199</v>
          </cell>
          <cell r="I88" t="str">
            <v>Netherlands-08-2000</v>
          </cell>
        </row>
        <row r="89">
          <cell r="A89" t="str">
            <v>APX-08-2000</v>
          </cell>
          <cell r="G89">
            <v>-9061.7855701731205</v>
          </cell>
          <cell r="H89">
            <v>-9258.7809086551406</v>
          </cell>
          <cell r="I89" t="str">
            <v>Netherlands-08-2000</v>
          </cell>
        </row>
        <row r="90">
          <cell r="A90" t="str">
            <v>APX-08-2000</v>
          </cell>
          <cell r="G90">
            <v>-5437.0713421038699</v>
          </cell>
          <cell r="H90">
            <v>-5555.2685451930802</v>
          </cell>
          <cell r="I90" t="str">
            <v>Netherlands-08-2000</v>
          </cell>
        </row>
        <row r="91">
          <cell r="A91" t="str">
            <v>APX-08-2000</v>
          </cell>
          <cell r="G91">
            <v>-7249.4284561385002</v>
          </cell>
          <cell r="H91">
            <v>-7407.0247269241199</v>
          </cell>
          <cell r="I91" t="str">
            <v>Netherlands-08-2000</v>
          </cell>
        </row>
        <row r="92">
          <cell r="A92" t="str">
            <v>APX-08-2000</v>
          </cell>
          <cell r="G92">
            <v>-18123.571140346201</v>
          </cell>
          <cell r="H92">
            <v>-18517.561817310299</v>
          </cell>
          <cell r="I92" t="str">
            <v>Netherlands-08-2000</v>
          </cell>
        </row>
        <row r="93">
          <cell r="A93" t="str">
            <v>APX-09-2000</v>
          </cell>
          <cell r="G93">
            <v>1648.9610284779201</v>
          </cell>
          <cell r="H93">
            <v>1884.52688968905</v>
          </cell>
          <cell r="I93" t="str">
            <v>Netherlands-09-2000</v>
          </cell>
        </row>
        <row r="94">
          <cell r="A94" t="str">
            <v>APX-09-2000</v>
          </cell>
          <cell r="G94">
            <v>1648.9610284779201</v>
          </cell>
          <cell r="H94">
            <v>1884.52688968905</v>
          </cell>
          <cell r="I94" t="str">
            <v>Netherlands-09-2000</v>
          </cell>
        </row>
        <row r="95">
          <cell r="A95" t="str">
            <v>APX-09-2000</v>
          </cell>
          <cell r="G95">
            <v>-1545.9009641980499</v>
          </cell>
          <cell r="H95">
            <v>-103.06006427987001</v>
          </cell>
          <cell r="I95" t="str">
            <v>Netherlands-09-2000</v>
          </cell>
        </row>
        <row r="96">
          <cell r="A96" t="str">
            <v>APX-09-2000</v>
          </cell>
          <cell r="G96">
            <v>16489.610284779199</v>
          </cell>
          <cell r="H96">
            <v>18845.268896890499</v>
          </cell>
          <cell r="I96" t="str">
            <v>Netherlands-09-2000</v>
          </cell>
        </row>
        <row r="97">
          <cell r="A97" t="str">
            <v>APX-09-2000</v>
          </cell>
          <cell r="G97">
            <v>-16489.610284779199</v>
          </cell>
          <cell r="H97">
            <v>-18845.268896890499</v>
          </cell>
          <cell r="I97" t="str">
            <v>Netherlands-09-2000</v>
          </cell>
        </row>
        <row r="98">
          <cell r="A98" t="str">
            <v>APX-09-2000</v>
          </cell>
          <cell r="G98">
            <v>-6595.8441139116803</v>
          </cell>
          <cell r="H98">
            <v>-7538.1075587562</v>
          </cell>
          <cell r="I98" t="str">
            <v>Netherlands-09-2000</v>
          </cell>
        </row>
        <row r="99">
          <cell r="A99" t="str">
            <v>APX-09-2000</v>
          </cell>
          <cell r="G99">
            <v>-8244.8051423895995</v>
          </cell>
          <cell r="H99">
            <v>-9422.6344484452602</v>
          </cell>
          <cell r="I99" t="str">
            <v>Netherlands-09-2000</v>
          </cell>
        </row>
        <row r="100">
          <cell r="A100" t="str">
            <v>APX-09-2000</v>
          </cell>
          <cell r="G100">
            <v>6492.7840496318104</v>
          </cell>
          <cell r="H100">
            <v>432.85226997545402</v>
          </cell>
          <cell r="I100" t="str">
            <v>Netherlands-09-2000</v>
          </cell>
        </row>
        <row r="101">
          <cell r="A101" t="str">
            <v>APX-09-2000</v>
          </cell>
          <cell r="G101">
            <v>-3297.9220569558402</v>
          </cell>
          <cell r="H101">
            <v>-3769.0537793781</v>
          </cell>
          <cell r="I101" t="str">
            <v>Netherlands-09-2000</v>
          </cell>
        </row>
        <row r="102">
          <cell r="A102" t="str">
            <v>APX-09-2000</v>
          </cell>
          <cell r="G102">
            <v>-3297.9220569558402</v>
          </cell>
          <cell r="H102">
            <v>-3769.0537793781</v>
          </cell>
          <cell r="I102" t="str">
            <v>Netherlands-09-2000</v>
          </cell>
        </row>
        <row r="103">
          <cell r="A103" t="str">
            <v>APX-09-2000</v>
          </cell>
          <cell r="G103">
            <v>6183.6038567921996</v>
          </cell>
          <cell r="H103">
            <v>412.24025711948002</v>
          </cell>
          <cell r="I103" t="str">
            <v>Netherlands-09-2000</v>
          </cell>
        </row>
        <row r="104">
          <cell r="A104" t="str">
            <v>APX-09-2000</v>
          </cell>
          <cell r="G104">
            <v>-6595.8441139116803</v>
          </cell>
          <cell r="H104">
            <v>-7538.1075587562</v>
          </cell>
          <cell r="I104" t="str">
            <v>Netherlands-09-2000</v>
          </cell>
        </row>
        <row r="105">
          <cell r="A105" t="str">
            <v>APX-09-2000</v>
          </cell>
          <cell r="G105">
            <v>-6595.8441139116803</v>
          </cell>
          <cell r="H105">
            <v>-7538.1075587562</v>
          </cell>
          <cell r="I105" t="str">
            <v>Netherlands-09-2000</v>
          </cell>
        </row>
        <row r="106">
          <cell r="A106" t="str">
            <v>APX-09-2000</v>
          </cell>
          <cell r="G106">
            <v>3091.8019283960998</v>
          </cell>
          <cell r="H106">
            <v>206.12012855974001</v>
          </cell>
          <cell r="I106" t="str">
            <v>Netherlands-09-2000</v>
          </cell>
        </row>
        <row r="107">
          <cell r="A107" t="str">
            <v>APX-09-2000</v>
          </cell>
          <cell r="G107">
            <v>6183.6038567921996</v>
          </cell>
          <cell r="H107">
            <v>412.24025711948002</v>
          </cell>
          <cell r="I107" t="str">
            <v>Netherlands-09-2000</v>
          </cell>
        </row>
        <row r="108">
          <cell r="A108" t="str">
            <v>APX-09-2000</v>
          </cell>
          <cell r="G108">
            <v>-6595.8441139116803</v>
          </cell>
          <cell r="H108">
            <v>-7538.1075587562</v>
          </cell>
          <cell r="I108" t="str">
            <v>Netherlands-09-2000</v>
          </cell>
        </row>
        <row r="109">
          <cell r="A109" t="str">
            <v>APX-09-2000</v>
          </cell>
          <cell r="G109">
            <v>-8244.8051423895995</v>
          </cell>
          <cell r="H109">
            <v>-9422.6344484452602</v>
          </cell>
          <cell r="I109" t="str">
            <v>Netherlands-09-2000</v>
          </cell>
        </row>
        <row r="110">
          <cell r="A110" t="str">
            <v>APX-09-2000</v>
          </cell>
          <cell r="G110">
            <v>-4946.8830854337602</v>
          </cell>
          <cell r="H110">
            <v>-5653.5806690671598</v>
          </cell>
          <cell r="I110" t="str">
            <v>Netherlands-09-2000</v>
          </cell>
        </row>
        <row r="111">
          <cell r="A111" t="str">
            <v>APX-09-2000</v>
          </cell>
          <cell r="G111">
            <v>-6595.8441139116803</v>
          </cell>
          <cell r="H111">
            <v>-7538.1075587562</v>
          </cell>
          <cell r="I111" t="str">
            <v>Netherlands-09-2000</v>
          </cell>
        </row>
        <row r="112">
          <cell r="A112" t="str">
            <v>APX-09-2000</v>
          </cell>
          <cell r="G112">
            <v>-16489.610284779199</v>
          </cell>
          <cell r="H112">
            <v>-18845.268896890499</v>
          </cell>
          <cell r="I112" t="str">
            <v>Netherlands-09-2000</v>
          </cell>
        </row>
        <row r="113">
          <cell r="A113" t="str">
            <v>APX-10-2000</v>
          </cell>
          <cell r="G113">
            <v>1720.6485863804801</v>
          </cell>
          <cell r="H113">
            <v>1916.1768348328001</v>
          </cell>
          <cell r="I113" t="str">
            <v>Netherlands-10-2000</v>
          </cell>
        </row>
        <row r="114">
          <cell r="A114" t="str">
            <v>APX-10-2000</v>
          </cell>
          <cell r="G114">
            <v>-1720.6485863804801</v>
          </cell>
          <cell r="H114">
            <v>-1916.1768348328001</v>
          </cell>
          <cell r="I114" t="str">
            <v>Netherlands-10-2000</v>
          </cell>
        </row>
        <row r="115">
          <cell r="A115" t="str">
            <v>APX-10-2000</v>
          </cell>
          <cell r="G115">
            <v>17206.485863804799</v>
          </cell>
          <cell r="H115">
            <v>19161.768348328002</v>
          </cell>
          <cell r="I115" t="str">
            <v>Netherlands-10-2000</v>
          </cell>
        </row>
        <row r="116">
          <cell r="A116" t="str">
            <v>APX-10-2000</v>
          </cell>
          <cell r="G116">
            <v>-17206.485863804799</v>
          </cell>
          <cell r="H116">
            <v>-19161.768348328002</v>
          </cell>
          <cell r="I116" t="str">
            <v>Netherlands-10-2000</v>
          </cell>
        </row>
        <row r="117">
          <cell r="A117" t="str">
            <v>APX-10-2000</v>
          </cell>
          <cell r="G117">
            <v>-6882.5943455219003</v>
          </cell>
          <cell r="H117">
            <v>-7664.7073393312203</v>
          </cell>
          <cell r="I117" t="str">
            <v>Netherlands-10-2000</v>
          </cell>
        </row>
        <row r="118">
          <cell r="A118" t="str">
            <v>APX-10-2000</v>
          </cell>
          <cell r="G118">
            <v>-8603.2429319023795</v>
          </cell>
          <cell r="H118">
            <v>-9580.8841741640208</v>
          </cell>
          <cell r="I118" t="str">
            <v>Netherlands-10-2000</v>
          </cell>
        </row>
        <row r="119">
          <cell r="A119" t="str">
            <v>APX-10-2000</v>
          </cell>
          <cell r="G119">
            <v>6775.05380887313</v>
          </cell>
          <cell r="H119">
            <v>451.670253924875</v>
          </cell>
          <cell r="I119" t="str">
            <v>Netherlands-10-2000</v>
          </cell>
        </row>
        <row r="120">
          <cell r="A120" t="str">
            <v>APX-10-2000</v>
          </cell>
          <cell r="G120">
            <v>-3441.2971727609502</v>
          </cell>
          <cell r="H120">
            <v>-3832.3536696656101</v>
          </cell>
          <cell r="I120" t="str">
            <v>Netherlands-10-2000</v>
          </cell>
        </row>
        <row r="121">
          <cell r="A121" t="str">
            <v>APX-10-2000</v>
          </cell>
          <cell r="G121">
            <v>-3441.2971727609502</v>
          </cell>
          <cell r="H121">
            <v>-3832.3536696656101</v>
          </cell>
          <cell r="I121" t="str">
            <v>Netherlands-10-2000</v>
          </cell>
        </row>
        <row r="122">
          <cell r="A122" t="str">
            <v>APX-10-2000</v>
          </cell>
          <cell r="G122">
            <v>6452.4321989267901</v>
          </cell>
          <cell r="H122">
            <v>430.162146595119</v>
          </cell>
          <cell r="I122" t="str">
            <v>Netherlands-10-2000</v>
          </cell>
        </row>
        <row r="123">
          <cell r="A123" t="str">
            <v>APX-10-2000</v>
          </cell>
          <cell r="G123">
            <v>-6882.5943455219003</v>
          </cell>
          <cell r="H123">
            <v>-7664.7073393312203</v>
          </cell>
          <cell r="I123" t="str">
            <v>Netherlands-10-2000</v>
          </cell>
        </row>
        <row r="124">
          <cell r="A124" t="str">
            <v>APX-10-2000</v>
          </cell>
          <cell r="G124">
            <v>-6882.5943455219003</v>
          </cell>
          <cell r="H124">
            <v>-7664.7073393312203</v>
          </cell>
          <cell r="I124" t="str">
            <v>Netherlands-10-2000</v>
          </cell>
        </row>
        <row r="125">
          <cell r="A125" t="str">
            <v>APX-10-2000</v>
          </cell>
          <cell r="G125">
            <v>3226.21609946339</v>
          </cell>
          <cell r="H125">
            <v>215.08107329756001</v>
          </cell>
          <cell r="I125" t="str">
            <v>Netherlands-10-2000</v>
          </cell>
        </row>
        <row r="126">
          <cell r="A126" t="str">
            <v>APX-10-2000</v>
          </cell>
          <cell r="G126">
            <v>6452.4321989267901</v>
          </cell>
          <cell r="H126">
            <v>430.162146595119</v>
          </cell>
          <cell r="I126" t="str">
            <v>Netherlands-10-2000</v>
          </cell>
        </row>
        <row r="127">
          <cell r="A127" t="str">
            <v>APX-10-2000</v>
          </cell>
          <cell r="G127">
            <v>-6882.5943455219003</v>
          </cell>
          <cell r="H127">
            <v>-7664.7073393312203</v>
          </cell>
          <cell r="I127" t="str">
            <v>Netherlands-10-2000</v>
          </cell>
        </row>
        <row r="128">
          <cell r="A128" t="str">
            <v>APX-10-2000</v>
          </cell>
          <cell r="G128">
            <v>-8603.2429319023795</v>
          </cell>
          <cell r="H128">
            <v>-9580.8841741640208</v>
          </cell>
          <cell r="I128" t="str">
            <v>Netherlands-10-2000</v>
          </cell>
        </row>
        <row r="129">
          <cell r="A129" t="str">
            <v>APX-10-2000</v>
          </cell>
          <cell r="G129">
            <v>-5161.9457591414202</v>
          </cell>
          <cell r="H129">
            <v>-5748.5305044984098</v>
          </cell>
          <cell r="I129" t="str">
            <v>Netherlands-10-2000</v>
          </cell>
        </row>
        <row r="130">
          <cell r="A130" t="str">
            <v>APX-10-2000</v>
          </cell>
          <cell r="G130">
            <v>-6882.5943455219003</v>
          </cell>
          <cell r="H130">
            <v>-7664.7073393312203</v>
          </cell>
          <cell r="I130" t="str">
            <v>Netherlands-10-2000</v>
          </cell>
        </row>
        <row r="131">
          <cell r="A131" t="str">
            <v>APX-10-2000</v>
          </cell>
          <cell r="G131">
            <v>-17206.485863804799</v>
          </cell>
          <cell r="H131">
            <v>-19161.768348328002</v>
          </cell>
          <cell r="I131" t="str">
            <v>Netherlands-10-2000</v>
          </cell>
        </row>
        <row r="132">
          <cell r="A132" t="str">
            <v>APX-11-2000</v>
          </cell>
          <cell r="G132">
            <v>1714.13539151287</v>
          </cell>
          <cell r="H132">
            <v>1792.05063658163</v>
          </cell>
          <cell r="I132" t="str">
            <v>Netherlands-11-2000</v>
          </cell>
        </row>
        <row r="133">
          <cell r="A133" t="str">
            <v>APX-11-2000</v>
          </cell>
          <cell r="G133">
            <v>-1714.13539151287</v>
          </cell>
          <cell r="H133">
            <v>-1792.05063658163</v>
          </cell>
          <cell r="I133" t="str">
            <v>Netherlands-11-2000</v>
          </cell>
        </row>
        <row r="134">
          <cell r="A134" t="str">
            <v>APX-11-2000</v>
          </cell>
          <cell r="G134">
            <v>3428.27078302573</v>
          </cell>
          <cell r="H134">
            <v>3584.10127316327</v>
          </cell>
          <cell r="I134" t="str">
            <v>Netherlands-11-2000</v>
          </cell>
        </row>
        <row r="135">
          <cell r="A135" t="str">
            <v>APX-11-2000</v>
          </cell>
          <cell r="G135">
            <v>17141.3539151287</v>
          </cell>
          <cell r="H135">
            <v>17920.506365816302</v>
          </cell>
          <cell r="I135" t="str">
            <v>Netherlands-11-2000</v>
          </cell>
        </row>
        <row r="136">
          <cell r="A136" t="str">
            <v>APX-11-2000</v>
          </cell>
          <cell r="G136">
            <v>-17141.3539151287</v>
          </cell>
          <cell r="H136">
            <v>-17920.506365816302</v>
          </cell>
          <cell r="I136" t="str">
            <v>Netherlands-11-2000</v>
          </cell>
        </row>
        <row r="137">
          <cell r="A137" t="str">
            <v>APX-11-2000</v>
          </cell>
          <cell r="G137">
            <v>-6856.54156605147</v>
          </cell>
          <cell r="H137">
            <v>-7168.20254632653</v>
          </cell>
          <cell r="I137" t="str">
            <v>Netherlands-11-2000</v>
          </cell>
        </row>
        <row r="138">
          <cell r="A138" t="str">
            <v>APX-11-2000</v>
          </cell>
          <cell r="G138">
            <v>-8570.6769575643302</v>
          </cell>
          <cell r="H138">
            <v>-8960.2531829081709</v>
          </cell>
          <cell r="I138" t="str">
            <v>Netherlands-11-2000</v>
          </cell>
        </row>
        <row r="139">
          <cell r="A139" t="str">
            <v>APX-11-2000</v>
          </cell>
          <cell r="G139">
            <v>6749.4081040819001</v>
          </cell>
          <cell r="H139">
            <v>449.96054027212699</v>
          </cell>
          <cell r="I139" t="str">
            <v>Netherlands-11-2000</v>
          </cell>
        </row>
        <row r="140">
          <cell r="A140" t="str">
            <v>APX-11-2000</v>
          </cell>
          <cell r="G140">
            <v>-3428.27078302573</v>
          </cell>
          <cell r="H140">
            <v>-3584.10127316327</v>
          </cell>
          <cell r="I140" t="str">
            <v>Netherlands-11-2000</v>
          </cell>
        </row>
        <row r="141">
          <cell r="A141" t="str">
            <v>APX-11-2000</v>
          </cell>
          <cell r="G141">
            <v>-3428.27078302573</v>
          </cell>
          <cell r="H141">
            <v>-3584.10127316327</v>
          </cell>
          <cell r="I141" t="str">
            <v>Netherlands-11-2000</v>
          </cell>
        </row>
        <row r="142">
          <cell r="A142" t="str">
            <v>APX-11-2000</v>
          </cell>
          <cell r="G142">
            <v>6428.0077181732504</v>
          </cell>
          <cell r="H142">
            <v>428.53384787821602</v>
          </cell>
          <cell r="I142" t="str">
            <v>Netherlands-11-2000</v>
          </cell>
        </row>
        <row r="143">
          <cell r="A143" t="str">
            <v>APX-11-2000</v>
          </cell>
          <cell r="G143">
            <v>-6856.54156605147</v>
          </cell>
          <cell r="H143">
            <v>-7168.20254632653</v>
          </cell>
          <cell r="I143" t="str">
            <v>Netherlands-11-2000</v>
          </cell>
        </row>
        <row r="144">
          <cell r="A144" t="str">
            <v>APX-11-2000</v>
          </cell>
          <cell r="G144">
            <v>-6856.54156605147</v>
          </cell>
          <cell r="H144">
            <v>-7168.20254632653</v>
          </cell>
          <cell r="I144" t="str">
            <v>Netherlands-11-2000</v>
          </cell>
        </row>
        <row r="145">
          <cell r="A145" t="str">
            <v>APX-11-2000</v>
          </cell>
          <cell r="G145">
            <v>3214.0038590866202</v>
          </cell>
          <cell r="H145">
            <v>214.26692393910801</v>
          </cell>
          <cell r="I145" t="str">
            <v>Netherlands-11-2000</v>
          </cell>
        </row>
        <row r="146">
          <cell r="A146" t="str">
            <v>APX-11-2000</v>
          </cell>
          <cell r="G146">
            <v>6428.0077181732504</v>
          </cell>
          <cell r="H146">
            <v>428.53384787821602</v>
          </cell>
          <cell r="I146" t="str">
            <v>Netherlands-11-2000</v>
          </cell>
        </row>
        <row r="147">
          <cell r="A147" t="str">
            <v>APX-11-2000</v>
          </cell>
          <cell r="G147">
            <v>-6856.54156605147</v>
          </cell>
          <cell r="H147">
            <v>-7168.20254632653</v>
          </cell>
          <cell r="I147" t="str">
            <v>Netherlands-11-2000</v>
          </cell>
        </row>
        <row r="148">
          <cell r="A148" t="str">
            <v>APX-11-2000</v>
          </cell>
          <cell r="G148">
            <v>-8570.6769575643302</v>
          </cell>
          <cell r="H148">
            <v>-8960.2531829081709</v>
          </cell>
          <cell r="I148" t="str">
            <v>Netherlands-11-2000</v>
          </cell>
        </row>
        <row r="149">
          <cell r="A149" t="str">
            <v>APX-11-2000</v>
          </cell>
          <cell r="G149">
            <v>-5142.4061745385898</v>
          </cell>
          <cell r="H149">
            <v>-5376.15190974489</v>
          </cell>
          <cell r="I149" t="str">
            <v>Netherlands-11-2000</v>
          </cell>
        </row>
        <row r="150">
          <cell r="A150" t="str">
            <v>APX-11-2000</v>
          </cell>
          <cell r="G150">
            <v>-6856.54156605147</v>
          </cell>
          <cell r="H150">
            <v>-7168.20254632653</v>
          </cell>
          <cell r="I150" t="str">
            <v>Netherlands-11-2000</v>
          </cell>
        </row>
        <row r="151">
          <cell r="A151" t="str">
            <v>APX-11-2000</v>
          </cell>
          <cell r="G151">
            <v>-17141.3539151287</v>
          </cell>
          <cell r="H151">
            <v>-17920.506365816302</v>
          </cell>
          <cell r="I151" t="str">
            <v>Netherlands-11-2000</v>
          </cell>
        </row>
        <row r="152">
          <cell r="A152" t="str">
            <v>APX-12-2000</v>
          </cell>
          <cell r="G152">
            <v>1474.30509654446</v>
          </cell>
          <cell r="H152">
            <v>2133.8626397354001</v>
          </cell>
          <cell r="I152" t="str">
            <v>Netherlands-12-2000</v>
          </cell>
        </row>
        <row r="153">
          <cell r="A153" t="str">
            <v>APX-12-2000</v>
          </cell>
          <cell r="G153">
            <v>-1474.30509654446</v>
          </cell>
          <cell r="H153">
            <v>-2133.8626397354001</v>
          </cell>
          <cell r="I153" t="str">
            <v>Netherlands-12-2000</v>
          </cell>
        </row>
        <row r="154">
          <cell r="A154" t="str">
            <v>APX-12-2000</v>
          </cell>
          <cell r="G154">
            <v>-2948.6101930889199</v>
          </cell>
          <cell r="H154">
            <v>-4267.7252794708102</v>
          </cell>
          <cell r="I154" t="str">
            <v>Netherlands-12-2000</v>
          </cell>
        </row>
        <row r="155">
          <cell r="A155" t="str">
            <v>APX-12-2000</v>
          </cell>
          <cell r="G155">
            <v>14743.0509654446</v>
          </cell>
          <cell r="H155">
            <v>21338.626397354001</v>
          </cell>
          <cell r="I155" t="str">
            <v>Netherlands-12-2000</v>
          </cell>
        </row>
        <row r="156">
          <cell r="A156" t="str">
            <v>APX-12-2000</v>
          </cell>
          <cell r="G156">
            <v>-14743.0509654446</v>
          </cell>
          <cell r="H156">
            <v>-21338.626397354001</v>
          </cell>
          <cell r="I156" t="str">
            <v>Netherlands-12-2000</v>
          </cell>
        </row>
        <row r="157">
          <cell r="A157" t="str">
            <v>APX-12-2000</v>
          </cell>
          <cell r="G157">
            <v>-5897.2203861778398</v>
          </cell>
          <cell r="H157">
            <v>-8535.4505589416203</v>
          </cell>
          <cell r="I157" t="str">
            <v>Netherlands-12-2000</v>
          </cell>
        </row>
        <row r="158">
          <cell r="A158" t="str">
            <v>APX-12-2000</v>
          </cell>
          <cell r="G158">
            <v>-7371.5254827223098</v>
          </cell>
          <cell r="H158">
            <v>-10669.313198677</v>
          </cell>
          <cell r="I158" t="str">
            <v>Netherlands-12-2000</v>
          </cell>
        </row>
        <row r="159">
          <cell r="A159" t="str">
            <v>APX-12-2000</v>
          </cell>
          <cell r="G159">
            <v>5805.0763176438104</v>
          </cell>
          <cell r="H159">
            <v>387.005087842921</v>
          </cell>
          <cell r="I159" t="str">
            <v>Netherlands-12-2000</v>
          </cell>
        </row>
        <row r="160">
          <cell r="A160" t="str">
            <v>APX-12-2000</v>
          </cell>
          <cell r="G160">
            <v>-2948.6101930889199</v>
          </cell>
          <cell r="H160">
            <v>-4267.7252794708102</v>
          </cell>
          <cell r="I160" t="str">
            <v>Netherlands-12-2000</v>
          </cell>
        </row>
        <row r="161">
          <cell r="A161" t="str">
            <v>APX-12-2000</v>
          </cell>
          <cell r="G161">
            <v>-2948.6101930889199</v>
          </cell>
          <cell r="H161">
            <v>-4267.7252794708102</v>
          </cell>
          <cell r="I161" t="str">
            <v>Netherlands-12-2000</v>
          </cell>
        </row>
        <row r="162">
          <cell r="A162" t="str">
            <v>APX-12-2000</v>
          </cell>
          <cell r="G162">
            <v>5528.6441120417303</v>
          </cell>
          <cell r="H162">
            <v>368.57627413611499</v>
          </cell>
          <cell r="I162" t="str">
            <v>Netherlands-12-2000</v>
          </cell>
        </row>
        <row r="163">
          <cell r="A163" t="str">
            <v>APX-12-2000</v>
          </cell>
          <cell r="G163">
            <v>-5897.2203861778398</v>
          </cell>
          <cell r="H163">
            <v>-8535.4505589416203</v>
          </cell>
          <cell r="I163" t="str">
            <v>Netherlands-12-2000</v>
          </cell>
        </row>
        <row r="164">
          <cell r="A164" t="str">
            <v>APX-12-2000</v>
          </cell>
          <cell r="G164">
            <v>-5897.2203861778398</v>
          </cell>
          <cell r="H164">
            <v>-8535.4505589416203</v>
          </cell>
          <cell r="I164" t="str">
            <v>Netherlands-12-2000</v>
          </cell>
        </row>
        <row r="165">
          <cell r="A165" t="str">
            <v>APX-12-2000</v>
          </cell>
          <cell r="G165">
            <v>2764.3220560208601</v>
          </cell>
          <cell r="H165">
            <v>184.28813706805701</v>
          </cell>
          <cell r="I165" t="str">
            <v>Netherlands-12-2000</v>
          </cell>
        </row>
        <row r="166">
          <cell r="A166" t="str">
            <v>APX-12-2000</v>
          </cell>
          <cell r="G166">
            <v>5528.6441120417303</v>
          </cell>
          <cell r="H166">
            <v>368.57627413611499</v>
          </cell>
          <cell r="I166" t="str">
            <v>Netherlands-12-2000</v>
          </cell>
        </row>
        <row r="167">
          <cell r="A167" t="str">
            <v>APX-12-2000</v>
          </cell>
          <cell r="G167">
            <v>-5897.2203861778398</v>
          </cell>
          <cell r="H167">
            <v>-8535.4505589416203</v>
          </cell>
          <cell r="I167" t="str">
            <v>Netherlands-12-2000</v>
          </cell>
        </row>
        <row r="168">
          <cell r="A168" t="str">
            <v>APX-12-2000</v>
          </cell>
          <cell r="G168">
            <v>-7371.5254827223098</v>
          </cell>
          <cell r="H168">
            <v>-10669.313198677</v>
          </cell>
          <cell r="I168" t="str">
            <v>Netherlands-12-2000</v>
          </cell>
        </row>
        <row r="169">
          <cell r="A169" t="str">
            <v>APX-12-2000</v>
          </cell>
          <cell r="G169">
            <v>-4422.9152896333799</v>
          </cell>
          <cell r="H169">
            <v>-5703.2328734746197</v>
          </cell>
          <cell r="I169" t="str">
            <v>Netherlands-12-2000</v>
          </cell>
        </row>
        <row r="170">
          <cell r="A170" t="str">
            <v>APX-12-2000</v>
          </cell>
          <cell r="G170">
            <v>-5897.2203861778398</v>
          </cell>
          <cell r="H170">
            <v>-8535.4505589416203</v>
          </cell>
          <cell r="I170" t="str">
            <v>Netherlands-12-2000</v>
          </cell>
        </row>
        <row r="171">
          <cell r="A171" t="str">
            <v>APX-12-2000</v>
          </cell>
          <cell r="G171">
            <v>-14743.0509654446</v>
          </cell>
          <cell r="H171">
            <v>-21338.626397354001</v>
          </cell>
          <cell r="I171" t="str">
            <v>Netherlands-12-2000</v>
          </cell>
        </row>
        <row r="172">
          <cell r="A172" t="str">
            <v>APX-01-2001</v>
          </cell>
          <cell r="G172">
            <v>-3400.7962896483</v>
          </cell>
          <cell r="H172">
            <v>-3787.2504134719802</v>
          </cell>
          <cell r="I172" t="str">
            <v>Netherlands-01-2001</v>
          </cell>
        </row>
        <row r="173">
          <cell r="A173" t="str">
            <v>APX-02-2001</v>
          </cell>
          <cell r="G173">
            <v>-3080.1564149815599</v>
          </cell>
          <cell r="H173">
            <v>-3388.1720564797201</v>
          </cell>
          <cell r="I173" t="str">
            <v>Netherlands-02-2001</v>
          </cell>
        </row>
        <row r="174">
          <cell r="A174" t="str">
            <v>APX-03-2001</v>
          </cell>
          <cell r="G174">
            <v>-3374.6644275293702</v>
          </cell>
          <cell r="H174">
            <v>-3758.1490215668</v>
          </cell>
          <cell r="I174" t="str">
            <v>Netherlands-03-2001</v>
          </cell>
        </row>
        <row r="175">
          <cell r="A175" t="str">
            <v>APX-04-2001</v>
          </cell>
          <cell r="G175">
            <v>-2902.4586760828101</v>
          </cell>
          <cell r="H175">
            <v>-3971.7855567449001</v>
          </cell>
          <cell r="I175" t="str">
            <v>Netherlands-04-2001</v>
          </cell>
        </row>
        <row r="176">
          <cell r="A176" t="str">
            <v>APX-05-2001</v>
          </cell>
          <cell r="G176">
            <v>-3346.2818843877499</v>
          </cell>
          <cell r="H176">
            <v>-3726.5411894318199</v>
          </cell>
          <cell r="I176" t="str">
            <v>Netherlands-05-2001</v>
          </cell>
        </row>
        <row r="177">
          <cell r="A177" t="str">
            <v>APX-06-2001</v>
          </cell>
          <cell r="G177">
            <v>-3030.6264846087001</v>
          </cell>
          <cell r="H177">
            <v>-3788.2831057608701</v>
          </cell>
          <cell r="I177" t="str">
            <v>Netherlands-06-2001</v>
          </cell>
        </row>
        <row r="178">
          <cell r="A178" t="str">
            <v>APX-07-2001</v>
          </cell>
          <cell r="G178">
            <v>-3319.3580582528598</v>
          </cell>
          <cell r="H178">
            <v>-3696.5578375997802</v>
          </cell>
          <cell r="I178" t="str">
            <v>Netherlands-07-2001</v>
          </cell>
        </row>
        <row r="179">
          <cell r="A179" t="str">
            <v>APX-08-2001</v>
          </cell>
          <cell r="G179">
            <v>-3455.6501591434999</v>
          </cell>
          <cell r="H179">
            <v>-3530.7729886900902</v>
          </cell>
          <cell r="I179" t="str">
            <v>Netherlands-08-2001</v>
          </cell>
        </row>
        <row r="180">
          <cell r="A180" t="str">
            <v>APX-09-2001</v>
          </cell>
          <cell r="G180">
            <v>-2993.4026895880802</v>
          </cell>
          <cell r="H180">
            <v>-3741.7533619851001</v>
          </cell>
          <cell r="I180" t="str">
            <v>Netherlands-09-2001</v>
          </cell>
        </row>
        <row r="181">
          <cell r="A181" t="str">
            <v>APX-10-2001</v>
          </cell>
          <cell r="G181">
            <v>-3426.7394598436099</v>
          </cell>
          <cell r="H181">
            <v>-3501.2337959271599</v>
          </cell>
          <cell r="I181" t="str">
            <v>Netherlands-10-2001</v>
          </cell>
        </row>
        <row r="182">
          <cell r="A182" t="str">
            <v>APX-11-2001</v>
          </cell>
          <cell r="G182">
            <v>-3264.0574899152102</v>
          </cell>
          <cell r="H182">
            <v>-3412.4237394568099</v>
          </cell>
          <cell r="I182" t="str">
            <v>Netherlands-11-2001</v>
          </cell>
        </row>
        <row r="183">
          <cell r="A183" t="str">
            <v>APX-12-2001</v>
          </cell>
          <cell r="G183">
            <v>-2806.6843547936901</v>
          </cell>
          <cell r="H183">
            <v>-4062.3063029908699</v>
          </cell>
          <cell r="I183" t="str">
            <v>Netherlands-12-2001</v>
          </cell>
        </row>
        <row r="184">
          <cell r="A184" t="str">
            <v>BAG-04-2000</v>
          </cell>
          <cell r="G184">
            <v>0</v>
          </cell>
          <cell r="H184">
            <v>-2394.2419633393201</v>
          </cell>
          <cell r="I184" t="str">
            <v>South Germany-04-2000</v>
          </cell>
        </row>
        <row r="185">
          <cell r="A185" t="str">
            <v>BAG-04-2000</v>
          </cell>
          <cell r="G185">
            <v>0</v>
          </cell>
          <cell r="H185">
            <v>-2394.2419633393201</v>
          </cell>
          <cell r="I185" t="str">
            <v>South Germany-04-2000</v>
          </cell>
        </row>
        <row r="186">
          <cell r="A186" t="str">
            <v>BAG-04-2000</v>
          </cell>
          <cell r="G186">
            <v>0</v>
          </cell>
          <cell r="H186">
            <v>-4788.4839266786203</v>
          </cell>
          <cell r="I186" t="str">
            <v>South Germany-04-2000</v>
          </cell>
        </row>
        <row r="187">
          <cell r="A187" t="str">
            <v>BAG-04-2000</v>
          </cell>
          <cell r="G187">
            <v>0</v>
          </cell>
          <cell r="H187">
            <v>1197.1209816696601</v>
          </cell>
          <cell r="I187" t="str">
            <v>South Germany-04-2000</v>
          </cell>
        </row>
        <row r="188">
          <cell r="A188" t="str">
            <v>BAG-04-2000</v>
          </cell>
          <cell r="G188">
            <v>0</v>
          </cell>
          <cell r="H188">
            <v>-2154.8177670053801</v>
          </cell>
          <cell r="I188" t="str">
            <v>South Germany-04-2000</v>
          </cell>
        </row>
        <row r="189">
          <cell r="A189" t="str">
            <v>BAG-04-2000</v>
          </cell>
          <cell r="G189">
            <v>0</v>
          </cell>
          <cell r="H189">
            <v>-123.702501439198</v>
          </cell>
          <cell r="I189" t="str">
            <v>South Germany-04-2000</v>
          </cell>
        </row>
        <row r="190">
          <cell r="A190" t="str">
            <v>BAG-04-2000</v>
          </cell>
          <cell r="G190">
            <v>0</v>
          </cell>
          <cell r="H190">
            <v>0</v>
          </cell>
          <cell r="I190" t="str">
            <v>South Germany-04-2000</v>
          </cell>
        </row>
        <row r="191">
          <cell r="A191" t="str">
            <v>BAG-04-2000</v>
          </cell>
          <cell r="G191">
            <v>0</v>
          </cell>
          <cell r="H191">
            <v>-766.15742826858002</v>
          </cell>
          <cell r="I191" t="str">
            <v>South Germany-04-2000</v>
          </cell>
        </row>
        <row r="192">
          <cell r="A192" t="str">
            <v>BAG-04-2000</v>
          </cell>
          <cell r="G192">
            <v>0</v>
          </cell>
          <cell r="H192">
            <v>0</v>
          </cell>
          <cell r="I192" t="str">
            <v>South Germany-04-2000</v>
          </cell>
        </row>
        <row r="193">
          <cell r="A193" t="str">
            <v>BAG-05-2000</v>
          </cell>
          <cell r="G193">
            <v>-17496.6797866741</v>
          </cell>
          <cell r="H193">
            <v>-19484.938853341599</v>
          </cell>
          <cell r="I193" t="str">
            <v>South Germany-05-2000</v>
          </cell>
        </row>
        <row r="194">
          <cell r="A194" t="str">
            <v>BAG-05-2000</v>
          </cell>
          <cell r="G194">
            <v>-17496.6797866741</v>
          </cell>
          <cell r="H194">
            <v>-19484.938853341599</v>
          </cell>
          <cell r="I194" t="str">
            <v>South Germany-05-2000</v>
          </cell>
        </row>
        <row r="195">
          <cell r="A195" t="str">
            <v>BAG-05-2000</v>
          </cell>
          <cell r="G195">
            <v>-34993.3595733482</v>
          </cell>
          <cell r="H195">
            <v>-38969.877706683197</v>
          </cell>
          <cell r="I195" t="str">
            <v>South Germany-05-2000</v>
          </cell>
        </row>
        <row r="196">
          <cell r="A196" t="str">
            <v>BAG-05-2000</v>
          </cell>
          <cell r="G196">
            <v>6561.2549200027897</v>
          </cell>
          <cell r="H196">
            <v>298.23886000012698</v>
          </cell>
          <cell r="I196" t="str">
            <v>South Germany-05-2000</v>
          </cell>
        </row>
        <row r="197">
          <cell r="A197" t="str">
            <v>BAG-05-2000</v>
          </cell>
          <cell r="G197">
            <v>8748.3398933370408</v>
          </cell>
          <cell r="H197">
            <v>9742.4694266708102</v>
          </cell>
          <cell r="I197" t="str">
            <v>South Germany-05-2000</v>
          </cell>
        </row>
        <row r="198">
          <cell r="A198" t="str">
            <v>BAG-05-2000</v>
          </cell>
          <cell r="G198">
            <v>0</v>
          </cell>
          <cell r="H198">
            <v>2385.9108800010099</v>
          </cell>
          <cell r="I198" t="str">
            <v>South Germany-05-2000</v>
          </cell>
        </row>
        <row r="199">
          <cell r="A199" t="str">
            <v>BAG-05-2000</v>
          </cell>
          <cell r="G199">
            <v>-8748.3398933370408</v>
          </cell>
          <cell r="H199">
            <v>-9145.9917066705493</v>
          </cell>
          <cell r="I199" t="str">
            <v>South Germany-05-2000</v>
          </cell>
        </row>
        <row r="200">
          <cell r="A200" t="str">
            <v>BAG-05-2000</v>
          </cell>
          <cell r="G200">
            <v>521.91800500022202</v>
          </cell>
          <cell r="H200">
            <v>0</v>
          </cell>
          <cell r="I200" t="str">
            <v>South Germany-05-2000</v>
          </cell>
        </row>
        <row r="201">
          <cell r="A201" t="str">
            <v>BAG-05-2000</v>
          </cell>
          <cell r="G201">
            <v>273.38562166678298</v>
          </cell>
          <cell r="H201">
            <v>99.412953333375597</v>
          </cell>
          <cell r="I201" t="str">
            <v>South Germany-05-2000</v>
          </cell>
        </row>
        <row r="202">
          <cell r="A202" t="str">
            <v>BAG-05-2000</v>
          </cell>
          <cell r="G202">
            <v>-1574.70118080067</v>
          </cell>
          <cell r="H202">
            <v>-976.23520173375005</v>
          </cell>
          <cell r="I202" t="str">
            <v>South Germany-05-2000</v>
          </cell>
        </row>
        <row r="203">
          <cell r="A203" t="str">
            <v>BAG-05-2000</v>
          </cell>
          <cell r="G203">
            <v>0</v>
          </cell>
          <cell r="H203">
            <v>0</v>
          </cell>
          <cell r="I203" t="str">
            <v>South Germany-05-2000</v>
          </cell>
        </row>
        <row r="204">
          <cell r="A204" t="str">
            <v>BAG-05-2000</v>
          </cell>
          <cell r="G204">
            <v>-5598.9375317357099</v>
          </cell>
          <cell r="H204">
            <v>-6235.1804330693203</v>
          </cell>
          <cell r="I204" t="str">
            <v>South Germany-05-2000</v>
          </cell>
        </row>
        <row r="205">
          <cell r="A205" t="str">
            <v>BAG-05-2000</v>
          </cell>
          <cell r="G205">
            <v>0</v>
          </cell>
          <cell r="H205">
            <v>0</v>
          </cell>
          <cell r="I205" t="str">
            <v>South Germany-05-2000</v>
          </cell>
        </row>
        <row r="206">
          <cell r="A206" t="str">
            <v>BAG-06-2000</v>
          </cell>
          <cell r="G206">
            <v>-15850.8551440516</v>
          </cell>
          <cell r="H206">
            <v>-19813.568930064499</v>
          </cell>
          <cell r="I206" t="str">
            <v>South Germany-06-2000</v>
          </cell>
        </row>
        <row r="207">
          <cell r="A207" t="str">
            <v>BAG-06-2000</v>
          </cell>
          <cell r="G207">
            <v>-15850.8551440516</v>
          </cell>
          <cell r="H207">
            <v>-19813.568930064499</v>
          </cell>
          <cell r="I207" t="str">
            <v>South Germany-06-2000</v>
          </cell>
        </row>
        <row r="208">
          <cell r="A208" t="str">
            <v>BAG-06-2000</v>
          </cell>
          <cell r="G208">
            <v>-31701.710288103099</v>
          </cell>
          <cell r="H208">
            <v>-39627.137860128903</v>
          </cell>
          <cell r="I208" t="str">
            <v>South Germany-06-2000</v>
          </cell>
        </row>
        <row r="209">
          <cell r="A209" t="str">
            <v>BAG-06-2000</v>
          </cell>
          <cell r="G209">
            <v>7925.4275720257901</v>
          </cell>
          <cell r="H209">
            <v>9906.7844650322295</v>
          </cell>
          <cell r="I209" t="str">
            <v>South Germany-06-2000</v>
          </cell>
        </row>
        <row r="210">
          <cell r="A210" t="str">
            <v>BAG-06-2000</v>
          </cell>
          <cell r="G210">
            <v>-1426.57696296464</v>
          </cell>
          <cell r="H210">
            <v>-1026.3428705773399</v>
          </cell>
          <cell r="I210" t="str">
            <v>South Germany-06-2000</v>
          </cell>
        </row>
        <row r="211">
          <cell r="A211" t="str">
            <v>BAG-06-2000</v>
          </cell>
          <cell r="G211">
            <v>0</v>
          </cell>
          <cell r="H211">
            <v>0</v>
          </cell>
          <cell r="I211" t="str">
            <v>South Germany-06-2000</v>
          </cell>
        </row>
        <row r="212">
          <cell r="A212" t="str">
            <v>BAG-06-2000</v>
          </cell>
          <cell r="G212">
            <v>-5072.2736460964998</v>
          </cell>
          <cell r="H212">
            <v>-6340.3420576206199</v>
          </cell>
          <cell r="I212" t="str">
            <v>South Germany-06-2000</v>
          </cell>
        </row>
        <row r="213">
          <cell r="A213" t="str">
            <v>BAG-06-2000</v>
          </cell>
          <cell r="G213">
            <v>0</v>
          </cell>
          <cell r="H213">
            <v>0</v>
          </cell>
          <cell r="I213" t="str">
            <v>South Germany-06-2000</v>
          </cell>
        </row>
        <row r="214">
          <cell r="A214" t="str">
            <v>BAG-07-2000</v>
          </cell>
          <cell r="G214">
            <v>-16583.091144239999</v>
          </cell>
          <cell r="H214">
            <v>-20136.6106751486</v>
          </cell>
          <cell r="I214" t="str">
            <v>South Germany-07-2000</v>
          </cell>
        </row>
        <row r="215">
          <cell r="A215" t="str">
            <v>BAG-07-2000</v>
          </cell>
          <cell r="G215">
            <v>-16583.091144239999</v>
          </cell>
          <cell r="H215">
            <v>-20136.6106751486</v>
          </cell>
          <cell r="I215" t="str">
            <v>South Germany-07-2000</v>
          </cell>
        </row>
        <row r="216">
          <cell r="A216" t="str">
            <v>BAG-07-2000</v>
          </cell>
          <cell r="G216">
            <v>-33166.182288479999</v>
          </cell>
          <cell r="H216">
            <v>-40273.221350297099</v>
          </cell>
          <cell r="I216" t="str">
            <v>South Germany-07-2000</v>
          </cell>
        </row>
        <row r="217">
          <cell r="A217" t="str">
            <v>BAG-07-2000</v>
          </cell>
          <cell r="G217">
            <v>-6218.6591790900002</v>
          </cell>
          <cell r="H217">
            <v>0</v>
          </cell>
          <cell r="I217" t="str">
            <v>South Germany-07-2000</v>
          </cell>
        </row>
        <row r="218">
          <cell r="A218" t="str">
            <v>BAG-07-2000</v>
          </cell>
          <cell r="G218">
            <v>-5306.5891661568003</v>
          </cell>
          <cell r="H218">
            <v>-6443.7154160475402</v>
          </cell>
          <cell r="I218" t="str">
            <v>South Germany-07-2000</v>
          </cell>
        </row>
        <row r="219">
          <cell r="A219" t="str">
            <v>BAG-07-2000</v>
          </cell>
          <cell r="G219">
            <v>0</v>
          </cell>
          <cell r="H219">
            <v>0</v>
          </cell>
          <cell r="I219" t="str">
            <v>South Germany-07-2000</v>
          </cell>
        </row>
        <row r="220">
          <cell r="A220" t="str">
            <v>BAG-08-2000</v>
          </cell>
          <cell r="G220">
            <v>-18095.2319067932</v>
          </cell>
          <cell r="H220">
            <v>-18488.606513462601</v>
          </cell>
          <cell r="I220" t="str">
            <v>South Germany-08-2000</v>
          </cell>
        </row>
        <row r="221">
          <cell r="A221" t="str">
            <v>BAG-08-2000</v>
          </cell>
          <cell r="G221">
            <v>-18095.2319067932</v>
          </cell>
          <cell r="H221">
            <v>-18488.606513462601</v>
          </cell>
          <cell r="I221" t="str">
            <v>South Germany-08-2000</v>
          </cell>
        </row>
        <row r="222">
          <cell r="A222" t="str">
            <v>BAG-08-2000</v>
          </cell>
          <cell r="G222">
            <v>-36190.463813586401</v>
          </cell>
          <cell r="H222">
            <v>-36977.213026925201</v>
          </cell>
          <cell r="I222" t="str">
            <v>South Germany-08-2000</v>
          </cell>
        </row>
        <row r="223">
          <cell r="A223" t="str">
            <v>BAG-08-2000</v>
          </cell>
          <cell r="G223">
            <v>-18095.2319067932</v>
          </cell>
          <cell r="H223">
            <v>-18488.606513462601</v>
          </cell>
          <cell r="I223" t="str">
            <v>South Germany-08-2000</v>
          </cell>
        </row>
        <row r="224">
          <cell r="A224" t="str">
            <v>BAG-08-2000</v>
          </cell>
          <cell r="G224">
            <v>-5790.4742101738202</v>
          </cell>
          <cell r="H224">
            <v>-5916.35408430804</v>
          </cell>
          <cell r="I224" t="str">
            <v>South Germany-08-2000</v>
          </cell>
        </row>
        <row r="225">
          <cell r="A225" t="str">
            <v>BAG-08-2000</v>
          </cell>
          <cell r="G225">
            <v>0</v>
          </cell>
          <cell r="H225">
            <v>0</v>
          </cell>
          <cell r="I225" t="str">
            <v>South Germany-08-2000</v>
          </cell>
        </row>
        <row r="226">
          <cell r="A226" t="str">
            <v>BAG-09-2000</v>
          </cell>
          <cell r="G226">
            <v>-16461.210005271601</v>
          </cell>
          <cell r="H226">
            <v>-18812.8114345961</v>
          </cell>
          <cell r="I226" t="str">
            <v>South Germany-09-2000</v>
          </cell>
        </row>
        <row r="227">
          <cell r="A227" t="str">
            <v>BAG-09-2000</v>
          </cell>
          <cell r="G227">
            <v>-16461.210005271601</v>
          </cell>
          <cell r="H227">
            <v>-18812.8114345961</v>
          </cell>
          <cell r="I227" t="str">
            <v>South Germany-09-2000</v>
          </cell>
        </row>
        <row r="228">
          <cell r="A228" t="str">
            <v>BAG-09-2000</v>
          </cell>
          <cell r="G228">
            <v>-32922.420010543297</v>
          </cell>
          <cell r="H228">
            <v>-37625.622869192302</v>
          </cell>
          <cell r="I228" t="str">
            <v>South Germany-09-2000</v>
          </cell>
        </row>
        <row r="229">
          <cell r="A229" t="str">
            <v>BAG-09-2000</v>
          </cell>
          <cell r="G229">
            <v>-6172.9537519768601</v>
          </cell>
          <cell r="H229">
            <v>0</v>
          </cell>
          <cell r="I229" t="str">
            <v>South Germany-09-2000</v>
          </cell>
        </row>
        <row r="230">
          <cell r="A230" t="str">
            <v>BAG-09-2000</v>
          </cell>
          <cell r="G230">
            <v>-8230.6050026358207</v>
          </cell>
          <cell r="H230">
            <v>-9406.4057172980702</v>
          </cell>
          <cell r="I230" t="str">
            <v>South Germany-09-2000</v>
          </cell>
        </row>
        <row r="231">
          <cell r="A231" t="str">
            <v>BAG-09-2000</v>
          </cell>
          <cell r="G231">
            <v>-8230.6050026358207</v>
          </cell>
          <cell r="H231">
            <v>-9406.4057172980702</v>
          </cell>
          <cell r="I231" t="str">
            <v>South Germany-09-2000</v>
          </cell>
        </row>
        <row r="232">
          <cell r="A232" t="str">
            <v>BAG-09-2000</v>
          </cell>
          <cell r="G232">
            <v>-5267.5872016869298</v>
          </cell>
          <cell r="H232">
            <v>-6020.09965907077</v>
          </cell>
          <cell r="I232" t="str">
            <v>South Germany-09-2000</v>
          </cell>
        </row>
        <row r="233">
          <cell r="A233" t="str">
            <v>BAG-09-2000</v>
          </cell>
          <cell r="G233">
            <v>0</v>
          </cell>
          <cell r="H233">
            <v>0</v>
          </cell>
          <cell r="I233" t="str">
            <v>South Germany-09-2000</v>
          </cell>
        </row>
        <row r="234">
          <cell r="A234" t="str">
            <v>BAG-10-2000</v>
          </cell>
          <cell r="G234">
            <v>-16397.544136828899</v>
          </cell>
          <cell r="H234">
            <v>-19911.303594720801</v>
          </cell>
          <cell r="I234" t="str">
            <v>South Germany-10-2000</v>
          </cell>
        </row>
        <row r="235">
          <cell r="A235" t="str">
            <v>BAG-10-2000</v>
          </cell>
          <cell r="G235">
            <v>-16397.544136828899</v>
          </cell>
          <cell r="H235">
            <v>-19911.303594720801</v>
          </cell>
          <cell r="I235" t="str">
            <v>South Germany-10-2000</v>
          </cell>
        </row>
        <row r="236">
          <cell r="A236" t="str">
            <v>BAG-10-2000</v>
          </cell>
          <cell r="G236">
            <v>-5247.2141237852402</v>
          </cell>
          <cell r="H236">
            <v>-6371.6171503106398</v>
          </cell>
          <cell r="I236" t="str">
            <v>South Germany-10-2000</v>
          </cell>
        </row>
        <row r="237">
          <cell r="A237" t="str">
            <v>BAG-10-2000</v>
          </cell>
          <cell r="G237">
            <v>0</v>
          </cell>
          <cell r="H237">
            <v>0</v>
          </cell>
          <cell r="I237" t="str">
            <v>South Germany-10-2000</v>
          </cell>
        </row>
        <row r="238">
          <cell r="A238" t="str">
            <v>BAG-11-2000</v>
          </cell>
          <cell r="G238">
            <v>-17112.853572854699</v>
          </cell>
          <cell r="H238">
            <v>-17890.710553438999</v>
          </cell>
          <cell r="I238" t="str">
            <v>South Germany-11-2000</v>
          </cell>
        </row>
        <row r="239">
          <cell r="A239" t="str">
            <v>BAG-11-2000</v>
          </cell>
          <cell r="G239">
            <v>-17112.853572854699</v>
          </cell>
          <cell r="H239">
            <v>-17890.710553438999</v>
          </cell>
          <cell r="I239" t="str">
            <v>South Germany-11-2000</v>
          </cell>
        </row>
        <row r="240">
          <cell r="A240" t="str">
            <v>BAG-11-2000</v>
          </cell>
          <cell r="G240">
            <v>-5476.1131433135097</v>
          </cell>
          <cell r="H240">
            <v>-5725.0273771004804</v>
          </cell>
          <cell r="I240" t="str">
            <v>South Germany-11-2000</v>
          </cell>
        </row>
        <row r="241">
          <cell r="A241" t="str">
            <v>BAG-11-2000</v>
          </cell>
          <cell r="G241">
            <v>0</v>
          </cell>
          <cell r="H241">
            <v>0</v>
          </cell>
          <cell r="I241" t="str">
            <v>South Germany-11-2000</v>
          </cell>
        </row>
        <row r="242">
          <cell r="A242" t="str">
            <v>BAG-12-2000</v>
          </cell>
          <cell r="G242">
            <v>-14720.0311435887</v>
          </cell>
          <cell r="H242">
            <v>-21305.308234141499</v>
          </cell>
          <cell r="I242" t="str">
            <v>South Germany-12-2000</v>
          </cell>
        </row>
        <row r="243">
          <cell r="A243" t="str">
            <v>BAG-12-2000</v>
          </cell>
          <cell r="G243">
            <v>-14720.0311435887</v>
          </cell>
          <cell r="H243">
            <v>-21305.308234141499</v>
          </cell>
          <cell r="I243" t="str">
            <v>South Germany-12-2000</v>
          </cell>
        </row>
        <row r="244">
          <cell r="A244" t="str">
            <v>BAG-12-2000</v>
          </cell>
          <cell r="G244">
            <v>-4710.40996594838</v>
          </cell>
          <cell r="H244">
            <v>-6817.6986349252802</v>
          </cell>
          <cell r="I244" t="str">
            <v>South Germany-12-2000</v>
          </cell>
        </row>
        <row r="245">
          <cell r="A245" t="str">
            <v>BAG-12-2000</v>
          </cell>
          <cell r="G245">
            <v>0</v>
          </cell>
          <cell r="H245">
            <v>0</v>
          </cell>
          <cell r="I245" t="str">
            <v>South Germany-12-2000</v>
          </cell>
        </row>
        <row r="246">
          <cell r="A246" t="str">
            <v>BAG-01-2001</v>
          </cell>
          <cell r="G246">
            <v>6365.5091493024302</v>
          </cell>
          <cell r="H246">
            <v>289.34132496829199</v>
          </cell>
          <cell r="I246" t="str">
            <v>South Germany-01-2001</v>
          </cell>
        </row>
        <row r="247">
          <cell r="A247" t="str">
            <v>BAG-01-2001</v>
          </cell>
          <cell r="G247">
            <v>6365.5091493024302</v>
          </cell>
          <cell r="H247">
            <v>289.34132496829199</v>
          </cell>
          <cell r="I247" t="str">
            <v>South Germany-01-2001</v>
          </cell>
        </row>
        <row r="248">
          <cell r="A248" t="str">
            <v>BAG-01-2001</v>
          </cell>
          <cell r="G248">
            <v>6365.5091493024302</v>
          </cell>
          <cell r="H248">
            <v>289.34132496829199</v>
          </cell>
          <cell r="I248" t="str">
            <v>South Germany-01-2001</v>
          </cell>
        </row>
        <row r="249">
          <cell r="A249" t="str">
            <v>BAG-02-2001</v>
          </cell>
          <cell r="G249">
            <v>5765.3230225912303</v>
          </cell>
          <cell r="H249">
            <v>0</v>
          </cell>
          <cell r="I249" t="str">
            <v>South Germany-02-2001</v>
          </cell>
        </row>
        <row r="250">
          <cell r="A250" t="str">
            <v>BAG-02-2001</v>
          </cell>
          <cell r="G250">
            <v>5765.3230225912303</v>
          </cell>
          <cell r="H250">
            <v>0</v>
          </cell>
          <cell r="I250" t="str">
            <v>South Germany-02-2001</v>
          </cell>
        </row>
        <row r="251">
          <cell r="A251" t="str">
            <v>BAG-02-2001</v>
          </cell>
          <cell r="G251">
            <v>5765.3230225912303</v>
          </cell>
          <cell r="H251">
            <v>0</v>
          </cell>
          <cell r="I251" t="str">
            <v>South Germany-02-2001</v>
          </cell>
        </row>
        <row r="252">
          <cell r="A252" t="str">
            <v>BAG-03-2001</v>
          </cell>
          <cell r="G252">
            <v>6315.7348543011003</v>
          </cell>
          <cell r="H252">
            <v>0</v>
          </cell>
          <cell r="I252" t="str">
            <v>South Germany-03-2001</v>
          </cell>
        </row>
        <row r="253">
          <cell r="A253" t="str">
            <v>BAG-03-2001</v>
          </cell>
          <cell r="G253">
            <v>6315.7348543011003</v>
          </cell>
          <cell r="H253">
            <v>0</v>
          </cell>
          <cell r="I253" t="str">
            <v>South Germany-03-2001</v>
          </cell>
        </row>
        <row r="254">
          <cell r="A254" t="str">
            <v>BAG-03-2001</v>
          </cell>
          <cell r="G254">
            <v>6315.7348543011003</v>
          </cell>
          <cell r="H254">
            <v>0</v>
          </cell>
          <cell r="I254" t="str">
            <v>South Germany-03-2001</v>
          </cell>
        </row>
        <row r="255">
          <cell r="A255" t="str">
            <v>BAG-04-2001</v>
          </cell>
          <cell r="G255">
            <v>5432.5965899923804</v>
          </cell>
          <cell r="H255">
            <v>571.85227263077695</v>
          </cell>
          <cell r="I255" t="str">
            <v>South Germany-04-2001</v>
          </cell>
        </row>
        <row r="256">
          <cell r="A256" t="str">
            <v>BAG-04-2001</v>
          </cell>
          <cell r="G256">
            <v>5432.5965899923804</v>
          </cell>
          <cell r="H256">
            <v>571.85227263077695</v>
          </cell>
          <cell r="I256" t="str">
            <v>South Germany-04-2001</v>
          </cell>
        </row>
        <row r="257">
          <cell r="A257" t="str">
            <v>BAG-04-2001</v>
          </cell>
          <cell r="G257">
            <v>5432.5965899923804</v>
          </cell>
          <cell r="H257">
            <v>571.85227263077695</v>
          </cell>
          <cell r="I257" t="str">
            <v>South Germany-04-2001</v>
          </cell>
        </row>
        <row r="258">
          <cell r="A258" t="str">
            <v>BAG-05-2001</v>
          </cell>
          <cell r="G258">
            <v>5979.4211881698502</v>
          </cell>
          <cell r="H258">
            <v>569.468684587604</v>
          </cell>
          <cell r="I258" t="str">
            <v>South Germany-05-2001</v>
          </cell>
        </row>
        <row r="259">
          <cell r="A259" t="str">
            <v>BAG-05-2001</v>
          </cell>
          <cell r="G259">
            <v>5979.4211881698502</v>
          </cell>
          <cell r="H259">
            <v>569.468684587604</v>
          </cell>
          <cell r="I259" t="str">
            <v>South Germany-05-2001</v>
          </cell>
        </row>
        <row r="260">
          <cell r="A260" t="str">
            <v>BAG-05-2001</v>
          </cell>
          <cell r="G260">
            <v>5979.4211881698502</v>
          </cell>
          <cell r="H260">
            <v>569.468684587604</v>
          </cell>
          <cell r="I260" t="str">
            <v>South Germany-05-2001</v>
          </cell>
        </row>
        <row r="261">
          <cell r="A261" t="str">
            <v>BAG-06-2001</v>
          </cell>
          <cell r="G261">
            <v>5671.7530533203599</v>
          </cell>
          <cell r="H261">
            <v>283.58765266601802</v>
          </cell>
          <cell r="I261" t="str">
            <v>South Germany-06-2001</v>
          </cell>
        </row>
        <row r="262">
          <cell r="A262" t="str">
            <v>BAG-06-2001</v>
          </cell>
          <cell r="G262">
            <v>5671.7530533203599</v>
          </cell>
          <cell r="H262">
            <v>283.58765266601802</v>
          </cell>
          <cell r="I262" t="str">
            <v>South Germany-06-2001</v>
          </cell>
        </row>
        <row r="263">
          <cell r="A263" t="str">
            <v>BAG-06-2001</v>
          </cell>
          <cell r="G263">
            <v>5671.7530533203599</v>
          </cell>
          <cell r="H263">
            <v>283.58765266601802</v>
          </cell>
          <cell r="I263" t="str">
            <v>South Germany-06-2001</v>
          </cell>
        </row>
        <row r="264">
          <cell r="A264" t="str">
            <v>BAG-07-2001</v>
          </cell>
          <cell r="G264">
            <v>6212.8404585431399</v>
          </cell>
          <cell r="H264">
            <v>0</v>
          </cell>
          <cell r="I264" t="str">
            <v>South Germany-07-2001</v>
          </cell>
        </row>
        <row r="265">
          <cell r="A265" t="str">
            <v>BAG-07-2001</v>
          </cell>
          <cell r="G265">
            <v>6212.8404585431399</v>
          </cell>
          <cell r="H265">
            <v>0</v>
          </cell>
          <cell r="I265" t="str">
            <v>South Germany-07-2001</v>
          </cell>
        </row>
        <row r="266">
          <cell r="A266" t="str">
            <v>BAG-07-2001</v>
          </cell>
          <cell r="G266">
            <v>6212.8404585431399</v>
          </cell>
          <cell r="H266">
            <v>0</v>
          </cell>
          <cell r="I266" t="str">
            <v>South Germany-07-2001</v>
          </cell>
        </row>
        <row r="267">
          <cell r="A267" t="str">
            <v>BAG-08-2001</v>
          </cell>
          <cell r="G267">
            <v>6467.83407530149</v>
          </cell>
          <cell r="H267">
            <v>0</v>
          </cell>
          <cell r="I267" t="str">
            <v>South Germany-08-2001</v>
          </cell>
        </row>
        <row r="268">
          <cell r="A268" t="str">
            <v>BAG-08-2001</v>
          </cell>
          <cell r="G268">
            <v>6467.83407530149</v>
          </cell>
          <cell r="H268">
            <v>0</v>
          </cell>
          <cell r="I268" t="str">
            <v>South Germany-08-2001</v>
          </cell>
        </row>
        <row r="269">
          <cell r="A269" t="str">
            <v>BAG-08-2001</v>
          </cell>
          <cell r="G269">
            <v>6467.83407530149</v>
          </cell>
          <cell r="H269">
            <v>0</v>
          </cell>
          <cell r="I269" t="str">
            <v>South Germany-08-2001</v>
          </cell>
        </row>
        <row r="270">
          <cell r="A270" t="str">
            <v>BAG-09-2001</v>
          </cell>
          <cell r="G270">
            <v>5601.0299761862298</v>
          </cell>
          <cell r="H270">
            <v>0</v>
          </cell>
          <cell r="I270" t="str">
            <v>South Germany-09-2001</v>
          </cell>
        </row>
        <row r="271">
          <cell r="A271" t="str">
            <v>BAG-09-2001</v>
          </cell>
          <cell r="G271">
            <v>5601.0299761862298</v>
          </cell>
          <cell r="H271">
            <v>0</v>
          </cell>
          <cell r="I271" t="str">
            <v>South Germany-09-2001</v>
          </cell>
        </row>
        <row r="272">
          <cell r="A272" t="str">
            <v>BAG-09-2001</v>
          </cell>
          <cell r="G272">
            <v>5601.0299761862298</v>
          </cell>
          <cell r="H272">
            <v>0</v>
          </cell>
          <cell r="I272" t="str">
            <v>South Germany-09-2001</v>
          </cell>
        </row>
        <row r="273">
          <cell r="A273" t="str">
            <v>BAG-10-2001</v>
          </cell>
          <cell r="G273">
            <v>6134.6708175740196</v>
          </cell>
          <cell r="H273">
            <v>278.848673526092</v>
          </cell>
          <cell r="I273" t="str">
            <v>South Germany-10-2001</v>
          </cell>
        </row>
        <row r="274">
          <cell r="A274" t="str">
            <v>BAG-10-2001</v>
          </cell>
          <cell r="G274">
            <v>6134.6708175740196</v>
          </cell>
          <cell r="H274">
            <v>278.848673526092</v>
          </cell>
          <cell r="I274" t="str">
            <v>South Germany-10-2001</v>
          </cell>
        </row>
        <row r="275">
          <cell r="A275" t="str">
            <v>BAG-10-2001</v>
          </cell>
          <cell r="G275">
            <v>6134.6708175740196</v>
          </cell>
          <cell r="H275">
            <v>278.848673526092</v>
          </cell>
          <cell r="I275" t="str">
            <v>South Germany-10-2001</v>
          </cell>
        </row>
        <row r="276">
          <cell r="A276" t="str">
            <v>BAG-11-2001</v>
          </cell>
          <cell r="G276">
            <v>6108.9470862376002</v>
          </cell>
          <cell r="H276">
            <v>0</v>
          </cell>
          <cell r="I276" t="str">
            <v>South Germany-11-2001</v>
          </cell>
        </row>
        <row r="277">
          <cell r="A277" t="str">
            <v>BAG-11-2001</v>
          </cell>
          <cell r="G277">
            <v>6108.9470862376002</v>
          </cell>
          <cell r="H277">
            <v>0</v>
          </cell>
          <cell r="I277" t="str">
            <v>South Germany-11-2001</v>
          </cell>
        </row>
        <row r="278">
          <cell r="A278" t="str">
            <v>BAG-11-2001</v>
          </cell>
          <cell r="G278">
            <v>6108.9470862376002</v>
          </cell>
          <cell r="H278">
            <v>0</v>
          </cell>
          <cell r="I278" t="str">
            <v>South Germany-11-2001</v>
          </cell>
        </row>
        <row r="279">
          <cell r="A279" t="str">
            <v>BAG-12-2001</v>
          </cell>
          <cell r="G279">
            <v>5252.8517509378498</v>
          </cell>
          <cell r="H279">
            <v>552.93176325661602</v>
          </cell>
          <cell r="I279" t="str">
            <v>South Germany-12-2001</v>
          </cell>
        </row>
        <row r="280">
          <cell r="A280" t="str">
            <v>BAG-12-2001</v>
          </cell>
          <cell r="G280">
            <v>5252.8517509378498</v>
          </cell>
          <cell r="H280">
            <v>552.93176325661602</v>
          </cell>
          <cell r="I280" t="str">
            <v>South Germany-12-2001</v>
          </cell>
        </row>
        <row r="281">
          <cell r="A281" t="str">
            <v>BAG-12-2001</v>
          </cell>
          <cell r="G281">
            <v>5252.8517509378498</v>
          </cell>
          <cell r="H281">
            <v>552.93176325661602</v>
          </cell>
          <cell r="I281" t="str">
            <v>South Germany-12-2001</v>
          </cell>
        </row>
        <row r="282">
          <cell r="A282" t="str">
            <v>CEZ-04-2000</v>
          </cell>
          <cell r="G282">
            <v>0</v>
          </cell>
          <cell r="H282">
            <v>0</v>
          </cell>
          <cell r="I282" t="str">
            <v>South Germany-04-2000</v>
          </cell>
        </row>
        <row r="283">
          <cell r="A283" t="str">
            <v>CEZ-04-2000</v>
          </cell>
          <cell r="G283">
            <v>0</v>
          </cell>
          <cell r="H283">
            <v>0</v>
          </cell>
          <cell r="I283" t="str">
            <v>South Germany-04-2000</v>
          </cell>
        </row>
        <row r="284">
          <cell r="A284" t="str">
            <v>CEZ-04-2000</v>
          </cell>
          <cell r="G284">
            <v>0</v>
          </cell>
          <cell r="H284">
            <v>2394.2419633393201</v>
          </cell>
          <cell r="I284" t="str">
            <v>South Germany-04-2000</v>
          </cell>
        </row>
        <row r="285">
          <cell r="A285" t="str">
            <v>CEZ-05-2000</v>
          </cell>
          <cell r="G285">
            <v>0</v>
          </cell>
          <cell r="H285">
            <v>0</v>
          </cell>
          <cell r="I285" t="str">
            <v>South Germany-05-2000</v>
          </cell>
        </row>
        <row r="286">
          <cell r="A286" t="str">
            <v>CEZ-05-2000</v>
          </cell>
          <cell r="G286">
            <v>0</v>
          </cell>
          <cell r="H286">
            <v>0</v>
          </cell>
          <cell r="I286" t="str">
            <v>South Germany-05-2000</v>
          </cell>
        </row>
        <row r="287">
          <cell r="A287" t="str">
            <v>CEZ-05-2000</v>
          </cell>
          <cell r="G287">
            <v>16701.376160007101</v>
          </cell>
          <cell r="H287">
            <v>20280.242480008601</v>
          </cell>
          <cell r="I287" t="str">
            <v>South Germany-05-2000</v>
          </cell>
        </row>
        <row r="288">
          <cell r="A288" t="str">
            <v>CEZ-06-2000</v>
          </cell>
          <cell r="G288">
            <v>0</v>
          </cell>
          <cell r="H288">
            <v>0</v>
          </cell>
          <cell r="I288" t="str">
            <v>South Germany-06-2000</v>
          </cell>
        </row>
        <row r="289">
          <cell r="A289" t="str">
            <v>CEZ-06-2000</v>
          </cell>
          <cell r="G289">
            <v>0</v>
          </cell>
          <cell r="H289">
            <v>0</v>
          </cell>
          <cell r="I289" t="str">
            <v>South Germany-06-2000</v>
          </cell>
        </row>
        <row r="290">
          <cell r="A290" t="str">
            <v>CEZ-06-2000</v>
          </cell>
          <cell r="G290">
            <v>17435.9406584567</v>
          </cell>
          <cell r="H290">
            <v>18228.483415659299</v>
          </cell>
          <cell r="I290" t="str">
            <v>South Germany-06-2000</v>
          </cell>
        </row>
        <row r="291">
          <cell r="A291" t="str">
            <v>CEZ-07-2000</v>
          </cell>
          <cell r="G291">
            <v>0</v>
          </cell>
          <cell r="H291">
            <v>0</v>
          </cell>
          <cell r="I291" t="str">
            <v>South Germany-07-2000</v>
          </cell>
        </row>
        <row r="292">
          <cell r="A292" t="str">
            <v>CEZ-07-2000</v>
          </cell>
          <cell r="G292">
            <v>0</v>
          </cell>
          <cell r="H292">
            <v>0</v>
          </cell>
          <cell r="I292" t="str">
            <v>South Germany-07-2000</v>
          </cell>
        </row>
        <row r="293">
          <cell r="A293" t="str">
            <v>CEZ-07-2000</v>
          </cell>
          <cell r="G293">
            <v>15003.7491305029</v>
          </cell>
          <cell r="H293">
            <v>21715.9526888857</v>
          </cell>
          <cell r="I293" t="str">
            <v>South Germany-07-2000</v>
          </cell>
        </row>
        <row r="294">
          <cell r="A294" t="str">
            <v>CEZ-08-2000</v>
          </cell>
          <cell r="G294">
            <v>0</v>
          </cell>
          <cell r="H294">
            <v>0</v>
          </cell>
          <cell r="I294" t="str">
            <v>South Germany-08-2000</v>
          </cell>
        </row>
        <row r="295">
          <cell r="A295" t="str">
            <v>CEZ-08-2000</v>
          </cell>
          <cell r="G295">
            <v>0</v>
          </cell>
          <cell r="H295">
            <v>0</v>
          </cell>
          <cell r="I295" t="str">
            <v>South Germany-08-2000</v>
          </cell>
        </row>
        <row r="296">
          <cell r="A296" t="str">
            <v>CEZ-08-2000</v>
          </cell>
          <cell r="G296">
            <v>18095.2319067932</v>
          </cell>
          <cell r="H296">
            <v>18488.606513462601</v>
          </cell>
          <cell r="I296" t="str">
            <v>South Germany-08-2000</v>
          </cell>
        </row>
        <row r="297">
          <cell r="A297" t="str">
            <v>CEZ-09-2000</v>
          </cell>
          <cell r="G297">
            <v>0</v>
          </cell>
          <cell r="H297">
            <v>0</v>
          </cell>
          <cell r="I297" t="str">
            <v>South Germany-09-2000</v>
          </cell>
        </row>
        <row r="298">
          <cell r="A298" t="str">
            <v>CEZ-09-2000</v>
          </cell>
          <cell r="G298">
            <v>0</v>
          </cell>
          <cell r="H298">
            <v>0</v>
          </cell>
          <cell r="I298" t="str">
            <v>South Germany-09-2000</v>
          </cell>
        </row>
        <row r="299">
          <cell r="A299" t="str">
            <v>CEZ-09-2000</v>
          </cell>
          <cell r="G299">
            <v>16461.210005271601</v>
          </cell>
          <cell r="H299">
            <v>18812.8114345961</v>
          </cell>
          <cell r="I299" t="str">
            <v>South Germany-09-2000</v>
          </cell>
        </row>
        <row r="300">
          <cell r="A300" t="str">
            <v>CEZ-10-2000</v>
          </cell>
          <cell r="G300">
            <v>0</v>
          </cell>
          <cell r="H300">
            <v>0</v>
          </cell>
          <cell r="I300" t="str">
            <v>South Germany-10-2000</v>
          </cell>
        </row>
        <row r="301">
          <cell r="A301" t="str">
            <v>CEZ-10-2000</v>
          </cell>
          <cell r="G301">
            <v>0</v>
          </cell>
          <cell r="H301">
            <v>0</v>
          </cell>
          <cell r="I301" t="str">
            <v>South Germany-10-2000</v>
          </cell>
        </row>
        <row r="302">
          <cell r="A302" t="str">
            <v>CEZ-10-2000</v>
          </cell>
          <cell r="G302">
            <v>17178.379571916001</v>
          </cell>
          <cell r="H302">
            <v>19130.4681596337</v>
          </cell>
          <cell r="I302" t="str">
            <v>South Germany-10-2000</v>
          </cell>
        </row>
        <row r="303">
          <cell r="A303" t="str">
            <v>CEZ-11-2000</v>
          </cell>
          <cell r="G303">
            <v>0</v>
          </cell>
          <cell r="H303">
            <v>0</v>
          </cell>
          <cell r="I303" t="str">
            <v>South Germany-11-2000</v>
          </cell>
        </row>
        <row r="304">
          <cell r="A304" t="str">
            <v>CEZ-11-2000</v>
          </cell>
          <cell r="G304">
            <v>0</v>
          </cell>
          <cell r="H304">
            <v>0</v>
          </cell>
          <cell r="I304" t="str">
            <v>South Germany-11-2000</v>
          </cell>
        </row>
        <row r="305">
          <cell r="A305" t="str">
            <v>CEZ-11-2000</v>
          </cell>
          <cell r="G305">
            <v>17112.853572854699</v>
          </cell>
          <cell r="H305">
            <v>17890.710553438999</v>
          </cell>
          <cell r="I305" t="str">
            <v>South Germany-11-2000</v>
          </cell>
        </row>
        <row r="306">
          <cell r="A306" t="str">
            <v>CEZ-12-2000</v>
          </cell>
          <cell r="G306">
            <v>0</v>
          </cell>
          <cell r="H306">
            <v>0</v>
          </cell>
          <cell r="I306" t="str">
            <v>South Germany-12-2000</v>
          </cell>
        </row>
        <row r="307">
          <cell r="A307" t="str">
            <v>CEZ-12-2000</v>
          </cell>
          <cell r="G307">
            <v>0</v>
          </cell>
          <cell r="H307">
            <v>0</v>
          </cell>
          <cell r="I307" t="str">
            <v>South Germany-12-2000</v>
          </cell>
        </row>
        <row r="308">
          <cell r="A308" t="str">
            <v>CEZ-12-2000</v>
          </cell>
          <cell r="G308">
            <v>14720.0311435887</v>
          </cell>
          <cell r="H308">
            <v>21305.308234141499</v>
          </cell>
          <cell r="I308" t="str">
            <v>South Germany-12-2000</v>
          </cell>
        </row>
        <row r="309">
          <cell r="A309" t="str">
            <v>CEZ-01-2001</v>
          </cell>
          <cell r="G309">
            <v>17746.2679313886</v>
          </cell>
          <cell r="H309">
            <v>18132.056364679702</v>
          </cell>
          <cell r="I309" t="str">
            <v>South Germany-01-2001</v>
          </cell>
        </row>
        <row r="310">
          <cell r="A310" t="str">
            <v>CEZ-02-2001</v>
          </cell>
          <cell r="G310">
            <v>15374.1947269099</v>
          </cell>
          <cell r="H310">
            <v>16911.614199600899</v>
          </cell>
          <cell r="I310" t="str">
            <v>South Germany-02-2001</v>
          </cell>
        </row>
        <row r="311">
          <cell r="A311" t="str">
            <v>CEZ-03-2001</v>
          </cell>
          <cell r="G311">
            <v>16841.9596114696</v>
          </cell>
          <cell r="H311">
            <v>18755.818658227501</v>
          </cell>
          <cell r="I311" t="str">
            <v>South Germany-03-2001</v>
          </cell>
        </row>
        <row r="312">
          <cell r="A312" t="str">
            <v>CEZ-04-2001</v>
          </cell>
          <cell r="G312">
            <v>16011.8636336617</v>
          </cell>
          <cell r="H312">
            <v>18299.272724184899</v>
          </cell>
          <cell r="I312" t="str">
            <v>South Germany-04-2001</v>
          </cell>
        </row>
        <row r="313">
          <cell r="A313" t="str">
            <v>CEZ-05-2001</v>
          </cell>
          <cell r="G313">
            <v>17463.7063273532</v>
          </cell>
          <cell r="H313">
            <v>17843.352117078299</v>
          </cell>
          <cell r="I313" t="str">
            <v>South Germany-05-2001</v>
          </cell>
        </row>
        <row r="314">
          <cell r="A314" t="str">
            <v>CEZ-06-2001</v>
          </cell>
          <cell r="G314">
            <v>15880.908549297001</v>
          </cell>
          <cell r="H314">
            <v>18149.609770625098</v>
          </cell>
          <cell r="I314" t="str">
            <v>South Germany-06-2001</v>
          </cell>
        </row>
        <row r="315">
          <cell r="A315" t="str">
            <v>CEZ-07-2001</v>
          </cell>
          <cell r="G315">
            <v>16567.574556115</v>
          </cell>
          <cell r="H315">
            <v>18450.2534829463</v>
          </cell>
          <cell r="I315" t="str">
            <v>South Germany-07-2001</v>
          </cell>
        </row>
        <row r="316">
          <cell r="A316" t="str">
            <v>CEZ-08-2001</v>
          </cell>
          <cell r="G316">
            <v>17247.557534137301</v>
          </cell>
          <cell r="H316">
            <v>17622.5044370533</v>
          </cell>
          <cell r="I316" t="str">
            <v>South Germany-08-2001</v>
          </cell>
        </row>
        <row r="317">
          <cell r="A317" t="str">
            <v>CEZ-09-2001</v>
          </cell>
          <cell r="G317">
            <v>14936.079936496601</v>
          </cell>
          <cell r="H317">
            <v>18670.0999206208</v>
          </cell>
          <cell r="I317" t="str">
            <v>South Germany-09-2001</v>
          </cell>
        </row>
        <row r="318">
          <cell r="A318" t="str">
            <v>CEZ-10-2001</v>
          </cell>
          <cell r="G318">
            <v>17102.7186429336</v>
          </cell>
          <cell r="H318">
            <v>17474.5168743018</v>
          </cell>
          <cell r="I318" t="str">
            <v>South Germany-10-2001</v>
          </cell>
        </row>
        <row r="319">
          <cell r="A319" t="str">
            <v>CEZ-11-2001</v>
          </cell>
          <cell r="G319">
            <v>16290.5255633003</v>
          </cell>
          <cell r="H319">
            <v>17031.0039979957</v>
          </cell>
          <cell r="I319" t="str">
            <v>South Germany-11-2001</v>
          </cell>
        </row>
        <row r="320">
          <cell r="A320" t="str">
            <v>CEZ-12-2001</v>
          </cell>
          <cell r="G320">
            <v>15482.0893711852</v>
          </cell>
          <cell r="H320">
            <v>18799.679950724902</v>
          </cell>
          <cell r="I320" t="str">
            <v>South Germany-12-2001</v>
          </cell>
        </row>
        <row r="321">
          <cell r="A321" t="str">
            <v>CEZ-01-2002</v>
          </cell>
          <cell r="G321">
            <v>16881.821210104801</v>
          </cell>
          <cell r="H321">
            <v>17248.817323367901</v>
          </cell>
          <cell r="I321" t="str">
            <v>South Germany-01-2002</v>
          </cell>
        </row>
        <row r="322">
          <cell r="A322" t="str">
            <v>CEZ-02-2002</v>
          </cell>
          <cell r="G322">
            <v>14620.896486977699</v>
          </cell>
          <cell r="H322">
            <v>16082.986135675401</v>
          </cell>
          <cell r="I322" t="str">
            <v>South Germany-02-2002</v>
          </cell>
        </row>
        <row r="323">
          <cell r="A323" t="str">
            <v>CEZ-03-2002</v>
          </cell>
          <cell r="G323">
            <v>15283.2280568186</v>
          </cell>
          <cell r="H323">
            <v>18558.205497565399</v>
          </cell>
          <cell r="I323" t="str">
            <v>South Germany-03-2002</v>
          </cell>
        </row>
        <row r="324">
          <cell r="A324" t="str">
            <v>CEZ-04-2002</v>
          </cell>
          <cell r="G324">
            <v>15942.374008766101</v>
          </cell>
          <cell r="H324">
            <v>16667.027372800902</v>
          </cell>
          <cell r="I324" t="str">
            <v>South Germany-04-2002</v>
          </cell>
        </row>
        <row r="325">
          <cell r="A325" t="str">
            <v>CEZ-05-2002</v>
          </cell>
          <cell r="G325">
            <v>16593.5180707994</v>
          </cell>
          <cell r="H325">
            <v>16954.246724512399</v>
          </cell>
          <cell r="I325" t="str">
            <v>South Germany-05-2002</v>
          </cell>
        </row>
        <row r="326">
          <cell r="A326" t="str">
            <v>CEZ-06-2002</v>
          </cell>
          <cell r="G326">
            <v>14367.1848526836</v>
          </cell>
          <cell r="H326">
            <v>17958.981065854499</v>
          </cell>
          <cell r="I326" t="str">
            <v>South Germany-06-2002</v>
          </cell>
        </row>
        <row r="327">
          <cell r="A327" t="str">
            <v>CEZ-07-2002</v>
          </cell>
          <cell r="G327">
            <v>16448.514994403198</v>
          </cell>
          <cell r="H327">
            <v>16806.091407324999</v>
          </cell>
          <cell r="I327" t="str">
            <v>South Germany-07-2002</v>
          </cell>
        </row>
        <row r="328">
          <cell r="A328" t="str">
            <v>CEZ-08-2002</v>
          </cell>
          <cell r="G328">
            <v>15662.7116594771</v>
          </cell>
          <cell r="H328">
            <v>17442.565257145001</v>
          </cell>
          <cell r="I328" t="str">
            <v>South Germany-08-2002</v>
          </cell>
        </row>
        <row r="329">
          <cell r="A329" t="str">
            <v>CEZ-09-2002</v>
          </cell>
          <cell r="G329">
            <v>14885.4110988543</v>
          </cell>
          <cell r="H329">
            <v>17011.898398690599</v>
          </cell>
          <cell r="I329" t="str">
            <v>South Germany-09-2002</v>
          </cell>
        </row>
        <row r="330">
          <cell r="A330" t="str">
            <v>CEZ-10-2002</v>
          </cell>
          <cell r="G330">
            <v>16228.995765650499</v>
          </cell>
          <cell r="H330">
            <v>16581.800021425501</v>
          </cell>
          <cell r="I330" t="str">
            <v>South Germany-10-2002</v>
          </cell>
        </row>
        <row r="331">
          <cell r="A331" t="str">
            <v>CEZ-11-2002</v>
          </cell>
          <cell r="G331">
            <v>14752.240384594599</v>
          </cell>
          <cell r="H331">
            <v>16859.703296679501</v>
          </cell>
          <cell r="I331" t="str">
            <v>South Germany-11-2002</v>
          </cell>
        </row>
        <row r="332">
          <cell r="A332" t="str">
            <v>CEZ-12-2002</v>
          </cell>
          <cell r="G332">
            <v>15383.689427991099</v>
          </cell>
          <cell r="H332">
            <v>17131.835953899099</v>
          </cell>
          <cell r="I332" t="str">
            <v>South Germany-12-2002</v>
          </cell>
        </row>
        <row r="333">
          <cell r="A333" t="str">
            <v>CEZ-01-2003</v>
          </cell>
          <cell r="G333">
            <v>16008.588475848899</v>
          </cell>
          <cell r="H333">
            <v>16356.6012688022</v>
          </cell>
          <cell r="I333" t="str">
            <v>South Germany-01-2003</v>
          </cell>
        </row>
        <row r="334">
          <cell r="A334" t="str">
            <v>CEZ-02-2003</v>
          </cell>
          <cell r="G334">
            <v>13862.043226437299</v>
          </cell>
          <cell r="H334">
            <v>15248.247549081099</v>
          </cell>
          <cell r="I334" t="str">
            <v>South Germany-02-2003</v>
          </cell>
        </row>
        <row r="335">
          <cell r="A335" t="str">
            <v>CEZ-03-2003</v>
          </cell>
          <cell r="G335">
            <v>14487.213422430699</v>
          </cell>
          <cell r="H335">
            <v>17591.616298665798</v>
          </cell>
          <cell r="I335" t="str">
            <v>South Germany-03-2003</v>
          </cell>
        </row>
        <row r="336">
          <cell r="A336" t="str">
            <v>CEZ-04-2003</v>
          </cell>
          <cell r="G336">
            <v>15109.2757782768</v>
          </cell>
          <cell r="H336">
            <v>15796.061040925701</v>
          </cell>
          <cell r="I336" t="str">
            <v>South Germany-04-2003</v>
          </cell>
        </row>
        <row r="337">
          <cell r="A337" t="str">
            <v>CEZ-05-2003</v>
          </cell>
          <cell r="G337">
            <v>15039.8476736302</v>
          </cell>
          <cell r="H337">
            <v>16748.9212729063</v>
          </cell>
          <cell r="I337" t="str">
            <v>South Germany-05-2003</v>
          </cell>
        </row>
        <row r="338">
          <cell r="A338" t="str">
            <v>CEZ-06-2003</v>
          </cell>
          <cell r="G338">
            <v>14292.1014917145</v>
          </cell>
          <cell r="H338">
            <v>16333.8302762451</v>
          </cell>
          <cell r="I338" t="str">
            <v>South Germany-06-2003</v>
          </cell>
        </row>
        <row r="339">
          <cell r="A339" t="str">
            <v>CEZ-07-2003</v>
          </cell>
          <cell r="G339">
            <v>15584.4424016792</v>
          </cell>
          <cell r="H339">
            <v>15923.2346278027</v>
          </cell>
          <cell r="I339" t="str">
            <v>South Germany-07-2003</v>
          </cell>
        </row>
        <row r="340">
          <cell r="A340" t="str">
            <v>CEZ-08-2003</v>
          </cell>
          <cell r="G340">
            <v>14168.808418058699</v>
          </cell>
          <cell r="H340">
            <v>17204.9816504999</v>
          </cell>
          <cell r="I340" t="str">
            <v>South Germany-08-2003</v>
          </cell>
        </row>
        <row r="341">
          <cell r="A341" t="str">
            <v>CEZ-09-2003</v>
          </cell>
          <cell r="G341">
            <v>14782.4688782803</v>
          </cell>
          <cell r="H341">
            <v>15454.3992818385</v>
          </cell>
          <cell r="I341" t="str">
            <v>South Germany-09-2003</v>
          </cell>
        </row>
        <row r="342">
          <cell r="A342" t="str">
            <v>CEZ-10-2003</v>
          </cell>
          <cell r="G342">
            <v>15388.7282217091</v>
          </cell>
          <cell r="H342">
            <v>15723.2657917462</v>
          </cell>
          <cell r="I342" t="str">
            <v>South Germany-10-2003</v>
          </cell>
        </row>
        <row r="343">
          <cell r="A343" t="str">
            <v>CEZ-11-2003</v>
          </cell>
          <cell r="G343">
            <v>13326.470692434001</v>
          </cell>
          <cell r="H343">
            <v>16658.088365542499</v>
          </cell>
          <cell r="I343" t="str">
            <v>South Germany-11-2003</v>
          </cell>
        </row>
        <row r="344">
          <cell r="A344" t="str">
            <v>CEZ-12-2003</v>
          </cell>
          <cell r="G344">
            <v>15260.318223022399</v>
          </cell>
          <cell r="H344">
            <v>15592.064271349</v>
          </cell>
          <cell r="I344" t="str">
            <v>South Germany-12-2003</v>
          </cell>
        </row>
        <row r="345">
          <cell r="A345" t="str">
            <v>CEZ-01-2004</v>
          </cell>
          <cell r="G345">
            <v>14534.799189653</v>
          </cell>
          <cell r="H345">
            <v>16186.4809157499</v>
          </cell>
          <cell r="I345" t="str">
            <v>South Germany-01-2004</v>
          </cell>
        </row>
        <row r="346">
          <cell r="A346" t="str">
            <v>CEZ-02-2004</v>
          </cell>
          <cell r="G346">
            <v>13160.920570741</v>
          </cell>
          <cell r="H346">
            <v>15464.081670620701</v>
          </cell>
          <cell r="I346" t="str">
            <v>South Germany-02-2004</v>
          </cell>
        </row>
        <row r="347">
          <cell r="A347" t="str">
            <v>CEZ-03-2004</v>
          </cell>
          <cell r="G347">
            <v>15070.744584419799</v>
          </cell>
          <cell r="H347">
            <v>15398.369466689801</v>
          </cell>
          <cell r="I347" t="str">
            <v>South Germany-03-2004</v>
          </cell>
        </row>
        <row r="348">
          <cell r="A348" t="str">
            <v>CEZ-04-2004</v>
          </cell>
          <cell r="G348">
            <v>14356.2103662025</v>
          </cell>
          <cell r="H348">
            <v>15008.7653828481</v>
          </cell>
          <cell r="I348" t="str">
            <v>South Germany-04-2004</v>
          </cell>
        </row>
        <row r="349">
          <cell r="A349" t="str">
            <v>CEZ-05-2004</v>
          </cell>
          <cell r="G349">
            <v>13645.4238027953</v>
          </cell>
          <cell r="H349">
            <v>16569.443189108599</v>
          </cell>
          <cell r="I349" t="str">
            <v>South Germany-05-2004</v>
          </cell>
        </row>
        <row r="350">
          <cell r="A350" t="str">
            <v>CEZ-06-2004</v>
          </cell>
          <cell r="G350">
            <v>14236.4161292967</v>
          </cell>
          <cell r="H350">
            <v>14883.5259533557</v>
          </cell>
          <cell r="I350" t="str">
            <v>South Germany-06-2004</v>
          </cell>
        </row>
        <row r="351">
          <cell r="A351" t="str">
            <v>CEZ-07-2004</v>
          </cell>
          <cell r="G351">
            <v>14175.9206986686</v>
          </cell>
          <cell r="H351">
            <v>15786.8207780627</v>
          </cell>
          <cell r="I351" t="str">
            <v>South Germany-07-2004</v>
          </cell>
        </row>
        <row r="352">
          <cell r="A352" t="str">
            <v>CEZ-08-2004</v>
          </cell>
          <cell r="G352">
            <v>14115.6823339405</v>
          </cell>
          <cell r="H352">
            <v>15719.737144615599</v>
          </cell>
          <cell r="I352" t="str">
            <v>South Germany-08-2004</v>
          </cell>
        </row>
        <row r="353">
          <cell r="A353" t="str">
            <v>CEZ-09-2004</v>
          </cell>
          <cell r="G353">
            <v>14057.630874319701</v>
          </cell>
          <cell r="H353">
            <v>14696.6140958797</v>
          </cell>
          <cell r="I353" t="str">
            <v>South Germany-09-2004</v>
          </cell>
        </row>
        <row r="354">
          <cell r="A354" t="str">
            <v>CEZ-10-2004</v>
          </cell>
          <cell r="G354">
            <v>13361.6272017678</v>
          </cell>
          <cell r="H354">
            <v>16224.833030718</v>
          </cell>
          <cell r="I354" t="str">
            <v>South Germany-10-2004</v>
          </cell>
        </row>
        <row r="355">
          <cell r="A355" t="str">
            <v>CEZ-11-2004</v>
          </cell>
          <cell r="G355">
            <v>13940.328109848</v>
          </cell>
          <cell r="H355">
            <v>14573.979387568401</v>
          </cell>
          <cell r="I355" t="str">
            <v>South Germany-11-2004</v>
          </cell>
        </row>
        <row r="356">
          <cell r="A356" t="str">
            <v>CEZ-12-2004</v>
          </cell>
          <cell r="G356">
            <v>14512.049534506399</v>
          </cell>
          <cell r="H356">
            <v>14827.528872213101</v>
          </cell>
          <cell r="I356" t="str">
            <v>South Germany-12-2004</v>
          </cell>
        </row>
        <row r="357">
          <cell r="A357" t="str">
            <v>CEZ-01-2005</v>
          </cell>
          <cell r="G357">
            <v>13193.827812899101</v>
          </cell>
          <cell r="H357">
            <v>16021.076629949001</v>
          </cell>
          <cell r="I357" t="str">
            <v>South Germany-01-2005</v>
          </cell>
        </row>
        <row r="358">
          <cell r="A358" t="str">
            <v>CEZ-02-2005</v>
          </cell>
          <cell r="G358">
            <v>12517.3123110533</v>
          </cell>
          <cell r="H358">
            <v>13769.043542158701</v>
          </cell>
          <cell r="I358" t="str">
            <v>South Germany-02-2005</v>
          </cell>
        </row>
        <row r="359">
          <cell r="A359" t="str">
            <v>CRO-05-2000</v>
          </cell>
          <cell r="G359">
            <v>2982.3886000012699</v>
          </cell>
          <cell r="H359">
            <v>198.825906666751</v>
          </cell>
          <cell r="I359" t="str">
            <v>Croatia-05-2000</v>
          </cell>
        </row>
        <row r="360">
          <cell r="A360" t="str">
            <v>CRO-05-2000</v>
          </cell>
          <cell r="G360">
            <v>-23486.3102250101</v>
          </cell>
          <cell r="H360">
            <v>-1565.7540150006701</v>
          </cell>
          <cell r="I360" t="str">
            <v>Croatia-05-2000</v>
          </cell>
        </row>
        <row r="361">
          <cell r="A361" t="str">
            <v>CRO-05-2000</v>
          </cell>
          <cell r="G361">
            <v>-23486.3102250101</v>
          </cell>
          <cell r="H361">
            <v>-1565.7540150006701</v>
          </cell>
          <cell r="I361" t="str">
            <v>Croatia-05-2000</v>
          </cell>
        </row>
        <row r="362">
          <cell r="A362" t="str">
            <v>CRO-05-2000</v>
          </cell>
          <cell r="G362">
            <v>31458.795400752198</v>
          </cell>
          <cell r="H362">
            <v>2097.2530267168099</v>
          </cell>
          <cell r="I362" t="str">
            <v>Croatia-05-2000</v>
          </cell>
        </row>
        <row r="363">
          <cell r="A363" t="str">
            <v>CRO-06-2000</v>
          </cell>
          <cell r="G363">
            <v>-23404.778298638699</v>
          </cell>
          <cell r="H363">
            <v>-1560.31855324258</v>
          </cell>
          <cell r="I363" t="str">
            <v>Croatia-06-2000</v>
          </cell>
        </row>
        <row r="364">
          <cell r="A364" t="str">
            <v>CRO-06-2000</v>
          </cell>
          <cell r="G364">
            <v>-23404.778298638699</v>
          </cell>
          <cell r="H364">
            <v>-1560.31855324258</v>
          </cell>
          <cell r="I364" t="str">
            <v>Croatia-06-2000</v>
          </cell>
        </row>
        <row r="365">
          <cell r="A365" t="str">
            <v>CRO-07-2000</v>
          </cell>
          <cell r="G365">
            <v>-23319.971921587501</v>
          </cell>
          <cell r="H365">
            <v>-1554.6647947725</v>
          </cell>
          <cell r="I365" t="str">
            <v>Croatia-07-2000</v>
          </cell>
        </row>
        <row r="366">
          <cell r="A366" t="str">
            <v>CRO-07-2000</v>
          </cell>
          <cell r="G366">
            <v>-23319.971921587501</v>
          </cell>
          <cell r="H366">
            <v>-1554.6647947725</v>
          </cell>
          <cell r="I366" t="str">
            <v>Croatia-07-2000</v>
          </cell>
        </row>
        <row r="367">
          <cell r="A367" t="str">
            <v>CRO-08-2000</v>
          </cell>
          <cell r="G367">
            <v>-24340.0537876702</v>
          </cell>
          <cell r="H367">
            <v>-1622.6702525113501</v>
          </cell>
          <cell r="I367" t="str">
            <v>Croatia-08-2000</v>
          </cell>
        </row>
        <row r="368">
          <cell r="A368" t="str">
            <v>CRO-08-2000</v>
          </cell>
          <cell r="G368">
            <v>-24340.0537876702</v>
          </cell>
          <cell r="H368">
            <v>-1622.6702525113501</v>
          </cell>
          <cell r="I368" t="str">
            <v>Croatia-08-2000</v>
          </cell>
        </row>
        <row r="369">
          <cell r="A369" t="str">
            <v>CRO-09-2000</v>
          </cell>
          <cell r="G369">
            <v>-23148.576569913199</v>
          </cell>
          <cell r="H369">
            <v>-1543.23843799421</v>
          </cell>
          <cell r="I369" t="str">
            <v>Croatia-09-2000</v>
          </cell>
        </row>
        <row r="370">
          <cell r="A370" t="str">
            <v>CRO-09-2000</v>
          </cell>
          <cell r="G370">
            <v>-23148.576569913199</v>
          </cell>
          <cell r="H370">
            <v>-1543.23843799421</v>
          </cell>
          <cell r="I370" t="str">
            <v>Croatia-09-2000</v>
          </cell>
        </row>
        <row r="371">
          <cell r="A371" t="str">
            <v>CRO-10-2000</v>
          </cell>
          <cell r="G371">
            <v>-24157.096273006799</v>
          </cell>
          <cell r="H371">
            <v>-1610.47308486712</v>
          </cell>
          <cell r="I371" t="str">
            <v>Croatia-10-2000</v>
          </cell>
        </row>
        <row r="372">
          <cell r="A372" t="str">
            <v>CRO-10-2000</v>
          </cell>
          <cell r="G372">
            <v>-24157.096273006799</v>
          </cell>
          <cell r="H372">
            <v>-1610.47308486712</v>
          </cell>
          <cell r="I372" t="str">
            <v>Croatia-10-2000</v>
          </cell>
        </row>
        <row r="373">
          <cell r="A373" t="str">
            <v>CRO-11-2000</v>
          </cell>
          <cell r="G373">
            <v>-22971.0889578803</v>
          </cell>
          <cell r="H373">
            <v>-1531.40593052535</v>
          </cell>
          <cell r="I373" t="str">
            <v>Croatia-11-2000</v>
          </cell>
        </row>
        <row r="374">
          <cell r="A374" t="str">
            <v>CRO-11-2000</v>
          </cell>
          <cell r="G374">
            <v>-22971.0889578803</v>
          </cell>
          <cell r="H374">
            <v>-1531.40593052535</v>
          </cell>
          <cell r="I374" t="str">
            <v>Croatia-11-2000</v>
          </cell>
        </row>
        <row r="375">
          <cell r="A375" t="str">
            <v>CRO-12-2000</v>
          </cell>
          <cell r="G375">
            <v>-20700.043795671601</v>
          </cell>
          <cell r="H375">
            <v>-1380.00291971144</v>
          </cell>
          <cell r="I375" t="str">
            <v>Croatia-12-2000</v>
          </cell>
        </row>
        <row r="376">
          <cell r="A376" t="str">
            <v>CRO-12-2000</v>
          </cell>
          <cell r="G376">
            <v>-20700.043795671601</v>
          </cell>
          <cell r="H376">
            <v>-1380.00291971144</v>
          </cell>
          <cell r="I376" t="str">
            <v>Croatia-12-2000</v>
          </cell>
        </row>
        <row r="377">
          <cell r="A377" t="str">
            <v>CRO-01-2001</v>
          </cell>
          <cell r="G377">
            <v>-23870.6593098841</v>
          </cell>
          <cell r="H377">
            <v>-1591.37728732561</v>
          </cell>
          <cell r="I377" t="str">
            <v>Croatia-01-2001</v>
          </cell>
        </row>
        <row r="378">
          <cell r="A378" t="str">
            <v>CRO-01-2001</v>
          </cell>
          <cell r="G378">
            <v>-23870.6593098841</v>
          </cell>
          <cell r="H378">
            <v>-1591.37728732561</v>
          </cell>
          <cell r="I378" t="str">
            <v>Croatia-01-2001</v>
          </cell>
        </row>
        <row r="379">
          <cell r="A379" t="str">
            <v>CRO-02-2001</v>
          </cell>
          <cell r="G379">
            <v>-21619.9613347171</v>
          </cell>
          <cell r="H379">
            <v>-1441.3307556478101</v>
          </cell>
          <cell r="I379" t="str">
            <v>Croatia-02-2001</v>
          </cell>
        </row>
        <row r="380">
          <cell r="A380" t="str">
            <v>CRO-02-2001</v>
          </cell>
          <cell r="G380">
            <v>-21619.9613347171</v>
          </cell>
          <cell r="H380">
            <v>-1441.3307556478101</v>
          </cell>
          <cell r="I380" t="str">
            <v>Croatia-02-2001</v>
          </cell>
        </row>
        <row r="381">
          <cell r="A381" t="str">
            <v>CRO-03-2001</v>
          </cell>
          <cell r="G381">
            <v>-23684.0057036291</v>
          </cell>
          <cell r="H381">
            <v>-1578.9337135752701</v>
          </cell>
          <cell r="I381" t="str">
            <v>Croatia-03-2001</v>
          </cell>
        </row>
        <row r="382">
          <cell r="A382" t="str">
            <v>CRO-03-2001</v>
          </cell>
          <cell r="G382">
            <v>-23684.0057036291</v>
          </cell>
          <cell r="H382">
            <v>-1578.9337135752701</v>
          </cell>
          <cell r="I382" t="str">
            <v>Croatia-03-2001</v>
          </cell>
        </row>
        <row r="383">
          <cell r="A383" t="str">
            <v>CRO-04-2001</v>
          </cell>
          <cell r="G383">
            <v>-21444.4602236541</v>
          </cell>
          <cell r="H383">
            <v>-1429.6306815769401</v>
          </cell>
          <cell r="I383" t="str">
            <v>Croatia-04-2001</v>
          </cell>
        </row>
        <row r="384">
          <cell r="A384" t="str">
            <v>CRO-04-2001</v>
          </cell>
          <cell r="G384">
            <v>-21444.4602236541</v>
          </cell>
          <cell r="H384">
            <v>-1429.6306815769401</v>
          </cell>
          <cell r="I384" t="str">
            <v>Croatia-04-2001</v>
          </cell>
        </row>
        <row r="385">
          <cell r="A385" t="str">
            <v>CRO-04-2001</v>
          </cell>
          <cell r="G385">
            <v>28239.057052505199</v>
          </cell>
          <cell r="H385">
            <v>1882.6038035003501</v>
          </cell>
          <cell r="I385" t="str">
            <v>Croatia-04-2001</v>
          </cell>
        </row>
        <row r="386">
          <cell r="A386" t="str">
            <v>CRO-05-2001</v>
          </cell>
          <cell r="G386">
            <v>-22422.8294556369</v>
          </cell>
          <cell r="H386">
            <v>-1494.8552970424601</v>
          </cell>
          <cell r="I386" t="str">
            <v>Croatia-05-2001</v>
          </cell>
        </row>
        <row r="387">
          <cell r="A387" t="str">
            <v>CRO-05-2001</v>
          </cell>
          <cell r="G387">
            <v>-22422.8294556369</v>
          </cell>
          <cell r="H387">
            <v>-1494.8552970424601</v>
          </cell>
          <cell r="I387" t="str">
            <v>Croatia-05-2001</v>
          </cell>
        </row>
        <row r="388">
          <cell r="A388" t="str">
            <v>CRO-05-2001</v>
          </cell>
          <cell r="G388">
            <v>29938.400024311301</v>
          </cell>
          <cell r="H388">
            <v>1995.8933349540901</v>
          </cell>
          <cell r="I388" t="str">
            <v>Croatia-05-2001</v>
          </cell>
        </row>
        <row r="389">
          <cell r="A389" t="str">
            <v>CRO-06-2001</v>
          </cell>
          <cell r="G389">
            <v>-21269.073949951398</v>
          </cell>
          <cell r="H389">
            <v>-1417.93826333009</v>
          </cell>
          <cell r="I389" t="str">
            <v>Croatia-06-2001</v>
          </cell>
        </row>
        <row r="390">
          <cell r="A390" t="str">
            <v>CRO-06-2001</v>
          </cell>
          <cell r="G390">
            <v>-21269.073949951398</v>
          </cell>
          <cell r="H390">
            <v>-1417.93826333009</v>
          </cell>
          <cell r="I390" t="str">
            <v>Croatia-06-2001</v>
          </cell>
        </row>
        <row r="391">
          <cell r="A391" t="str">
            <v>CRO-07-2001</v>
          </cell>
          <cell r="G391">
            <v>-23298.1517195368</v>
          </cell>
          <cell r="H391">
            <v>-1553.21011463579</v>
          </cell>
          <cell r="I391" t="str">
            <v>Croatia-07-2001</v>
          </cell>
        </row>
        <row r="392">
          <cell r="A392" t="str">
            <v>CRO-07-2001</v>
          </cell>
          <cell r="G392">
            <v>-23298.1517195368</v>
          </cell>
          <cell r="H392">
            <v>-1553.21011463579</v>
          </cell>
          <cell r="I392" t="str">
            <v>Croatia-07-2001</v>
          </cell>
        </row>
        <row r="393">
          <cell r="A393" t="str">
            <v>CRO-08-2001</v>
          </cell>
          <cell r="G393">
            <v>-23199.839617929199</v>
          </cell>
          <cell r="H393">
            <v>-1546.6559745286199</v>
          </cell>
          <cell r="I393" t="str">
            <v>Croatia-08-2001</v>
          </cell>
        </row>
        <row r="394">
          <cell r="A394" t="str">
            <v>CRO-08-2001</v>
          </cell>
          <cell r="G394">
            <v>-23199.839617929199</v>
          </cell>
          <cell r="H394">
            <v>-1546.6559745286199</v>
          </cell>
          <cell r="I394" t="str">
            <v>Croatia-08-2001</v>
          </cell>
        </row>
        <row r="395">
          <cell r="A395" t="str">
            <v>CRO-09-2001</v>
          </cell>
          <cell r="G395">
            <v>-21003.862410698399</v>
          </cell>
          <cell r="H395">
            <v>-1400.2574940465599</v>
          </cell>
          <cell r="I395" t="str">
            <v>Croatia-09-2001</v>
          </cell>
        </row>
        <row r="396">
          <cell r="A396" t="str">
            <v>CRO-09-2001</v>
          </cell>
          <cell r="G396">
            <v>-21003.862410698399</v>
          </cell>
          <cell r="H396">
            <v>-1400.2574940465599</v>
          </cell>
          <cell r="I396" t="str">
            <v>Croatia-09-2001</v>
          </cell>
        </row>
        <row r="397">
          <cell r="A397" t="str">
            <v>CRO-10-2001</v>
          </cell>
          <cell r="G397">
            <v>-24050.6980916254</v>
          </cell>
          <cell r="H397">
            <v>-1603.37987277503</v>
          </cell>
          <cell r="I397" t="str">
            <v>Croatia-10-2001</v>
          </cell>
        </row>
        <row r="398">
          <cell r="A398" t="str">
            <v>CRO-10-2001</v>
          </cell>
          <cell r="G398">
            <v>-24050.6980916254</v>
          </cell>
          <cell r="H398">
            <v>-1603.37987277503</v>
          </cell>
          <cell r="I398" t="str">
            <v>Croatia-10-2001</v>
          </cell>
        </row>
        <row r="399">
          <cell r="A399" t="str">
            <v>CRO-11-2001</v>
          </cell>
          <cell r="G399">
            <v>-21867.2537746005</v>
          </cell>
          <cell r="H399">
            <v>-1457.8169183067</v>
          </cell>
          <cell r="I399" t="str">
            <v>Croatia-11-2001</v>
          </cell>
        </row>
        <row r="400">
          <cell r="A400" t="str">
            <v>CRO-11-2001</v>
          </cell>
          <cell r="G400">
            <v>-21867.2537746005</v>
          </cell>
          <cell r="H400">
            <v>-1457.8169183067</v>
          </cell>
          <cell r="I400" t="str">
            <v>Croatia-11-2001</v>
          </cell>
        </row>
        <row r="401">
          <cell r="A401" t="str">
            <v>CRO-12-2001</v>
          </cell>
          <cell r="G401">
            <v>-19698.194066016898</v>
          </cell>
          <cell r="H401">
            <v>-1313.21293773446</v>
          </cell>
          <cell r="I401" t="str">
            <v>Croatia-12-2001</v>
          </cell>
        </row>
        <row r="402">
          <cell r="A402" t="str">
            <v>CRO-12-2001</v>
          </cell>
          <cell r="G402">
            <v>-19698.194066016898</v>
          </cell>
          <cell r="H402">
            <v>-1313.21293773446</v>
          </cell>
          <cell r="I402" t="str">
            <v>Croatia-12-2001</v>
          </cell>
        </row>
        <row r="403">
          <cell r="A403" t="str">
            <v>DEN-04-2000</v>
          </cell>
          <cell r="G403">
            <v>0</v>
          </cell>
          <cell r="H403">
            <v>-719.39223656485797</v>
          </cell>
          <cell r="I403" t="str">
            <v>Denmark-04-2000</v>
          </cell>
        </row>
        <row r="404">
          <cell r="A404" t="str">
            <v>DEN-04-2000</v>
          </cell>
          <cell r="G404">
            <v>0</v>
          </cell>
          <cell r="H404">
            <v>-239.79741218828599</v>
          </cell>
          <cell r="I404" t="str">
            <v>Denmark-04-2000</v>
          </cell>
        </row>
        <row r="405">
          <cell r="A405" t="str">
            <v>EBW-04-2000</v>
          </cell>
          <cell r="G405">
            <v>0</v>
          </cell>
          <cell r="H405">
            <v>-598.56049083482799</v>
          </cell>
          <cell r="I405" t="str">
            <v>South Germany-04-2000</v>
          </cell>
        </row>
        <row r="406">
          <cell r="A406" t="str">
            <v>EBW-04-2000</v>
          </cell>
          <cell r="G406">
            <v>0</v>
          </cell>
          <cell r="H406">
            <v>-997.60081805804703</v>
          </cell>
          <cell r="I406" t="str">
            <v>South Germany-04-2000</v>
          </cell>
        </row>
        <row r="407">
          <cell r="A407" t="str">
            <v>EBW-04-2000</v>
          </cell>
          <cell r="G407">
            <v>0</v>
          </cell>
          <cell r="H407">
            <v>-32.920826995915498</v>
          </cell>
          <cell r="I407" t="str">
            <v>South Germany-04-2000</v>
          </cell>
        </row>
        <row r="408">
          <cell r="A408" t="str">
            <v>EBW-04-2000</v>
          </cell>
          <cell r="G408">
            <v>0</v>
          </cell>
          <cell r="H408">
            <v>-772.14303317692804</v>
          </cell>
          <cell r="I408" t="str">
            <v>South Germany-04-2000</v>
          </cell>
        </row>
        <row r="409">
          <cell r="A409" t="str">
            <v>EBW-04-2000</v>
          </cell>
          <cell r="G409">
            <v>0</v>
          </cell>
          <cell r="H409">
            <v>0</v>
          </cell>
          <cell r="I409" t="str">
            <v>South Germany-04-2000</v>
          </cell>
        </row>
        <row r="410">
          <cell r="A410" t="str">
            <v>EBW-04-2000</v>
          </cell>
          <cell r="G410">
            <v>0</v>
          </cell>
          <cell r="H410">
            <v>-1436.5451780035901</v>
          </cell>
          <cell r="I410" t="str">
            <v>South Germany-04-2000</v>
          </cell>
        </row>
        <row r="411">
          <cell r="A411" t="str">
            <v>EBW-04-2000</v>
          </cell>
          <cell r="G411">
            <v>0</v>
          </cell>
          <cell r="H411">
            <v>1436.5451780035901</v>
          </cell>
          <cell r="I411" t="str">
            <v>South Germany-04-2000</v>
          </cell>
        </row>
        <row r="412">
          <cell r="A412" t="str">
            <v>EBW-04-2000</v>
          </cell>
          <cell r="G412">
            <v>0</v>
          </cell>
          <cell r="H412">
            <v>-1436.5451780035901</v>
          </cell>
          <cell r="I412" t="str">
            <v>South Germany-04-2000</v>
          </cell>
        </row>
        <row r="413">
          <cell r="A413" t="str">
            <v>EBW-04-2000</v>
          </cell>
          <cell r="G413">
            <v>0</v>
          </cell>
          <cell r="H413">
            <v>4788.4839266786203</v>
          </cell>
          <cell r="I413" t="str">
            <v>South Germany-04-2000</v>
          </cell>
        </row>
        <row r="414">
          <cell r="A414" t="str">
            <v>EBW-05-2000</v>
          </cell>
          <cell r="G414">
            <v>0</v>
          </cell>
          <cell r="H414">
            <v>2385.9108800010099</v>
          </cell>
          <cell r="I414" t="str">
            <v>South Germany-05-2000</v>
          </cell>
        </row>
        <row r="415">
          <cell r="A415" t="str">
            <v>EBW-05-2000</v>
          </cell>
          <cell r="G415">
            <v>-149.11943000006301</v>
          </cell>
          <cell r="H415">
            <v>-298.23886000012698</v>
          </cell>
          <cell r="I415" t="str">
            <v>South Germany-05-2000</v>
          </cell>
        </row>
        <row r="416">
          <cell r="A416" t="str">
            <v>EBW-05-2000</v>
          </cell>
          <cell r="G416">
            <v>0</v>
          </cell>
          <cell r="H416">
            <v>-795.30362666700501</v>
          </cell>
          <cell r="I416" t="str">
            <v>South Germany-05-2000</v>
          </cell>
        </row>
        <row r="417">
          <cell r="A417" t="str">
            <v>EBW-05-2000</v>
          </cell>
          <cell r="G417">
            <v>59.647772000025398</v>
          </cell>
          <cell r="H417">
            <v>178.94331600007601</v>
          </cell>
          <cell r="I417" t="str">
            <v>South Germany-05-2000</v>
          </cell>
        </row>
        <row r="418">
          <cell r="A418" t="str">
            <v>EBW-05-2000</v>
          </cell>
          <cell r="G418">
            <v>99.412953333375597</v>
          </cell>
          <cell r="H418">
            <v>0</v>
          </cell>
          <cell r="I418" t="str">
            <v>South Germany-05-2000</v>
          </cell>
        </row>
        <row r="419">
          <cell r="A419" t="str">
            <v>EBW-05-2000</v>
          </cell>
          <cell r="G419">
            <v>-6298.8047232027002</v>
          </cell>
          <cell r="H419">
            <v>-5810.6871223358303</v>
          </cell>
          <cell r="I419" t="str">
            <v>South Germany-05-2000</v>
          </cell>
        </row>
        <row r="420">
          <cell r="A420" t="str">
            <v>EBW-05-2000</v>
          </cell>
          <cell r="G420">
            <v>0</v>
          </cell>
          <cell r="H420">
            <v>0</v>
          </cell>
          <cell r="I420" t="str">
            <v>South Germany-05-2000</v>
          </cell>
        </row>
        <row r="421">
          <cell r="A421" t="str">
            <v>EBW-05-2000</v>
          </cell>
          <cell r="G421">
            <v>-10498.0078720045</v>
          </cell>
          <cell r="H421">
            <v>-11690.963312005</v>
          </cell>
          <cell r="I421" t="str">
            <v>South Germany-05-2000</v>
          </cell>
        </row>
        <row r="422">
          <cell r="A422" t="str">
            <v>EBW-05-2000</v>
          </cell>
          <cell r="G422">
            <v>10498.0078720045</v>
          </cell>
          <cell r="H422">
            <v>11690.963312005</v>
          </cell>
          <cell r="I422" t="str">
            <v>South Germany-05-2000</v>
          </cell>
        </row>
        <row r="423">
          <cell r="A423" t="str">
            <v>EBW-05-2000</v>
          </cell>
          <cell r="G423">
            <v>-10498.0078720045</v>
          </cell>
          <cell r="H423">
            <v>-11690.963312005</v>
          </cell>
          <cell r="I423" t="str">
            <v>South Germany-05-2000</v>
          </cell>
        </row>
        <row r="424">
          <cell r="A424" t="str">
            <v>EBW-05-2000</v>
          </cell>
          <cell r="G424">
            <v>8748.3398933370609</v>
          </cell>
          <cell r="H424">
            <v>37776.922266682697</v>
          </cell>
          <cell r="I424" t="str">
            <v>South Germany-05-2000</v>
          </cell>
        </row>
        <row r="425">
          <cell r="A425" t="str">
            <v>EBW-06-2000</v>
          </cell>
          <cell r="G425">
            <v>-5944.0706790193399</v>
          </cell>
          <cell r="H425">
            <v>0</v>
          </cell>
          <cell r="I425" t="str">
            <v>South Germany-06-2000</v>
          </cell>
        </row>
        <row r="426">
          <cell r="A426" t="str">
            <v>EBW-06-2000</v>
          </cell>
          <cell r="G426">
            <v>-5944.0706790193399</v>
          </cell>
          <cell r="H426">
            <v>-594.40706790193406</v>
          </cell>
          <cell r="I426" t="str">
            <v>South Germany-06-2000</v>
          </cell>
        </row>
        <row r="427">
          <cell r="A427" t="str">
            <v>EBW-06-2000</v>
          </cell>
          <cell r="G427">
            <v>-5706.3078518585598</v>
          </cell>
          <cell r="H427">
            <v>-5969.8283186283998</v>
          </cell>
          <cell r="I427" t="str">
            <v>South Germany-06-2000</v>
          </cell>
        </row>
        <row r="428">
          <cell r="A428" t="str">
            <v>EBW-06-2000</v>
          </cell>
          <cell r="G428">
            <v>0</v>
          </cell>
          <cell r="H428">
            <v>0</v>
          </cell>
          <cell r="I428" t="str">
            <v>South Germany-06-2000</v>
          </cell>
        </row>
        <row r="429">
          <cell r="A429" t="str">
            <v>EBW-06-2000</v>
          </cell>
          <cell r="G429">
            <v>-9510.5130864309394</v>
          </cell>
          <cell r="H429">
            <v>-11888.1413580387</v>
          </cell>
          <cell r="I429" t="str">
            <v>South Germany-06-2000</v>
          </cell>
        </row>
        <row r="430">
          <cell r="A430" t="str">
            <v>EBW-06-2000</v>
          </cell>
          <cell r="G430">
            <v>9510.5130864309394</v>
          </cell>
          <cell r="H430">
            <v>11888.1413580387</v>
          </cell>
          <cell r="I430" t="str">
            <v>South Germany-06-2000</v>
          </cell>
        </row>
        <row r="431">
          <cell r="A431" t="str">
            <v>EBW-06-2000</v>
          </cell>
          <cell r="G431">
            <v>-9510.5130864309394</v>
          </cell>
          <cell r="H431">
            <v>-11888.1413580387</v>
          </cell>
          <cell r="I431" t="str">
            <v>South Germany-06-2000</v>
          </cell>
        </row>
        <row r="432">
          <cell r="A432" t="str">
            <v>EBW-06-2000</v>
          </cell>
          <cell r="G432">
            <v>7925.4275720258001</v>
          </cell>
          <cell r="H432">
            <v>37249.509588521199</v>
          </cell>
          <cell r="I432" t="str">
            <v>South Germany-06-2000</v>
          </cell>
        </row>
        <row r="433">
          <cell r="A433" t="str">
            <v>EBW-07-2000</v>
          </cell>
          <cell r="G433">
            <v>-5969.9128119264096</v>
          </cell>
          <cell r="H433">
            <v>-6038.0219362688504</v>
          </cell>
          <cell r="I433" t="str">
            <v>South Germany-07-2000</v>
          </cell>
        </row>
        <row r="434">
          <cell r="A434" t="str">
            <v>EBW-07-2000</v>
          </cell>
          <cell r="G434">
            <v>0</v>
          </cell>
          <cell r="H434">
            <v>0</v>
          </cell>
          <cell r="I434" t="str">
            <v>South Germany-07-2000</v>
          </cell>
        </row>
        <row r="435">
          <cell r="A435" t="str">
            <v>EBW-07-2000</v>
          </cell>
          <cell r="G435">
            <v>-9949.8546865439894</v>
          </cell>
          <cell r="H435">
            <v>-12081.966405089101</v>
          </cell>
          <cell r="I435" t="str">
            <v>South Germany-07-2000</v>
          </cell>
        </row>
        <row r="436">
          <cell r="A436" t="str">
            <v>EBW-07-2000</v>
          </cell>
          <cell r="G436">
            <v>9949.8546865439894</v>
          </cell>
          <cell r="H436">
            <v>12081.966405089101</v>
          </cell>
          <cell r="I436" t="str">
            <v>South Germany-07-2000</v>
          </cell>
        </row>
        <row r="437">
          <cell r="A437" t="str">
            <v>EBW-07-2000</v>
          </cell>
          <cell r="G437">
            <v>-9949.8546865439894</v>
          </cell>
          <cell r="H437">
            <v>-12081.966405089101</v>
          </cell>
          <cell r="I437" t="str">
            <v>South Germany-07-2000</v>
          </cell>
        </row>
        <row r="438">
          <cell r="A438" t="str">
            <v>EBW-07-2000</v>
          </cell>
          <cell r="G438">
            <v>8291.5455721199905</v>
          </cell>
          <cell r="H438">
            <v>40273.221350297099</v>
          </cell>
          <cell r="I438" t="str">
            <v>South Germany-07-2000</v>
          </cell>
        </row>
        <row r="439">
          <cell r="A439" t="str">
            <v>EBW-08-2000</v>
          </cell>
          <cell r="G439">
            <v>-6785.7119650474497</v>
          </cell>
          <cell r="H439">
            <v>0</v>
          </cell>
          <cell r="I439" t="str">
            <v>South Germany-08-2000</v>
          </cell>
        </row>
        <row r="440">
          <cell r="A440" t="str">
            <v>EBW-08-2000</v>
          </cell>
          <cell r="G440">
            <v>-6514.2834864456199</v>
          </cell>
          <cell r="H440">
            <v>-5464.9567231549099</v>
          </cell>
          <cell r="I440" t="str">
            <v>South Germany-08-2000</v>
          </cell>
        </row>
        <row r="441">
          <cell r="A441" t="str">
            <v>EBW-08-2000</v>
          </cell>
          <cell r="G441">
            <v>0</v>
          </cell>
          <cell r="H441">
            <v>0</v>
          </cell>
          <cell r="I441" t="str">
            <v>South Germany-08-2000</v>
          </cell>
        </row>
        <row r="442">
          <cell r="A442" t="str">
            <v>EBW-08-2000</v>
          </cell>
          <cell r="G442">
            <v>-10857.1391440759</v>
          </cell>
          <cell r="H442">
            <v>-11093.1639080776</v>
          </cell>
          <cell r="I442" t="str">
            <v>South Germany-08-2000</v>
          </cell>
        </row>
        <row r="443">
          <cell r="A443" t="str">
            <v>EBW-08-2000</v>
          </cell>
          <cell r="G443">
            <v>10857.1391440759</v>
          </cell>
          <cell r="H443">
            <v>11093.1639080776</v>
          </cell>
          <cell r="I443" t="str">
            <v>South Germany-08-2000</v>
          </cell>
        </row>
        <row r="444">
          <cell r="A444" t="str">
            <v>EBW-08-2000</v>
          </cell>
          <cell r="G444">
            <v>-10857.1391440759</v>
          </cell>
          <cell r="H444">
            <v>-11093.1639080776</v>
          </cell>
          <cell r="I444" t="str">
            <v>South Germany-08-2000</v>
          </cell>
        </row>
        <row r="445">
          <cell r="A445" t="str">
            <v>EBW-08-2000</v>
          </cell>
          <cell r="G445">
            <v>13571.423930094899</v>
          </cell>
          <cell r="H445">
            <v>0</v>
          </cell>
          <cell r="I445" t="str">
            <v>South Germany-08-2000</v>
          </cell>
        </row>
        <row r="446">
          <cell r="A446" t="str">
            <v>EBW-08-2000</v>
          </cell>
          <cell r="G446">
            <v>9047.6159533966002</v>
          </cell>
          <cell r="H446">
            <v>36977.213026925201</v>
          </cell>
          <cell r="I446" t="str">
            <v>South Germany-08-2000</v>
          </cell>
        </row>
        <row r="447">
          <cell r="A447" t="str">
            <v>EBW-09-2000</v>
          </cell>
          <cell r="G447">
            <v>-5926.0356018978</v>
          </cell>
          <cell r="H447">
            <v>-5617.3879142989299</v>
          </cell>
          <cell r="I447" t="str">
            <v>South Germany-09-2000</v>
          </cell>
        </row>
        <row r="448">
          <cell r="A448" t="str">
            <v>EBW-09-2000</v>
          </cell>
          <cell r="G448">
            <v>0</v>
          </cell>
          <cell r="H448">
            <v>0</v>
          </cell>
          <cell r="I448" t="str">
            <v>South Germany-09-2000</v>
          </cell>
        </row>
        <row r="449">
          <cell r="A449" t="str">
            <v>EBW-09-2000</v>
          </cell>
          <cell r="G449">
            <v>-9876.7260031629703</v>
          </cell>
          <cell r="H449">
            <v>-11287.6868607577</v>
          </cell>
          <cell r="I449" t="str">
            <v>South Germany-09-2000</v>
          </cell>
        </row>
        <row r="450">
          <cell r="A450" t="str">
            <v>EBW-09-2000</v>
          </cell>
          <cell r="G450">
            <v>9876.7260031629703</v>
          </cell>
          <cell r="H450">
            <v>11287.6868607577</v>
          </cell>
          <cell r="I450" t="str">
            <v>South Germany-09-2000</v>
          </cell>
        </row>
        <row r="451">
          <cell r="A451" t="str">
            <v>EBW-09-2000</v>
          </cell>
          <cell r="G451">
            <v>-9876.7260031629703</v>
          </cell>
          <cell r="H451">
            <v>-11287.6868607577</v>
          </cell>
          <cell r="I451" t="str">
            <v>South Germany-09-2000</v>
          </cell>
        </row>
        <row r="452">
          <cell r="A452" t="str">
            <v>EBW-09-2000</v>
          </cell>
          <cell r="G452">
            <v>8230.6050026358207</v>
          </cell>
          <cell r="H452">
            <v>37625.622869192302</v>
          </cell>
          <cell r="I452" t="str">
            <v>South Germany-09-2000</v>
          </cell>
        </row>
        <row r="453">
          <cell r="A453" t="str">
            <v>EBW-10-2000</v>
          </cell>
          <cell r="G453">
            <v>-5903.1158892583499</v>
          </cell>
          <cell r="H453">
            <v>-5975.3431670039399</v>
          </cell>
          <cell r="I453" t="str">
            <v>South Germany-10-2000</v>
          </cell>
        </row>
        <row r="454">
          <cell r="A454" t="str">
            <v>EBW-10-2000</v>
          </cell>
          <cell r="G454">
            <v>0</v>
          </cell>
          <cell r="H454">
            <v>0</v>
          </cell>
          <cell r="I454" t="str">
            <v>South Germany-10-2000</v>
          </cell>
        </row>
        <row r="455">
          <cell r="A455" t="str">
            <v>EBW-10-2000</v>
          </cell>
          <cell r="G455">
            <v>-9838.5264820973207</v>
          </cell>
          <cell r="H455">
            <v>-11946.7821568325</v>
          </cell>
          <cell r="I455" t="str">
            <v>South Germany-10-2000</v>
          </cell>
        </row>
        <row r="456">
          <cell r="A456" t="str">
            <v>EBW-10-2000</v>
          </cell>
          <cell r="G456">
            <v>9838.5264820973207</v>
          </cell>
          <cell r="H456">
            <v>11946.7821568325</v>
          </cell>
          <cell r="I456" t="str">
            <v>South Germany-10-2000</v>
          </cell>
        </row>
        <row r="457">
          <cell r="A457" t="str">
            <v>EBW-10-2000</v>
          </cell>
          <cell r="G457">
            <v>-9838.5264820973207</v>
          </cell>
          <cell r="H457">
            <v>-11946.7821568325</v>
          </cell>
          <cell r="I457" t="str">
            <v>South Germany-10-2000</v>
          </cell>
        </row>
        <row r="458">
          <cell r="A458" t="str">
            <v>EBW-10-2000</v>
          </cell>
          <cell r="G458">
            <v>1024.8465085518001</v>
          </cell>
          <cell r="H458">
            <v>18105.621651081899</v>
          </cell>
          <cell r="I458" t="str">
            <v>South Germany-10-2000</v>
          </cell>
        </row>
        <row r="459">
          <cell r="A459" t="str">
            <v>EBW-11-2000</v>
          </cell>
          <cell r="G459">
            <v>6417.3200898205196</v>
          </cell>
          <cell r="H459">
            <v>0</v>
          </cell>
          <cell r="I459" t="str">
            <v>South Germany-11-2000</v>
          </cell>
        </row>
        <row r="460">
          <cell r="A460" t="str">
            <v>EBW-11-2000</v>
          </cell>
          <cell r="G460">
            <v>-6160.6272862277201</v>
          </cell>
          <cell r="H460">
            <v>-5299.1506802306103</v>
          </cell>
          <cell r="I460" t="str">
            <v>South Germany-11-2000</v>
          </cell>
        </row>
        <row r="461">
          <cell r="A461" t="str">
            <v>EBW-11-2000</v>
          </cell>
          <cell r="G461">
            <v>0</v>
          </cell>
          <cell r="H461">
            <v>0</v>
          </cell>
          <cell r="I461" t="str">
            <v>South Germany-11-2000</v>
          </cell>
        </row>
        <row r="462">
          <cell r="A462" t="str">
            <v>EBW-11-2000</v>
          </cell>
          <cell r="G462">
            <v>-10267.712143712801</v>
          </cell>
          <cell r="H462">
            <v>-10734.4263320634</v>
          </cell>
          <cell r="I462" t="str">
            <v>South Germany-11-2000</v>
          </cell>
        </row>
        <row r="463">
          <cell r="A463" t="str">
            <v>EBW-11-2000</v>
          </cell>
          <cell r="G463">
            <v>10267.712143712801</v>
          </cell>
          <cell r="H463">
            <v>10734.4263320634</v>
          </cell>
          <cell r="I463" t="str">
            <v>South Germany-11-2000</v>
          </cell>
        </row>
        <row r="464">
          <cell r="A464" t="str">
            <v>EBW-11-2000</v>
          </cell>
          <cell r="G464">
            <v>-10267.712143712801</v>
          </cell>
          <cell r="H464">
            <v>-10734.4263320634</v>
          </cell>
          <cell r="I464" t="str">
            <v>South Germany-11-2000</v>
          </cell>
        </row>
        <row r="465">
          <cell r="A465" t="str">
            <v>EBW-11-2000</v>
          </cell>
          <cell r="G465">
            <v>1069.5533483034201</v>
          </cell>
          <cell r="H465">
            <v>16821.157205135602</v>
          </cell>
          <cell r="I465" t="str">
            <v>South Germany-11-2000</v>
          </cell>
        </row>
        <row r="466">
          <cell r="A466" t="str">
            <v>EBW-12-2000</v>
          </cell>
          <cell r="G466">
            <v>-5299.2112116919498</v>
          </cell>
          <cell r="H466">
            <v>-6481.6558186867596</v>
          </cell>
          <cell r="I466" t="str">
            <v>South Germany-12-2000</v>
          </cell>
        </row>
        <row r="467">
          <cell r="A467" t="str">
            <v>EBW-12-2000</v>
          </cell>
          <cell r="G467">
            <v>0</v>
          </cell>
          <cell r="H467">
            <v>0</v>
          </cell>
          <cell r="I467" t="str">
            <v>South Germany-12-2000</v>
          </cell>
        </row>
        <row r="468">
          <cell r="A468" t="str">
            <v>EBW-12-2000</v>
          </cell>
          <cell r="G468">
            <v>-8832.0186861532093</v>
          </cell>
          <cell r="H468">
            <v>-12783.1849404849</v>
          </cell>
          <cell r="I468" t="str">
            <v>South Germany-12-2000</v>
          </cell>
        </row>
        <row r="469">
          <cell r="A469" t="str">
            <v>EBW-12-2000</v>
          </cell>
          <cell r="G469">
            <v>8832.0186861532093</v>
          </cell>
          <cell r="H469">
            <v>12783.1849404849</v>
          </cell>
          <cell r="I469" t="str">
            <v>South Germany-12-2000</v>
          </cell>
        </row>
        <row r="470">
          <cell r="A470" t="str">
            <v>EBW-12-2000</v>
          </cell>
          <cell r="G470">
            <v>-8832.0186861532093</v>
          </cell>
          <cell r="H470">
            <v>-12783.1849404849</v>
          </cell>
          <cell r="I470" t="str">
            <v>South Germany-12-2000</v>
          </cell>
        </row>
        <row r="471">
          <cell r="A471" t="str">
            <v>EBW-12-2000</v>
          </cell>
          <cell r="G471">
            <v>920.00194647429305</v>
          </cell>
          <cell r="H471">
            <v>18835.829325184201</v>
          </cell>
          <cell r="I471" t="str">
            <v>South Germany-12-2000</v>
          </cell>
        </row>
        <row r="472">
          <cell r="A472" t="str">
            <v>EBW-01-2001</v>
          </cell>
          <cell r="G472">
            <v>-2777.6767196955998</v>
          </cell>
          <cell r="H472">
            <v>-2905.9513737648799</v>
          </cell>
          <cell r="I472" t="str">
            <v>South Germany-01-2001</v>
          </cell>
        </row>
        <row r="473">
          <cell r="A473" t="str">
            <v>EBW-01-2001</v>
          </cell>
          <cell r="G473">
            <v>0</v>
          </cell>
          <cell r="H473">
            <v>0</v>
          </cell>
          <cell r="I473" t="str">
            <v>South Germany-01-2001</v>
          </cell>
        </row>
        <row r="474">
          <cell r="A474" t="str">
            <v>EDF-04-2000</v>
          </cell>
          <cell r="G474">
            <v>0</v>
          </cell>
          <cell r="H474">
            <v>-1197.7240554740599</v>
          </cell>
          <cell r="I474" t="str">
            <v>Switzerland-04-2000</v>
          </cell>
        </row>
        <row r="475">
          <cell r="A475" t="str">
            <v>EDF-04-2000</v>
          </cell>
          <cell r="G475">
            <v>0</v>
          </cell>
          <cell r="H475">
            <v>1197.7240554740599</v>
          </cell>
          <cell r="I475" t="str">
            <v>Switzerland-04-2000</v>
          </cell>
        </row>
        <row r="476">
          <cell r="A476" t="str">
            <v>EDF-04-2000</v>
          </cell>
          <cell r="G476">
            <v>0</v>
          </cell>
          <cell r="H476">
            <v>-239.424196333932</v>
          </cell>
          <cell r="I476" t="str">
            <v>Switzerland-04-2000</v>
          </cell>
        </row>
        <row r="477">
          <cell r="A477" t="str">
            <v>EDF-04-2000</v>
          </cell>
          <cell r="G477">
            <v>0</v>
          </cell>
          <cell r="H477">
            <v>-1197.7240554740599</v>
          </cell>
          <cell r="I477" t="str">
            <v>Switzerland-04-2000</v>
          </cell>
        </row>
        <row r="478">
          <cell r="A478" t="str">
            <v>EDF-04-2000</v>
          </cell>
          <cell r="G478">
            <v>0</v>
          </cell>
          <cell r="H478">
            <v>1197.7240554740599</v>
          </cell>
          <cell r="I478" t="str">
            <v>Switzerland-04-2000</v>
          </cell>
        </row>
        <row r="479">
          <cell r="A479" t="str">
            <v>EDF-04-2000</v>
          </cell>
          <cell r="G479">
            <v>0</v>
          </cell>
          <cell r="H479">
            <v>-2395.4481109481198</v>
          </cell>
          <cell r="I479" t="str">
            <v>Switzerland-04-2000</v>
          </cell>
        </row>
        <row r="480">
          <cell r="A480" t="str">
            <v>EDF-05-2000</v>
          </cell>
          <cell r="G480">
            <v>-8360.6670031067606</v>
          </cell>
          <cell r="H480">
            <v>-10152.2385037725</v>
          </cell>
          <cell r="I480" t="str">
            <v>Switzerland-05-2000</v>
          </cell>
        </row>
        <row r="481">
          <cell r="A481" t="str">
            <v>EDF-05-2000</v>
          </cell>
          <cell r="G481">
            <v>-8360.6670031067606</v>
          </cell>
          <cell r="H481">
            <v>-10152.2385037725</v>
          </cell>
          <cell r="I481" t="str">
            <v>Switzerland-05-2000</v>
          </cell>
        </row>
        <row r="482">
          <cell r="A482" t="str">
            <v>EDF-05-2000</v>
          </cell>
          <cell r="G482">
            <v>-1670.1376160007101</v>
          </cell>
          <cell r="H482">
            <v>-2028.0242480008701</v>
          </cell>
          <cell r="I482" t="str">
            <v>Switzerland-05-2000</v>
          </cell>
        </row>
        <row r="483">
          <cell r="A483" t="str">
            <v>EDF-05-2000</v>
          </cell>
          <cell r="G483">
            <v>507.00606200021599</v>
          </cell>
          <cell r="H483">
            <v>0</v>
          </cell>
          <cell r="I483" t="str">
            <v>Switzerland-05-2000</v>
          </cell>
        </row>
        <row r="484">
          <cell r="A484" t="str">
            <v>EDF-05-2000</v>
          </cell>
          <cell r="G484">
            <v>0</v>
          </cell>
          <cell r="H484">
            <v>-1194.3810004438201</v>
          </cell>
          <cell r="I484" t="str">
            <v>Switzerland-05-2000</v>
          </cell>
        </row>
        <row r="485">
          <cell r="A485" t="str">
            <v>EDF-06-2000</v>
          </cell>
          <cell r="G485">
            <v>-1585.08551440516</v>
          </cell>
          <cell r="H485">
            <v>-1981.35689300645</v>
          </cell>
          <cell r="I485" t="str">
            <v>Switzerland-06-2000</v>
          </cell>
        </row>
        <row r="486">
          <cell r="A486" t="str">
            <v>EDF-06-2000</v>
          </cell>
          <cell r="G486">
            <v>-15880.430975155299</v>
          </cell>
          <cell r="H486">
            <v>-19850.538718944099</v>
          </cell>
          <cell r="I486" t="str">
            <v>Switzerland-06-2000</v>
          </cell>
        </row>
        <row r="487">
          <cell r="A487" t="str">
            <v>EDF-07-2000</v>
          </cell>
          <cell r="G487">
            <v>-1579.34201373714</v>
          </cell>
          <cell r="H487">
            <v>-2092.6281682017102</v>
          </cell>
          <cell r="I487" t="str">
            <v>Switzerland-07-2000</v>
          </cell>
        </row>
        <row r="488">
          <cell r="A488" t="str">
            <v>EDF-08-2000</v>
          </cell>
          <cell r="G488">
            <v>-1730.84826934544</v>
          </cell>
          <cell r="H488">
            <v>-1927.5355726801499</v>
          </cell>
          <cell r="I488" t="str">
            <v>Switzerland-08-2000</v>
          </cell>
        </row>
        <row r="489">
          <cell r="A489" t="str">
            <v>EDF-09-2000</v>
          </cell>
          <cell r="G489">
            <v>-1646.12100052716</v>
          </cell>
          <cell r="H489">
            <v>-1881.2811434596099</v>
          </cell>
          <cell r="I489" t="str">
            <v>Switzerland-09-2000</v>
          </cell>
        </row>
        <row r="490">
          <cell r="A490" t="str">
            <v>EDF-10-2000</v>
          </cell>
          <cell r="G490">
            <v>-1717.8379571916</v>
          </cell>
          <cell r="H490">
            <v>-1913.0468159633699</v>
          </cell>
          <cell r="I490" t="str">
            <v>Switzerland-10-2000</v>
          </cell>
        </row>
        <row r="491">
          <cell r="A491" t="str">
            <v>EDF-11-2000</v>
          </cell>
          <cell r="G491">
            <v>-1633.49965922704</v>
          </cell>
          <cell r="H491">
            <v>-1866.85675340233</v>
          </cell>
          <cell r="I491" t="str">
            <v>Switzerland-11-2000</v>
          </cell>
        </row>
        <row r="492">
          <cell r="A492" t="str">
            <v>EDF-12-2000</v>
          </cell>
          <cell r="G492">
            <v>-1549.4769624830201</v>
          </cell>
          <cell r="H492">
            <v>-2053.0569752900001</v>
          </cell>
          <cell r="I492" t="str">
            <v>Switzerland-12-2000</v>
          </cell>
        </row>
        <row r="493">
          <cell r="A493" t="str">
            <v>EDF-01-2001</v>
          </cell>
          <cell r="G493">
            <v>-1774.62679313886</v>
          </cell>
          <cell r="H493">
            <v>-1813.2056364679599</v>
          </cell>
          <cell r="I493" t="str">
            <v>Switzerland-01-2001</v>
          </cell>
        </row>
        <row r="494">
          <cell r="A494" t="str">
            <v>EDF-02-2001</v>
          </cell>
          <cell r="G494">
            <v>-1537.41947269099</v>
          </cell>
          <cell r="H494">
            <v>-1691.1614199600899</v>
          </cell>
          <cell r="I494" t="str">
            <v>Switzerland-02-2001</v>
          </cell>
        </row>
        <row r="495">
          <cell r="A495" t="str">
            <v>EDF-03-2001</v>
          </cell>
          <cell r="G495">
            <v>-1684.1959611469599</v>
          </cell>
          <cell r="H495">
            <v>-1875.5818658227499</v>
          </cell>
          <cell r="I495" t="str">
            <v>Switzerland-03-2001</v>
          </cell>
        </row>
        <row r="496">
          <cell r="A496" t="str">
            <v>EDF-04-2001</v>
          </cell>
          <cell r="G496">
            <v>-1601.1863633661701</v>
          </cell>
          <cell r="H496">
            <v>-1829.92727241848</v>
          </cell>
          <cell r="I496" t="str">
            <v>Switzerland-04-2001</v>
          </cell>
        </row>
        <row r="497">
          <cell r="A497" t="str">
            <v>EDF-05-2001</v>
          </cell>
          <cell r="G497">
            <v>-1746.37063273532</v>
          </cell>
          <cell r="H497">
            <v>-1784.33521170783</v>
          </cell>
          <cell r="I497" t="str">
            <v>Switzerland-05-2001</v>
          </cell>
        </row>
        <row r="498">
          <cell r="A498" t="str">
            <v>EDF-06-2001</v>
          </cell>
          <cell r="G498">
            <v>-1588.0908549297001</v>
          </cell>
          <cell r="H498">
            <v>-1814.96097706252</v>
          </cell>
          <cell r="I498" t="str">
            <v>Switzerland-06-2001</v>
          </cell>
        </row>
        <row r="499">
          <cell r="A499" t="str">
            <v>EDF-07-2001</v>
          </cell>
          <cell r="G499">
            <v>-1656.7574556115101</v>
          </cell>
          <cell r="H499">
            <v>-1845.02534829463</v>
          </cell>
          <cell r="I499" t="str">
            <v>Switzerland-07-2001</v>
          </cell>
        </row>
        <row r="500">
          <cell r="A500" t="str">
            <v>EDF-08-2001</v>
          </cell>
          <cell r="G500">
            <v>-1724.75575341373</v>
          </cell>
          <cell r="H500">
            <v>-1762.2504437053301</v>
          </cell>
          <cell r="I500" t="str">
            <v>Switzerland-08-2001</v>
          </cell>
        </row>
        <row r="501">
          <cell r="A501" t="str">
            <v>EDF-09-2001</v>
          </cell>
          <cell r="G501">
            <v>-1493.6079936496601</v>
          </cell>
          <cell r="H501">
            <v>-1867.0099920620801</v>
          </cell>
          <cell r="I501" t="str">
            <v>Switzerland-09-2001</v>
          </cell>
        </row>
        <row r="502">
          <cell r="A502" t="str">
            <v>EDF-10-2001</v>
          </cell>
          <cell r="G502">
            <v>-1710.2718642933601</v>
          </cell>
          <cell r="H502">
            <v>-1747.4516874301801</v>
          </cell>
          <cell r="I502" t="str">
            <v>Switzerland-10-2001</v>
          </cell>
        </row>
        <row r="503">
          <cell r="A503" t="str">
            <v>EDF-11-2001</v>
          </cell>
          <cell r="G503">
            <v>-1629.05255633003</v>
          </cell>
          <cell r="H503">
            <v>-1703.1003997995699</v>
          </cell>
          <cell r="I503" t="str">
            <v>Switzerland-11-2001</v>
          </cell>
        </row>
        <row r="504">
          <cell r="A504" t="str">
            <v>EDF-12-2001</v>
          </cell>
          <cell r="G504">
            <v>-1548.20893711852</v>
          </cell>
          <cell r="H504">
            <v>-1879.9679950724901</v>
          </cell>
          <cell r="I504" t="str">
            <v>Switzerland-12-2001</v>
          </cell>
        </row>
        <row r="505">
          <cell r="A505" t="str">
            <v>ELS-05-2000</v>
          </cell>
          <cell r="G505">
            <v>15657.5401500067</v>
          </cell>
          <cell r="H505">
            <v>2634.44326333445</v>
          </cell>
          <cell r="I505" t="str">
            <v>Croatia-05-2000</v>
          </cell>
        </row>
        <row r="506">
          <cell r="A506" t="str">
            <v>ELS-06-2000</v>
          </cell>
          <cell r="G506">
            <v>16346.1943673032</v>
          </cell>
          <cell r="H506">
            <v>2674.8318055587001</v>
          </cell>
          <cell r="I506" t="str">
            <v>Croatia-06-2000</v>
          </cell>
        </row>
        <row r="507">
          <cell r="A507" t="str">
            <v>ELS-09-2000</v>
          </cell>
          <cell r="G507">
            <v>15432.384379942199</v>
          </cell>
          <cell r="H507">
            <v>1028.8256253294801</v>
          </cell>
          <cell r="I507" t="str">
            <v>Croatia-09-2000</v>
          </cell>
        </row>
        <row r="508">
          <cell r="A508" t="str">
            <v>ELS-10-2000</v>
          </cell>
          <cell r="G508">
            <v>15372.697628277099</v>
          </cell>
          <cell r="H508">
            <v>1805.6819436388901</v>
          </cell>
          <cell r="I508" t="str">
            <v>Croatia-10-2000</v>
          </cell>
        </row>
        <row r="509">
          <cell r="A509" t="str">
            <v>ELS-11-2000</v>
          </cell>
          <cell r="G509">
            <v>15314.0593052535</v>
          </cell>
          <cell r="H509">
            <v>1798.7942676012101</v>
          </cell>
          <cell r="I509" t="str">
            <v>Croatia-11-2000</v>
          </cell>
        </row>
        <row r="510">
          <cell r="A510" t="str">
            <v>ELS-12-2000</v>
          </cell>
          <cell r="G510">
            <v>13800.0291971144</v>
          </cell>
          <cell r="H510">
            <v>2469.4789089573101</v>
          </cell>
          <cell r="I510" t="str">
            <v>Croatia-12-2000</v>
          </cell>
        </row>
        <row r="511">
          <cell r="A511" t="str">
            <v>ENL-04-2000</v>
          </cell>
          <cell r="G511">
            <v>0</v>
          </cell>
          <cell r="H511">
            <v>-287.309035600718</v>
          </cell>
          <cell r="I511" t="str">
            <v>Italian/Swiss Border-04-2000</v>
          </cell>
        </row>
        <row r="512">
          <cell r="A512" t="str">
            <v>ENL-04-2000</v>
          </cell>
          <cell r="G512">
            <v>0</v>
          </cell>
          <cell r="H512">
            <v>-95.769678533572403</v>
          </cell>
          <cell r="I512" t="str">
            <v>Italian/Swiss Border-04-2000</v>
          </cell>
        </row>
        <row r="513">
          <cell r="A513" t="str">
            <v>ENL-04-2000</v>
          </cell>
          <cell r="G513">
            <v>0</v>
          </cell>
          <cell r="H513">
            <v>2107.9943376343399</v>
          </cell>
          <cell r="I513" t="str">
            <v>Italian/Swiss Border-04-2000</v>
          </cell>
        </row>
        <row r="514">
          <cell r="A514" t="str">
            <v>ENL-04-2000</v>
          </cell>
          <cell r="G514">
            <v>0</v>
          </cell>
          <cell r="H514">
            <v>4788.4839266786203</v>
          </cell>
          <cell r="I514" t="str">
            <v>Italian/Swiss Border-04-2000</v>
          </cell>
        </row>
        <row r="515">
          <cell r="A515" t="str">
            <v>ENL-04-2000</v>
          </cell>
          <cell r="G515">
            <v>0</v>
          </cell>
          <cell r="H515">
            <v>-287.309035600718</v>
          </cell>
          <cell r="I515" t="str">
            <v>Italian/Swiss Border-04-2000</v>
          </cell>
        </row>
        <row r="516">
          <cell r="A516" t="str">
            <v>ENL-04-2000</v>
          </cell>
          <cell r="G516">
            <v>0</v>
          </cell>
          <cell r="H516">
            <v>-383.07871413429001</v>
          </cell>
          <cell r="I516" t="str">
            <v>Italian/Swiss Border-04-2000</v>
          </cell>
        </row>
        <row r="517">
          <cell r="A517" t="str">
            <v>ENL-04-2000</v>
          </cell>
          <cell r="G517">
            <v>0</v>
          </cell>
          <cell r="H517">
            <v>-2394.2419633393201</v>
          </cell>
          <cell r="I517" t="str">
            <v>Italian/Swiss Border-04-2000</v>
          </cell>
        </row>
        <row r="518">
          <cell r="A518" t="str">
            <v>ENL-04-2000</v>
          </cell>
          <cell r="G518">
            <v>0</v>
          </cell>
          <cell r="H518">
            <v>-1149.23614240287</v>
          </cell>
          <cell r="I518" t="str">
            <v>Italian/Swiss Border-04-2000</v>
          </cell>
        </row>
        <row r="519">
          <cell r="A519" t="str">
            <v>ENL-05-2000</v>
          </cell>
          <cell r="G519">
            <v>-2099.6015744008901</v>
          </cell>
          <cell r="H519">
            <v>-2338.1926624009998</v>
          </cell>
          <cell r="I519" t="str">
            <v>Italian/Swiss Border-05-2000</v>
          </cell>
        </row>
        <row r="520">
          <cell r="A520" t="str">
            <v>ENL-05-2000</v>
          </cell>
          <cell r="G520">
            <v>-699.86719146696396</v>
          </cell>
          <cell r="H520">
            <v>-779.39755413366504</v>
          </cell>
          <cell r="I520" t="str">
            <v>Italian/Swiss Border-05-2000</v>
          </cell>
        </row>
        <row r="521">
          <cell r="A521" t="str">
            <v>ENL-05-2000</v>
          </cell>
          <cell r="G521">
            <v>15415.4774457283</v>
          </cell>
          <cell r="H521">
            <v>17167.236246379201</v>
          </cell>
          <cell r="I521" t="str">
            <v>Italian/Swiss Border-05-2000</v>
          </cell>
        </row>
        <row r="522">
          <cell r="A522" t="str">
            <v>ENL-05-2000</v>
          </cell>
          <cell r="G522">
            <v>1336.86235109425</v>
          </cell>
          <cell r="H522">
            <v>1416.7471179480301</v>
          </cell>
          <cell r="I522" t="str">
            <v>Italian/Swiss Border-05-2000</v>
          </cell>
        </row>
        <row r="523">
          <cell r="A523" t="str">
            <v>ENL-05-2000</v>
          </cell>
          <cell r="G523">
            <v>0</v>
          </cell>
          <cell r="H523">
            <v>0</v>
          </cell>
          <cell r="I523" t="str">
            <v>Italian/Swiss Border-05-2000</v>
          </cell>
        </row>
        <row r="524">
          <cell r="A524" t="str">
            <v>ENL-05-2000</v>
          </cell>
          <cell r="G524">
            <v>34993.3595733482</v>
          </cell>
          <cell r="H524">
            <v>38969.877706683197</v>
          </cell>
          <cell r="I524" t="str">
            <v>Italian/Swiss Border-05-2000</v>
          </cell>
        </row>
        <row r="525">
          <cell r="A525" t="str">
            <v>ENL-05-2000</v>
          </cell>
          <cell r="G525">
            <v>-2099.6015744008901</v>
          </cell>
          <cell r="H525">
            <v>-2338.1926624009998</v>
          </cell>
          <cell r="I525" t="str">
            <v>Italian/Swiss Border-05-2000</v>
          </cell>
        </row>
        <row r="526">
          <cell r="A526" t="str">
            <v>ENL-05-2000</v>
          </cell>
          <cell r="G526">
            <v>-2799.4687658678599</v>
          </cell>
          <cell r="H526">
            <v>-3117.5902165346602</v>
          </cell>
          <cell r="I526" t="str">
            <v>Italian/Swiss Border-05-2000</v>
          </cell>
        </row>
        <row r="527">
          <cell r="A527" t="str">
            <v>ENL-05-2000</v>
          </cell>
          <cell r="G527">
            <v>-17496.6797866741</v>
          </cell>
          <cell r="H527">
            <v>-19484.938853341599</v>
          </cell>
          <cell r="I527" t="str">
            <v>Italian/Swiss Border-05-2000</v>
          </cell>
        </row>
        <row r="528">
          <cell r="A528" t="str">
            <v>ENL-06-2000</v>
          </cell>
          <cell r="G528">
            <v>-2092.3128790148098</v>
          </cell>
          <cell r="H528">
            <v>-2187.4180098791198</v>
          </cell>
          <cell r="I528" t="str">
            <v>Italian/Swiss Border-06-2000</v>
          </cell>
        </row>
        <row r="529">
          <cell r="A529" t="str">
            <v>ENL-06-2000</v>
          </cell>
          <cell r="G529">
            <v>-697.43762633826896</v>
          </cell>
          <cell r="H529">
            <v>-729.13933662637203</v>
          </cell>
          <cell r="I529" t="str">
            <v>Italian/Swiss Border-06-2000</v>
          </cell>
        </row>
        <row r="530">
          <cell r="A530" t="str">
            <v>ENL-06-2000</v>
          </cell>
          <cell r="G530">
            <v>15372.2571839503</v>
          </cell>
          <cell r="H530">
            <v>16070.9961468571</v>
          </cell>
          <cell r="I530" t="str">
            <v>Italian/Swiss Border-06-2000</v>
          </cell>
        </row>
        <row r="531">
          <cell r="A531" t="str">
            <v>ENL-06-2000</v>
          </cell>
          <cell r="G531">
            <v>3571.40282162519</v>
          </cell>
          <cell r="H531">
            <v>3730.6686243733898</v>
          </cell>
          <cell r="I531" t="str">
            <v>Italian/Swiss Border-06-2000</v>
          </cell>
        </row>
        <row r="532">
          <cell r="A532" t="str">
            <v>ENL-06-2000</v>
          </cell>
          <cell r="G532">
            <v>0</v>
          </cell>
          <cell r="H532">
            <v>0</v>
          </cell>
          <cell r="I532" t="str">
            <v>Italian/Swiss Border-06-2000</v>
          </cell>
        </row>
        <row r="533">
          <cell r="A533" t="str">
            <v>ENL-06-2000</v>
          </cell>
          <cell r="G533">
            <v>31384.693185222099</v>
          </cell>
          <cell r="H533">
            <v>32811.270148186799</v>
          </cell>
          <cell r="I533" t="str">
            <v>Italian/Swiss Border-06-2000</v>
          </cell>
        </row>
        <row r="534">
          <cell r="A534" t="str">
            <v>ENL-06-2000</v>
          </cell>
          <cell r="G534">
            <v>-2092.3128790148098</v>
          </cell>
          <cell r="H534">
            <v>-2187.4180098791198</v>
          </cell>
          <cell r="I534" t="str">
            <v>Italian/Swiss Border-06-2000</v>
          </cell>
        </row>
        <row r="535">
          <cell r="A535" t="str">
            <v>ENL-06-2000</v>
          </cell>
          <cell r="G535">
            <v>-2789.7505053530799</v>
          </cell>
          <cell r="H535">
            <v>-2916.5573465054899</v>
          </cell>
          <cell r="I535" t="str">
            <v>Italian/Swiss Border-06-2000</v>
          </cell>
        </row>
        <row r="536">
          <cell r="A536" t="str">
            <v>ENL-06-2000</v>
          </cell>
          <cell r="G536">
            <v>-17435.9406584567</v>
          </cell>
          <cell r="H536">
            <v>-18228.483415659299</v>
          </cell>
          <cell r="I536" t="str">
            <v>Italian/Swiss Border-06-2000</v>
          </cell>
        </row>
        <row r="537">
          <cell r="A537" t="str">
            <v>ENL-07-2000</v>
          </cell>
          <cell r="G537">
            <v>-1989.9709373088001</v>
          </cell>
          <cell r="H537">
            <v>-2416.3932810178298</v>
          </cell>
          <cell r="I537" t="str">
            <v>Italian/Swiss Border-07-2000</v>
          </cell>
        </row>
        <row r="538">
          <cell r="A538" t="str">
            <v>ENL-07-2000</v>
          </cell>
          <cell r="G538">
            <v>-663.32364576959901</v>
          </cell>
          <cell r="H538">
            <v>-805.46442700594196</v>
          </cell>
          <cell r="I538" t="str">
            <v>Italian/Swiss Border-07-2000</v>
          </cell>
        </row>
        <row r="539">
          <cell r="A539" t="str">
            <v>ENL-07-2000</v>
          </cell>
          <cell r="G539">
            <v>14630.790501071901</v>
          </cell>
          <cell r="H539">
            <v>17765.959894158801</v>
          </cell>
          <cell r="I539" t="str">
            <v>Italian/Swiss Border-07-2000</v>
          </cell>
        </row>
        <row r="540">
          <cell r="A540" t="str">
            <v>ENL-07-2000</v>
          </cell>
          <cell r="G540">
            <v>3450.4477742490099</v>
          </cell>
          <cell r="H540">
            <v>4162.0901901522002</v>
          </cell>
          <cell r="I540" t="str">
            <v>Italian/Swiss Border-07-2000</v>
          </cell>
        </row>
        <row r="541">
          <cell r="A541" t="str">
            <v>ENL-07-2000</v>
          </cell>
          <cell r="G541">
            <v>0</v>
          </cell>
          <cell r="H541">
            <v>0</v>
          </cell>
          <cell r="I541" t="str">
            <v>Italian/Swiss Border-07-2000</v>
          </cell>
        </row>
        <row r="542">
          <cell r="A542" t="str">
            <v>ENL-07-2000</v>
          </cell>
          <cell r="G542">
            <v>29849.564059632001</v>
          </cell>
          <cell r="H542">
            <v>36245.899215267404</v>
          </cell>
          <cell r="I542" t="str">
            <v>Italian/Swiss Border-07-2000</v>
          </cell>
        </row>
        <row r="543">
          <cell r="A543" t="str">
            <v>ENL-07-2000</v>
          </cell>
          <cell r="G543">
            <v>-1989.9709373088001</v>
          </cell>
          <cell r="H543">
            <v>-2416.3932810178298</v>
          </cell>
          <cell r="I543" t="str">
            <v>Italian/Swiss Border-07-2000</v>
          </cell>
        </row>
        <row r="544">
          <cell r="A544" t="str">
            <v>ENL-07-2000</v>
          </cell>
          <cell r="G544">
            <v>-2653.2945830784001</v>
          </cell>
          <cell r="H544">
            <v>-3221.8577080237701</v>
          </cell>
          <cell r="I544" t="str">
            <v>Italian/Swiss Border-07-2000</v>
          </cell>
        </row>
        <row r="545">
          <cell r="A545" t="str">
            <v>ENL-07-2000</v>
          </cell>
          <cell r="G545">
            <v>-16583.091144239999</v>
          </cell>
          <cell r="H545">
            <v>-20136.6106751486</v>
          </cell>
          <cell r="I545" t="str">
            <v>Italian/Swiss Border-07-2000</v>
          </cell>
        </row>
        <row r="546">
          <cell r="A546" t="str">
            <v>ENL-07-2000</v>
          </cell>
          <cell r="G546">
            <v>-7959.8837492351904</v>
          </cell>
          <cell r="H546">
            <v>-9665.5731240713103</v>
          </cell>
          <cell r="I546" t="str">
            <v>Italian/Swiss Border-07-2000</v>
          </cell>
        </row>
        <row r="547">
          <cell r="A547" t="str">
            <v>ENL-08-2000</v>
          </cell>
          <cell r="G547">
            <v>-2077.0179232145201</v>
          </cell>
          <cell r="H547">
            <v>-2313.0426872161802</v>
          </cell>
          <cell r="I547" t="str">
            <v>Italian/Swiss Border-08-2000</v>
          </cell>
        </row>
        <row r="548">
          <cell r="A548" t="str">
            <v>ENL-08-2000</v>
          </cell>
          <cell r="G548">
            <v>-692.33930773817497</v>
          </cell>
          <cell r="H548">
            <v>-771.01422907205904</v>
          </cell>
          <cell r="I548" t="str">
            <v>Italian/Swiss Border-08-2000</v>
          </cell>
        </row>
        <row r="549">
          <cell r="A549" t="str">
            <v>ENL-08-2000</v>
          </cell>
          <cell r="G549">
            <v>31155.2688482179</v>
          </cell>
          <cell r="H549">
            <v>34695.640308242597</v>
          </cell>
          <cell r="I549" t="str">
            <v>Italian/Swiss Border-08-2000</v>
          </cell>
        </row>
        <row r="550">
          <cell r="A550" t="str">
            <v>ENL-08-2000</v>
          </cell>
          <cell r="G550">
            <v>-3461.6965386908701</v>
          </cell>
          <cell r="H550">
            <v>-3855.0711453602898</v>
          </cell>
          <cell r="I550" t="str">
            <v>Italian/Swiss Border-08-2000</v>
          </cell>
        </row>
        <row r="551">
          <cell r="A551" t="str">
            <v>ENL-09-2000</v>
          </cell>
          <cell r="G551">
            <v>-1975.3452006325999</v>
          </cell>
          <cell r="H551">
            <v>-2257.5373721515398</v>
          </cell>
          <cell r="I551" t="str">
            <v>Italian/Swiss Border-09-2000</v>
          </cell>
        </row>
        <row r="552">
          <cell r="A552" t="str">
            <v>ENL-09-2000</v>
          </cell>
          <cell r="G552">
            <v>-658.44840021086497</v>
          </cell>
          <cell r="H552">
            <v>-752.51245738384705</v>
          </cell>
          <cell r="I552" t="str">
            <v>Italian/Swiss Border-09-2000</v>
          </cell>
        </row>
        <row r="553">
          <cell r="A553" t="str">
            <v>ENL-09-2000</v>
          </cell>
          <cell r="G553">
            <v>14543.0002577872</v>
          </cell>
          <cell r="H553">
            <v>16620.5717231854</v>
          </cell>
          <cell r="I553" t="str">
            <v>Italian/Swiss Border-09-2000</v>
          </cell>
        </row>
        <row r="554">
          <cell r="A554" t="str">
            <v>ENL-09-2000</v>
          </cell>
          <cell r="G554">
            <v>3655.5019317261899</v>
          </cell>
          <cell r="H554">
            <v>4172.5677898265003</v>
          </cell>
          <cell r="I554" t="str">
            <v>Italian/Swiss Border-09-2000</v>
          </cell>
        </row>
        <row r="555">
          <cell r="A555" t="str">
            <v>ENL-09-2000</v>
          </cell>
          <cell r="G555">
            <v>0</v>
          </cell>
          <cell r="H555">
            <v>0</v>
          </cell>
          <cell r="I555" t="str">
            <v>Italian/Swiss Border-09-2000</v>
          </cell>
        </row>
        <row r="556">
          <cell r="A556" t="str">
            <v>ENL-09-2000</v>
          </cell>
          <cell r="G556">
            <v>29630.1780094889</v>
          </cell>
          <cell r="H556">
            <v>33863.060582273101</v>
          </cell>
          <cell r="I556" t="str">
            <v>Italian/Swiss Border-09-2000</v>
          </cell>
        </row>
        <row r="557">
          <cell r="A557" t="str">
            <v>ENL-09-2000</v>
          </cell>
          <cell r="G557">
            <v>-1975.3452006325999</v>
          </cell>
          <cell r="H557">
            <v>-2257.5373721515398</v>
          </cell>
          <cell r="I557" t="str">
            <v>Italian/Swiss Border-09-2000</v>
          </cell>
        </row>
        <row r="558">
          <cell r="A558" t="str">
            <v>ENL-09-2000</v>
          </cell>
          <cell r="G558">
            <v>-2633.7936008434599</v>
          </cell>
          <cell r="H558">
            <v>-3010.04982953539</v>
          </cell>
          <cell r="I558" t="str">
            <v>Italian/Swiss Border-09-2000</v>
          </cell>
        </row>
        <row r="559">
          <cell r="A559" t="str">
            <v>ENL-09-2000</v>
          </cell>
          <cell r="G559">
            <v>-16461.210005271601</v>
          </cell>
          <cell r="H559">
            <v>-18812.8114345961</v>
          </cell>
          <cell r="I559" t="str">
            <v>Italian/Swiss Border-09-2000</v>
          </cell>
        </row>
        <row r="560">
          <cell r="A560" t="str">
            <v>ENL-10-2000</v>
          </cell>
          <cell r="G560">
            <v>-2061.4055486299098</v>
          </cell>
          <cell r="H560">
            <v>-2295.6561791560398</v>
          </cell>
          <cell r="I560" t="str">
            <v>Italian/Swiss Border-10-2000</v>
          </cell>
        </row>
        <row r="561">
          <cell r="A561" t="str">
            <v>ENL-10-2000</v>
          </cell>
          <cell r="G561">
            <v>-687.13518287663896</v>
          </cell>
          <cell r="H561">
            <v>-765.21872638534705</v>
          </cell>
          <cell r="I561" t="str">
            <v>Italian/Swiss Border-10-2000</v>
          </cell>
        </row>
        <row r="562">
          <cell r="A562" t="str">
            <v>ENL-10-2000</v>
          </cell>
          <cell r="G562">
            <v>15186.329534157199</v>
          </cell>
          <cell r="H562">
            <v>16912.048799402401</v>
          </cell>
          <cell r="I562" t="str">
            <v>Italian/Swiss Border-10-2000</v>
          </cell>
        </row>
        <row r="563">
          <cell r="A563" t="str">
            <v>ENL-10-2000</v>
          </cell>
          <cell r="G563">
            <v>2946.37560129248</v>
          </cell>
          <cell r="H563">
            <v>3281.3353371489202</v>
          </cell>
          <cell r="I563" t="str">
            <v>Italian/Swiss Border-10-2000</v>
          </cell>
        </row>
        <row r="564">
          <cell r="A564" t="str">
            <v>ENL-10-2000</v>
          </cell>
          <cell r="G564">
            <v>0</v>
          </cell>
          <cell r="H564">
            <v>0</v>
          </cell>
          <cell r="I564" t="str">
            <v>Italian/Swiss Border-10-2000</v>
          </cell>
        </row>
        <row r="565">
          <cell r="A565" t="str">
            <v>ENL-10-2000</v>
          </cell>
          <cell r="G565">
            <v>30921.083229448701</v>
          </cell>
          <cell r="H565">
            <v>34434.842687340599</v>
          </cell>
          <cell r="I565" t="str">
            <v>Italian/Swiss Border-10-2000</v>
          </cell>
        </row>
        <row r="566">
          <cell r="A566" t="str">
            <v>ENL-10-2000</v>
          </cell>
          <cell r="G566">
            <v>-2061.4055486299098</v>
          </cell>
          <cell r="H566">
            <v>-2295.6561791560398</v>
          </cell>
          <cell r="I566" t="str">
            <v>Italian/Swiss Border-10-2000</v>
          </cell>
        </row>
        <row r="567">
          <cell r="A567" t="str">
            <v>ENL-10-2000</v>
          </cell>
          <cell r="G567">
            <v>-2748.5407315065499</v>
          </cell>
          <cell r="H567">
            <v>-3060.87490554139</v>
          </cell>
          <cell r="I567" t="str">
            <v>Italian/Swiss Border-10-2000</v>
          </cell>
        </row>
        <row r="568">
          <cell r="A568" t="str">
            <v>ENL-10-2000</v>
          </cell>
          <cell r="G568">
            <v>-17178.379571916001</v>
          </cell>
          <cell r="H568">
            <v>-19130.4681596337</v>
          </cell>
          <cell r="I568" t="str">
            <v>Italian/Swiss Border-10-2000</v>
          </cell>
        </row>
        <row r="569">
          <cell r="A569" t="str">
            <v>ENL-11-2000</v>
          </cell>
          <cell r="G569">
            <v>-1960.1995910724499</v>
          </cell>
          <cell r="H569">
            <v>-2240.2281040828002</v>
          </cell>
          <cell r="I569" t="str">
            <v>Italian/Swiss Border-11-2000</v>
          </cell>
        </row>
        <row r="570">
          <cell r="A570" t="str">
            <v>ENL-11-2000</v>
          </cell>
          <cell r="G570">
            <v>-653.39986369081703</v>
          </cell>
          <cell r="H570">
            <v>-746.74270136093401</v>
          </cell>
          <cell r="I570" t="str">
            <v>Italian/Swiss Border-11-2000</v>
          </cell>
        </row>
        <row r="571">
          <cell r="A571" t="str">
            <v>ENL-11-2000</v>
          </cell>
          <cell r="G571">
            <v>14449.572991818701</v>
          </cell>
          <cell r="H571">
            <v>16513.797704935601</v>
          </cell>
          <cell r="I571" t="str">
            <v>Italian/Swiss Border-11-2000</v>
          </cell>
        </row>
        <row r="572">
          <cell r="A572" t="str">
            <v>ENL-11-2000</v>
          </cell>
          <cell r="G572">
            <v>3762.0283395731699</v>
          </cell>
          <cell r="H572">
            <v>4302.2135532941802</v>
          </cell>
          <cell r="I572" t="str">
            <v>Italian/Swiss Border-11-2000</v>
          </cell>
        </row>
        <row r="573">
          <cell r="A573" t="str">
            <v>ENL-11-2000</v>
          </cell>
          <cell r="G573">
            <v>0</v>
          </cell>
          <cell r="H573">
            <v>0</v>
          </cell>
          <cell r="I573" t="str">
            <v>Italian/Swiss Border-11-2000</v>
          </cell>
        </row>
        <row r="574">
          <cell r="A574" t="str">
            <v>ENL-11-2000</v>
          </cell>
          <cell r="G574">
            <v>29402.993866086701</v>
          </cell>
          <cell r="H574">
            <v>33603.421561242001</v>
          </cell>
          <cell r="I574" t="str">
            <v>Italian/Swiss Border-11-2000</v>
          </cell>
        </row>
        <row r="575">
          <cell r="A575" t="str">
            <v>ENL-11-2000</v>
          </cell>
          <cell r="G575">
            <v>-1960.1995910724499</v>
          </cell>
          <cell r="H575">
            <v>-2240.2281040828002</v>
          </cell>
          <cell r="I575" t="str">
            <v>Italian/Swiss Border-11-2000</v>
          </cell>
        </row>
        <row r="576">
          <cell r="A576" t="str">
            <v>ENL-11-2000</v>
          </cell>
          <cell r="G576">
            <v>-2613.5994547632699</v>
          </cell>
          <cell r="H576">
            <v>-2986.9708054437301</v>
          </cell>
          <cell r="I576" t="str">
            <v>Italian/Swiss Border-11-2000</v>
          </cell>
        </row>
        <row r="577">
          <cell r="A577" t="str">
            <v>ENL-11-2000</v>
          </cell>
          <cell r="G577">
            <v>-16334.9965922704</v>
          </cell>
          <cell r="H577">
            <v>-18668.567534023299</v>
          </cell>
          <cell r="I577" t="str">
            <v>Italian/Swiss Border-11-2000</v>
          </cell>
        </row>
        <row r="578">
          <cell r="A578" t="str">
            <v>ENL-12-2000</v>
          </cell>
          <cell r="G578">
            <v>-1673.43511948166</v>
          </cell>
          <cell r="H578">
            <v>-2649.6056058459599</v>
          </cell>
          <cell r="I578" t="str">
            <v>Italian/Swiss Border-12-2000</v>
          </cell>
        </row>
        <row r="579">
          <cell r="A579" t="str">
            <v>ENL-12-2000</v>
          </cell>
          <cell r="G579">
            <v>-557.81170649388696</v>
          </cell>
          <cell r="H579">
            <v>-883.20186861532102</v>
          </cell>
          <cell r="I579" t="str">
            <v>Italian/Swiss Border-12-2000</v>
          </cell>
        </row>
        <row r="580">
          <cell r="A580" t="str">
            <v>ENL-12-2000</v>
          </cell>
          <cell r="G580">
            <v>12343.5007072921</v>
          </cell>
          <cell r="H580">
            <v>19543.876119879202</v>
          </cell>
          <cell r="I580" t="str">
            <v>Italian/Swiss Border-12-2000</v>
          </cell>
        </row>
        <row r="581">
          <cell r="A581" t="str">
            <v>ENL-12-2000</v>
          </cell>
          <cell r="G581">
            <v>2883.3203357972802</v>
          </cell>
          <cell r="H581">
            <v>4470.5717838225501</v>
          </cell>
          <cell r="I581" t="str">
            <v>Italian/Swiss Border-12-2000</v>
          </cell>
        </row>
        <row r="582">
          <cell r="A582" t="str">
            <v>ENL-12-2000</v>
          </cell>
          <cell r="G582">
            <v>0</v>
          </cell>
          <cell r="H582">
            <v>0</v>
          </cell>
          <cell r="I582" t="str">
            <v>Italian/Swiss Border-12-2000</v>
          </cell>
        </row>
        <row r="583">
          <cell r="A583" t="str">
            <v>ENL-12-2000</v>
          </cell>
          <cell r="G583">
            <v>25101.5267922249</v>
          </cell>
          <cell r="H583">
            <v>39744.0840876894</v>
          </cell>
          <cell r="I583" t="str">
            <v>Italian/Swiss Border-12-2000</v>
          </cell>
        </row>
        <row r="584">
          <cell r="A584" t="str">
            <v>ENL-12-2000</v>
          </cell>
          <cell r="G584">
            <v>-1673.43511948166</v>
          </cell>
          <cell r="H584">
            <v>-2649.6056058459599</v>
          </cell>
          <cell r="I584" t="str">
            <v>Italian/Swiss Border-12-2000</v>
          </cell>
        </row>
        <row r="585">
          <cell r="A585" t="str">
            <v>ENL-12-2000</v>
          </cell>
          <cell r="G585">
            <v>-2231.2468259755501</v>
          </cell>
          <cell r="H585">
            <v>-3532.80747446128</v>
          </cell>
          <cell r="I585" t="str">
            <v>Italian/Swiss Border-12-2000</v>
          </cell>
        </row>
        <row r="586">
          <cell r="A586" t="str">
            <v>ENL-12-2000</v>
          </cell>
          <cell r="G586">
            <v>-13945.292662347199</v>
          </cell>
          <cell r="H586">
            <v>-22080.046715383</v>
          </cell>
          <cell r="I586" t="str">
            <v>Italian/Swiss Border-12-2000</v>
          </cell>
        </row>
        <row r="587">
          <cell r="A587" t="str">
            <v>ENL-12-2000</v>
          </cell>
          <cell r="G587">
            <v>-6693.7404779266399</v>
          </cell>
          <cell r="H587">
            <v>-10598.422423383799</v>
          </cell>
          <cell r="I587" t="str">
            <v>Italian/Swiss Border-12-2000</v>
          </cell>
        </row>
        <row r="588">
          <cell r="A588" t="str">
            <v>HEW-04-2000</v>
          </cell>
          <cell r="G588">
            <v>0</v>
          </cell>
          <cell r="H588">
            <v>0</v>
          </cell>
          <cell r="I588" t="str">
            <v>North Germany-04-2000</v>
          </cell>
        </row>
        <row r="589">
          <cell r="A589" t="str">
            <v>HEW-04-2000</v>
          </cell>
          <cell r="G589">
            <v>0</v>
          </cell>
          <cell r="H589">
            <v>-47.884839266786202</v>
          </cell>
          <cell r="I589" t="str">
            <v>North Germany-04-2000</v>
          </cell>
        </row>
        <row r="590">
          <cell r="A590" t="str">
            <v>HEW-05-2000</v>
          </cell>
          <cell r="G590">
            <v>0</v>
          </cell>
          <cell r="H590">
            <v>0</v>
          </cell>
          <cell r="I590" t="str">
            <v>North Germany-05-2000</v>
          </cell>
        </row>
        <row r="591">
          <cell r="A591" t="str">
            <v>HEW-05-2000</v>
          </cell>
          <cell r="G591">
            <v>-349.93359573348198</v>
          </cell>
          <cell r="H591">
            <v>-389.69877706683201</v>
          </cell>
          <cell r="I591" t="str">
            <v>North Germany-05-2000</v>
          </cell>
        </row>
        <row r="592">
          <cell r="A592" t="str">
            <v>HEW-06-2000</v>
          </cell>
          <cell r="G592">
            <v>0</v>
          </cell>
          <cell r="H592">
            <v>0</v>
          </cell>
          <cell r="I592" t="str">
            <v>North Germany-06-2000</v>
          </cell>
        </row>
        <row r="593">
          <cell r="A593" t="str">
            <v>HEW-07-2000</v>
          </cell>
          <cell r="G593">
            <v>0</v>
          </cell>
          <cell r="H593">
            <v>0</v>
          </cell>
          <cell r="I593" t="str">
            <v>North Germany-07-2000</v>
          </cell>
        </row>
        <row r="594">
          <cell r="A594" t="str">
            <v>HEW-08-2000</v>
          </cell>
          <cell r="G594">
            <v>0</v>
          </cell>
          <cell r="H594">
            <v>0</v>
          </cell>
          <cell r="I594" t="str">
            <v>North Germany-08-2000</v>
          </cell>
        </row>
        <row r="595">
          <cell r="A595" t="str">
            <v>HEW-09-2000</v>
          </cell>
          <cell r="G595">
            <v>0</v>
          </cell>
          <cell r="H595">
            <v>0</v>
          </cell>
          <cell r="I595" t="str">
            <v>North Germany-09-2000</v>
          </cell>
        </row>
        <row r="596">
          <cell r="A596" t="str">
            <v>HEW-10-2000</v>
          </cell>
          <cell r="G596">
            <v>0</v>
          </cell>
          <cell r="H596">
            <v>0</v>
          </cell>
          <cell r="I596" t="str">
            <v>North Germany-10-2000</v>
          </cell>
        </row>
        <row r="597">
          <cell r="A597" t="str">
            <v>HEW-11-2000</v>
          </cell>
          <cell r="G597">
            <v>0</v>
          </cell>
          <cell r="H597">
            <v>0</v>
          </cell>
          <cell r="I597" t="str">
            <v>North Germany-11-2000</v>
          </cell>
        </row>
        <row r="598">
          <cell r="A598" t="str">
            <v>HEW-12-2000</v>
          </cell>
          <cell r="G598">
            <v>0</v>
          </cell>
          <cell r="H598">
            <v>0</v>
          </cell>
          <cell r="I598" t="str">
            <v>North Germany-12-2000</v>
          </cell>
        </row>
        <row r="599">
          <cell r="A599" t="str">
            <v>PE-04-2000</v>
          </cell>
          <cell r="G599">
            <v>0</v>
          </cell>
          <cell r="H599">
            <v>-1197.1209816696601</v>
          </cell>
          <cell r="I599" t="str">
            <v>North Germany-04-2000</v>
          </cell>
        </row>
        <row r="600">
          <cell r="A600" t="str">
            <v>PE-04-2000</v>
          </cell>
          <cell r="G600">
            <v>0</v>
          </cell>
          <cell r="H600">
            <v>-478.84839266786202</v>
          </cell>
          <cell r="I600" t="str">
            <v>North Germany-04-2000</v>
          </cell>
        </row>
        <row r="601">
          <cell r="A601" t="str">
            <v>PE-04-2000</v>
          </cell>
          <cell r="G601">
            <v>0</v>
          </cell>
          <cell r="H601">
            <v>718.27258900179402</v>
          </cell>
          <cell r="I601" t="str">
            <v>North Germany-04-2000</v>
          </cell>
        </row>
        <row r="602">
          <cell r="A602" t="str">
            <v>PE-04-2000</v>
          </cell>
          <cell r="G602">
            <v>0</v>
          </cell>
          <cell r="H602">
            <v>0</v>
          </cell>
          <cell r="I602" t="str">
            <v>North Germany-04-2000</v>
          </cell>
        </row>
        <row r="603">
          <cell r="A603" t="str">
            <v>PE-04-2000</v>
          </cell>
          <cell r="G603">
            <v>0</v>
          </cell>
          <cell r="H603">
            <v>0</v>
          </cell>
          <cell r="I603" t="str">
            <v>North Germany-04-2000</v>
          </cell>
        </row>
        <row r="604">
          <cell r="A604" t="str">
            <v>PE-04-2000</v>
          </cell>
          <cell r="G604">
            <v>0</v>
          </cell>
          <cell r="H604">
            <v>-478.84839266786202</v>
          </cell>
          <cell r="I604" t="str">
            <v>North Germany-04-2000</v>
          </cell>
        </row>
        <row r="605">
          <cell r="A605" t="str">
            <v>PE-04-2000</v>
          </cell>
          <cell r="G605">
            <v>0</v>
          </cell>
          <cell r="H605">
            <v>-478.84839266786202</v>
          </cell>
          <cell r="I605" t="str">
            <v>North Germany-04-2000</v>
          </cell>
        </row>
        <row r="606">
          <cell r="A606" t="str">
            <v>PE-04-2000</v>
          </cell>
          <cell r="G606">
            <v>0</v>
          </cell>
          <cell r="H606">
            <v>1197.1209816696601</v>
          </cell>
          <cell r="I606" t="str">
            <v>North Germany-04-2000</v>
          </cell>
        </row>
        <row r="607">
          <cell r="A607" t="str">
            <v>PE-04-2000</v>
          </cell>
          <cell r="G607">
            <v>0</v>
          </cell>
          <cell r="H607">
            <v>1197.1209816696601</v>
          </cell>
          <cell r="I607" t="str">
            <v>North Germany-04-2000</v>
          </cell>
        </row>
        <row r="608">
          <cell r="A608" t="str">
            <v>PE-04-2000</v>
          </cell>
          <cell r="G608">
            <v>0</v>
          </cell>
          <cell r="H608">
            <v>1197.1209816696601</v>
          </cell>
          <cell r="I608" t="str">
            <v>North Germany-04-2000</v>
          </cell>
        </row>
        <row r="609">
          <cell r="A609" t="str">
            <v>PE-04-2000</v>
          </cell>
          <cell r="G609">
            <v>0</v>
          </cell>
          <cell r="H609">
            <v>478.84839266786202</v>
          </cell>
          <cell r="I609" t="str">
            <v>North Germany-04-2000</v>
          </cell>
        </row>
        <row r="610">
          <cell r="A610" t="str">
            <v>PE-04-2000</v>
          </cell>
          <cell r="G610">
            <v>0</v>
          </cell>
          <cell r="H610">
            <v>1197.1209816696601</v>
          </cell>
          <cell r="I610" t="str">
            <v>North Germany-04-2000</v>
          </cell>
        </row>
        <row r="611">
          <cell r="A611" t="str">
            <v>PE-04-2000</v>
          </cell>
          <cell r="G611">
            <v>0</v>
          </cell>
          <cell r="H611">
            <v>1197.1209816696601</v>
          </cell>
          <cell r="I611" t="str">
            <v>North Germany-04-2000</v>
          </cell>
        </row>
        <row r="612">
          <cell r="A612" t="str">
            <v>PE-04-2000</v>
          </cell>
          <cell r="G612">
            <v>0</v>
          </cell>
          <cell r="H612">
            <v>2394.2419633393201</v>
          </cell>
          <cell r="I612" t="str">
            <v>North Germany-04-2000</v>
          </cell>
        </row>
        <row r="613">
          <cell r="A613" t="str">
            <v>PE-04-2000</v>
          </cell>
          <cell r="G613">
            <v>0</v>
          </cell>
          <cell r="H613">
            <v>-1197.1209816696601</v>
          </cell>
          <cell r="I613" t="str">
            <v>North Germany-04-2000</v>
          </cell>
        </row>
        <row r="614">
          <cell r="A614" t="str">
            <v>PE-04-2000</v>
          </cell>
          <cell r="G614">
            <v>0</v>
          </cell>
          <cell r="H614">
            <v>-1197.1209816696601</v>
          </cell>
          <cell r="I614" t="str">
            <v>North Germany-04-2000</v>
          </cell>
        </row>
        <row r="615">
          <cell r="A615" t="str">
            <v>PE-04-2000</v>
          </cell>
          <cell r="G615">
            <v>0</v>
          </cell>
          <cell r="H615">
            <v>1197.1209816696601</v>
          </cell>
          <cell r="I615" t="str">
            <v>North Germany-04-2000</v>
          </cell>
        </row>
        <row r="616">
          <cell r="A616" t="str">
            <v>PE-04-2000</v>
          </cell>
          <cell r="G616">
            <v>0</v>
          </cell>
          <cell r="H616">
            <v>1197.1209816696601</v>
          </cell>
          <cell r="I616" t="str">
            <v>North Germany-04-2000</v>
          </cell>
        </row>
        <row r="617">
          <cell r="A617" t="str">
            <v>PE-04-2000</v>
          </cell>
          <cell r="G617">
            <v>0</v>
          </cell>
          <cell r="H617">
            <v>1197.1209816696601</v>
          </cell>
          <cell r="I617" t="str">
            <v>North Germany-04-2000</v>
          </cell>
        </row>
        <row r="618">
          <cell r="A618" t="str">
            <v>PE-04-2000</v>
          </cell>
          <cell r="G618">
            <v>0</v>
          </cell>
          <cell r="H618">
            <v>-478.84839266786202</v>
          </cell>
          <cell r="I618" t="str">
            <v>North Germany-04-2000</v>
          </cell>
        </row>
        <row r="619">
          <cell r="A619" t="str">
            <v>PE-04-2000</v>
          </cell>
          <cell r="G619">
            <v>0</v>
          </cell>
          <cell r="H619">
            <v>-1197.1209816696601</v>
          </cell>
          <cell r="I619" t="str">
            <v>North Germany-04-2000</v>
          </cell>
        </row>
        <row r="620">
          <cell r="A620" t="str">
            <v>PE-04-2000</v>
          </cell>
          <cell r="G620">
            <v>0</v>
          </cell>
          <cell r="H620">
            <v>1197.1209816696601</v>
          </cell>
          <cell r="I620" t="str">
            <v>North Germany-04-2000</v>
          </cell>
        </row>
        <row r="621">
          <cell r="A621" t="str">
            <v>PE-04-2000</v>
          </cell>
          <cell r="G621">
            <v>0</v>
          </cell>
          <cell r="H621">
            <v>-47.884839266786202</v>
          </cell>
          <cell r="I621" t="str">
            <v>North Germany-04-2000</v>
          </cell>
        </row>
        <row r="622">
          <cell r="A622" t="str">
            <v>PE-04-2000</v>
          </cell>
          <cell r="G622">
            <v>0</v>
          </cell>
          <cell r="H622">
            <v>1197.1209816696601</v>
          </cell>
          <cell r="I622" t="str">
            <v>North Germany-04-2000</v>
          </cell>
        </row>
        <row r="623">
          <cell r="A623" t="str">
            <v>PE-04-2000</v>
          </cell>
          <cell r="G623">
            <v>0</v>
          </cell>
          <cell r="H623">
            <v>1197.1209816696601</v>
          </cell>
          <cell r="I623" t="str">
            <v>North Germany-04-2000</v>
          </cell>
        </row>
        <row r="624">
          <cell r="A624" t="str">
            <v>PE-04-2000</v>
          </cell>
          <cell r="G624">
            <v>0</v>
          </cell>
          <cell r="H624">
            <v>1197.1209816696601</v>
          </cell>
          <cell r="I624" t="str">
            <v>North Germany-04-2000</v>
          </cell>
        </row>
        <row r="625">
          <cell r="A625" t="str">
            <v>PE-04-2000</v>
          </cell>
          <cell r="G625">
            <v>0</v>
          </cell>
          <cell r="H625">
            <v>1197.1209816696601</v>
          </cell>
          <cell r="I625" t="str">
            <v>North Germany-04-2000</v>
          </cell>
        </row>
        <row r="626">
          <cell r="A626" t="str">
            <v>PE-04-2000</v>
          </cell>
          <cell r="G626">
            <v>0</v>
          </cell>
          <cell r="H626">
            <v>1197.1209816696601</v>
          </cell>
          <cell r="I626" t="str">
            <v>North Germany-04-2000</v>
          </cell>
        </row>
        <row r="627">
          <cell r="A627" t="str">
            <v>PE-04-2000</v>
          </cell>
          <cell r="G627">
            <v>0</v>
          </cell>
          <cell r="H627">
            <v>-1197.1209816696601</v>
          </cell>
          <cell r="I627" t="str">
            <v>North Germany-04-2000</v>
          </cell>
        </row>
        <row r="628">
          <cell r="A628" t="str">
            <v>PE-04-2000</v>
          </cell>
          <cell r="G628">
            <v>0</v>
          </cell>
          <cell r="H628">
            <v>1197.1209816696601</v>
          </cell>
          <cell r="I628" t="str">
            <v>North Germany-04-2000</v>
          </cell>
        </row>
        <row r="629">
          <cell r="A629" t="str">
            <v>PE-04-2000</v>
          </cell>
          <cell r="G629">
            <v>0</v>
          </cell>
          <cell r="H629">
            <v>-1197.1209816696601</v>
          </cell>
          <cell r="I629" t="str">
            <v>North Germany-04-2000</v>
          </cell>
        </row>
        <row r="630">
          <cell r="A630" t="str">
            <v>PE-04-2000</v>
          </cell>
          <cell r="G630">
            <v>0</v>
          </cell>
          <cell r="H630">
            <v>1197.1209816696601</v>
          </cell>
          <cell r="I630" t="str">
            <v>North Germany-04-2000</v>
          </cell>
        </row>
        <row r="631">
          <cell r="A631" t="str">
            <v>PE-04-2000</v>
          </cell>
          <cell r="G631">
            <v>0</v>
          </cell>
          <cell r="H631">
            <v>1197.1209816696601</v>
          </cell>
          <cell r="I631" t="str">
            <v>North Germany-04-2000</v>
          </cell>
        </row>
        <row r="632">
          <cell r="A632" t="str">
            <v>PE-04-2000</v>
          </cell>
          <cell r="G632">
            <v>0</v>
          </cell>
          <cell r="H632">
            <v>-1197.1209816696601</v>
          </cell>
          <cell r="I632" t="str">
            <v>North Germany-04-2000</v>
          </cell>
        </row>
        <row r="633">
          <cell r="A633" t="str">
            <v>PE-04-2000</v>
          </cell>
          <cell r="G633">
            <v>0</v>
          </cell>
          <cell r="H633">
            <v>-957.69678533572403</v>
          </cell>
          <cell r="I633" t="str">
            <v>North Germany-04-2000</v>
          </cell>
        </row>
        <row r="634">
          <cell r="A634" t="str">
            <v>PE-04-2000</v>
          </cell>
          <cell r="G634">
            <v>0</v>
          </cell>
          <cell r="H634">
            <v>1197.1209816696601</v>
          </cell>
          <cell r="I634" t="str">
            <v>North Germany-04-2000</v>
          </cell>
        </row>
        <row r="635">
          <cell r="A635" t="str">
            <v>PE-04-2000</v>
          </cell>
          <cell r="G635">
            <v>0</v>
          </cell>
          <cell r="H635">
            <v>-1197.1209816696601</v>
          </cell>
          <cell r="I635" t="str">
            <v>North Germany-04-2000</v>
          </cell>
        </row>
        <row r="636">
          <cell r="A636" t="str">
            <v>PE-04-2000</v>
          </cell>
          <cell r="G636">
            <v>0</v>
          </cell>
          <cell r="H636">
            <v>-478.84839266786202</v>
          </cell>
          <cell r="I636" t="str">
            <v>North Germany-04-2000</v>
          </cell>
        </row>
        <row r="637">
          <cell r="A637" t="str">
            <v>PE-04-2000</v>
          </cell>
          <cell r="G637">
            <v>0</v>
          </cell>
          <cell r="H637">
            <v>1197.1209816696601</v>
          </cell>
          <cell r="I637" t="str">
            <v>North Germany-04-2000</v>
          </cell>
        </row>
        <row r="638">
          <cell r="A638" t="str">
            <v>PE-04-2000</v>
          </cell>
          <cell r="G638">
            <v>0</v>
          </cell>
          <cell r="H638">
            <v>-1197.1209816696601</v>
          </cell>
          <cell r="I638" t="str">
            <v>North Germany-04-2000</v>
          </cell>
        </row>
        <row r="639">
          <cell r="A639" t="str">
            <v>PE-04-2000</v>
          </cell>
          <cell r="G639">
            <v>0</v>
          </cell>
          <cell r="H639">
            <v>1197.1209816696601</v>
          </cell>
          <cell r="I639" t="str">
            <v>North Germany-04-2000</v>
          </cell>
        </row>
        <row r="640">
          <cell r="A640" t="str">
            <v>PE-04-2000</v>
          </cell>
          <cell r="G640">
            <v>0</v>
          </cell>
          <cell r="H640">
            <v>-1197.1209816696601</v>
          </cell>
          <cell r="I640" t="str">
            <v>North Germany-04-2000</v>
          </cell>
        </row>
        <row r="641">
          <cell r="A641" t="str">
            <v>PE-04-2000</v>
          </cell>
          <cell r="G641">
            <v>0</v>
          </cell>
          <cell r="H641">
            <v>-239.424196333932</v>
          </cell>
          <cell r="I641" t="str">
            <v>North Germany-04-2000</v>
          </cell>
        </row>
        <row r="642">
          <cell r="A642" t="str">
            <v>PE-04-2000</v>
          </cell>
          <cell r="G642">
            <v>0</v>
          </cell>
          <cell r="H642">
            <v>-1197.1209816696601</v>
          </cell>
          <cell r="I642" t="str">
            <v>North Germany-04-2000</v>
          </cell>
        </row>
        <row r="643">
          <cell r="A643" t="str">
            <v>PE-04-2000</v>
          </cell>
          <cell r="G643">
            <v>0</v>
          </cell>
          <cell r="H643">
            <v>-1197.1209816696601</v>
          </cell>
          <cell r="I643" t="str">
            <v>North Germany-04-2000</v>
          </cell>
        </row>
        <row r="644">
          <cell r="A644" t="str">
            <v>PE-04-2000</v>
          </cell>
          <cell r="G644">
            <v>0</v>
          </cell>
          <cell r="H644">
            <v>-1197.1209816696601</v>
          </cell>
          <cell r="I644" t="str">
            <v>North Germany-04-2000</v>
          </cell>
        </row>
        <row r="645">
          <cell r="A645" t="str">
            <v>PE-04-2000</v>
          </cell>
          <cell r="G645">
            <v>0</v>
          </cell>
          <cell r="H645">
            <v>1197.1209816696601</v>
          </cell>
          <cell r="I645" t="str">
            <v>North Germany-04-2000</v>
          </cell>
        </row>
        <row r="646">
          <cell r="A646" t="str">
            <v>PE-04-2000</v>
          </cell>
          <cell r="G646">
            <v>0</v>
          </cell>
          <cell r="H646">
            <v>1197.1209816696601</v>
          </cell>
          <cell r="I646" t="str">
            <v>North Germany-04-2000</v>
          </cell>
        </row>
        <row r="647">
          <cell r="A647" t="str">
            <v>PE-04-2000</v>
          </cell>
          <cell r="G647">
            <v>0</v>
          </cell>
          <cell r="H647">
            <v>-1197.1209816696601</v>
          </cell>
          <cell r="I647" t="str">
            <v>North Germany-04-2000</v>
          </cell>
        </row>
        <row r="648">
          <cell r="A648" t="str">
            <v>PE-04-2000</v>
          </cell>
          <cell r="G648">
            <v>0</v>
          </cell>
          <cell r="H648">
            <v>1197.1209816696601</v>
          </cell>
          <cell r="I648" t="str">
            <v>North Germany-04-2000</v>
          </cell>
        </row>
        <row r="649">
          <cell r="A649" t="str">
            <v>PE-04-2000</v>
          </cell>
          <cell r="G649">
            <v>0</v>
          </cell>
          <cell r="H649">
            <v>1197.1209816696601</v>
          </cell>
          <cell r="I649" t="str">
            <v>North Germany-04-2000</v>
          </cell>
        </row>
        <row r="650">
          <cell r="A650" t="str">
            <v>PE-04-2000</v>
          </cell>
          <cell r="G650">
            <v>0</v>
          </cell>
          <cell r="H650">
            <v>1197.1209816696601</v>
          </cell>
          <cell r="I650" t="str">
            <v>North Germany-04-2000</v>
          </cell>
        </row>
        <row r="651">
          <cell r="A651" t="str">
            <v>PE-04-2000</v>
          </cell>
          <cell r="G651">
            <v>0</v>
          </cell>
          <cell r="H651">
            <v>1197.1209816696601</v>
          </cell>
          <cell r="I651" t="str">
            <v>North Germany-04-2000</v>
          </cell>
        </row>
        <row r="652">
          <cell r="A652" t="str">
            <v>PE-04-2000</v>
          </cell>
          <cell r="G652">
            <v>0</v>
          </cell>
          <cell r="H652">
            <v>1197.1209816696601</v>
          </cell>
          <cell r="I652" t="str">
            <v>North Germany-04-2000</v>
          </cell>
        </row>
        <row r="653">
          <cell r="A653" t="str">
            <v>PE-04-2000</v>
          </cell>
          <cell r="G653">
            <v>0</v>
          </cell>
          <cell r="H653">
            <v>-1197.1209816696601</v>
          </cell>
          <cell r="I653" t="str">
            <v>North Germany-04-2000</v>
          </cell>
        </row>
        <row r="654">
          <cell r="A654" t="str">
            <v>PE-04-2000</v>
          </cell>
          <cell r="G654">
            <v>0</v>
          </cell>
          <cell r="H654">
            <v>-1197.1209816696601</v>
          </cell>
          <cell r="I654" t="str">
            <v>North Germany-04-2000</v>
          </cell>
        </row>
        <row r="655">
          <cell r="A655" t="str">
            <v>PE-04-2000</v>
          </cell>
          <cell r="G655">
            <v>0</v>
          </cell>
          <cell r="H655">
            <v>-1197.1209816696601</v>
          </cell>
          <cell r="I655" t="str">
            <v>North Germany-04-2000</v>
          </cell>
        </row>
        <row r="656">
          <cell r="A656" t="str">
            <v>PE-04-2000</v>
          </cell>
          <cell r="G656">
            <v>0</v>
          </cell>
          <cell r="H656">
            <v>-1197.1209816696601</v>
          </cell>
          <cell r="I656" t="str">
            <v>North Germany-04-2000</v>
          </cell>
        </row>
        <row r="657">
          <cell r="A657" t="str">
            <v>PE-04-2000</v>
          </cell>
          <cell r="G657">
            <v>0</v>
          </cell>
          <cell r="H657">
            <v>-1197.1209816696601</v>
          </cell>
          <cell r="I657" t="str">
            <v>North Germany-04-2000</v>
          </cell>
        </row>
        <row r="658">
          <cell r="A658" t="str">
            <v>PE-04-2000</v>
          </cell>
          <cell r="G658">
            <v>0</v>
          </cell>
          <cell r="H658">
            <v>1197.1209816696601</v>
          </cell>
          <cell r="I658" t="str">
            <v>North Germany-04-2000</v>
          </cell>
        </row>
        <row r="659">
          <cell r="A659" t="str">
            <v>PE-04-2000</v>
          </cell>
          <cell r="G659">
            <v>0</v>
          </cell>
          <cell r="H659">
            <v>1197.1209816696601</v>
          </cell>
          <cell r="I659" t="str">
            <v>North Germany-04-2000</v>
          </cell>
        </row>
        <row r="660">
          <cell r="A660" t="str">
            <v>PE-04-2000</v>
          </cell>
          <cell r="G660">
            <v>0</v>
          </cell>
          <cell r="H660">
            <v>-957.69678533572403</v>
          </cell>
          <cell r="I660" t="str">
            <v>North Germany-04-2000</v>
          </cell>
        </row>
        <row r="661">
          <cell r="A661" t="str">
            <v>PE-04-2000</v>
          </cell>
          <cell r="G661">
            <v>0</v>
          </cell>
          <cell r="H661">
            <v>957.69678533572403</v>
          </cell>
          <cell r="I661" t="str">
            <v>North Germany-04-2000</v>
          </cell>
        </row>
        <row r="662">
          <cell r="A662" t="str">
            <v>PE-04-2000</v>
          </cell>
          <cell r="G662">
            <v>0</v>
          </cell>
          <cell r="H662">
            <v>-1197.1209816696601</v>
          </cell>
          <cell r="I662" t="str">
            <v>North Germany-04-2000</v>
          </cell>
        </row>
        <row r="663">
          <cell r="A663" t="str">
            <v>PE-04-2000</v>
          </cell>
          <cell r="G663">
            <v>0</v>
          </cell>
          <cell r="H663">
            <v>0</v>
          </cell>
          <cell r="I663" t="str">
            <v>North Germany-04-2000</v>
          </cell>
        </row>
        <row r="664">
          <cell r="A664" t="str">
            <v>PE-04-2000</v>
          </cell>
          <cell r="G664">
            <v>0</v>
          </cell>
          <cell r="H664">
            <v>-1197.1209816696601</v>
          </cell>
          <cell r="I664" t="str">
            <v>North Germany-04-2000</v>
          </cell>
        </row>
        <row r="665">
          <cell r="A665" t="str">
            <v>PE-04-2000</v>
          </cell>
          <cell r="G665">
            <v>0</v>
          </cell>
          <cell r="H665">
            <v>1197.1209816696601</v>
          </cell>
          <cell r="I665" t="str">
            <v>North Germany-04-2000</v>
          </cell>
        </row>
        <row r="666">
          <cell r="A666" t="str">
            <v>PE-04-2000</v>
          </cell>
          <cell r="G666">
            <v>0</v>
          </cell>
          <cell r="H666">
            <v>-1197.1209816696601</v>
          </cell>
          <cell r="I666" t="str">
            <v>North Germany-04-2000</v>
          </cell>
        </row>
        <row r="667">
          <cell r="A667" t="str">
            <v>PE-04-2000</v>
          </cell>
          <cell r="G667">
            <v>0</v>
          </cell>
          <cell r="H667">
            <v>-1197.1209816696601</v>
          </cell>
          <cell r="I667" t="str">
            <v>North Germany-04-2000</v>
          </cell>
        </row>
        <row r="668">
          <cell r="A668" t="str">
            <v>PE-04-2000</v>
          </cell>
          <cell r="G668">
            <v>0</v>
          </cell>
          <cell r="H668">
            <v>1197.1209816696601</v>
          </cell>
          <cell r="I668" t="str">
            <v>North Germany-04-2000</v>
          </cell>
        </row>
        <row r="669">
          <cell r="A669" t="str">
            <v>PE-04-2000</v>
          </cell>
          <cell r="G669">
            <v>0</v>
          </cell>
          <cell r="H669">
            <v>-1197.1209816696601</v>
          </cell>
          <cell r="I669" t="str">
            <v>North Germany-04-2000</v>
          </cell>
        </row>
        <row r="670">
          <cell r="A670" t="str">
            <v>PE-04-2000</v>
          </cell>
          <cell r="G670">
            <v>0</v>
          </cell>
          <cell r="H670">
            <v>1197.1209816696601</v>
          </cell>
          <cell r="I670" t="str">
            <v>North Germany-04-2000</v>
          </cell>
        </row>
        <row r="671">
          <cell r="A671" t="str">
            <v>PE-04-2000</v>
          </cell>
          <cell r="G671">
            <v>0</v>
          </cell>
          <cell r="H671">
            <v>478.84839266786202</v>
          </cell>
          <cell r="I671" t="str">
            <v>North Germany-04-2000</v>
          </cell>
        </row>
        <row r="672">
          <cell r="A672" t="str">
            <v>PE-04-2000</v>
          </cell>
          <cell r="G672">
            <v>0</v>
          </cell>
          <cell r="H672">
            <v>-1197.1209816696601</v>
          </cell>
          <cell r="I672" t="str">
            <v>North Germany-04-2000</v>
          </cell>
        </row>
        <row r="673">
          <cell r="A673" t="str">
            <v>PE-04-2000</v>
          </cell>
          <cell r="G673">
            <v>0</v>
          </cell>
          <cell r="H673">
            <v>-1197.1209816696601</v>
          </cell>
          <cell r="I673" t="str">
            <v>North Germany-04-2000</v>
          </cell>
        </row>
        <row r="674">
          <cell r="A674" t="str">
            <v>PE-04-2000</v>
          </cell>
          <cell r="G674">
            <v>0</v>
          </cell>
          <cell r="H674">
            <v>1197.1209816696601</v>
          </cell>
          <cell r="I674" t="str">
            <v>North Germany-04-2000</v>
          </cell>
        </row>
        <row r="675">
          <cell r="A675" t="str">
            <v>PE-04-2000</v>
          </cell>
          <cell r="G675">
            <v>0</v>
          </cell>
          <cell r="H675">
            <v>1197.1209816696601</v>
          </cell>
          <cell r="I675" t="str">
            <v>North Germany-04-2000</v>
          </cell>
        </row>
        <row r="676">
          <cell r="A676" t="str">
            <v>PE-04-2000</v>
          </cell>
          <cell r="G676">
            <v>0</v>
          </cell>
          <cell r="H676">
            <v>-1197.1209816696601</v>
          </cell>
          <cell r="I676" t="str">
            <v>North Germany-04-2000</v>
          </cell>
        </row>
        <row r="677">
          <cell r="A677" t="str">
            <v>PE-04-2000</v>
          </cell>
          <cell r="G677">
            <v>0</v>
          </cell>
          <cell r="H677">
            <v>-149.640122708707</v>
          </cell>
          <cell r="I677" t="str">
            <v>North Germany-04-2000</v>
          </cell>
        </row>
        <row r="678">
          <cell r="A678" t="str">
            <v>PE-04-2000</v>
          </cell>
          <cell r="G678">
            <v>0</v>
          </cell>
          <cell r="H678">
            <v>1197.1209816696601</v>
          </cell>
          <cell r="I678" t="str">
            <v>North Germany-04-2000</v>
          </cell>
        </row>
        <row r="679">
          <cell r="A679" t="str">
            <v>PE-04-2000</v>
          </cell>
          <cell r="G679">
            <v>0</v>
          </cell>
          <cell r="H679">
            <v>-1197.1209816696601</v>
          </cell>
          <cell r="I679" t="str">
            <v>North Germany-04-2000</v>
          </cell>
        </row>
        <row r="680">
          <cell r="A680" t="str">
            <v>PE-04-2000</v>
          </cell>
          <cell r="G680">
            <v>0</v>
          </cell>
          <cell r="H680">
            <v>1197.1209816696601</v>
          </cell>
          <cell r="I680" t="str">
            <v>North Germany-04-2000</v>
          </cell>
        </row>
        <row r="681">
          <cell r="A681" t="str">
            <v>PE-04-2000</v>
          </cell>
          <cell r="G681">
            <v>0</v>
          </cell>
          <cell r="H681">
            <v>-1197.1209816696601</v>
          </cell>
          <cell r="I681" t="str">
            <v>North Germany-04-2000</v>
          </cell>
        </row>
        <row r="682">
          <cell r="A682" t="str">
            <v>PE-04-2000</v>
          </cell>
          <cell r="G682">
            <v>0</v>
          </cell>
          <cell r="H682">
            <v>-1197.1209816696601</v>
          </cell>
          <cell r="I682" t="str">
            <v>North Germany-04-2000</v>
          </cell>
        </row>
        <row r="683">
          <cell r="A683" t="str">
            <v>PE-04-2000</v>
          </cell>
          <cell r="G683">
            <v>0</v>
          </cell>
          <cell r="H683">
            <v>-1197.1209816696601</v>
          </cell>
          <cell r="I683" t="str">
            <v>North Germany-04-2000</v>
          </cell>
        </row>
        <row r="684">
          <cell r="A684" t="str">
            <v>PE-04-2000</v>
          </cell>
          <cell r="G684">
            <v>0</v>
          </cell>
          <cell r="H684">
            <v>119.712098166966</v>
          </cell>
          <cell r="I684" t="str">
            <v>North Germany-04-2000</v>
          </cell>
        </row>
        <row r="685">
          <cell r="A685" t="str">
            <v>PE-04-2000</v>
          </cell>
          <cell r="G685">
            <v>0</v>
          </cell>
          <cell r="H685">
            <v>-478.84839266786202</v>
          </cell>
          <cell r="I685" t="str">
            <v>North Germany-04-2000</v>
          </cell>
        </row>
        <row r="686">
          <cell r="A686" t="str">
            <v>PE-04-2000</v>
          </cell>
          <cell r="G686">
            <v>0</v>
          </cell>
          <cell r="H686">
            <v>917.79275261340297</v>
          </cell>
          <cell r="I686" t="str">
            <v>North Germany-04-2000</v>
          </cell>
        </row>
        <row r="687">
          <cell r="A687" t="str">
            <v>PE-04-2000</v>
          </cell>
          <cell r="G687">
            <v>0</v>
          </cell>
          <cell r="H687">
            <v>174.580143160158</v>
          </cell>
          <cell r="I687" t="str">
            <v>North Germany-04-2000</v>
          </cell>
        </row>
        <row r="688">
          <cell r="A688" t="str">
            <v>PE-04-2000</v>
          </cell>
          <cell r="G688">
            <v>0</v>
          </cell>
          <cell r="H688">
            <v>259.37621269509202</v>
          </cell>
          <cell r="I688" t="str">
            <v>North Germany-04-2000</v>
          </cell>
        </row>
        <row r="689">
          <cell r="A689" t="str">
            <v>PE-04-2000</v>
          </cell>
          <cell r="G689">
            <v>0</v>
          </cell>
          <cell r="H689">
            <v>209.49617179219001</v>
          </cell>
          <cell r="I689" t="str">
            <v>North Germany-04-2000</v>
          </cell>
        </row>
        <row r="690">
          <cell r="A690" t="str">
            <v>PE-04-2000</v>
          </cell>
          <cell r="G690">
            <v>0</v>
          </cell>
          <cell r="H690">
            <v>-417.88834517576998</v>
          </cell>
          <cell r="I690" t="str">
            <v>North Germany-04-2000</v>
          </cell>
        </row>
        <row r="691">
          <cell r="A691" t="str">
            <v>PE-04-2000</v>
          </cell>
          <cell r="G691">
            <v>0</v>
          </cell>
          <cell r="H691">
            <v>191.49060208531699</v>
          </cell>
          <cell r="I691" t="str">
            <v>North Germany-04-2000</v>
          </cell>
        </row>
        <row r="692">
          <cell r="A692" t="str">
            <v>PE-04-2000</v>
          </cell>
          <cell r="G692">
            <v>0</v>
          </cell>
          <cell r="H692">
            <v>-628.32853809244602</v>
          </cell>
          <cell r="I692" t="str">
            <v>North Germany-04-2000</v>
          </cell>
        </row>
        <row r="693">
          <cell r="A693" t="str">
            <v>PE-04-2000</v>
          </cell>
          <cell r="G693">
            <v>0</v>
          </cell>
          <cell r="H693">
            <v>89.761219727492303</v>
          </cell>
          <cell r="I693" t="str">
            <v>North Germany-04-2000</v>
          </cell>
        </row>
        <row r="694">
          <cell r="A694" t="str">
            <v>PE-04-2000</v>
          </cell>
          <cell r="G694">
            <v>0</v>
          </cell>
          <cell r="H694">
            <v>-287.309035600718</v>
          </cell>
          <cell r="I694" t="str">
            <v>North Germany-04-2000</v>
          </cell>
        </row>
        <row r="695">
          <cell r="A695" t="str">
            <v>PE-04-2000</v>
          </cell>
          <cell r="G695">
            <v>0</v>
          </cell>
          <cell r="H695">
            <v>-957.69678533572403</v>
          </cell>
          <cell r="I695" t="str">
            <v>North Germany-04-2000</v>
          </cell>
        </row>
        <row r="696">
          <cell r="A696" t="str">
            <v>PE-04-2000</v>
          </cell>
          <cell r="G696">
            <v>0</v>
          </cell>
          <cell r="H696">
            <v>-1197.1209816696601</v>
          </cell>
          <cell r="I696" t="str">
            <v>North Germany-04-2000</v>
          </cell>
        </row>
        <row r="697">
          <cell r="A697" t="str">
            <v>PE-04-2000</v>
          </cell>
          <cell r="G697">
            <v>0</v>
          </cell>
          <cell r="H697">
            <v>-1197.1209816696601</v>
          </cell>
          <cell r="I697" t="str">
            <v>North Germany-04-2000</v>
          </cell>
        </row>
        <row r="698">
          <cell r="A698" t="str">
            <v>PE-04-2000</v>
          </cell>
          <cell r="G698">
            <v>0</v>
          </cell>
          <cell r="H698">
            <v>-1436.5451780035901</v>
          </cell>
          <cell r="I698" t="str">
            <v>North Germany-04-2000</v>
          </cell>
        </row>
        <row r="699">
          <cell r="A699" t="str">
            <v>PE-04-2000</v>
          </cell>
          <cell r="G699">
            <v>0</v>
          </cell>
          <cell r="H699">
            <v>0</v>
          </cell>
          <cell r="I699" t="str">
            <v>North Germany-04-2000</v>
          </cell>
        </row>
        <row r="700">
          <cell r="A700" t="str">
            <v>PE-04-2000</v>
          </cell>
          <cell r="G700">
            <v>0</v>
          </cell>
          <cell r="H700">
            <v>0</v>
          </cell>
          <cell r="I700" t="str">
            <v>North Germany-04-2000</v>
          </cell>
        </row>
        <row r="701">
          <cell r="A701" t="str">
            <v>PE-04-2000</v>
          </cell>
          <cell r="G701">
            <v>0</v>
          </cell>
          <cell r="H701">
            <v>0</v>
          </cell>
          <cell r="I701" t="str">
            <v>North Germany-04-2000</v>
          </cell>
        </row>
        <row r="702">
          <cell r="A702" t="str">
            <v>PE-04-2000</v>
          </cell>
          <cell r="G702">
            <v>0</v>
          </cell>
          <cell r="H702">
            <v>-1197.1209816696601</v>
          </cell>
          <cell r="I702" t="str">
            <v>North Germany-04-2000</v>
          </cell>
        </row>
        <row r="703">
          <cell r="A703" t="str">
            <v>PE-04-2000</v>
          </cell>
          <cell r="G703">
            <v>0</v>
          </cell>
          <cell r="H703">
            <v>-574.61807120143396</v>
          </cell>
          <cell r="I703" t="str">
            <v>North Germany-04-2000</v>
          </cell>
        </row>
        <row r="704">
          <cell r="A704" t="str">
            <v>PE-04-2000</v>
          </cell>
          <cell r="G704">
            <v>0</v>
          </cell>
          <cell r="H704">
            <v>-478.84839266786202</v>
          </cell>
          <cell r="I704" t="str">
            <v>North Germany-04-2000</v>
          </cell>
        </row>
        <row r="705">
          <cell r="A705" t="str">
            <v>PE-04-2000</v>
          </cell>
          <cell r="G705">
            <v>0</v>
          </cell>
          <cell r="H705">
            <v>-478.84839266786202</v>
          </cell>
          <cell r="I705" t="str">
            <v>North Germany-04-2000</v>
          </cell>
        </row>
        <row r="706">
          <cell r="A706" t="str">
            <v>PE-04-2000</v>
          </cell>
          <cell r="G706">
            <v>0</v>
          </cell>
          <cell r="H706">
            <v>-622.50291046822201</v>
          </cell>
          <cell r="I706" t="str">
            <v>North Germany-04-2000</v>
          </cell>
        </row>
        <row r="707">
          <cell r="A707" t="str">
            <v>PE-04-2000</v>
          </cell>
          <cell r="G707">
            <v>0</v>
          </cell>
          <cell r="H707">
            <v>1436.5451780035901</v>
          </cell>
          <cell r="I707" t="str">
            <v>North Germany-04-2000</v>
          </cell>
        </row>
        <row r="708">
          <cell r="A708" t="str">
            <v>PE-04-2000</v>
          </cell>
          <cell r="G708">
            <v>0</v>
          </cell>
          <cell r="H708">
            <v>-2394.2419633393201</v>
          </cell>
          <cell r="I708" t="str">
            <v>North Germany-04-2000</v>
          </cell>
        </row>
        <row r="709">
          <cell r="A709" t="str">
            <v>PE-04-2000</v>
          </cell>
          <cell r="G709">
            <v>0</v>
          </cell>
          <cell r="H709">
            <v>1197.1209816696601</v>
          </cell>
          <cell r="I709" t="str">
            <v>North Germany-04-2000</v>
          </cell>
        </row>
        <row r="710">
          <cell r="A710" t="str">
            <v>PE-05-2000</v>
          </cell>
          <cell r="G710">
            <v>-8748.3398933370408</v>
          </cell>
          <cell r="H710">
            <v>-9742.4694266708102</v>
          </cell>
          <cell r="I710" t="str">
            <v>North Germany-05-2000</v>
          </cell>
        </row>
        <row r="711">
          <cell r="A711" t="str">
            <v>PE-05-2000</v>
          </cell>
          <cell r="G711">
            <v>-3499.3359573348198</v>
          </cell>
          <cell r="H711">
            <v>-3896.9877706683201</v>
          </cell>
          <cell r="I711" t="str">
            <v>North Germany-05-2000</v>
          </cell>
        </row>
        <row r="712">
          <cell r="A712" t="str">
            <v>PE-05-2000</v>
          </cell>
          <cell r="G712">
            <v>7348.6055104031202</v>
          </cell>
          <cell r="H712">
            <v>3745.8800816016001</v>
          </cell>
          <cell r="I712" t="str">
            <v>North Germany-05-2000</v>
          </cell>
        </row>
        <row r="713">
          <cell r="A713" t="str">
            <v>PE-05-2000</v>
          </cell>
          <cell r="G713">
            <v>0</v>
          </cell>
          <cell r="H713">
            <v>0</v>
          </cell>
          <cell r="I713" t="str">
            <v>North Germany-05-2000</v>
          </cell>
        </row>
        <row r="714">
          <cell r="A714" t="str">
            <v>PE-05-2000</v>
          </cell>
          <cell r="G714">
            <v>0</v>
          </cell>
          <cell r="H714">
            <v>0</v>
          </cell>
          <cell r="I714" t="str">
            <v>North Germany-05-2000</v>
          </cell>
        </row>
        <row r="715">
          <cell r="A715" t="str">
            <v>PE-05-2000</v>
          </cell>
          <cell r="G715">
            <v>-3499.3359573348198</v>
          </cell>
          <cell r="H715">
            <v>-3896.9877706683201</v>
          </cell>
          <cell r="I715" t="str">
            <v>North Germany-05-2000</v>
          </cell>
        </row>
        <row r="716">
          <cell r="A716" t="str">
            <v>PE-05-2000</v>
          </cell>
          <cell r="G716">
            <v>-3499.3359573348198</v>
          </cell>
          <cell r="H716">
            <v>-3896.9877706683201</v>
          </cell>
          <cell r="I716" t="str">
            <v>North Germany-05-2000</v>
          </cell>
        </row>
        <row r="717">
          <cell r="A717" t="str">
            <v>PE-05-2000</v>
          </cell>
          <cell r="G717">
            <v>8748.3398933370408</v>
          </cell>
          <cell r="H717">
            <v>9742.4694266708102</v>
          </cell>
          <cell r="I717" t="str">
            <v>North Germany-05-2000</v>
          </cell>
        </row>
        <row r="718">
          <cell r="A718" t="str">
            <v>PE-05-2000</v>
          </cell>
          <cell r="G718">
            <v>8748.3398933370408</v>
          </cell>
          <cell r="H718">
            <v>9742.4694266708102</v>
          </cell>
          <cell r="I718" t="str">
            <v>North Germany-05-2000</v>
          </cell>
        </row>
        <row r="719">
          <cell r="A719" t="str">
            <v>PE-05-2000</v>
          </cell>
          <cell r="G719">
            <v>-5249.0039360022402</v>
          </cell>
          <cell r="H719">
            <v>-238.591088000101</v>
          </cell>
          <cell r="I719" t="str">
            <v>North Germany-05-2000</v>
          </cell>
        </row>
        <row r="720">
          <cell r="A720" t="str">
            <v>PE-05-2000</v>
          </cell>
          <cell r="G720">
            <v>-6561.2549200027897</v>
          </cell>
          <cell r="H720">
            <v>-298.23886000012698</v>
          </cell>
          <cell r="I720" t="str">
            <v>North Germany-05-2000</v>
          </cell>
        </row>
        <row r="721">
          <cell r="A721" t="str">
            <v>PE-05-2000</v>
          </cell>
          <cell r="G721">
            <v>8748.3398933370408</v>
          </cell>
          <cell r="H721">
            <v>9742.4694266708102</v>
          </cell>
          <cell r="I721" t="str">
            <v>North Germany-05-2000</v>
          </cell>
        </row>
        <row r="722">
          <cell r="A722" t="str">
            <v>PE-05-2000</v>
          </cell>
          <cell r="G722">
            <v>3499.3359573348198</v>
          </cell>
          <cell r="H722">
            <v>3896.9877706683201</v>
          </cell>
          <cell r="I722" t="str">
            <v>North Germany-05-2000</v>
          </cell>
        </row>
        <row r="723">
          <cell r="A723" t="str">
            <v>PE-05-2000</v>
          </cell>
          <cell r="G723">
            <v>8748.3398933370408</v>
          </cell>
          <cell r="H723">
            <v>9742.4694266708102</v>
          </cell>
          <cell r="I723" t="str">
            <v>North Germany-05-2000</v>
          </cell>
        </row>
        <row r="724">
          <cell r="A724" t="str">
            <v>PE-05-2000</v>
          </cell>
          <cell r="G724">
            <v>5249.0039360022402</v>
          </cell>
          <cell r="H724">
            <v>5845.4816560025001</v>
          </cell>
          <cell r="I724" t="str">
            <v>North Germany-05-2000</v>
          </cell>
        </row>
        <row r="725">
          <cell r="A725" t="str">
            <v>PE-05-2000</v>
          </cell>
          <cell r="G725">
            <v>2624.5019680011201</v>
          </cell>
          <cell r="H725">
            <v>119.295544000051</v>
          </cell>
          <cell r="I725" t="str">
            <v>North Germany-05-2000</v>
          </cell>
        </row>
        <row r="726">
          <cell r="A726" t="str">
            <v>PE-05-2000</v>
          </cell>
          <cell r="G726">
            <v>-3499.3359573348198</v>
          </cell>
          <cell r="H726">
            <v>-3896.9877706683201</v>
          </cell>
          <cell r="I726" t="str">
            <v>North Germany-05-2000</v>
          </cell>
        </row>
        <row r="727">
          <cell r="A727" t="str">
            <v>PE-05-2000</v>
          </cell>
          <cell r="G727">
            <v>-3499.3359573348198</v>
          </cell>
          <cell r="H727">
            <v>-3896.9877706683201</v>
          </cell>
          <cell r="I727" t="str">
            <v>North Germany-05-2000</v>
          </cell>
        </row>
        <row r="728">
          <cell r="A728" t="str">
            <v>PE-05-2000</v>
          </cell>
          <cell r="G728">
            <v>-3499.3359573348198</v>
          </cell>
          <cell r="H728">
            <v>-3896.9877706683201</v>
          </cell>
          <cell r="I728" t="str">
            <v>North Germany-05-2000</v>
          </cell>
        </row>
        <row r="729">
          <cell r="A729" t="str">
            <v>PE-05-2000</v>
          </cell>
          <cell r="G729">
            <v>17496.6797866741</v>
          </cell>
          <cell r="H729">
            <v>19484.938853341599</v>
          </cell>
          <cell r="I729" t="str">
            <v>North Germany-05-2000</v>
          </cell>
        </row>
        <row r="730">
          <cell r="A730" t="str">
            <v>PE-05-2000</v>
          </cell>
          <cell r="G730">
            <v>-2624.5019680011201</v>
          </cell>
          <cell r="H730">
            <v>-119.295544000051</v>
          </cell>
          <cell r="I730" t="str">
            <v>North Germany-05-2000</v>
          </cell>
        </row>
        <row r="731">
          <cell r="A731" t="str">
            <v>PE-05-2000</v>
          </cell>
          <cell r="G731">
            <v>-349.93359573348198</v>
          </cell>
          <cell r="H731">
            <v>-389.69877706683201</v>
          </cell>
          <cell r="I731" t="str">
            <v>North Germany-05-2000</v>
          </cell>
        </row>
        <row r="732">
          <cell r="A732" t="str">
            <v>PE-05-2000</v>
          </cell>
          <cell r="G732">
            <v>-3499.3359573348198</v>
          </cell>
          <cell r="H732">
            <v>-3896.9877706683201</v>
          </cell>
          <cell r="I732" t="str">
            <v>North Germany-05-2000</v>
          </cell>
        </row>
        <row r="733">
          <cell r="A733" t="str">
            <v>PE-05-2000</v>
          </cell>
          <cell r="G733">
            <v>3499.3359573348198</v>
          </cell>
          <cell r="H733">
            <v>3896.9877706683201</v>
          </cell>
          <cell r="I733" t="str">
            <v>North Germany-05-2000</v>
          </cell>
        </row>
        <row r="734">
          <cell r="A734" t="str">
            <v>PE-05-2000</v>
          </cell>
          <cell r="G734">
            <v>-2624.5019680011201</v>
          </cell>
          <cell r="H734">
            <v>-119.295544000051</v>
          </cell>
          <cell r="I734" t="str">
            <v>North Germany-05-2000</v>
          </cell>
        </row>
        <row r="735">
          <cell r="A735" t="str">
            <v>PE-05-2000</v>
          </cell>
          <cell r="G735">
            <v>8748.3398933370408</v>
          </cell>
          <cell r="H735">
            <v>9742.4694266708102</v>
          </cell>
          <cell r="I735" t="str">
            <v>North Germany-05-2000</v>
          </cell>
        </row>
        <row r="736">
          <cell r="A736" t="str">
            <v>PE-05-2000</v>
          </cell>
          <cell r="G736">
            <v>2624.5019680011201</v>
          </cell>
          <cell r="H736">
            <v>119.295544000051</v>
          </cell>
          <cell r="I736" t="str">
            <v>North Germany-05-2000</v>
          </cell>
        </row>
        <row r="737">
          <cell r="A737" t="str">
            <v>PE-05-2000</v>
          </cell>
          <cell r="G737">
            <v>2624.5019680011201</v>
          </cell>
          <cell r="H737">
            <v>119.295544000051</v>
          </cell>
          <cell r="I737" t="str">
            <v>North Germany-05-2000</v>
          </cell>
        </row>
        <row r="738">
          <cell r="A738" t="str">
            <v>PE-05-2000</v>
          </cell>
          <cell r="G738">
            <v>3499.3359573348198</v>
          </cell>
          <cell r="H738">
            <v>3896.9877706683201</v>
          </cell>
          <cell r="I738" t="str">
            <v>North Germany-05-2000</v>
          </cell>
        </row>
        <row r="739">
          <cell r="A739" t="str">
            <v>PE-05-2000</v>
          </cell>
          <cell r="G739">
            <v>-8748.3398933370408</v>
          </cell>
          <cell r="H739">
            <v>-9742.4694266708102</v>
          </cell>
          <cell r="I739" t="str">
            <v>North Germany-05-2000</v>
          </cell>
        </row>
        <row r="740">
          <cell r="A740" t="str">
            <v>PE-05-2000</v>
          </cell>
          <cell r="G740">
            <v>-3499.3359573348198</v>
          </cell>
          <cell r="H740">
            <v>-3896.9877706683201</v>
          </cell>
          <cell r="I740" t="str">
            <v>North Germany-05-2000</v>
          </cell>
        </row>
        <row r="741">
          <cell r="A741" t="str">
            <v>PE-05-2000</v>
          </cell>
          <cell r="G741">
            <v>5249.0039360022402</v>
          </cell>
          <cell r="H741">
            <v>5845.4816560025001</v>
          </cell>
          <cell r="I741" t="str">
            <v>North Germany-05-2000</v>
          </cell>
        </row>
        <row r="742">
          <cell r="A742" t="str">
            <v>PE-05-2000</v>
          </cell>
          <cell r="G742">
            <v>6561.2549200027897</v>
          </cell>
          <cell r="H742">
            <v>298.23886000012698</v>
          </cell>
          <cell r="I742" t="str">
            <v>North Germany-05-2000</v>
          </cell>
        </row>
        <row r="743">
          <cell r="A743" t="str">
            <v>PE-05-2000</v>
          </cell>
          <cell r="G743">
            <v>5249.0039360022402</v>
          </cell>
          <cell r="H743">
            <v>5845.4816560025001</v>
          </cell>
          <cell r="I743" t="str">
            <v>North Germany-05-2000</v>
          </cell>
        </row>
        <row r="744">
          <cell r="A744" t="str">
            <v>PE-05-2000</v>
          </cell>
          <cell r="G744">
            <v>3936.7529520016701</v>
          </cell>
          <cell r="H744">
            <v>178.94331600007601</v>
          </cell>
          <cell r="I744" t="str">
            <v>North Germany-05-2000</v>
          </cell>
        </row>
        <row r="745">
          <cell r="A745" t="str">
            <v>PE-05-2000</v>
          </cell>
          <cell r="G745">
            <v>8748.3398933370408</v>
          </cell>
          <cell r="H745">
            <v>9742.4694266708102</v>
          </cell>
          <cell r="I745" t="str">
            <v>North Germany-05-2000</v>
          </cell>
        </row>
        <row r="746">
          <cell r="A746" t="str">
            <v>PE-05-2000</v>
          </cell>
          <cell r="G746">
            <v>-6561.2549200027897</v>
          </cell>
          <cell r="H746">
            <v>-298.23886000012698</v>
          </cell>
          <cell r="I746" t="str">
            <v>North Germany-05-2000</v>
          </cell>
        </row>
        <row r="747">
          <cell r="A747" t="str">
            <v>PE-05-2000</v>
          </cell>
          <cell r="G747">
            <v>6561.2549200027897</v>
          </cell>
          <cell r="H747">
            <v>298.23886000012698</v>
          </cell>
          <cell r="I747" t="str">
            <v>North Germany-05-2000</v>
          </cell>
        </row>
        <row r="748">
          <cell r="A748" t="str">
            <v>PE-05-2000</v>
          </cell>
          <cell r="G748">
            <v>6561.2549200027897</v>
          </cell>
          <cell r="H748">
            <v>298.23886000012698</v>
          </cell>
          <cell r="I748" t="str">
            <v>North Germany-05-2000</v>
          </cell>
        </row>
        <row r="749">
          <cell r="A749" t="str">
            <v>PE-05-2000</v>
          </cell>
          <cell r="G749">
            <v>-8748.3398933370408</v>
          </cell>
          <cell r="H749">
            <v>-9742.4694266708102</v>
          </cell>
          <cell r="I749" t="str">
            <v>North Germany-05-2000</v>
          </cell>
        </row>
        <row r="750">
          <cell r="A750" t="str">
            <v>PE-05-2000</v>
          </cell>
          <cell r="G750">
            <v>8748.3398933370408</v>
          </cell>
          <cell r="H750">
            <v>9742.4694266708102</v>
          </cell>
          <cell r="I750" t="str">
            <v>North Germany-05-2000</v>
          </cell>
        </row>
        <row r="751">
          <cell r="A751" t="str">
            <v>PE-05-2000</v>
          </cell>
          <cell r="G751">
            <v>-8748.3398933370408</v>
          </cell>
          <cell r="H751">
            <v>-9742.4694266708102</v>
          </cell>
          <cell r="I751" t="str">
            <v>North Germany-05-2000</v>
          </cell>
        </row>
        <row r="752">
          <cell r="A752" t="str">
            <v>PE-05-2000</v>
          </cell>
          <cell r="G752">
            <v>6561.2549200027897</v>
          </cell>
          <cell r="H752">
            <v>298.23886000012698</v>
          </cell>
          <cell r="I752" t="str">
            <v>North Germany-05-2000</v>
          </cell>
        </row>
        <row r="753">
          <cell r="A753" t="str">
            <v>PE-05-2000</v>
          </cell>
          <cell r="G753">
            <v>-8748.3398933370408</v>
          </cell>
          <cell r="H753">
            <v>-9742.4694266708102</v>
          </cell>
          <cell r="I753" t="str">
            <v>North Germany-05-2000</v>
          </cell>
        </row>
        <row r="754">
          <cell r="A754" t="str">
            <v>PE-05-2000</v>
          </cell>
          <cell r="G754">
            <v>8748.3398933370408</v>
          </cell>
          <cell r="H754">
            <v>9742.4694266708102</v>
          </cell>
          <cell r="I754" t="str">
            <v>North Germany-05-2000</v>
          </cell>
        </row>
        <row r="755">
          <cell r="A755" t="str">
            <v>PE-05-2000</v>
          </cell>
          <cell r="G755">
            <v>-6561.2549200027897</v>
          </cell>
          <cell r="H755">
            <v>-298.23886000012698</v>
          </cell>
          <cell r="I755" t="str">
            <v>North Germany-05-2000</v>
          </cell>
        </row>
        <row r="756">
          <cell r="A756" t="str">
            <v>PE-05-2000</v>
          </cell>
          <cell r="G756">
            <v>6561.2549200027897</v>
          </cell>
          <cell r="H756">
            <v>298.23886000012698</v>
          </cell>
          <cell r="I756" t="str">
            <v>North Germany-05-2000</v>
          </cell>
        </row>
        <row r="757">
          <cell r="A757" t="str">
            <v>PE-05-2000</v>
          </cell>
          <cell r="G757">
            <v>6561.2549200027897</v>
          </cell>
          <cell r="H757">
            <v>298.23886000012698</v>
          </cell>
          <cell r="I757" t="str">
            <v>North Germany-05-2000</v>
          </cell>
        </row>
        <row r="758">
          <cell r="A758" t="str">
            <v>PE-05-2000</v>
          </cell>
          <cell r="G758">
            <v>-6561.2549200027897</v>
          </cell>
          <cell r="H758">
            <v>-298.23886000012698</v>
          </cell>
          <cell r="I758" t="str">
            <v>North Germany-05-2000</v>
          </cell>
        </row>
        <row r="759">
          <cell r="A759" t="str">
            <v>PE-05-2000</v>
          </cell>
          <cell r="G759">
            <v>8748.3398933370408</v>
          </cell>
          <cell r="H759">
            <v>9742.4694266708102</v>
          </cell>
          <cell r="I759" t="str">
            <v>North Germany-05-2000</v>
          </cell>
        </row>
        <row r="760">
          <cell r="A760" t="str">
            <v>PE-05-2000</v>
          </cell>
          <cell r="G760">
            <v>-6561.2549200027897</v>
          </cell>
          <cell r="H760">
            <v>-298.23886000012698</v>
          </cell>
          <cell r="I760" t="str">
            <v>North Germany-05-2000</v>
          </cell>
        </row>
        <row r="761">
          <cell r="A761" t="str">
            <v>PE-05-2000</v>
          </cell>
          <cell r="G761">
            <v>6561.2549200027897</v>
          </cell>
          <cell r="H761">
            <v>298.23886000012698</v>
          </cell>
          <cell r="I761" t="str">
            <v>North Germany-05-2000</v>
          </cell>
        </row>
        <row r="762">
          <cell r="A762" t="str">
            <v>PE-05-2000</v>
          </cell>
          <cell r="G762">
            <v>-6561.2549200027897</v>
          </cell>
          <cell r="H762">
            <v>-298.23886000012698</v>
          </cell>
          <cell r="I762" t="str">
            <v>North Germany-05-2000</v>
          </cell>
        </row>
        <row r="763">
          <cell r="A763" t="str">
            <v>PE-05-2000</v>
          </cell>
          <cell r="G763">
            <v>6561.2549200027897</v>
          </cell>
          <cell r="H763">
            <v>298.23886000012698</v>
          </cell>
          <cell r="I763" t="str">
            <v>North Germany-05-2000</v>
          </cell>
        </row>
        <row r="764">
          <cell r="A764" t="str">
            <v>PE-05-2000</v>
          </cell>
          <cell r="G764">
            <v>8748.3398933370408</v>
          </cell>
          <cell r="H764">
            <v>9742.4694266708102</v>
          </cell>
          <cell r="I764" t="str">
            <v>North Germany-05-2000</v>
          </cell>
        </row>
        <row r="765">
          <cell r="A765" t="str">
            <v>PE-05-2000</v>
          </cell>
          <cell r="G765">
            <v>-8748.3398933370408</v>
          </cell>
          <cell r="H765">
            <v>-9742.4694266708102</v>
          </cell>
          <cell r="I765" t="str">
            <v>North Germany-05-2000</v>
          </cell>
        </row>
        <row r="766">
          <cell r="A766" t="str">
            <v>PE-05-2000</v>
          </cell>
          <cell r="G766">
            <v>8748.3398933370408</v>
          </cell>
          <cell r="H766">
            <v>9742.4694266708102</v>
          </cell>
          <cell r="I766" t="str">
            <v>North Germany-05-2000</v>
          </cell>
        </row>
        <row r="767">
          <cell r="A767" t="str">
            <v>PE-05-2000</v>
          </cell>
          <cell r="G767">
            <v>6561.2549200027897</v>
          </cell>
          <cell r="H767">
            <v>298.23886000012698</v>
          </cell>
          <cell r="I767" t="str">
            <v>North Germany-05-2000</v>
          </cell>
        </row>
        <row r="768">
          <cell r="A768" t="str">
            <v>PE-05-2000</v>
          </cell>
          <cell r="G768">
            <v>6561.2549200027897</v>
          </cell>
          <cell r="H768">
            <v>298.23886000012698</v>
          </cell>
          <cell r="I768" t="str">
            <v>North Germany-05-2000</v>
          </cell>
        </row>
        <row r="769">
          <cell r="A769" t="str">
            <v>PE-05-2000</v>
          </cell>
          <cell r="G769">
            <v>-6561.2549200027897</v>
          </cell>
          <cell r="H769">
            <v>-298.23886000012698</v>
          </cell>
          <cell r="I769" t="str">
            <v>North Germany-05-2000</v>
          </cell>
        </row>
        <row r="770">
          <cell r="A770" t="str">
            <v>PE-05-2000</v>
          </cell>
          <cell r="G770">
            <v>-6561.2549200027897</v>
          </cell>
          <cell r="H770">
            <v>-298.23886000012698</v>
          </cell>
          <cell r="I770" t="str">
            <v>North Germany-05-2000</v>
          </cell>
        </row>
        <row r="771">
          <cell r="A771" t="str">
            <v>PE-05-2000</v>
          </cell>
          <cell r="G771">
            <v>-8748.3398933370408</v>
          </cell>
          <cell r="H771">
            <v>-9742.4694266708102</v>
          </cell>
          <cell r="I771" t="str">
            <v>North Germany-05-2000</v>
          </cell>
        </row>
        <row r="772">
          <cell r="A772" t="str">
            <v>PE-05-2000</v>
          </cell>
          <cell r="G772">
            <v>6561.2549200027897</v>
          </cell>
          <cell r="H772">
            <v>298.23886000012698</v>
          </cell>
          <cell r="I772" t="str">
            <v>North Germany-05-2000</v>
          </cell>
        </row>
        <row r="773">
          <cell r="A773" t="str">
            <v>PE-05-2000</v>
          </cell>
          <cell r="G773">
            <v>-6561.2549200027897</v>
          </cell>
          <cell r="H773">
            <v>-298.23886000012698</v>
          </cell>
          <cell r="I773" t="str">
            <v>North Germany-05-2000</v>
          </cell>
        </row>
        <row r="774">
          <cell r="A774" t="str">
            <v>PE-05-2000</v>
          </cell>
          <cell r="G774">
            <v>318.12145066680199</v>
          </cell>
          <cell r="H774">
            <v>516.94735733355401</v>
          </cell>
          <cell r="I774" t="str">
            <v>North Germany-05-2000</v>
          </cell>
        </row>
        <row r="775">
          <cell r="A775" t="str">
            <v>PE-05-2000</v>
          </cell>
          <cell r="G775">
            <v>318.12145066680199</v>
          </cell>
          <cell r="H775">
            <v>516.94735733355401</v>
          </cell>
          <cell r="I775" t="str">
            <v>North Germany-05-2000</v>
          </cell>
        </row>
        <row r="776">
          <cell r="A776" t="str">
            <v>PE-05-2000</v>
          </cell>
          <cell r="G776">
            <v>318.12145066680199</v>
          </cell>
          <cell r="H776">
            <v>516.94735733355401</v>
          </cell>
          <cell r="I776" t="str">
            <v>North Germany-05-2000</v>
          </cell>
        </row>
        <row r="777">
          <cell r="A777" t="str">
            <v>PE-05-2000</v>
          </cell>
          <cell r="G777">
            <v>238.59108800010199</v>
          </cell>
          <cell r="H777">
            <v>59.647772000025398</v>
          </cell>
          <cell r="I777" t="str">
            <v>North Germany-05-2000</v>
          </cell>
        </row>
        <row r="778">
          <cell r="A778" t="str">
            <v>PE-05-2000</v>
          </cell>
          <cell r="G778">
            <v>318.12145066680199</v>
          </cell>
          <cell r="H778">
            <v>516.94735733355401</v>
          </cell>
          <cell r="I778" t="str">
            <v>North Germany-05-2000</v>
          </cell>
        </row>
        <row r="779">
          <cell r="A779" t="str">
            <v>PE-05-2000</v>
          </cell>
          <cell r="G779">
            <v>-8748.3398933370408</v>
          </cell>
          <cell r="H779">
            <v>-9742.4694266708102</v>
          </cell>
          <cell r="I779" t="str">
            <v>North Germany-05-2000</v>
          </cell>
        </row>
        <row r="780">
          <cell r="A780" t="str">
            <v>PE-05-2000</v>
          </cell>
          <cell r="G780">
            <v>-8748.3398933370408</v>
          </cell>
          <cell r="H780">
            <v>-9742.4694266708102</v>
          </cell>
          <cell r="I780" t="str">
            <v>North Germany-05-2000</v>
          </cell>
        </row>
        <row r="781">
          <cell r="A781" t="str">
            <v>PE-05-2000</v>
          </cell>
          <cell r="G781">
            <v>-3499.3359573348198</v>
          </cell>
          <cell r="H781">
            <v>-3896.9877706683201</v>
          </cell>
          <cell r="I781" t="str">
            <v>North Germany-05-2000</v>
          </cell>
        </row>
        <row r="782">
          <cell r="A782" t="str">
            <v>PE-05-2000</v>
          </cell>
          <cell r="G782">
            <v>-8748.3398933370408</v>
          </cell>
          <cell r="H782">
            <v>-9742.4694266708102</v>
          </cell>
          <cell r="I782" t="str">
            <v>North Germany-05-2000</v>
          </cell>
        </row>
        <row r="783">
          <cell r="A783" t="str">
            <v>PE-05-2000</v>
          </cell>
          <cell r="G783">
            <v>1590.60725333401</v>
          </cell>
          <cell r="H783">
            <v>2584.73678666777</v>
          </cell>
          <cell r="I783" t="str">
            <v>North Germany-05-2000</v>
          </cell>
        </row>
        <row r="784">
          <cell r="A784" t="str">
            <v>PE-05-2000</v>
          </cell>
          <cell r="G784">
            <v>-13122.509840005599</v>
          </cell>
          <cell r="H784">
            <v>-596.47772000025395</v>
          </cell>
          <cell r="I784" t="str">
            <v>North Germany-05-2000</v>
          </cell>
        </row>
        <row r="785">
          <cell r="A785" t="str">
            <v>PE-05-2000</v>
          </cell>
          <cell r="G785">
            <v>1192.95544000051</v>
          </cell>
          <cell r="H785">
            <v>298.23886000012698</v>
          </cell>
          <cell r="I785" t="str">
            <v>North Germany-05-2000</v>
          </cell>
        </row>
        <row r="786">
          <cell r="A786" t="str">
            <v>PE-05-2000</v>
          </cell>
          <cell r="G786">
            <v>0</v>
          </cell>
          <cell r="H786">
            <v>0</v>
          </cell>
          <cell r="I786" t="str">
            <v>North Germany-05-2000</v>
          </cell>
        </row>
        <row r="787">
          <cell r="A787" t="str">
            <v>PE-05-2000</v>
          </cell>
          <cell r="G787">
            <v>-6561.2549200027897</v>
          </cell>
          <cell r="H787">
            <v>-298.23886000012698</v>
          </cell>
          <cell r="I787" t="str">
            <v>North Germany-05-2000</v>
          </cell>
        </row>
        <row r="788">
          <cell r="A788" t="str">
            <v>PE-05-2000</v>
          </cell>
          <cell r="G788">
            <v>1192.95544000051</v>
          </cell>
          <cell r="H788">
            <v>298.23886000012698</v>
          </cell>
          <cell r="I788" t="str">
            <v>North Germany-05-2000</v>
          </cell>
        </row>
        <row r="789">
          <cell r="A789" t="str">
            <v>PE-05-2000</v>
          </cell>
          <cell r="G789">
            <v>-1192.95544000051</v>
          </cell>
          <cell r="H789">
            <v>-298.23886000012698</v>
          </cell>
          <cell r="I789" t="str">
            <v>North Germany-05-2000</v>
          </cell>
        </row>
        <row r="790">
          <cell r="A790" t="str">
            <v>PE-05-2000</v>
          </cell>
          <cell r="G790">
            <v>8748.3398933370408</v>
          </cell>
          <cell r="H790">
            <v>9742.4694266708102</v>
          </cell>
          <cell r="I790" t="str">
            <v>North Germany-05-2000</v>
          </cell>
        </row>
        <row r="791">
          <cell r="A791" t="str">
            <v>PE-05-2000</v>
          </cell>
          <cell r="G791">
            <v>1590.60725333401</v>
          </cell>
          <cell r="H791">
            <v>2584.73678666777</v>
          </cell>
          <cell r="I791" t="str">
            <v>North Germany-05-2000</v>
          </cell>
        </row>
        <row r="792">
          <cell r="A792" t="str">
            <v>PE-05-2000</v>
          </cell>
          <cell r="G792">
            <v>-6998.6719146696296</v>
          </cell>
          <cell r="H792">
            <v>-7793.9755413366502</v>
          </cell>
          <cell r="I792" t="str">
            <v>North Germany-05-2000</v>
          </cell>
        </row>
        <row r="793">
          <cell r="A793" t="str">
            <v>PE-05-2000</v>
          </cell>
          <cell r="G793">
            <v>8748.3398933370408</v>
          </cell>
          <cell r="H793">
            <v>9742.4694266708102</v>
          </cell>
          <cell r="I793" t="str">
            <v>North Germany-05-2000</v>
          </cell>
        </row>
        <row r="794">
          <cell r="A794" t="str">
            <v>PE-05-2000</v>
          </cell>
          <cell r="G794">
            <v>-1192.95544000051</v>
          </cell>
          <cell r="H794">
            <v>-298.23886000012698</v>
          </cell>
          <cell r="I794" t="str">
            <v>North Germany-05-2000</v>
          </cell>
        </row>
        <row r="795">
          <cell r="A795" t="str">
            <v>PE-05-2000</v>
          </cell>
          <cell r="G795">
            <v>8748.3398933370408</v>
          </cell>
          <cell r="H795">
            <v>9742.4694266708102</v>
          </cell>
          <cell r="I795" t="str">
            <v>North Germany-05-2000</v>
          </cell>
        </row>
        <row r="796">
          <cell r="A796" t="str">
            <v>PE-05-2000</v>
          </cell>
          <cell r="G796">
            <v>-1590.60725333401</v>
          </cell>
          <cell r="H796">
            <v>-2584.73678666777</v>
          </cell>
          <cell r="I796" t="str">
            <v>North Germany-05-2000</v>
          </cell>
        </row>
        <row r="797">
          <cell r="A797" t="str">
            <v>PE-05-2000</v>
          </cell>
          <cell r="G797">
            <v>-8748.3398933370408</v>
          </cell>
          <cell r="H797">
            <v>-9742.4694266708102</v>
          </cell>
          <cell r="I797" t="str">
            <v>North Germany-05-2000</v>
          </cell>
        </row>
        <row r="798">
          <cell r="A798" t="str">
            <v>PE-05-2000</v>
          </cell>
          <cell r="G798">
            <v>1590.60725333401</v>
          </cell>
          <cell r="H798">
            <v>2584.73678666777</v>
          </cell>
          <cell r="I798" t="str">
            <v>North Germany-05-2000</v>
          </cell>
        </row>
        <row r="799">
          <cell r="A799" t="str">
            <v>PE-05-2000</v>
          </cell>
          <cell r="G799">
            <v>-1590.60725333401</v>
          </cell>
          <cell r="H799">
            <v>-2584.73678666777</v>
          </cell>
          <cell r="I799" t="str">
            <v>North Germany-05-2000</v>
          </cell>
        </row>
        <row r="800">
          <cell r="A800" t="str">
            <v>PE-05-2000</v>
          </cell>
          <cell r="G800">
            <v>-8748.3398933370408</v>
          </cell>
          <cell r="H800">
            <v>-9742.4694266708102</v>
          </cell>
          <cell r="I800" t="str">
            <v>North Germany-05-2000</v>
          </cell>
        </row>
        <row r="801">
          <cell r="A801" t="str">
            <v>PE-05-2000</v>
          </cell>
          <cell r="G801">
            <v>-1192.95544000051</v>
          </cell>
          <cell r="H801">
            <v>-298.23886000012698</v>
          </cell>
          <cell r="I801" t="str">
            <v>North Germany-05-2000</v>
          </cell>
        </row>
        <row r="802">
          <cell r="A802" t="str">
            <v>PE-05-2000</v>
          </cell>
          <cell r="G802">
            <v>-1590.60725333401</v>
          </cell>
          <cell r="H802">
            <v>-2584.73678666777</v>
          </cell>
          <cell r="I802" t="str">
            <v>North Germany-05-2000</v>
          </cell>
        </row>
        <row r="803">
          <cell r="A803" t="str">
            <v>PE-05-2000</v>
          </cell>
          <cell r="G803">
            <v>-1192.95544000051</v>
          </cell>
          <cell r="H803">
            <v>-298.23886000012698</v>
          </cell>
          <cell r="I803" t="str">
            <v>North Germany-05-2000</v>
          </cell>
        </row>
        <row r="804">
          <cell r="A804" t="str">
            <v>PE-05-2000</v>
          </cell>
          <cell r="G804">
            <v>-1192.95544000051</v>
          </cell>
          <cell r="H804">
            <v>-298.23886000012698</v>
          </cell>
          <cell r="I804" t="str">
            <v>North Germany-05-2000</v>
          </cell>
        </row>
        <row r="805">
          <cell r="A805" t="str">
            <v>PE-05-2000</v>
          </cell>
          <cell r="G805">
            <v>-1192.95544000051</v>
          </cell>
          <cell r="H805">
            <v>-298.23886000012698</v>
          </cell>
          <cell r="I805" t="str">
            <v>North Germany-05-2000</v>
          </cell>
        </row>
        <row r="806">
          <cell r="A806" t="str">
            <v>PE-05-2000</v>
          </cell>
          <cell r="G806">
            <v>-8748.3398933370408</v>
          </cell>
          <cell r="H806">
            <v>-9742.4694266708102</v>
          </cell>
          <cell r="I806" t="str">
            <v>North Germany-05-2000</v>
          </cell>
        </row>
        <row r="807">
          <cell r="A807" t="str">
            <v>PE-05-2000</v>
          </cell>
          <cell r="G807">
            <v>-8748.3398933370408</v>
          </cell>
          <cell r="H807">
            <v>-9742.4694266708102</v>
          </cell>
          <cell r="I807" t="str">
            <v>North Germany-05-2000</v>
          </cell>
        </row>
        <row r="808">
          <cell r="A808" t="str">
            <v>PE-05-2000</v>
          </cell>
          <cell r="G808">
            <v>-1749.6679786674099</v>
          </cell>
          <cell r="H808">
            <v>-1948.49388533416</v>
          </cell>
          <cell r="I808" t="str">
            <v>North Germany-05-2000</v>
          </cell>
        </row>
        <row r="809">
          <cell r="A809" t="str">
            <v>PE-05-2000</v>
          </cell>
          <cell r="G809">
            <v>-2624.5019680011201</v>
          </cell>
          <cell r="H809">
            <v>-119.295544000051</v>
          </cell>
          <cell r="I809" t="str">
            <v>North Germany-05-2000</v>
          </cell>
        </row>
        <row r="810">
          <cell r="A810" t="str">
            <v>PE-05-2000</v>
          </cell>
          <cell r="G810">
            <v>-8748.3398933370408</v>
          </cell>
          <cell r="H810">
            <v>-9742.4694266708102</v>
          </cell>
          <cell r="I810" t="str">
            <v>North Germany-05-2000</v>
          </cell>
        </row>
        <row r="811">
          <cell r="A811" t="str">
            <v>PE-05-2000</v>
          </cell>
          <cell r="G811">
            <v>-954.36435200040501</v>
          </cell>
          <cell r="H811">
            <v>-238.591088000101</v>
          </cell>
          <cell r="I811" t="str">
            <v>North Germany-05-2000</v>
          </cell>
        </row>
        <row r="812">
          <cell r="A812" t="str">
            <v>PE-05-2000</v>
          </cell>
          <cell r="G812">
            <v>0</v>
          </cell>
          <cell r="H812">
            <v>119.295544000051</v>
          </cell>
          <cell r="I812" t="str">
            <v>North Germany-05-2000</v>
          </cell>
        </row>
        <row r="813">
          <cell r="A813" t="str">
            <v>PE-05-2000</v>
          </cell>
          <cell r="G813">
            <v>0</v>
          </cell>
          <cell r="H813">
            <v>894.71658000037996</v>
          </cell>
          <cell r="I813" t="str">
            <v>North Germany-05-2000</v>
          </cell>
        </row>
        <row r="814">
          <cell r="A814" t="str">
            <v>PE-05-2000</v>
          </cell>
          <cell r="G814">
            <v>0</v>
          </cell>
          <cell r="H814">
            <v>1789.4331600007599</v>
          </cell>
          <cell r="I814" t="str">
            <v>North Germany-05-2000</v>
          </cell>
        </row>
        <row r="815">
          <cell r="A815" t="str">
            <v>PE-05-2000</v>
          </cell>
          <cell r="G815">
            <v>-1590.60725333401</v>
          </cell>
          <cell r="H815">
            <v>-2584.73678666777</v>
          </cell>
          <cell r="I815" t="str">
            <v>North Germany-05-2000</v>
          </cell>
        </row>
        <row r="816">
          <cell r="A816" t="str">
            <v>PE-05-2000</v>
          </cell>
          <cell r="G816">
            <v>-1192.95544000051</v>
          </cell>
          <cell r="H816">
            <v>-298.23886000012698</v>
          </cell>
          <cell r="I816" t="str">
            <v>North Germany-05-2000</v>
          </cell>
        </row>
        <row r="817">
          <cell r="A817" t="str">
            <v>PE-05-2000</v>
          </cell>
          <cell r="G817">
            <v>1192.95544000051</v>
          </cell>
          <cell r="H817">
            <v>298.23886000012698</v>
          </cell>
          <cell r="I817" t="str">
            <v>North Germany-05-2000</v>
          </cell>
        </row>
        <row r="818">
          <cell r="A818" t="str">
            <v>PE-05-2000</v>
          </cell>
          <cell r="G818">
            <v>-1590.60725333401</v>
          </cell>
          <cell r="H818">
            <v>-2584.73678666777</v>
          </cell>
          <cell r="I818" t="str">
            <v>North Germany-05-2000</v>
          </cell>
        </row>
        <row r="819">
          <cell r="A819" t="str">
            <v>PE-05-2000</v>
          </cell>
          <cell r="G819">
            <v>-238.59108800010199</v>
          </cell>
          <cell r="H819">
            <v>-59.647772000025398</v>
          </cell>
          <cell r="I819" t="str">
            <v>North Germany-05-2000</v>
          </cell>
        </row>
        <row r="820">
          <cell r="A820" t="str">
            <v>PE-05-2000</v>
          </cell>
          <cell r="G820">
            <v>0</v>
          </cell>
          <cell r="H820">
            <v>596.47772000025395</v>
          </cell>
          <cell r="I820" t="str">
            <v>North Germany-05-2000</v>
          </cell>
        </row>
        <row r="821">
          <cell r="A821" t="str">
            <v>PE-05-2000</v>
          </cell>
          <cell r="G821">
            <v>0</v>
          </cell>
          <cell r="H821">
            <v>-596.47772000025395</v>
          </cell>
          <cell r="I821" t="str">
            <v>North Germany-05-2000</v>
          </cell>
        </row>
        <row r="822">
          <cell r="A822" t="str">
            <v>PE-05-2000</v>
          </cell>
          <cell r="G822">
            <v>0</v>
          </cell>
          <cell r="H822">
            <v>0</v>
          </cell>
          <cell r="I822" t="str">
            <v>North Germany-05-2000</v>
          </cell>
        </row>
        <row r="823">
          <cell r="A823" t="str">
            <v>PE-05-2000</v>
          </cell>
          <cell r="G823">
            <v>0</v>
          </cell>
          <cell r="H823">
            <v>596.47772000025395</v>
          </cell>
          <cell r="I823" t="str">
            <v>North Germany-05-2000</v>
          </cell>
        </row>
        <row r="824">
          <cell r="A824" t="str">
            <v>PE-05-2000</v>
          </cell>
          <cell r="G824">
            <v>-1596.5720305340201</v>
          </cell>
          <cell r="H824">
            <v>-1269.5034140672101</v>
          </cell>
          <cell r="I824" t="str">
            <v>North Germany-05-2000</v>
          </cell>
        </row>
        <row r="825">
          <cell r="A825" t="str">
            <v>PE-05-2000</v>
          </cell>
          <cell r="G825">
            <v>795.30362666700501</v>
          </cell>
          <cell r="H825">
            <v>397.65181333350199</v>
          </cell>
          <cell r="I825" t="str">
            <v>North Germany-05-2000</v>
          </cell>
        </row>
        <row r="826">
          <cell r="A826" t="str">
            <v>PE-05-2000</v>
          </cell>
          <cell r="G826">
            <v>0</v>
          </cell>
          <cell r="H826">
            <v>49.706476666687799</v>
          </cell>
          <cell r="I826" t="str">
            <v>North Germany-05-2000</v>
          </cell>
        </row>
        <row r="827">
          <cell r="A827" t="str">
            <v>PE-05-2000</v>
          </cell>
          <cell r="G827">
            <v>2624.5019680011201</v>
          </cell>
          <cell r="H827">
            <v>119.295544000051</v>
          </cell>
          <cell r="I827" t="str">
            <v>North Germany-05-2000</v>
          </cell>
        </row>
        <row r="828">
          <cell r="A828" t="str">
            <v>PE-05-2000</v>
          </cell>
          <cell r="G828">
            <v>0</v>
          </cell>
          <cell r="H828">
            <v>-39.765181333350199</v>
          </cell>
          <cell r="I828" t="str">
            <v>North Germany-05-2000</v>
          </cell>
        </row>
        <row r="829">
          <cell r="A829" t="str">
            <v>PE-05-2000</v>
          </cell>
          <cell r="G829">
            <v>10498.0078720045</v>
          </cell>
          <cell r="H829">
            <v>0</v>
          </cell>
          <cell r="I829" t="str">
            <v>North Germany-05-2000</v>
          </cell>
        </row>
        <row r="830">
          <cell r="A830" t="str">
            <v>PE-05-2000</v>
          </cell>
          <cell r="G830">
            <v>-298.23886000012698</v>
          </cell>
          <cell r="H830">
            <v>0</v>
          </cell>
          <cell r="I830" t="str">
            <v>North Germany-05-2000</v>
          </cell>
        </row>
        <row r="831">
          <cell r="A831" t="str">
            <v>PE-05-2000</v>
          </cell>
          <cell r="G831">
            <v>-1192.95544000051</v>
          </cell>
          <cell r="H831">
            <v>0</v>
          </cell>
          <cell r="I831" t="str">
            <v>North Germany-05-2000</v>
          </cell>
        </row>
        <row r="832">
          <cell r="A832" t="str">
            <v>PE-05-2000</v>
          </cell>
          <cell r="G832">
            <v>-6561.2549200027897</v>
          </cell>
          <cell r="H832">
            <v>0</v>
          </cell>
          <cell r="I832" t="str">
            <v>North Germany-05-2000</v>
          </cell>
        </row>
        <row r="833">
          <cell r="A833" t="str">
            <v>PE-05-2000</v>
          </cell>
          <cell r="G833">
            <v>-596.47772000025395</v>
          </cell>
          <cell r="H833">
            <v>0</v>
          </cell>
          <cell r="I833" t="str">
            <v>North Germany-05-2000</v>
          </cell>
        </row>
        <row r="834">
          <cell r="A834" t="str">
            <v>PE-05-2000</v>
          </cell>
          <cell r="G834">
            <v>12724.8580266721</v>
          </cell>
          <cell r="H834">
            <v>6362.42901333604</v>
          </cell>
          <cell r="I834" t="str">
            <v>North Germany-05-2000</v>
          </cell>
        </row>
        <row r="835">
          <cell r="A835" t="str">
            <v>PE-05-2000</v>
          </cell>
          <cell r="G835">
            <v>0</v>
          </cell>
          <cell r="H835">
            <v>-596.47772000025395</v>
          </cell>
          <cell r="I835" t="str">
            <v>North Germany-05-2000</v>
          </cell>
        </row>
        <row r="836">
          <cell r="A836" t="str">
            <v>PE-05-2000</v>
          </cell>
          <cell r="G836">
            <v>-119.295544000051</v>
          </cell>
          <cell r="H836">
            <v>0</v>
          </cell>
          <cell r="I836" t="str">
            <v>North Germany-05-2000</v>
          </cell>
        </row>
        <row r="837">
          <cell r="A837" t="str">
            <v>PE-05-2000</v>
          </cell>
          <cell r="G837">
            <v>-397.65181333350199</v>
          </cell>
          <cell r="H837">
            <v>-198.825906666751</v>
          </cell>
          <cell r="I837" t="str">
            <v>North Germany-05-2000</v>
          </cell>
        </row>
        <row r="838">
          <cell r="A838" t="str">
            <v>PE-05-2000</v>
          </cell>
          <cell r="G838">
            <v>119.295544000051</v>
          </cell>
          <cell r="H838">
            <v>0</v>
          </cell>
          <cell r="I838" t="str">
            <v>North Germany-05-2000</v>
          </cell>
        </row>
        <row r="839">
          <cell r="A839" t="str">
            <v>PE-05-2000</v>
          </cell>
          <cell r="G839">
            <v>477.18217600020301</v>
          </cell>
          <cell r="H839">
            <v>238.591088000101</v>
          </cell>
          <cell r="I839" t="str">
            <v>North Germany-05-2000</v>
          </cell>
        </row>
        <row r="840">
          <cell r="A840" t="str">
            <v>PE-05-2000</v>
          </cell>
          <cell r="G840">
            <v>-6263.0160600026702</v>
          </cell>
          <cell r="H840">
            <v>0</v>
          </cell>
          <cell r="I840" t="str">
            <v>North Germany-05-2000</v>
          </cell>
        </row>
        <row r="841">
          <cell r="A841" t="str">
            <v>PE-05-2000</v>
          </cell>
          <cell r="G841">
            <v>-1113.4250773338099</v>
          </cell>
          <cell r="H841">
            <v>-556.71253866690301</v>
          </cell>
          <cell r="I841" t="str">
            <v>North Germany-05-2000</v>
          </cell>
        </row>
        <row r="842">
          <cell r="A842" t="str">
            <v>PE-05-2000</v>
          </cell>
          <cell r="G842">
            <v>0</v>
          </cell>
          <cell r="H842">
            <v>-119.295544000051</v>
          </cell>
          <cell r="I842" t="str">
            <v>North Germany-05-2000</v>
          </cell>
        </row>
        <row r="843">
          <cell r="A843" t="str">
            <v>PE-05-2000</v>
          </cell>
          <cell r="G843">
            <v>0</v>
          </cell>
          <cell r="H843">
            <v>39.765181333350199</v>
          </cell>
          <cell r="I843" t="str">
            <v>North Germany-05-2000</v>
          </cell>
        </row>
        <row r="844">
          <cell r="A844" t="str">
            <v>PE-05-2000</v>
          </cell>
          <cell r="G844">
            <v>1043.83601000044</v>
          </cell>
          <cell r="H844">
            <v>74.559715000031701</v>
          </cell>
          <cell r="I844" t="str">
            <v>North Germany-05-2000</v>
          </cell>
        </row>
        <row r="845">
          <cell r="A845" t="str">
            <v>PE-05-2000</v>
          </cell>
          <cell r="G845">
            <v>-2385.9108800010199</v>
          </cell>
          <cell r="H845">
            <v>-3578.8663200015299</v>
          </cell>
          <cell r="I845" t="str">
            <v>North Germany-05-2000</v>
          </cell>
        </row>
        <row r="846">
          <cell r="A846" t="str">
            <v>PE-05-2000</v>
          </cell>
          <cell r="G846">
            <v>7157.7326400030397</v>
          </cell>
          <cell r="H846">
            <v>7157.7326400030397</v>
          </cell>
          <cell r="I846" t="str">
            <v>North Germany-05-2000</v>
          </cell>
        </row>
        <row r="847">
          <cell r="A847" t="str">
            <v>PE-05-2000</v>
          </cell>
          <cell r="G847">
            <v>0</v>
          </cell>
          <cell r="H847">
            <v>-1669.12768108706</v>
          </cell>
          <cell r="I847" t="str">
            <v>North Germany-05-2000</v>
          </cell>
        </row>
        <row r="848">
          <cell r="A848" t="str">
            <v>PE-05-2000</v>
          </cell>
          <cell r="G848">
            <v>-2099.6015744008901</v>
          </cell>
          <cell r="H848">
            <v>-2338.1926624009998</v>
          </cell>
          <cell r="I848" t="str">
            <v>North Germany-05-2000</v>
          </cell>
        </row>
        <row r="849">
          <cell r="A849" t="str">
            <v>PE-05-2000</v>
          </cell>
          <cell r="G849">
            <v>0</v>
          </cell>
          <cell r="H849">
            <v>0</v>
          </cell>
          <cell r="I849" t="str">
            <v>North Germany-05-2000</v>
          </cell>
        </row>
        <row r="850">
          <cell r="A850" t="str">
            <v>PE-05-2000</v>
          </cell>
          <cell r="G850">
            <v>0</v>
          </cell>
          <cell r="H850">
            <v>0</v>
          </cell>
          <cell r="I850" t="str">
            <v>North Germany-05-2000</v>
          </cell>
        </row>
        <row r="851">
          <cell r="A851" t="str">
            <v>PE-05-2000</v>
          </cell>
          <cell r="G851">
            <v>0</v>
          </cell>
          <cell r="H851">
            <v>0</v>
          </cell>
          <cell r="I851" t="str">
            <v>North Germany-05-2000</v>
          </cell>
        </row>
        <row r="852">
          <cell r="A852" t="str">
            <v>PE-05-2000</v>
          </cell>
          <cell r="G852">
            <v>-6998.6719146696296</v>
          </cell>
          <cell r="H852">
            <v>-7793.9755413366502</v>
          </cell>
          <cell r="I852" t="str">
            <v>North Germany-05-2000</v>
          </cell>
        </row>
        <row r="853">
          <cell r="A853" t="str">
            <v>PE-05-2000</v>
          </cell>
          <cell r="G853">
            <v>-8748.3398933370408</v>
          </cell>
          <cell r="H853">
            <v>-9742.4694266708102</v>
          </cell>
          <cell r="I853" t="str">
            <v>North Germany-05-2000</v>
          </cell>
        </row>
        <row r="854">
          <cell r="A854" t="str">
            <v>PE-05-2000</v>
          </cell>
          <cell r="G854">
            <v>-8748.3398933370408</v>
          </cell>
          <cell r="H854">
            <v>-9742.4694266708102</v>
          </cell>
          <cell r="I854" t="str">
            <v>North Germany-05-2000</v>
          </cell>
        </row>
        <row r="855">
          <cell r="A855" t="str">
            <v>PE-05-2000</v>
          </cell>
          <cell r="G855">
            <v>-10498.0078720045</v>
          </cell>
          <cell r="H855">
            <v>-11690.963312005</v>
          </cell>
          <cell r="I855" t="str">
            <v>North Germany-05-2000</v>
          </cell>
        </row>
        <row r="856">
          <cell r="A856" t="str">
            <v>PE-05-2000</v>
          </cell>
          <cell r="G856">
            <v>0</v>
          </cell>
          <cell r="H856">
            <v>0</v>
          </cell>
          <cell r="I856" t="str">
            <v>North Germany-05-2000</v>
          </cell>
        </row>
        <row r="857">
          <cell r="A857" t="str">
            <v>PE-05-2000</v>
          </cell>
          <cell r="G857">
            <v>0</v>
          </cell>
          <cell r="H857">
            <v>0</v>
          </cell>
          <cell r="I857" t="str">
            <v>North Germany-05-2000</v>
          </cell>
        </row>
        <row r="858">
          <cell r="A858" t="str">
            <v>PE-05-2000</v>
          </cell>
          <cell r="G858">
            <v>0</v>
          </cell>
          <cell r="H858">
            <v>0</v>
          </cell>
          <cell r="I858" t="str">
            <v>North Germany-05-2000</v>
          </cell>
        </row>
        <row r="859">
          <cell r="A859" t="str">
            <v>PE-05-2000</v>
          </cell>
          <cell r="G859">
            <v>-8748.3398933370408</v>
          </cell>
          <cell r="H859">
            <v>-9742.4694266708102</v>
          </cell>
          <cell r="I859" t="str">
            <v>North Germany-05-2000</v>
          </cell>
        </row>
        <row r="860">
          <cell r="A860" t="str">
            <v>PE-05-2000</v>
          </cell>
          <cell r="G860">
            <v>-4199.2031488017801</v>
          </cell>
          <cell r="H860">
            <v>-4676.3853248019896</v>
          </cell>
          <cell r="I860" t="str">
            <v>North Germany-05-2000</v>
          </cell>
        </row>
        <row r="861">
          <cell r="A861" t="str">
            <v>PE-05-2000</v>
          </cell>
          <cell r="G861">
            <v>-3499.3359573348198</v>
          </cell>
          <cell r="H861">
            <v>-3896.9877706683201</v>
          </cell>
          <cell r="I861" t="str">
            <v>North Germany-05-2000</v>
          </cell>
        </row>
        <row r="862">
          <cell r="A862" t="str">
            <v>PE-05-2000</v>
          </cell>
          <cell r="G862">
            <v>-3499.3359573348198</v>
          </cell>
          <cell r="H862">
            <v>-3896.9877706683201</v>
          </cell>
          <cell r="I862" t="str">
            <v>North Germany-05-2000</v>
          </cell>
        </row>
        <row r="863">
          <cell r="A863" t="str">
            <v>PE-05-2000</v>
          </cell>
          <cell r="G863">
            <v>0</v>
          </cell>
          <cell r="H863">
            <v>0</v>
          </cell>
          <cell r="I863" t="str">
            <v>North Germany-05-2000</v>
          </cell>
        </row>
        <row r="864">
          <cell r="A864" t="str">
            <v>PE-05-2000</v>
          </cell>
          <cell r="G864">
            <v>-4549.1367445352598</v>
          </cell>
          <cell r="H864">
            <v>-5066.0841018688297</v>
          </cell>
          <cell r="I864" t="str">
            <v>North Germany-05-2000</v>
          </cell>
        </row>
        <row r="865">
          <cell r="A865" t="str">
            <v>PE-05-2000</v>
          </cell>
          <cell r="G865">
            <v>-13122.509840005599</v>
          </cell>
          <cell r="H865">
            <v>-596.47772000025395</v>
          </cell>
          <cell r="I865" t="str">
            <v>North Germany-05-2000</v>
          </cell>
        </row>
        <row r="866">
          <cell r="A866" t="str">
            <v>PE-05-2000</v>
          </cell>
          <cell r="G866">
            <v>10498.0078720045</v>
          </cell>
          <cell r="H866">
            <v>11690.963312005</v>
          </cell>
          <cell r="I866" t="str">
            <v>North Germany-05-2000</v>
          </cell>
        </row>
        <row r="867">
          <cell r="A867" t="str">
            <v>PE-05-2000</v>
          </cell>
          <cell r="G867">
            <v>-17496.6797866741</v>
          </cell>
          <cell r="H867">
            <v>-19484.938853341599</v>
          </cell>
          <cell r="I867" t="str">
            <v>North Germany-05-2000</v>
          </cell>
        </row>
        <row r="868">
          <cell r="A868" t="str">
            <v>PE-06-2000</v>
          </cell>
          <cell r="G868">
            <v>-7925.4275720257901</v>
          </cell>
          <cell r="H868">
            <v>-9906.7844650322295</v>
          </cell>
          <cell r="I868" t="str">
            <v>North Germany-06-2000</v>
          </cell>
        </row>
        <row r="869">
          <cell r="A869" t="str">
            <v>PE-06-2000</v>
          </cell>
          <cell r="G869">
            <v>-3170.17102881032</v>
          </cell>
          <cell r="H869">
            <v>-3962.7137860128901</v>
          </cell>
          <cell r="I869" t="str">
            <v>North Germany-06-2000</v>
          </cell>
        </row>
        <row r="870">
          <cell r="A870" t="str">
            <v>PE-06-2000</v>
          </cell>
          <cell r="G870">
            <v>6657.35916050166</v>
          </cell>
          <cell r="H870">
            <v>4041.9680617331501</v>
          </cell>
          <cell r="I870" t="str">
            <v>North Germany-06-2000</v>
          </cell>
        </row>
        <row r="871">
          <cell r="A871" t="str">
            <v>PE-06-2000</v>
          </cell>
          <cell r="G871">
            <v>0</v>
          </cell>
          <cell r="H871">
            <v>0</v>
          </cell>
          <cell r="I871" t="str">
            <v>North Germany-06-2000</v>
          </cell>
        </row>
        <row r="872">
          <cell r="A872" t="str">
            <v>PE-06-2000</v>
          </cell>
          <cell r="G872">
            <v>0</v>
          </cell>
          <cell r="H872">
            <v>0</v>
          </cell>
          <cell r="I872" t="str">
            <v>North Germany-06-2000</v>
          </cell>
        </row>
        <row r="873">
          <cell r="A873" t="str">
            <v>PE-06-2000</v>
          </cell>
          <cell r="G873">
            <v>7925.4275720257901</v>
          </cell>
          <cell r="H873">
            <v>9906.7844650322295</v>
          </cell>
          <cell r="I873" t="str">
            <v>North Germany-06-2000</v>
          </cell>
        </row>
        <row r="874">
          <cell r="A874" t="str">
            <v>PE-06-2000</v>
          </cell>
          <cell r="G874">
            <v>-3170.17102881032</v>
          </cell>
          <cell r="H874">
            <v>-3962.7137860128901</v>
          </cell>
          <cell r="I874" t="str">
            <v>North Germany-06-2000</v>
          </cell>
        </row>
        <row r="875">
          <cell r="A875" t="str">
            <v>PE-06-2000</v>
          </cell>
          <cell r="G875">
            <v>-3170.17102881032</v>
          </cell>
          <cell r="H875">
            <v>-3962.7137860128901</v>
          </cell>
          <cell r="I875" t="str">
            <v>North Germany-06-2000</v>
          </cell>
        </row>
        <row r="876">
          <cell r="A876" t="str">
            <v>PE-06-2000</v>
          </cell>
          <cell r="G876">
            <v>7925.4275720257901</v>
          </cell>
          <cell r="H876">
            <v>9906.7844650322295</v>
          </cell>
          <cell r="I876" t="str">
            <v>North Germany-06-2000</v>
          </cell>
        </row>
        <row r="877">
          <cell r="A877" t="str">
            <v>PE-06-2000</v>
          </cell>
          <cell r="G877">
            <v>-7925.4275720257901</v>
          </cell>
          <cell r="H877">
            <v>-9906.7844650322295</v>
          </cell>
          <cell r="I877" t="str">
            <v>North Germany-06-2000</v>
          </cell>
        </row>
        <row r="878">
          <cell r="A878" t="str">
            <v>PE-06-2000</v>
          </cell>
          <cell r="G878">
            <v>-4755.2565432154697</v>
          </cell>
          <cell r="H878">
            <v>-475.52565432154699</v>
          </cell>
          <cell r="I878" t="str">
            <v>North Germany-06-2000</v>
          </cell>
        </row>
        <row r="879">
          <cell r="A879" t="str">
            <v>PE-06-2000</v>
          </cell>
          <cell r="G879">
            <v>7925.4275720257901</v>
          </cell>
          <cell r="H879">
            <v>9906.7844650322295</v>
          </cell>
          <cell r="I879" t="str">
            <v>North Germany-06-2000</v>
          </cell>
        </row>
        <row r="880">
          <cell r="A880" t="str">
            <v>PE-06-2000</v>
          </cell>
          <cell r="G880">
            <v>7925.4275720257901</v>
          </cell>
          <cell r="H880">
            <v>9906.7844650322295</v>
          </cell>
          <cell r="I880" t="str">
            <v>North Germany-06-2000</v>
          </cell>
        </row>
        <row r="881">
          <cell r="A881" t="str">
            <v>PE-06-2000</v>
          </cell>
          <cell r="G881">
            <v>7925.4275720257901</v>
          </cell>
          <cell r="H881">
            <v>9906.7844650322295</v>
          </cell>
          <cell r="I881" t="str">
            <v>North Germany-06-2000</v>
          </cell>
        </row>
        <row r="882">
          <cell r="A882" t="str">
            <v>PE-06-2000</v>
          </cell>
          <cell r="G882">
            <v>0</v>
          </cell>
          <cell r="H882">
            <v>0</v>
          </cell>
          <cell r="I882" t="str">
            <v>North Germany-06-2000</v>
          </cell>
        </row>
        <row r="883">
          <cell r="A883" t="str">
            <v>PE-06-2000</v>
          </cell>
          <cell r="G883">
            <v>15850.8551440516</v>
          </cell>
          <cell r="H883">
            <v>19813.568930064499</v>
          </cell>
          <cell r="I883" t="str">
            <v>North Germany-06-2000</v>
          </cell>
        </row>
        <row r="884">
          <cell r="A884" t="str">
            <v>PE-06-2000</v>
          </cell>
          <cell r="G884">
            <v>-317.01710288103197</v>
          </cell>
          <cell r="H884">
            <v>-396.27137860128897</v>
          </cell>
          <cell r="I884" t="str">
            <v>North Germany-06-2000</v>
          </cell>
        </row>
        <row r="885">
          <cell r="A885" t="str">
            <v>PE-06-2000</v>
          </cell>
          <cell r="G885">
            <v>-3170.17102881032</v>
          </cell>
          <cell r="H885">
            <v>-3962.7137860128901</v>
          </cell>
          <cell r="I885" t="str">
            <v>North Germany-06-2000</v>
          </cell>
        </row>
        <row r="886">
          <cell r="A886" t="str">
            <v>PE-06-2000</v>
          </cell>
          <cell r="G886">
            <v>4755.2565432154697</v>
          </cell>
          <cell r="H886">
            <v>0</v>
          </cell>
          <cell r="I886" t="str">
            <v>North Germany-06-2000</v>
          </cell>
        </row>
        <row r="887">
          <cell r="A887" t="str">
            <v>PE-06-2000</v>
          </cell>
          <cell r="G887">
            <v>3170.17102881032</v>
          </cell>
          <cell r="H887">
            <v>3962.7137860128901</v>
          </cell>
          <cell r="I887" t="str">
            <v>North Germany-06-2000</v>
          </cell>
        </row>
        <row r="888">
          <cell r="A888" t="str">
            <v>PE-06-2000</v>
          </cell>
          <cell r="G888">
            <v>-2377.6282716077399</v>
          </cell>
          <cell r="H888">
            <v>-237.76282716077401</v>
          </cell>
          <cell r="I888" t="str">
            <v>North Germany-06-2000</v>
          </cell>
        </row>
        <row r="889">
          <cell r="A889" t="str">
            <v>PE-06-2000</v>
          </cell>
          <cell r="G889">
            <v>2377.6282716077399</v>
          </cell>
          <cell r="H889">
            <v>237.76282716077401</v>
          </cell>
          <cell r="I889" t="str">
            <v>North Germany-06-2000</v>
          </cell>
        </row>
        <row r="890">
          <cell r="A890" t="str">
            <v>PE-06-2000</v>
          </cell>
          <cell r="G890">
            <v>2377.6282716077399</v>
          </cell>
          <cell r="H890">
            <v>237.76282716077401</v>
          </cell>
          <cell r="I890" t="str">
            <v>North Germany-06-2000</v>
          </cell>
        </row>
        <row r="891">
          <cell r="A891" t="str">
            <v>PE-06-2000</v>
          </cell>
          <cell r="G891">
            <v>-2377.6282716077399</v>
          </cell>
          <cell r="H891">
            <v>-237.76282716077401</v>
          </cell>
          <cell r="I891" t="str">
            <v>North Germany-06-2000</v>
          </cell>
        </row>
        <row r="892">
          <cell r="A892" t="str">
            <v>PE-06-2000</v>
          </cell>
          <cell r="G892">
            <v>3170.17102881032</v>
          </cell>
          <cell r="H892">
            <v>3962.7137860128901</v>
          </cell>
          <cell r="I892" t="str">
            <v>North Germany-06-2000</v>
          </cell>
        </row>
        <row r="893">
          <cell r="A893" t="str">
            <v>PE-06-2000</v>
          </cell>
          <cell r="G893">
            <v>2377.6282716077399</v>
          </cell>
          <cell r="H893">
            <v>237.76282716077401</v>
          </cell>
          <cell r="I893" t="str">
            <v>North Germany-06-2000</v>
          </cell>
        </row>
        <row r="894">
          <cell r="A894" t="str">
            <v>PE-06-2000</v>
          </cell>
          <cell r="G894">
            <v>-2377.6282716077399</v>
          </cell>
          <cell r="H894">
            <v>-237.76282716077401</v>
          </cell>
          <cell r="I894" t="str">
            <v>North Germany-06-2000</v>
          </cell>
        </row>
        <row r="895">
          <cell r="A895" t="str">
            <v>PE-06-2000</v>
          </cell>
          <cell r="G895">
            <v>-3170.17102881032</v>
          </cell>
          <cell r="H895">
            <v>-3962.7137860128901</v>
          </cell>
          <cell r="I895" t="str">
            <v>North Germany-06-2000</v>
          </cell>
        </row>
        <row r="896">
          <cell r="A896" t="str">
            <v>PE-06-2000</v>
          </cell>
          <cell r="G896">
            <v>-2377.6282716077399</v>
          </cell>
          <cell r="H896">
            <v>-237.76282716077401</v>
          </cell>
          <cell r="I896" t="str">
            <v>North Germany-06-2000</v>
          </cell>
        </row>
        <row r="897">
          <cell r="A897" t="str">
            <v>PE-06-2000</v>
          </cell>
          <cell r="G897">
            <v>3170.17102881032</v>
          </cell>
          <cell r="H897">
            <v>3962.7137860128901</v>
          </cell>
          <cell r="I897" t="str">
            <v>North Germany-06-2000</v>
          </cell>
        </row>
        <row r="898">
          <cell r="A898" t="str">
            <v>PE-06-2000</v>
          </cell>
          <cell r="G898">
            <v>2377.6282716077399</v>
          </cell>
          <cell r="H898">
            <v>237.76282716077401</v>
          </cell>
          <cell r="I898" t="str">
            <v>North Germany-06-2000</v>
          </cell>
        </row>
        <row r="899">
          <cell r="A899" t="str">
            <v>PE-06-2000</v>
          </cell>
          <cell r="G899">
            <v>-2377.6282716077399</v>
          </cell>
          <cell r="H899">
            <v>-237.76282716077401</v>
          </cell>
          <cell r="I899" t="str">
            <v>North Germany-06-2000</v>
          </cell>
        </row>
        <row r="900">
          <cell r="A900" t="str">
            <v>PE-06-2000</v>
          </cell>
          <cell r="G900">
            <v>2377.6282716077399</v>
          </cell>
          <cell r="H900">
            <v>237.76282716077401</v>
          </cell>
          <cell r="I900" t="str">
            <v>North Germany-06-2000</v>
          </cell>
        </row>
        <row r="901">
          <cell r="A901" t="str">
            <v>PE-06-2000</v>
          </cell>
          <cell r="G901">
            <v>-2377.6282716077399</v>
          </cell>
          <cell r="H901">
            <v>-237.76282716077401</v>
          </cell>
          <cell r="I901" t="str">
            <v>North Germany-06-2000</v>
          </cell>
        </row>
        <row r="902">
          <cell r="A902" t="str">
            <v>PE-06-2000</v>
          </cell>
          <cell r="G902">
            <v>-3170.17102881032</v>
          </cell>
          <cell r="H902">
            <v>-3962.7137860128901</v>
          </cell>
          <cell r="I902" t="str">
            <v>North Germany-06-2000</v>
          </cell>
        </row>
        <row r="903">
          <cell r="A903" t="str">
            <v>PE-06-2000</v>
          </cell>
          <cell r="G903">
            <v>3170.17102881032</v>
          </cell>
          <cell r="H903">
            <v>3962.7137860128901</v>
          </cell>
          <cell r="I903" t="str">
            <v>North Germany-06-2000</v>
          </cell>
        </row>
        <row r="904">
          <cell r="A904" t="str">
            <v>PE-06-2000</v>
          </cell>
          <cell r="G904">
            <v>3170.17102881032</v>
          </cell>
          <cell r="H904">
            <v>3962.7137860128901</v>
          </cell>
          <cell r="I904" t="str">
            <v>North Germany-06-2000</v>
          </cell>
        </row>
        <row r="905">
          <cell r="A905" t="str">
            <v>PE-06-2000</v>
          </cell>
          <cell r="G905">
            <v>-3170.17102881032</v>
          </cell>
          <cell r="H905">
            <v>-3962.7137860128901</v>
          </cell>
          <cell r="I905" t="str">
            <v>North Germany-06-2000</v>
          </cell>
        </row>
        <row r="906">
          <cell r="A906" t="str">
            <v>PE-06-2000</v>
          </cell>
          <cell r="G906">
            <v>2377.6282716077399</v>
          </cell>
          <cell r="H906">
            <v>237.76282716077401</v>
          </cell>
          <cell r="I906" t="str">
            <v>North Germany-06-2000</v>
          </cell>
        </row>
        <row r="907">
          <cell r="A907" t="str">
            <v>PE-06-2000</v>
          </cell>
          <cell r="G907">
            <v>-2377.6282716077399</v>
          </cell>
          <cell r="H907">
            <v>-237.76282716077401</v>
          </cell>
          <cell r="I907" t="str">
            <v>North Germany-06-2000</v>
          </cell>
        </row>
        <row r="908">
          <cell r="A908" t="str">
            <v>PE-06-2000</v>
          </cell>
          <cell r="G908">
            <v>2377.6282716077399</v>
          </cell>
          <cell r="H908">
            <v>237.76282716077401</v>
          </cell>
          <cell r="I908" t="str">
            <v>North Germany-06-2000</v>
          </cell>
        </row>
        <row r="909">
          <cell r="A909" t="str">
            <v>PE-06-2000</v>
          </cell>
          <cell r="G909">
            <v>2377.6282716077399</v>
          </cell>
          <cell r="H909">
            <v>237.76282716077401</v>
          </cell>
          <cell r="I909" t="str">
            <v>North Germany-06-2000</v>
          </cell>
        </row>
        <row r="910">
          <cell r="A910" t="str">
            <v>PE-06-2000</v>
          </cell>
          <cell r="G910">
            <v>3170.17102881032</v>
          </cell>
          <cell r="H910">
            <v>3962.7137860128901</v>
          </cell>
          <cell r="I910" t="str">
            <v>North Germany-06-2000</v>
          </cell>
        </row>
        <row r="911">
          <cell r="A911" t="str">
            <v>PE-06-2000</v>
          </cell>
          <cell r="G911">
            <v>-7925.4275720257901</v>
          </cell>
          <cell r="H911">
            <v>-9906.7844650322295</v>
          </cell>
          <cell r="I911" t="str">
            <v>North Germany-06-2000</v>
          </cell>
        </row>
        <row r="912">
          <cell r="A912" t="str">
            <v>PE-06-2000</v>
          </cell>
          <cell r="G912">
            <v>-2377.6282716077399</v>
          </cell>
          <cell r="H912">
            <v>-237.76282716077401</v>
          </cell>
          <cell r="I912" t="str">
            <v>North Germany-06-2000</v>
          </cell>
        </row>
        <row r="913">
          <cell r="A913" t="str">
            <v>PE-06-2000</v>
          </cell>
          <cell r="G913">
            <v>2377.6282716077399</v>
          </cell>
          <cell r="H913">
            <v>237.76282716077401</v>
          </cell>
          <cell r="I913" t="str">
            <v>North Germany-06-2000</v>
          </cell>
        </row>
        <row r="914">
          <cell r="A914" t="str">
            <v>PE-06-2000</v>
          </cell>
          <cell r="G914">
            <v>2377.6282716077399</v>
          </cell>
          <cell r="H914">
            <v>237.76282716077401</v>
          </cell>
          <cell r="I914" t="str">
            <v>North Germany-06-2000</v>
          </cell>
        </row>
        <row r="915">
          <cell r="A915" t="str">
            <v>PE-06-2000</v>
          </cell>
          <cell r="G915">
            <v>-4755.2565432154697</v>
          </cell>
          <cell r="H915">
            <v>-5944.0706790193399</v>
          </cell>
          <cell r="I915" t="str">
            <v>North Germany-06-2000</v>
          </cell>
        </row>
        <row r="916">
          <cell r="A916" t="str">
            <v>PE-06-2000</v>
          </cell>
          <cell r="G916">
            <v>4755.2565432154697</v>
          </cell>
          <cell r="H916">
            <v>5944.0706790193399</v>
          </cell>
          <cell r="I916" t="str">
            <v>North Germany-06-2000</v>
          </cell>
        </row>
        <row r="917">
          <cell r="A917" t="str">
            <v>PE-06-2000</v>
          </cell>
          <cell r="G917">
            <v>-5944.0706790193399</v>
          </cell>
          <cell r="H917">
            <v>-594.40706790193406</v>
          </cell>
          <cell r="I917" t="str">
            <v>North Germany-06-2000</v>
          </cell>
        </row>
        <row r="918">
          <cell r="A918" t="str">
            <v>PE-06-2000</v>
          </cell>
          <cell r="G918">
            <v>7925.4275720257901</v>
          </cell>
          <cell r="H918">
            <v>9906.7844650322295</v>
          </cell>
          <cell r="I918" t="str">
            <v>North Germany-06-2000</v>
          </cell>
        </row>
        <row r="919">
          <cell r="A919" t="str">
            <v>PE-06-2000</v>
          </cell>
          <cell r="G919">
            <v>-3566.4424074116</v>
          </cell>
          <cell r="H919">
            <v>-356.64424074115999</v>
          </cell>
          <cell r="I919" t="str">
            <v>North Germany-06-2000</v>
          </cell>
        </row>
        <row r="920">
          <cell r="A920" t="str">
            <v>PE-06-2000</v>
          </cell>
          <cell r="G920">
            <v>4755.2565432154697</v>
          </cell>
          <cell r="H920">
            <v>5944.0706790193399</v>
          </cell>
          <cell r="I920" t="str">
            <v>North Germany-06-2000</v>
          </cell>
        </row>
        <row r="921">
          <cell r="A921" t="str">
            <v>PE-06-2000</v>
          </cell>
          <cell r="G921">
            <v>5944.0706790193399</v>
          </cell>
          <cell r="H921">
            <v>594.40706790193406</v>
          </cell>
          <cell r="I921" t="str">
            <v>North Germany-06-2000</v>
          </cell>
        </row>
        <row r="922">
          <cell r="A922" t="str">
            <v>PE-06-2000</v>
          </cell>
          <cell r="G922">
            <v>-7925.4275720257901</v>
          </cell>
          <cell r="H922">
            <v>-9906.7844650322295</v>
          </cell>
          <cell r="I922" t="str">
            <v>North Germany-06-2000</v>
          </cell>
        </row>
        <row r="923">
          <cell r="A923" t="str">
            <v>PE-06-2000</v>
          </cell>
          <cell r="G923">
            <v>0</v>
          </cell>
          <cell r="H923">
            <v>0</v>
          </cell>
          <cell r="I923" t="str">
            <v>North Germany-06-2000</v>
          </cell>
        </row>
        <row r="924">
          <cell r="A924" t="str">
            <v>PE-06-2000</v>
          </cell>
          <cell r="G924">
            <v>7925.4275720257901</v>
          </cell>
          <cell r="H924">
            <v>9906.7844650322295</v>
          </cell>
          <cell r="I924" t="str">
            <v>North Germany-06-2000</v>
          </cell>
        </row>
        <row r="925">
          <cell r="A925" t="str">
            <v>PE-06-2000</v>
          </cell>
          <cell r="G925">
            <v>-5944.0706790193399</v>
          </cell>
          <cell r="H925">
            <v>-594.40706790193406</v>
          </cell>
          <cell r="I925" t="str">
            <v>North Germany-06-2000</v>
          </cell>
        </row>
        <row r="926">
          <cell r="A926" t="str">
            <v>PE-06-2000</v>
          </cell>
          <cell r="G926">
            <v>5944.0706790193399</v>
          </cell>
          <cell r="H926">
            <v>594.40706790193406</v>
          </cell>
          <cell r="I926" t="str">
            <v>North Germany-06-2000</v>
          </cell>
        </row>
        <row r="927">
          <cell r="A927" t="str">
            <v>PE-06-2000</v>
          </cell>
          <cell r="G927">
            <v>5944.0706790193399</v>
          </cell>
          <cell r="H927">
            <v>594.40706790193406</v>
          </cell>
          <cell r="I927" t="str">
            <v>North Germany-06-2000</v>
          </cell>
        </row>
        <row r="928">
          <cell r="A928" t="str">
            <v>PE-06-2000</v>
          </cell>
          <cell r="G928">
            <v>2377.6282716077399</v>
          </cell>
          <cell r="H928">
            <v>237.76282716077401</v>
          </cell>
          <cell r="I928" t="str">
            <v>North Germany-06-2000</v>
          </cell>
        </row>
        <row r="929">
          <cell r="A929" t="str">
            <v>PE-06-2000</v>
          </cell>
          <cell r="G929">
            <v>-4755.2565432154697</v>
          </cell>
          <cell r="H929">
            <v>-475.52565432154699</v>
          </cell>
          <cell r="I929" t="str">
            <v>North Germany-06-2000</v>
          </cell>
        </row>
        <row r="930">
          <cell r="A930" t="str">
            <v>PE-06-2000</v>
          </cell>
          <cell r="G930">
            <v>7925.4275720257901</v>
          </cell>
          <cell r="H930">
            <v>9906.7844650322295</v>
          </cell>
          <cell r="I930" t="str">
            <v>North Germany-06-2000</v>
          </cell>
        </row>
        <row r="931">
          <cell r="A931" t="str">
            <v>PE-06-2000</v>
          </cell>
          <cell r="G931">
            <v>-7925.4275720257901</v>
          </cell>
          <cell r="H931">
            <v>-9906.7844650322295</v>
          </cell>
          <cell r="I931" t="str">
            <v>North Germany-06-2000</v>
          </cell>
        </row>
        <row r="932">
          <cell r="A932" t="str">
            <v>PE-06-2000</v>
          </cell>
          <cell r="G932">
            <v>-7925.4275720257901</v>
          </cell>
          <cell r="H932">
            <v>-9906.7844650322295</v>
          </cell>
          <cell r="I932" t="str">
            <v>North Germany-06-2000</v>
          </cell>
        </row>
        <row r="933">
          <cell r="A933" t="str">
            <v>PE-06-2000</v>
          </cell>
          <cell r="G933">
            <v>-7925.4275720257901</v>
          </cell>
          <cell r="H933">
            <v>-9906.7844650322295</v>
          </cell>
          <cell r="I933" t="str">
            <v>North Germany-06-2000</v>
          </cell>
        </row>
        <row r="934">
          <cell r="A934" t="str">
            <v>PE-06-2000</v>
          </cell>
          <cell r="G934">
            <v>-7925.4275720257901</v>
          </cell>
          <cell r="H934">
            <v>-9906.7844650322295</v>
          </cell>
          <cell r="I934" t="str">
            <v>North Germany-06-2000</v>
          </cell>
        </row>
        <row r="935">
          <cell r="A935" t="str">
            <v>PE-06-2000</v>
          </cell>
          <cell r="G935">
            <v>-7925.4275720257901</v>
          </cell>
          <cell r="H935">
            <v>-9906.7844650322295</v>
          </cell>
          <cell r="I935" t="str">
            <v>North Germany-06-2000</v>
          </cell>
        </row>
        <row r="936">
          <cell r="A936" t="str">
            <v>PE-06-2000</v>
          </cell>
          <cell r="G936">
            <v>5944.0706790193399</v>
          </cell>
          <cell r="H936">
            <v>594.40706790193406</v>
          </cell>
          <cell r="I936" t="str">
            <v>North Germany-06-2000</v>
          </cell>
        </row>
        <row r="937">
          <cell r="A937" t="str">
            <v>PE-06-2000</v>
          </cell>
          <cell r="G937">
            <v>-5944.0706790193399</v>
          </cell>
          <cell r="H937">
            <v>-594.40706790193406</v>
          </cell>
          <cell r="I937" t="str">
            <v>North Germany-06-2000</v>
          </cell>
        </row>
        <row r="938">
          <cell r="A938" t="str">
            <v>PE-06-2000</v>
          </cell>
          <cell r="G938">
            <v>-5944.0706790193399</v>
          </cell>
          <cell r="H938">
            <v>-594.40706790193406</v>
          </cell>
          <cell r="I938" t="str">
            <v>North Germany-06-2000</v>
          </cell>
        </row>
        <row r="939">
          <cell r="A939" t="str">
            <v>PE-06-2000</v>
          </cell>
          <cell r="G939">
            <v>-1585.08551440516</v>
          </cell>
          <cell r="H939">
            <v>-1981.35689300645</v>
          </cell>
          <cell r="I939" t="str">
            <v>North Germany-06-2000</v>
          </cell>
        </row>
        <row r="940">
          <cell r="A940" t="str">
            <v>PE-06-2000</v>
          </cell>
          <cell r="G940">
            <v>-1902.10261728619</v>
          </cell>
          <cell r="H940">
            <v>-2377.6282716077399</v>
          </cell>
          <cell r="I940" t="str">
            <v>North Germany-06-2000</v>
          </cell>
        </row>
        <row r="941">
          <cell r="A941" t="str">
            <v>PE-06-2000</v>
          </cell>
          <cell r="G941">
            <v>0</v>
          </cell>
          <cell r="H941">
            <v>0</v>
          </cell>
          <cell r="I941" t="str">
            <v>North Germany-06-2000</v>
          </cell>
        </row>
        <row r="942">
          <cell r="A942" t="str">
            <v>PE-06-2000</v>
          </cell>
          <cell r="G942">
            <v>0</v>
          </cell>
          <cell r="H942">
            <v>0</v>
          </cell>
          <cell r="I942" t="str">
            <v>North Germany-06-2000</v>
          </cell>
        </row>
        <row r="943">
          <cell r="A943" t="str">
            <v>PE-06-2000</v>
          </cell>
          <cell r="G943">
            <v>0</v>
          </cell>
          <cell r="H943">
            <v>0</v>
          </cell>
          <cell r="I943" t="str">
            <v>North Germany-06-2000</v>
          </cell>
        </row>
        <row r="944">
          <cell r="A944" t="str">
            <v>PE-06-2000</v>
          </cell>
          <cell r="G944">
            <v>-6340.3420576206299</v>
          </cell>
          <cell r="H944">
            <v>-7925.4275720257801</v>
          </cell>
          <cell r="I944" t="str">
            <v>North Germany-06-2000</v>
          </cell>
        </row>
        <row r="945">
          <cell r="A945" t="str">
            <v>PE-06-2000</v>
          </cell>
          <cell r="G945">
            <v>-7925.4275720257901</v>
          </cell>
          <cell r="H945">
            <v>-9906.7844650322295</v>
          </cell>
          <cell r="I945" t="str">
            <v>North Germany-06-2000</v>
          </cell>
        </row>
        <row r="946">
          <cell r="A946" t="str">
            <v>PE-06-2000</v>
          </cell>
          <cell r="G946">
            <v>-7925.4275720257901</v>
          </cell>
          <cell r="H946">
            <v>-9906.7844650322295</v>
          </cell>
          <cell r="I946" t="str">
            <v>North Germany-06-2000</v>
          </cell>
        </row>
        <row r="947">
          <cell r="A947" t="str">
            <v>PE-06-2000</v>
          </cell>
          <cell r="G947">
            <v>-9510.5130864309394</v>
          </cell>
          <cell r="H947">
            <v>-11888.1413580387</v>
          </cell>
          <cell r="I947" t="str">
            <v>North Germany-06-2000</v>
          </cell>
        </row>
        <row r="948">
          <cell r="A948" t="str">
            <v>PE-06-2000</v>
          </cell>
          <cell r="G948">
            <v>0</v>
          </cell>
          <cell r="H948">
            <v>0</v>
          </cell>
          <cell r="I948" t="str">
            <v>North Germany-06-2000</v>
          </cell>
        </row>
        <row r="949">
          <cell r="A949" t="str">
            <v>PE-06-2000</v>
          </cell>
          <cell r="G949">
            <v>0</v>
          </cell>
          <cell r="H949">
            <v>0</v>
          </cell>
          <cell r="I949" t="str">
            <v>North Germany-06-2000</v>
          </cell>
        </row>
        <row r="950">
          <cell r="A950" t="str">
            <v>PE-06-2000</v>
          </cell>
          <cell r="G950">
            <v>0</v>
          </cell>
          <cell r="H950">
            <v>0</v>
          </cell>
          <cell r="I950" t="str">
            <v>North Germany-06-2000</v>
          </cell>
        </row>
        <row r="951">
          <cell r="A951" t="str">
            <v>PE-06-2000</v>
          </cell>
          <cell r="G951">
            <v>-7925.4275720257901</v>
          </cell>
          <cell r="H951">
            <v>-9906.7844650322295</v>
          </cell>
          <cell r="I951" t="str">
            <v>North Germany-06-2000</v>
          </cell>
        </row>
        <row r="952">
          <cell r="A952" t="str">
            <v>PE-06-2000</v>
          </cell>
          <cell r="G952">
            <v>-3804.20523457238</v>
          </cell>
          <cell r="H952">
            <v>-4755.2565432154697</v>
          </cell>
          <cell r="I952" t="str">
            <v>North Germany-06-2000</v>
          </cell>
        </row>
        <row r="953">
          <cell r="A953" t="str">
            <v>PE-06-2000</v>
          </cell>
          <cell r="G953">
            <v>-3170.17102881032</v>
          </cell>
          <cell r="H953">
            <v>-3962.7137860128901</v>
          </cell>
          <cell r="I953" t="str">
            <v>North Germany-06-2000</v>
          </cell>
        </row>
        <row r="954">
          <cell r="A954" t="str">
            <v>PE-06-2000</v>
          </cell>
          <cell r="G954">
            <v>-3170.17102881032</v>
          </cell>
          <cell r="H954">
            <v>-3962.7137860128901</v>
          </cell>
          <cell r="I954" t="str">
            <v>North Germany-06-2000</v>
          </cell>
        </row>
        <row r="955">
          <cell r="A955" t="str">
            <v>PE-06-2000</v>
          </cell>
          <cell r="G955">
            <v>0</v>
          </cell>
          <cell r="H955">
            <v>0</v>
          </cell>
          <cell r="I955" t="str">
            <v>North Germany-06-2000</v>
          </cell>
        </row>
        <row r="956">
          <cell r="A956" t="str">
            <v>PE-06-2000</v>
          </cell>
          <cell r="G956">
            <v>-4121.2223374534096</v>
          </cell>
          <cell r="H956">
            <v>-5151.5279218167598</v>
          </cell>
          <cell r="I956" t="str">
            <v>North Germany-06-2000</v>
          </cell>
        </row>
        <row r="957">
          <cell r="A957" t="str">
            <v>PE-06-2000</v>
          </cell>
          <cell r="G957">
            <v>-11888.1413580387</v>
          </cell>
          <cell r="H957">
            <v>-1188.8141358038699</v>
          </cell>
          <cell r="I957" t="str">
            <v>North Germany-06-2000</v>
          </cell>
        </row>
        <row r="958">
          <cell r="A958" t="str">
            <v>PE-06-2000</v>
          </cell>
          <cell r="G958">
            <v>9510.5130864309394</v>
          </cell>
          <cell r="H958">
            <v>11888.1413580387</v>
          </cell>
          <cell r="I958" t="str">
            <v>North Germany-06-2000</v>
          </cell>
        </row>
        <row r="959">
          <cell r="A959" t="str">
            <v>PE-06-2000</v>
          </cell>
          <cell r="G959">
            <v>-15850.8551440516</v>
          </cell>
          <cell r="H959">
            <v>-19813.568930064499</v>
          </cell>
          <cell r="I959" t="str">
            <v>North Germany-06-2000</v>
          </cell>
        </row>
        <row r="960">
          <cell r="A960" t="str">
            <v>PE-07-2000</v>
          </cell>
          <cell r="G960">
            <v>-8291.5455721199996</v>
          </cell>
          <cell r="H960">
            <v>-10068.3053375743</v>
          </cell>
          <cell r="I960" t="str">
            <v>North Germany-07-2000</v>
          </cell>
        </row>
        <row r="961">
          <cell r="A961" t="str">
            <v>PE-07-2000</v>
          </cell>
          <cell r="G961">
            <v>-3316.6182288479999</v>
          </cell>
          <cell r="H961">
            <v>-4027.3221350297099</v>
          </cell>
          <cell r="I961" t="str">
            <v>North Germany-07-2000</v>
          </cell>
        </row>
        <row r="962">
          <cell r="A962" t="str">
            <v>PE-07-2000</v>
          </cell>
          <cell r="G962">
            <v>6964.8982805808</v>
          </cell>
          <cell r="H962">
            <v>4051.01226523577</v>
          </cell>
          <cell r="I962" t="str">
            <v>North Germany-07-2000</v>
          </cell>
        </row>
        <row r="963">
          <cell r="A963" t="str">
            <v>PE-07-2000</v>
          </cell>
          <cell r="G963">
            <v>0</v>
          </cell>
          <cell r="H963">
            <v>0</v>
          </cell>
          <cell r="I963" t="str">
            <v>North Germany-07-2000</v>
          </cell>
        </row>
        <row r="964">
          <cell r="A964" t="str">
            <v>PE-07-2000</v>
          </cell>
          <cell r="G964">
            <v>0</v>
          </cell>
          <cell r="H964">
            <v>0</v>
          </cell>
          <cell r="I964" t="str">
            <v>North Germany-07-2000</v>
          </cell>
        </row>
        <row r="965">
          <cell r="A965" t="str">
            <v>PE-07-2000</v>
          </cell>
          <cell r="G965">
            <v>-3316.6182288479999</v>
          </cell>
          <cell r="H965">
            <v>-4027.3221350297099</v>
          </cell>
          <cell r="I965" t="str">
            <v>North Germany-07-2000</v>
          </cell>
        </row>
        <row r="966">
          <cell r="A966" t="str">
            <v>PE-07-2000</v>
          </cell>
          <cell r="G966">
            <v>-3316.6182288479999</v>
          </cell>
          <cell r="H966">
            <v>-4027.3221350297099</v>
          </cell>
          <cell r="I966" t="str">
            <v>North Germany-07-2000</v>
          </cell>
        </row>
        <row r="967">
          <cell r="A967" t="str">
            <v>PE-07-2000</v>
          </cell>
          <cell r="G967">
            <v>8291.5455721199996</v>
          </cell>
          <cell r="H967">
            <v>10068.3053375743</v>
          </cell>
          <cell r="I967" t="str">
            <v>North Germany-07-2000</v>
          </cell>
        </row>
        <row r="968">
          <cell r="A968" t="str">
            <v>PE-07-2000</v>
          </cell>
          <cell r="G968">
            <v>-8291.5455721199996</v>
          </cell>
          <cell r="H968">
            <v>-10068.3053375743</v>
          </cell>
          <cell r="I968" t="str">
            <v>North Germany-07-2000</v>
          </cell>
        </row>
        <row r="969">
          <cell r="A969" t="str">
            <v>PE-07-2000</v>
          </cell>
          <cell r="G969">
            <v>-8291.5455721199996</v>
          </cell>
          <cell r="H969">
            <v>-10068.3053375743</v>
          </cell>
          <cell r="I969" t="str">
            <v>North Germany-07-2000</v>
          </cell>
        </row>
        <row r="970">
          <cell r="A970" t="str">
            <v>PE-07-2000</v>
          </cell>
          <cell r="G970">
            <v>8291.5455721199996</v>
          </cell>
          <cell r="H970">
            <v>10068.3053375743</v>
          </cell>
          <cell r="I970" t="str">
            <v>North Germany-07-2000</v>
          </cell>
        </row>
        <row r="971">
          <cell r="A971" t="str">
            <v>PE-07-2000</v>
          </cell>
          <cell r="G971">
            <v>-4974.9273432720001</v>
          </cell>
          <cell r="H971">
            <v>0</v>
          </cell>
          <cell r="I971" t="str">
            <v>North Germany-07-2000</v>
          </cell>
        </row>
        <row r="972">
          <cell r="A972" t="str">
            <v>PE-07-2000</v>
          </cell>
          <cell r="G972">
            <v>8291.5455721199996</v>
          </cell>
          <cell r="H972">
            <v>10068.3053375743</v>
          </cell>
          <cell r="I972" t="str">
            <v>North Germany-07-2000</v>
          </cell>
        </row>
        <row r="973">
          <cell r="A973" t="str">
            <v>PE-07-2000</v>
          </cell>
          <cell r="G973">
            <v>8291.5455721199996</v>
          </cell>
          <cell r="H973">
            <v>10068.3053375743</v>
          </cell>
          <cell r="I973" t="str">
            <v>North Germany-07-2000</v>
          </cell>
        </row>
        <row r="974">
          <cell r="A974" t="str">
            <v>PE-07-2000</v>
          </cell>
          <cell r="G974">
            <v>8291.5455721199996</v>
          </cell>
          <cell r="H974">
            <v>10068.3053375743</v>
          </cell>
          <cell r="I974" t="str">
            <v>North Germany-07-2000</v>
          </cell>
        </row>
        <row r="975">
          <cell r="A975" t="str">
            <v>PE-07-2000</v>
          </cell>
          <cell r="G975">
            <v>3316.6182288479999</v>
          </cell>
          <cell r="H975">
            <v>4027.3221350297099</v>
          </cell>
          <cell r="I975" t="str">
            <v>North Germany-07-2000</v>
          </cell>
        </row>
        <row r="976">
          <cell r="A976" t="str">
            <v>PE-07-2000</v>
          </cell>
          <cell r="G976">
            <v>-331.66182288480002</v>
          </cell>
          <cell r="H976">
            <v>-402.73221350297098</v>
          </cell>
          <cell r="I976" t="str">
            <v>North Germany-07-2000</v>
          </cell>
        </row>
        <row r="977">
          <cell r="A977" t="str">
            <v>PE-07-2000</v>
          </cell>
          <cell r="G977">
            <v>6218.6591790900002</v>
          </cell>
          <cell r="H977">
            <v>0</v>
          </cell>
          <cell r="I977" t="str">
            <v>North Germany-07-2000</v>
          </cell>
        </row>
        <row r="978">
          <cell r="A978" t="str">
            <v>PE-07-2000</v>
          </cell>
          <cell r="G978">
            <v>8291.5455721199996</v>
          </cell>
          <cell r="H978">
            <v>10068.3053375743</v>
          </cell>
          <cell r="I978" t="str">
            <v>North Germany-07-2000</v>
          </cell>
        </row>
        <row r="979">
          <cell r="A979" t="str">
            <v>PE-07-2000</v>
          </cell>
          <cell r="G979">
            <v>-3316.6182288479999</v>
          </cell>
          <cell r="H979">
            <v>-4027.3221350297099</v>
          </cell>
          <cell r="I979" t="str">
            <v>North Germany-07-2000</v>
          </cell>
        </row>
        <row r="980">
          <cell r="A980" t="str">
            <v>PE-07-2000</v>
          </cell>
          <cell r="G980">
            <v>6218.6591790900002</v>
          </cell>
          <cell r="H980">
            <v>0</v>
          </cell>
          <cell r="I980" t="str">
            <v>North Germany-07-2000</v>
          </cell>
        </row>
        <row r="981">
          <cell r="A981" t="str">
            <v>PE-07-2000</v>
          </cell>
          <cell r="G981">
            <v>8291.5455721199996</v>
          </cell>
          <cell r="H981">
            <v>10068.3053375743</v>
          </cell>
          <cell r="I981" t="str">
            <v>North Germany-07-2000</v>
          </cell>
        </row>
        <row r="982">
          <cell r="A982" t="str">
            <v>PE-07-2000</v>
          </cell>
          <cell r="G982">
            <v>8291.5455721199996</v>
          </cell>
          <cell r="H982">
            <v>10068.3053375743</v>
          </cell>
          <cell r="I982" t="str">
            <v>North Germany-07-2000</v>
          </cell>
        </row>
        <row r="983">
          <cell r="A983" t="str">
            <v>PE-07-2000</v>
          </cell>
          <cell r="G983">
            <v>8291.5455721199996</v>
          </cell>
          <cell r="H983">
            <v>10068.3053375743</v>
          </cell>
          <cell r="I983" t="str">
            <v>North Germany-07-2000</v>
          </cell>
        </row>
        <row r="984">
          <cell r="A984" t="str">
            <v>PE-07-2000</v>
          </cell>
          <cell r="G984">
            <v>9949.8546865439894</v>
          </cell>
          <cell r="H984">
            <v>0</v>
          </cell>
          <cell r="I984" t="str">
            <v>North Germany-07-2000</v>
          </cell>
        </row>
        <row r="985">
          <cell r="A985" t="str">
            <v>PE-07-2000</v>
          </cell>
          <cell r="G985">
            <v>6218.6591790900002</v>
          </cell>
          <cell r="H985">
            <v>0</v>
          </cell>
          <cell r="I985" t="str">
            <v>North Germany-07-2000</v>
          </cell>
        </row>
        <row r="986">
          <cell r="A986" t="str">
            <v>PE-07-2000</v>
          </cell>
          <cell r="G986">
            <v>2487.4636716360001</v>
          </cell>
          <cell r="H986">
            <v>0</v>
          </cell>
          <cell r="I986" t="str">
            <v>North Germany-07-2000</v>
          </cell>
        </row>
        <row r="987">
          <cell r="A987" t="str">
            <v>PE-07-2000</v>
          </cell>
          <cell r="G987">
            <v>3316.6182288479999</v>
          </cell>
          <cell r="H987">
            <v>4027.3221350297099</v>
          </cell>
          <cell r="I987" t="str">
            <v>North Germany-07-2000</v>
          </cell>
        </row>
        <row r="988">
          <cell r="A988" t="str">
            <v>PE-07-2000</v>
          </cell>
          <cell r="G988">
            <v>8291.5455721199996</v>
          </cell>
          <cell r="H988">
            <v>10068.3053375743</v>
          </cell>
          <cell r="I988" t="str">
            <v>North Germany-07-2000</v>
          </cell>
        </row>
        <row r="989">
          <cell r="A989" t="str">
            <v>PE-07-2000</v>
          </cell>
          <cell r="G989">
            <v>3316.6182288479999</v>
          </cell>
          <cell r="H989">
            <v>4027.3221350297099</v>
          </cell>
          <cell r="I989" t="str">
            <v>North Germany-07-2000</v>
          </cell>
        </row>
        <row r="990">
          <cell r="A990" t="str">
            <v>PE-07-2000</v>
          </cell>
          <cell r="G990">
            <v>9476.0520824228497</v>
          </cell>
          <cell r="H990">
            <v>9476.0520824228497</v>
          </cell>
          <cell r="I990" t="str">
            <v>North Germany-07-2000</v>
          </cell>
        </row>
        <row r="991">
          <cell r="A991" t="str">
            <v>PE-07-2000</v>
          </cell>
          <cell r="G991">
            <v>-8291.5455721199996</v>
          </cell>
          <cell r="H991">
            <v>-10068.3053375743</v>
          </cell>
          <cell r="I991" t="str">
            <v>North Germany-07-2000</v>
          </cell>
        </row>
        <row r="992">
          <cell r="A992" t="str">
            <v>PE-07-2000</v>
          </cell>
          <cell r="G992">
            <v>4974.9273432719901</v>
          </cell>
          <cell r="H992">
            <v>6040.9832025445703</v>
          </cell>
          <cell r="I992" t="str">
            <v>North Germany-07-2000</v>
          </cell>
        </row>
        <row r="993">
          <cell r="A993" t="str">
            <v>PE-07-2000</v>
          </cell>
          <cell r="G993">
            <v>-3731.1955074540001</v>
          </cell>
          <cell r="H993">
            <v>0</v>
          </cell>
          <cell r="I993" t="str">
            <v>North Germany-07-2000</v>
          </cell>
        </row>
        <row r="994">
          <cell r="A994" t="str">
            <v>PE-07-2000</v>
          </cell>
          <cell r="G994">
            <v>-6218.6591790900002</v>
          </cell>
          <cell r="H994">
            <v>0</v>
          </cell>
          <cell r="I994" t="str">
            <v>North Germany-07-2000</v>
          </cell>
        </row>
        <row r="995">
          <cell r="A995" t="str">
            <v>PE-07-2000</v>
          </cell>
          <cell r="G995">
            <v>6218.6591790900002</v>
          </cell>
          <cell r="H995">
            <v>0</v>
          </cell>
          <cell r="I995" t="str">
            <v>North Germany-07-2000</v>
          </cell>
        </row>
        <row r="996">
          <cell r="A996" t="str">
            <v>PE-07-2000</v>
          </cell>
          <cell r="G996">
            <v>6218.6591790900002</v>
          </cell>
          <cell r="H996">
            <v>0</v>
          </cell>
          <cell r="I996" t="str">
            <v>North Germany-07-2000</v>
          </cell>
        </row>
        <row r="997">
          <cell r="A997" t="str">
            <v>PE-07-2000</v>
          </cell>
          <cell r="G997">
            <v>3731.1955074540001</v>
          </cell>
          <cell r="H997">
            <v>0</v>
          </cell>
          <cell r="I997" t="str">
            <v>North Germany-07-2000</v>
          </cell>
        </row>
        <row r="998">
          <cell r="A998" t="str">
            <v>PE-07-2000</v>
          </cell>
          <cell r="G998">
            <v>8291.5455721199996</v>
          </cell>
          <cell r="H998">
            <v>10068.3053375743</v>
          </cell>
          <cell r="I998" t="str">
            <v>North Germany-07-2000</v>
          </cell>
        </row>
        <row r="999">
          <cell r="A999" t="str">
            <v>PE-07-2000</v>
          </cell>
          <cell r="G999">
            <v>8291.5455721199996</v>
          </cell>
          <cell r="H999">
            <v>10068.3053375743</v>
          </cell>
          <cell r="I999" t="str">
            <v>North Germany-07-2000</v>
          </cell>
        </row>
        <row r="1000">
          <cell r="A1000" t="str">
            <v>PE-07-2000</v>
          </cell>
          <cell r="G1000">
            <v>-1989.9709373088001</v>
          </cell>
          <cell r="H1000">
            <v>-2416.3932810178298</v>
          </cell>
          <cell r="I1000" t="str">
            <v>North Germany-07-2000</v>
          </cell>
        </row>
        <row r="1001">
          <cell r="A1001" t="str">
            <v>PE-07-2000</v>
          </cell>
          <cell r="G1001">
            <v>0</v>
          </cell>
          <cell r="H1001">
            <v>0</v>
          </cell>
          <cell r="I1001" t="str">
            <v>North Germany-07-2000</v>
          </cell>
        </row>
        <row r="1002">
          <cell r="A1002" t="str">
            <v>PE-07-2000</v>
          </cell>
          <cell r="G1002">
            <v>0</v>
          </cell>
          <cell r="H1002">
            <v>0</v>
          </cell>
          <cell r="I1002" t="str">
            <v>North Germany-07-2000</v>
          </cell>
        </row>
        <row r="1003">
          <cell r="A1003" t="str">
            <v>PE-07-2000</v>
          </cell>
          <cell r="G1003">
            <v>0</v>
          </cell>
          <cell r="H1003">
            <v>0</v>
          </cell>
          <cell r="I1003" t="str">
            <v>North Germany-07-2000</v>
          </cell>
        </row>
        <row r="1004">
          <cell r="A1004" t="str">
            <v>PE-07-2000</v>
          </cell>
          <cell r="G1004">
            <v>0</v>
          </cell>
          <cell r="H1004">
            <v>0</v>
          </cell>
          <cell r="I1004" t="str">
            <v>North Germany-07-2000</v>
          </cell>
        </row>
        <row r="1005">
          <cell r="A1005" t="str">
            <v>PE-07-2000</v>
          </cell>
          <cell r="G1005">
            <v>-6633.2364576959999</v>
          </cell>
          <cell r="H1005">
            <v>-8054.6442700594198</v>
          </cell>
          <cell r="I1005" t="str">
            <v>North Germany-07-2000</v>
          </cell>
        </row>
        <row r="1006">
          <cell r="A1006" t="str">
            <v>PE-07-2000</v>
          </cell>
          <cell r="G1006">
            <v>-8291.5455721199996</v>
          </cell>
          <cell r="H1006">
            <v>-10068.3053375743</v>
          </cell>
          <cell r="I1006" t="str">
            <v>North Germany-07-2000</v>
          </cell>
        </row>
        <row r="1007">
          <cell r="A1007" t="str">
            <v>PE-07-2000</v>
          </cell>
          <cell r="G1007">
            <v>-8291.5455721199996</v>
          </cell>
          <cell r="H1007">
            <v>-10068.3053375743</v>
          </cell>
          <cell r="I1007" t="str">
            <v>North Germany-07-2000</v>
          </cell>
        </row>
        <row r="1008">
          <cell r="A1008" t="str">
            <v>PE-07-2000</v>
          </cell>
          <cell r="G1008">
            <v>-9949.8546865439894</v>
          </cell>
          <cell r="H1008">
            <v>-12081.966405089101</v>
          </cell>
          <cell r="I1008" t="str">
            <v>North Germany-07-2000</v>
          </cell>
        </row>
        <row r="1009">
          <cell r="A1009" t="str">
            <v>PE-07-2000</v>
          </cell>
          <cell r="G1009">
            <v>0</v>
          </cell>
          <cell r="H1009">
            <v>0</v>
          </cell>
          <cell r="I1009" t="str">
            <v>North Germany-07-2000</v>
          </cell>
        </row>
        <row r="1010">
          <cell r="A1010" t="str">
            <v>PE-07-2000</v>
          </cell>
          <cell r="G1010">
            <v>0</v>
          </cell>
          <cell r="H1010">
            <v>0</v>
          </cell>
          <cell r="I1010" t="str">
            <v>North Germany-07-2000</v>
          </cell>
        </row>
        <row r="1011">
          <cell r="A1011" t="str">
            <v>PE-07-2000</v>
          </cell>
          <cell r="G1011">
            <v>0</v>
          </cell>
          <cell r="H1011">
            <v>0</v>
          </cell>
          <cell r="I1011" t="str">
            <v>North Germany-07-2000</v>
          </cell>
        </row>
        <row r="1012">
          <cell r="A1012" t="str">
            <v>PE-07-2000</v>
          </cell>
          <cell r="G1012">
            <v>-8291.5455721199996</v>
          </cell>
          <cell r="H1012">
            <v>-10068.3053375743</v>
          </cell>
          <cell r="I1012" t="str">
            <v>North Germany-07-2000</v>
          </cell>
        </row>
        <row r="1013">
          <cell r="A1013" t="str">
            <v>PE-07-2000</v>
          </cell>
          <cell r="G1013">
            <v>-3979.9418746176002</v>
          </cell>
          <cell r="H1013">
            <v>-4832.7865620356497</v>
          </cell>
          <cell r="I1013" t="str">
            <v>North Germany-07-2000</v>
          </cell>
        </row>
        <row r="1014">
          <cell r="A1014" t="str">
            <v>PE-07-2000</v>
          </cell>
          <cell r="G1014">
            <v>-3316.6182288479999</v>
          </cell>
          <cell r="H1014">
            <v>-4027.3221350297099</v>
          </cell>
          <cell r="I1014" t="str">
            <v>North Germany-07-2000</v>
          </cell>
        </row>
        <row r="1015">
          <cell r="A1015" t="str">
            <v>PE-07-2000</v>
          </cell>
          <cell r="G1015">
            <v>-3316.6182288479999</v>
          </cell>
          <cell r="H1015">
            <v>-4027.3221350297099</v>
          </cell>
          <cell r="I1015" t="str">
            <v>North Germany-07-2000</v>
          </cell>
        </row>
        <row r="1016">
          <cell r="A1016" t="str">
            <v>PE-07-2000</v>
          </cell>
          <cell r="G1016">
            <v>0</v>
          </cell>
          <cell r="H1016">
            <v>0</v>
          </cell>
          <cell r="I1016" t="str">
            <v>North Germany-07-2000</v>
          </cell>
        </row>
        <row r="1017">
          <cell r="A1017" t="str">
            <v>PE-07-2000</v>
          </cell>
          <cell r="G1017">
            <v>-4311.6036975023999</v>
          </cell>
          <cell r="H1017">
            <v>-5235.5187755386196</v>
          </cell>
          <cell r="I1017" t="str">
            <v>North Germany-07-2000</v>
          </cell>
        </row>
        <row r="1018">
          <cell r="A1018" t="str">
            <v>PE-07-2000</v>
          </cell>
          <cell r="G1018">
            <v>-16583.091144239999</v>
          </cell>
          <cell r="H1018">
            <v>-20136.6106751486</v>
          </cell>
          <cell r="I1018" t="str">
            <v>North Germany-07-2000</v>
          </cell>
        </row>
        <row r="1019">
          <cell r="A1019" t="str">
            <v>PE-07-2000</v>
          </cell>
          <cell r="G1019">
            <v>6218.6591790900002</v>
          </cell>
          <cell r="H1019">
            <v>0</v>
          </cell>
          <cell r="I1019" t="str">
            <v>North Germany-07-2000</v>
          </cell>
        </row>
        <row r="1020">
          <cell r="A1020" t="str">
            <v>PE-08-2000</v>
          </cell>
          <cell r="G1020">
            <v>-9047.6159533966002</v>
          </cell>
          <cell r="H1020">
            <v>-9244.3032567313094</v>
          </cell>
          <cell r="I1020" t="str">
            <v>North Germany-08-2000</v>
          </cell>
        </row>
        <row r="1021">
          <cell r="A1021" t="str">
            <v>PE-08-2000</v>
          </cell>
          <cell r="G1021">
            <v>-3619.0463813586398</v>
          </cell>
          <cell r="H1021">
            <v>-3697.7213026925201</v>
          </cell>
          <cell r="I1021" t="str">
            <v>North Germany-08-2000</v>
          </cell>
        </row>
        <row r="1022">
          <cell r="A1022" t="str">
            <v>PE-08-2000</v>
          </cell>
          <cell r="G1022">
            <v>7599.9974008531499</v>
          </cell>
          <cell r="H1022">
            <v>3375.1541252236002</v>
          </cell>
          <cell r="I1022" t="str">
            <v>North Germany-08-2000</v>
          </cell>
        </row>
        <row r="1023">
          <cell r="A1023" t="str">
            <v>PE-08-2000</v>
          </cell>
          <cell r="G1023">
            <v>0</v>
          </cell>
          <cell r="H1023">
            <v>0</v>
          </cell>
          <cell r="I1023" t="str">
            <v>North Germany-08-2000</v>
          </cell>
        </row>
        <row r="1024">
          <cell r="A1024" t="str">
            <v>PE-08-2000</v>
          </cell>
          <cell r="G1024">
            <v>0</v>
          </cell>
          <cell r="H1024">
            <v>0</v>
          </cell>
          <cell r="I1024" t="str">
            <v>North Germany-08-2000</v>
          </cell>
        </row>
        <row r="1025">
          <cell r="A1025" t="str">
            <v>PE-08-2000</v>
          </cell>
          <cell r="G1025">
            <v>-3619.0463813586398</v>
          </cell>
          <cell r="H1025">
            <v>-3697.7213026925201</v>
          </cell>
          <cell r="I1025" t="str">
            <v>North Germany-08-2000</v>
          </cell>
        </row>
        <row r="1026">
          <cell r="A1026" t="str">
            <v>PE-08-2000</v>
          </cell>
          <cell r="G1026">
            <v>-3619.0463813586398</v>
          </cell>
          <cell r="H1026">
            <v>-3697.7213026925201</v>
          </cell>
          <cell r="I1026" t="str">
            <v>North Germany-08-2000</v>
          </cell>
        </row>
        <row r="1027">
          <cell r="A1027" t="str">
            <v>PE-08-2000</v>
          </cell>
          <cell r="G1027">
            <v>9047.6159533966002</v>
          </cell>
          <cell r="H1027">
            <v>9244.3032567313094</v>
          </cell>
          <cell r="I1027" t="str">
            <v>North Germany-08-2000</v>
          </cell>
        </row>
        <row r="1028">
          <cell r="A1028" t="str">
            <v>PE-08-2000</v>
          </cell>
          <cell r="G1028">
            <v>-9047.6159533966002</v>
          </cell>
          <cell r="H1028">
            <v>-9244.3032567313094</v>
          </cell>
          <cell r="I1028" t="str">
            <v>North Germany-08-2000</v>
          </cell>
        </row>
        <row r="1029">
          <cell r="A1029" t="str">
            <v>PE-08-2000</v>
          </cell>
          <cell r="G1029">
            <v>-9047.6159533966002</v>
          </cell>
          <cell r="H1029">
            <v>-9244.3032567313094</v>
          </cell>
          <cell r="I1029" t="str">
            <v>North Germany-08-2000</v>
          </cell>
        </row>
        <row r="1030">
          <cell r="A1030" t="str">
            <v>PE-08-2000</v>
          </cell>
          <cell r="G1030">
            <v>9047.6159533966002</v>
          </cell>
          <cell r="H1030">
            <v>9244.3032567313094</v>
          </cell>
          <cell r="I1030" t="str">
            <v>North Germany-08-2000</v>
          </cell>
        </row>
        <row r="1031">
          <cell r="A1031" t="str">
            <v>PE-08-2000</v>
          </cell>
          <cell r="G1031">
            <v>-5428.5695720379599</v>
          </cell>
          <cell r="H1031">
            <v>0</v>
          </cell>
          <cell r="I1031" t="str">
            <v>North Germany-08-2000</v>
          </cell>
        </row>
        <row r="1032">
          <cell r="A1032" t="str">
            <v>PE-08-2000</v>
          </cell>
          <cell r="G1032">
            <v>-6785.7119650474497</v>
          </cell>
          <cell r="H1032">
            <v>0</v>
          </cell>
          <cell r="I1032" t="str">
            <v>North Germany-08-2000</v>
          </cell>
        </row>
        <row r="1033">
          <cell r="A1033" t="str">
            <v>PE-08-2000</v>
          </cell>
          <cell r="G1033">
            <v>9047.6159533966002</v>
          </cell>
          <cell r="H1033">
            <v>9244.3032567313094</v>
          </cell>
          <cell r="I1033" t="str">
            <v>North Germany-08-2000</v>
          </cell>
        </row>
        <row r="1034">
          <cell r="A1034" t="str">
            <v>PE-08-2000</v>
          </cell>
          <cell r="G1034">
            <v>-9047.6159533966002</v>
          </cell>
          <cell r="H1034">
            <v>-9244.3032567313094</v>
          </cell>
          <cell r="I1034" t="str">
            <v>North Germany-08-2000</v>
          </cell>
        </row>
        <row r="1035">
          <cell r="A1035" t="str">
            <v>PE-08-2000</v>
          </cell>
          <cell r="G1035">
            <v>3619.0463813586398</v>
          </cell>
          <cell r="H1035">
            <v>3697.7213026925201</v>
          </cell>
          <cell r="I1035" t="str">
            <v>North Germany-08-2000</v>
          </cell>
        </row>
        <row r="1036">
          <cell r="A1036" t="str">
            <v>PE-08-2000</v>
          </cell>
          <cell r="G1036">
            <v>-361.90463813586399</v>
          </cell>
          <cell r="H1036">
            <v>-369.77213026925301</v>
          </cell>
          <cell r="I1036" t="str">
            <v>North Germany-08-2000</v>
          </cell>
        </row>
        <row r="1037">
          <cell r="A1037" t="str">
            <v>PE-08-2000</v>
          </cell>
          <cell r="G1037">
            <v>6785.7119650474497</v>
          </cell>
          <cell r="H1037">
            <v>0</v>
          </cell>
          <cell r="I1037" t="str">
            <v>North Germany-08-2000</v>
          </cell>
        </row>
        <row r="1038">
          <cell r="A1038" t="str">
            <v>PE-08-2000</v>
          </cell>
          <cell r="G1038">
            <v>9047.6159533966002</v>
          </cell>
          <cell r="H1038">
            <v>9244.3032567313094</v>
          </cell>
          <cell r="I1038" t="str">
            <v>North Germany-08-2000</v>
          </cell>
        </row>
        <row r="1039">
          <cell r="A1039" t="str">
            <v>PE-08-2000</v>
          </cell>
          <cell r="G1039">
            <v>6785.7119650474497</v>
          </cell>
          <cell r="H1039">
            <v>0</v>
          </cell>
          <cell r="I1039" t="str">
            <v>North Germany-08-2000</v>
          </cell>
        </row>
        <row r="1040">
          <cell r="A1040" t="str">
            <v>PE-08-2000</v>
          </cell>
          <cell r="G1040">
            <v>6785.7119650474497</v>
          </cell>
          <cell r="H1040">
            <v>0</v>
          </cell>
          <cell r="I1040" t="str">
            <v>North Germany-08-2000</v>
          </cell>
        </row>
        <row r="1041">
          <cell r="A1041" t="str">
            <v>PE-08-2000</v>
          </cell>
          <cell r="G1041">
            <v>6785.7119650474497</v>
          </cell>
          <cell r="H1041">
            <v>0</v>
          </cell>
          <cell r="I1041" t="str">
            <v>North Germany-08-2000</v>
          </cell>
        </row>
        <row r="1042">
          <cell r="A1042" t="str">
            <v>PE-08-2000</v>
          </cell>
          <cell r="G1042">
            <v>9047.6159533966002</v>
          </cell>
          <cell r="H1042">
            <v>9244.3032567313094</v>
          </cell>
          <cell r="I1042" t="str">
            <v>North Germany-08-2000</v>
          </cell>
        </row>
        <row r="1043">
          <cell r="A1043" t="str">
            <v>PE-08-2000</v>
          </cell>
          <cell r="G1043">
            <v>-3619.0463813586398</v>
          </cell>
          <cell r="H1043">
            <v>-3697.7213026925201</v>
          </cell>
          <cell r="I1043" t="str">
            <v>North Germany-08-2000</v>
          </cell>
        </row>
        <row r="1044">
          <cell r="A1044" t="str">
            <v>PE-08-2000</v>
          </cell>
          <cell r="G1044">
            <v>13571.423930094899</v>
          </cell>
          <cell r="H1044">
            <v>0</v>
          </cell>
          <cell r="I1044" t="str">
            <v>North Germany-08-2000</v>
          </cell>
        </row>
        <row r="1045">
          <cell r="A1045" t="str">
            <v>PE-08-2000</v>
          </cell>
          <cell r="G1045">
            <v>13571.423930094899</v>
          </cell>
          <cell r="H1045">
            <v>0</v>
          </cell>
          <cell r="I1045" t="str">
            <v>North Germany-08-2000</v>
          </cell>
        </row>
        <row r="1046">
          <cell r="A1046" t="str">
            <v>PE-08-2000</v>
          </cell>
          <cell r="G1046">
            <v>9047.6159533966002</v>
          </cell>
          <cell r="H1046">
            <v>9244.3032567313094</v>
          </cell>
          <cell r="I1046" t="str">
            <v>North Germany-08-2000</v>
          </cell>
        </row>
        <row r="1047">
          <cell r="A1047" t="str">
            <v>PE-08-2000</v>
          </cell>
          <cell r="G1047">
            <v>2714.28478601898</v>
          </cell>
          <cell r="H1047">
            <v>0</v>
          </cell>
          <cell r="I1047" t="str">
            <v>North Germany-08-2000</v>
          </cell>
        </row>
        <row r="1048">
          <cell r="A1048" t="str">
            <v>PE-08-2000</v>
          </cell>
          <cell r="G1048">
            <v>3619.0463813586398</v>
          </cell>
          <cell r="H1048">
            <v>3697.7213026925201</v>
          </cell>
          <cell r="I1048" t="str">
            <v>North Germany-08-2000</v>
          </cell>
        </row>
        <row r="1049">
          <cell r="A1049" t="str">
            <v>PE-08-2000</v>
          </cell>
          <cell r="G1049">
            <v>3619.0463813586398</v>
          </cell>
          <cell r="H1049">
            <v>3697.7213026925201</v>
          </cell>
          <cell r="I1049" t="str">
            <v>North Germany-08-2000</v>
          </cell>
        </row>
        <row r="1050">
          <cell r="A1050" t="str">
            <v>PE-08-2000</v>
          </cell>
          <cell r="G1050">
            <v>18095.2319067932</v>
          </cell>
          <cell r="H1050">
            <v>18488.606513462601</v>
          </cell>
          <cell r="I1050" t="str">
            <v>North Germany-08-2000</v>
          </cell>
        </row>
        <row r="1051">
          <cell r="A1051" t="str">
            <v>PE-08-2000</v>
          </cell>
          <cell r="G1051">
            <v>29896.470106875699</v>
          </cell>
          <cell r="H1051">
            <v>29109.720893536902</v>
          </cell>
          <cell r="I1051" t="str">
            <v>North Germany-08-2000</v>
          </cell>
        </row>
        <row r="1052">
          <cell r="A1052" t="str">
            <v>PE-08-2000</v>
          </cell>
          <cell r="G1052">
            <v>5428.5695720379599</v>
          </cell>
          <cell r="H1052">
            <v>5546.5819540387902</v>
          </cell>
          <cell r="I1052" t="str">
            <v>North Germany-08-2000</v>
          </cell>
        </row>
        <row r="1053">
          <cell r="A1053" t="str">
            <v>PE-08-2000</v>
          </cell>
          <cell r="G1053">
            <v>-4071.4271790284702</v>
          </cell>
          <cell r="H1053">
            <v>0</v>
          </cell>
          <cell r="I1053" t="str">
            <v>North Germany-08-2000</v>
          </cell>
        </row>
        <row r="1054">
          <cell r="A1054" t="str">
            <v>PE-08-2000</v>
          </cell>
          <cell r="G1054">
            <v>6785.7119650474497</v>
          </cell>
          <cell r="H1054">
            <v>0</v>
          </cell>
          <cell r="I1054" t="str">
            <v>North Germany-08-2000</v>
          </cell>
        </row>
        <row r="1055">
          <cell r="A1055" t="str">
            <v>PE-08-2000</v>
          </cell>
          <cell r="G1055">
            <v>6785.7119650474497</v>
          </cell>
          <cell r="H1055">
            <v>0</v>
          </cell>
          <cell r="I1055" t="str">
            <v>North Germany-08-2000</v>
          </cell>
        </row>
        <row r="1056">
          <cell r="A1056" t="str">
            <v>PE-08-2000</v>
          </cell>
          <cell r="G1056">
            <v>4071.4271790284702</v>
          </cell>
          <cell r="H1056">
            <v>0</v>
          </cell>
          <cell r="I1056" t="str">
            <v>North Germany-08-2000</v>
          </cell>
        </row>
        <row r="1057">
          <cell r="A1057" t="str">
            <v>PE-08-2000</v>
          </cell>
          <cell r="G1057">
            <v>-6785.7119650474497</v>
          </cell>
          <cell r="H1057">
            <v>0</v>
          </cell>
          <cell r="I1057" t="str">
            <v>North Germany-08-2000</v>
          </cell>
        </row>
        <row r="1058">
          <cell r="A1058" t="str">
            <v>PE-08-2000</v>
          </cell>
          <cell r="G1058">
            <v>-6785.7119650474497</v>
          </cell>
          <cell r="H1058">
            <v>0</v>
          </cell>
          <cell r="I1058" t="str">
            <v>North Germany-08-2000</v>
          </cell>
        </row>
        <row r="1059">
          <cell r="A1059" t="str">
            <v>PE-08-2000</v>
          </cell>
          <cell r="G1059">
            <v>9047.6159533966002</v>
          </cell>
          <cell r="H1059">
            <v>9244.3032567313094</v>
          </cell>
          <cell r="I1059" t="str">
            <v>North Germany-08-2000</v>
          </cell>
        </row>
        <row r="1060">
          <cell r="A1060" t="str">
            <v>PE-08-2000</v>
          </cell>
          <cell r="G1060">
            <v>6785.7119650474497</v>
          </cell>
          <cell r="H1060">
            <v>0</v>
          </cell>
          <cell r="I1060" t="str">
            <v>North Germany-08-2000</v>
          </cell>
        </row>
        <row r="1061">
          <cell r="A1061" t="str">
            <v>PE-08-2000</v>
          </cell>
          <cell r="G1061">
            <v>-6785.7119650474497</v>
          </cell>
          <cell r="H1061">
            <v>0</v>
          </cell>
          <cell r="I1061" t="str">
            <v>North Germany-08-2000</v>
          </cell>
        </row>
        <row r="1062">
          <cell r="A1062" t="str">
            <v>PE-08-2000</v>
          </cell>
          <cell r="G1062">
            <v>-2171.42782881518</v>
          </cell>
          <cell r="H1062">
            <v>-2218.6327816155199</v>
          </cell>
          <cell r="I1062" t="str">
            <v>North Germany-08-2000</v>
          </cell>
        </row>
        <row r="1063">
          <cell r="A1063" t="str">
            <v>PE-08-2000</v>
          </cell>
          <cell r="G1063">
            <v>0</v>
          </cell>
          <cell r="H1063">
            <v>0</v>
          </cell>
          <cell r="I1063" t="str">
            <v>North Germany-08-2000</v>
          </cell>
        </row>
        <row r="1064">
          <cell r="A1064" t="str">
            <v>PE-08-2000</v>
          </cell>
          <cell r="G1064">
            <v>0</v>
          </cell>
          <cell r="H1064">
            <v>0</v>
          </cell>
          <cell r="I1064" t="str">
            <v>North Germany-08-2000</v>
          </cell>
        </row>
        <row r="1065">
          <cell r="A1065" t="str">
            <v>PE-08-2000</v>
          </cell>
          <cell r="G1065">
            <v>0</v>
          </cell>
          <cell r="H1065">
            <v>0</v>
          </cell>
          <cell r="I1065" t="str">
            <v>North Germany-08-2000</v>
          </cell>
        </row>
        <row r="1066">
          <cell r="A1066" t="str">
            <v>PE-08-2000</v>
          </cell>
          <cell r="G1066">
            <v>-7238.0927627172796</v>
          </cell>
          <cell r="H1066">
            <v>-7395.4426053850502</v>
          </cell>
          <cell r="I1066" t="str">
            <v>North Germany-08-2000</v>
          </cell>
        </row>
        <row r="1067">
          <cell r="A1067" t="str">
            <v>PE-08-2000</v>
          </cell>
          <cell r="G1067">
            <v>-9047.6159533966002</v>
          </cell>
          <cell r="H1067">
            <v>-9244.3032567313094</v>
          </cell>
          <cell r="I1067" t="str">
            <v>North Germany-08-2000</v>
          </cell>
        </row>
        <row r="1068">
          <cell r="A1068" t="str">
            <v>PE-08-2000</v>
          </cell>
          <cell r="G1068">
            <v>-9047.6159533966002</v>
          </cell>
          <cell r="H1068">
            <v>-9244.3032567313094</v>
          </cell>
          <cell r="I1068" t="str">
            <v>North Germany-08-2000</v>
          </cell>
        </row>
        <row r="1069">
          <cell r="A1069" t="str">
            <v>PE-08-2000</v>
          </cell>
          <cell r="G1069">
            <v>-10857.1391440759</v>
          </cell>
          <cell r="H1069">
            <v>-11093.1639080776</v>
          </cell>
          <cell r="I1069" t="str">
            <v>North Germany-08-2000</v>
          </cell>
        </row>
        <row r="1070">
          <cell r="A1070" t="str">
            <v>PE-08-2000</v>
          </cell>
          <cell r="G1070">
            <v>0</v>
          </cell>
          <cell r="H1070">
            <v>0</v>
          </cell>
          <cell r="I1070" t="str">
            <v>North Germany-08-2000</v>
          </cell>
        </row>
        <row r="1071">
          <cell r="A1071" t="str">
            <v>PE-08-2000</v>
          </cell>
          <cell r="G1071">
            <v>0</v>
          </cell>
          <cell r="H1071">
            <v>0</v>
          </cell>
          <cell r="I1071" t="str">
            <v>North Germany-08-2000</v>
          </cell>
        </row>
        <row r="1072">
          <cell r="A1072" t="str">
            <v>PE-08-2000</v>
          </cell>
          <cell r="G1072">
            <v>0</v>
          </cell>
          <cell r="H1072">
            <v>0</v>
          </cell>
          <cell r="I1072" t="str">
            <v>North Germany-08-2000</v>
          </cell>
        </row>
        <row r="1073">
          <cell r="A1073" t="str">
            <v>PE-08-2000</v>
          </cell>
          <cell r="G1073">
            <v>-9047.6159533966002</v>
          </cell>
          <cell r="H1073">
            <v>-9244.3032567313094</v>
          </cell>
          <cell r="I1073" t="str">
            <v>North Germany-08-2000</v>
          </cell>
        </row>
        <row r="1074">
          <cell r="A1074" t="str">
            <v>PE-08-2000</v>
          </cell>
          <cell r="G1074">
            <v>-4342.8556576303699</v>
          </cell>
          <cell r="H1074">
            <v>-4437.2655632310298</v>
          </cell>
          <cell r="I1074" t="str">
            <v>North Germany-08-2000</v>
          </cell>
        </row>
        <row r="1075">
          <cell r="A1075" t="str">
            <v>PE-08-2000</v>
          </cell>
          <cell r="G1075">
            <v>-3619.0463813586398</v>
          </cell>
          <cell r="H1075">
            <v>-3697.7213026925201</v>
          </cell>
          <cell r="I1075" t="str">
            <v>North Germany-08-2000</v>
          </cell>
        </row>
        <row r="1076">
          <cell r="A1076" t="str">
            <v>PE-08-2000</v>
          </cell>
          <cell r="G1076">
            <v>-3619.0463813586398</v>
          </cell>
          <cell r="H1076">
            <v>-3697.7213026925201</v>
          </cell>
          <cell r="I1076" t="str">
            <v>North Germany-08-2000</v>
          </cell>
        </row>
        <row r="1077">
          <cell r="A1077" t="str">
            <v>PE-08-2000</v>
          </cell>
          <cell r="G1077">
            <v>0</v>
          </cell>
          <cell r="H1077">
            <v>0</v>
          </cell>
          <cell r="I1077" t="str">
            <v>North Germany-08-2000</v>
          </cell>
        </row>
        <row r="1078">
          <cell r="A1078" t="str">
            <v>PE-08-2000</v>
          </cell>
          <cell r="G1078">
            <v>-4704.7602957662302</v>
          </cell>
          <cell r="H1078">
            <v>-4807.0376935002796</v>
          </cell>
          <cell r="I1078" t="str">
            <v>North Germany-08-2000</v>
          </cell>
        </row>
        <row r="1079">
          <cell r="A1079" t="str">
            <v>PE-08-2000</v>
          </cell>
          <cell r="G1079">
            <v>13571.423930094899</v>
          </cell>
          <cell r="H1079">
            <v>0</v>
          </cell>
          <cell r="I1079" t="str">
            <v>North Germany-08-2000</v>
          </cell>
        </row>
        <row r="1080">
          <cell r="A1080" t="str">
            <v>PE-08-2000</v>
          </cell>
          <cell r="G1080">
            <v>-18095.2319067932</v>
          </cell>
          <cell r="H1080">
            <v>-18488.606513462601</v>
          </cell>
          <cell r="I1080" t="str">
            <v>North Germany-08-2000</v>
          </cell>
        </row>
        <row r="1081">
          <cell r="A1081" t="str">
            <v>PE-08-2000</v>
          </cell>
          <cell r="G1081">
            <v>6785.7119650474497</v>
          </cell>
          <cell r="H1081">
            <v>0</v>
          </cell>
          <cell r="I1081" t="str">
            <v>North Germany-08-2000</v>
          </cell>
        </row>
        <row r="1082">
          <cell r="A1082" t="str">
            <v>PE-09-2000</v>
          </cell>
          <cell r="G1082">
            <v>-8230.6050026358207</v>
          </cell>
          <cell r="H1082">
            <v>-9406.4057172980702</v>
          </cell>
          <cell r="I1082" t="str">
            <v>North Germany-09-2000</v>
          </cell>
        </row>
        <row r="1083">
          <cell r="A1083" t="str">
            <v>PE-09-2000</v>
          </cell>
          <cell r="G1083">
            <v>-3292.2420010543301</v>
          </cell>
          <cell r="H1083">
            <v>-3762.5622869192298</v>
          </cell>
          <cell r="I1083" t="str">
            <v>North Germany-09-2000</v>
          </cell>
        </row>
        <row r="1084">
          <cell r="A1084" t="str">
            <v>PE-09-2000</v>
          </cell>
          <cell r="G1084">
            <v>6913.7082022140803</v>
          </cell>
          <cell r="H1084">
            <v>3668.4982297462502</v>
          </cell>
          <cell r="I1084" t="str">
            <v>North Germany-09-2000</v>
          </cell>
        </row>
        <row r="1085">
          <cell r="A1085" t="str">
            <v>PE-09-2000</v>
          </cell>
          <cell r="G1085">
            <v>0</v>
          </cell>
          <cell r="H1085">
            <v>0</v>
          </cell>
          <cell r="I1085" t="str">
            <v>North Germany-09-2000</v>
          </cell>
        </row>
        <row r="1086">
          <cell r="A1086" t="str">
            <v>PE-09-2000</v>
          </cell>
          <cell r="G1086">
            <v>0</v>
          </cell>
          <cell r="H1086">
            <v>0</v>
          </cell>
          <cell r="I1086" t="str">
            <v>North Germany-09-2000</v>
          </cell>
        </row>
        <row r="1087">
          <cell r="A1087" t="str">
            <v>PE-09-2000</v>
          </cell>
          <cell r="G1087">
            <v>-3292.2420010543301</v>
          </cell>
          <cell r="H1087">
            <v>-3762.5622869192298</v>
          </cell>
          <cell r="I1087" t="str">
            <v>North Germany-09-2000</v>
          </cell>
        </row>
        <row r="1088">
          <cell r="A1088" t="str">
            <v>PE-09-2000</v>
          </cell>
          <cell r="G1088">
            <v>-3292.2420010543301</v>
          </cell>
          <cell r="H1088">
            <v>-3762.5622869192298</v>
          </cell>
          <cell r="I1088" t="str">
            <v>North Germany-09-2000</v>
          </cell>
        </row>
        <row r="1089">
          <cell r="A1089" t="str">
            <v>PE-09-2000</v>
          </cell>
          <cell r="G1089">
            <v>8230.6050026358207</v>
          </cell>
          <cell r="H1089">
            <v>9406.4057172980702</v>
          </cell>
          <cell r="I1089" t="str">
            <v>North Germany-09-2000</v>
          </cell>
        </row>
        <row r="1090">
          <cell r="A1090" t="str">
            <v>PE-09-2000</v>
          </cell>
          <cell r="G1090">
            <v>-8230.6050026358207</v>
          </cell>
          <cell r="H1090">
            <v>-9406.4057172980702</v>
          </cell>
          <cell r="I1090" t="str">
            <v>North Germany-09-2000</v>
          </cell>
        </row>
        <row r="1091">
          <cell r="A1091" t="str">
            <v>PE-09-2000</v>
          </cell>
          <cell r="G1091">
            <v>-8230.6050026358207</v>
          </cell>
          <cell r="H1091">
            <v>-9406.4057172980702</v>
          </cell>
          <cell r="I1091" t="str">
            <v>North Germany-09-2000</v>
          </cell>
        </row>
        <row r="1092">
          <cell r="A1092" t="str">
            <v>PE-09-2000</v>
          </cell>
          <cell r="G1092">
            <v>8230.6050026358207</v>
          </cell>
          <cell r="H1092">
            <v>9406.4057172980702</v>
          </cell>
          <cell r="I1092" t="str">
            <v>North Germany-09-2000</v>
          </cell>
        </row>
        <row r="1093">
          <cell r="A1093" t="str">
            <v>PE-09-2000</v>
          </cell>
          <cell r="G1093">
            <v>-4938.3630015814897</v>
          </cell>
          <cell r="H1093">
            <v>0</v>
          </cell>
          <cell r="I1093" t="str">
            <v>North Germany-09-2000</v>
          </cell>
        </row>
        <row r="1094">
          <cell r="A1094" t="str">
            <v>PE-09-2000</v>
          </cell>
          <cell r="G1094">
            <v>6172.9537519768601</v>
          </cell>
          <cell r="H1094">
            <v>0</v>
          </cell>
          <cell r="I1094" t="str">
            <v>North Germany-09-2000</v>
          </cell>
        </row>
        <row r="1095">
          <cell r="A1095" t="str">
            <v>PE-09-2000</v>
          </cell>
          <cell r="G1095">
            <v>-6172.9537519768601</v>
          </cell>
          <cell r="H1095">
            <v>0</v>
          </cell>
          <cell r="I1095" t="str">
            <v>North Germany-09-2000</v>
          </cell>
        </row>
        <row r="1096">
          <cell r="A1096" t="str">
            <v>PE-09-2000</v>
          </cell>
          <cell r="G1096">
            <v>8230.6050026358207</v>
          </cell>
          <cell r="H1096">
            <v>9406.4057172980702</v>
          </cell>
          <cell r="I1096" t="str">
            <v>North Germany-09-2000</v>
          </cell>
        </row>
        <row r="1097">
          <cell r="A1097" t="str">
            <v>PE-09-2000</v>
          </cell>
          <cell r="G1097">
            <v>-6172.9537519768601</v>
          </cell>
          <cell r="H1097">
            <v>0</v>
          </cell>
          <cell r="I1097" t="str">
            <v>North Germany-09-2000</v>
          </cell>
        </row>
        <row r="1098">
          <cell r="A1098" t="str">
            <v>PE-09-2000</v>
          </cell>
          <cell r="G1098">
            <v>3292.2420010543301</v>
          </cell>
          <cell r="H1098">
            <v>3762.5622869192298</v>
          </cell>
          <cell r="I1098" t="str">
            <v>North Germany-09-2000</v>
          </cell>
        </row>
        <row r="1099">
          <cell r="A1099" t="str">
            <v>PE-09-2000</v>
          </cell>
          <cell r="G1099">
            <v>6172.9537519768601</v>
          </cell>
          <cell r="H1099">
            <v>0</v>
          </cell>
          <cell r="I1099" t="str">
            <v>North Germany-09-2000</v>
          </cell>
        </row>
        <row r="1100">
          <cell r="A1100" t="str">
            <v>PE-09-2000</v>
          </cell>
          <cell r="G1100">
            <v>3292.2420010543301</v>
          </cell>
          <cell r="H1100">
            <v>3762.5622869192298</v>
          </cell>
          <cell r="I1100" t="str">
            <v>North Germany-09-2000</v>
          </cell>
        </row>
        <row r="1101">
          <cell r="A1101" t="str">
            <v>PE-09-2000</v>
          </cell>
          <cell r="G1101">
            <v>-329.224200105433</v>
          </cell>
          <cell r="H1101">
            <v>-376.25622869192301</v>
          </cell>
          <cell r="I1101" t="str">
            <v>North Germany-09-2000</v>
          </cell>
        </row>
        <row r="1102">
          <cell r="A1102" t="str">
            <v>PE-09-2000</v>
          </cell>
          <cell r="G1102">
            <v>8230.6050026358207</v>
          </cell>
          <cell r="H1102">
            <v>9406.4057172980702</v>
          </cell>
          <cell r="I1102" t="str">
            <v>North Germany-09-2000</v>
          </cell>
        </row>
        <row r="1103">
          <cell r="A1103" t="str">
            <v>PE-09-2000</v>
          </cell>
          <cell r="G1103">
            <v>8230.6050026358207</v>
          </cell>
          <cell r="H1103">
            <v>9406.4057172980702</v>
          </cell>
          <cell r="I1103" t="str">
            <v>North Germany-09-2000</v>
          </cell>
        </row>
        <row r="1104">
          <cell r="A1104" t="str">
            <v>PE-09-2000</v>
          </cell>
          <cell r="G1104">
            <v>-3292.2420010543301</v>
          </cell>
          <cell r="H1104">
            <v>-3762.5622869192298</v>
          </cell>
          <cell r="I1104" t="str">
            <v>North Germany-09-2000</v>
          </cell>
        </row>
        <row r="1105">
          <cell r="A1105" t="str">
            <v>PE-09-2000</v>
          </cell>
          <cell r="G1105">
            <v>8230.6050026358207</v>
          </cell>
          <cell r="H1105">
            <v>9406.4057172980702</v>
          </cell>
          <cell r="I1105" t="str">
            <v>North Germany-09-2000</v>
          </cell>
        </row>
        <row r="1106">
          <cell r="A1106" t="str">
            <v>PE-09-2000</v>
          </cell>
          <cell r="G1106">
            <v>-8230.6050026358207</v>
          </cell>
          <cell r="H1106">
            <v>-9406.4057172980702</v>
          </cell>
          <cell r="I1106" t="str">
            <v>North Germany-09-2000</v>
          </cell>
        </row>
        <row r="1107">
          <cell r="A1107" t="str">
            <v>PE-09-2000</v>
          </cell>
          <cell r="G1107">
            <v>2469.1815007907398</v>
          </cell>
          <cell r="H1107">
            <v>0</v>
          </cell>
          <cell r="I1107" t="str">
            <v>North Germany-09-2000</v>
          </cell>
        </row>
        <row r="1108">
          <cell r="A1108" t="str">
            <v>PE-09-2000</v>
          </cell>
          <cell r="G1108">
            <v>3292.2420010543301</v>
          </cell>
          <cell r="H1108">
            <v>3762.5622869192298</v>
          </cell>
          <cell r="I1108" t="str">
            <v>North Germany-09-2000</v>
          </cell>
        </row>
        <row r="1109">
          <cell r="A1109" t="str">
            <v>PE-09-2000</v>
          </cell>
          <cell r="G1109">
            <v>-8230.6050026358207</v>
          </cell>
          <cell r="H1109">
            <v>-9406.4057172980702</v>
          </cell>
          <cell r="I1109" t="str">
            <v>North Germany-09-2000</v>
          </cell>
        </row>
        <row r="1110">
          <cell r="A1110" t="str">
            <v>PE-09-2000</v>
          </cell>
          <cell r="G1110">
            <v>3292.2420010543301</v>
          </cell>
          <cell r="H1110">
            <v>3762.5622869192298</v>
          </cell>
          <cell r="I1110" t="str">
            <v>North Germany-09-2000</v>
          </cell>
        </row>
        <row r="1111">
          <cell r="A1111" t="str">
            <v>PE-09-2000</v>
          </cell>
          <cell r="G1111">
            <v>8230.6050026358207</v>
          </cell>
          <cell r="H1111">
            <v>9406.4057172980702</v>
          </cell>
          <cell r="I1111" t="str">
            <v>North Germany-09-2000</v>
          </cell>
        </row>
        <row r="1112">
          <cell r="A1112" t="str">
            <v>PE-09-2000</v>
          </cell>
          <cell r="G1112">
            <v>8230.6050026358207</v>
          </cell>
          <cell r="H1112">
            <v>9406.4057172980702</v>
          </cell>
          <cell r="I1112" t="str">
            <v>North Germany-09-2000</v>
          </cell>
        </row>
        <row r="1113">
          <cell r="A1113" t="str">
            <v>PE-09-2000</v>
          </cell>
          <cell r="G1113">
            <v>4938.3630015814897</v>
          </cell>
          <cell r="H1113">
            <v>5643.8434303788499</v>
          </cell>
          <cell r="I1113" t="str">
            <v>North Germany-09-2000</v>
          </cell>
        </row>
        <row r="1114">
          <cell r="A1114" t="str">
            <v>PE-09-2000</v>
          </cell>
          <cell r="G1114">
            <v>-3703.7722511861102</v>
          </cell>
          <cell r="H1114">
            <v>0</v>
          </cell>
          <cell r="I1114" t="str">
            <v>North Germany-09-2000</v>
          </cell>
        </row>
        <row r="1115">
          <cell r="A1115" t="str">
            <v>PE-09-2000</v>
          </cell>
          <cell r="G1115">
            <v>3703.7722511861102</v>
          </cell>
          <cell r="H1115">
            <v>0</v>
          </cell>
          <cell r="I1115" t="str">
            <v>North Germany-09-2000</v>
          </cell>
        </row>
        <row r="1116">
          <cell r="A1116" t="str">
            <v>PE-09-2000</v>
          </cell>
          <cell r="G1116">
            <v>0</v>
          </cell>
          <cell r="H1116">
            <v>0</v>
          </cell>
          <cell r="I1116" t="str">
            <v>North Germany-09-2000</v>
          </cell>
        </row>
        <row r="1117">
          <cell r="A1117" t="str">
            <v>PE-09-2000</v>
          </cell>
          <cell r="G1117">
            <v>8230.6050026358207</v>
          </cell>
          <cell r="H1117">
            <v>9406.4057172980702</v>
          </cell>
          <cell r="I1117" t="str">
            <v>North Germany-09-2000</v>
          </cell>
        </row>
        <row r="1118">
          <cell r="A1118" t="str">
            <v>PE-09-2000</v>
          </cell>
          <cell r="G1118">
            <v>-1975.3452006325999</v>
          </cell>
          <cell r="H1118">
            <v>-2257.5373721515398</v>
          </cell>
          <cell r="I1118" t="str">
            <v>North Germany-09-2000</v>
          </cell>
        </row>
        <row r="1119">
          <cell r="A1119" t="str">
            <v>PE-09-2000</v>
          </cell>
          <cell r="G1119">
            <v>0</v>
          </cell>
          <cell r="H1119">
            <v>0</v>
          </cell>
          <cell r="I1119" t="str">
            <v>North Germany-09-2000</v>
          </cell>
        </row>
        <row r="1120">
          <cell r="A1120" t="str">
            <v>PE-09-2000</v>
          </cell>
          <cell r="G1120">
            <v>0</v>
          </cell>
          <cell r="H1120">
            <v>0</v>
          </cell>
          <cell r="I1120" t="str">
            <v>North Germany-09-2000</v>
          </cell>
        </row>
        <row r="1121">
          <cell r="A1121" t="str">
            <v>PE-09-2000</v>
          </cell>
          <cell r="G1121">
            <v>0</v>
          </cell>
          <cell r="H1121">
            <v>0</v>
          </cell>
          <cell r="I1121" t="str">
            <v>North Germany-09-2000</v>
          </cell>
        </row>
        <row r="1122">
          <cell r="A1122" t="str">
            <v>PE-09-2000</v>
          </cell>
          <cell r="G1122">
            <v>-6584.4840021086502</v>
          </cell>
          <cell r="H1122">
            <v>-7525.1245738384596</v>
          </cell>
          <cell r="I1122" t="str">
            <v>North Germany-09-2000</v>
          </cell>
        </row>
        <row r="1123">
          <cell r="A1123" t="str">
            <v>PE-09-2000</v>
          </cell>
          <cell r="G1123">
            <v>-8230.6050026358207</v>
          </cell>
          <cell r="H1123">
            <v>-9406.4057172980702</v>
          </cell>
          <cell r="I1123" t="str">
            <v>North Germany-09-2000</v>
          </cell>
        </row>
        <row r="1124">
          <cell r="A1124" t="str">
            <v>PE-09-2000</v>
          </cell>
          <cell r="G1124">
            <v>-8230.6050026358207</v>
          </cell>
          <cell r="H1124">
            <v>-9406.4057172980702</v>
          </cell>
          <cell r="I1124" t="str">
            <v>North Germany-09-2000</v>
          </cell>
        </row>
        <row r="1125">
          <cell r="A1125" t="str">
            <v>PE-09-2000</v>
          </cell>
          <cell r="G1125">
            <v>-9876.7260031629703</v>
          </cell>
          <cell r="H1125">
            <v>-11287.6868607577</v>
          </cell>
          <cell r="I1125" t="str">
            <v>North Germany-09-2000</v>
          </cell>
        </row>
        <row r="1126">
          <cell r="A1126" t="str">
            <v>PE-09-2000</v>
          </cell>
          <cell r="G1126">
            <v>0</v>
          </cell>
          <cell r="H1126">
            <v>0</v>
          </cell>
          <cell r="I1126" t="str">
            <v>North Germany-09-2000</v>
          </cell>
        </row>
        <row r="1127">
          <cell r="A1127" t="str">
            <v>PE-09-2000</v>
          </cell>
          <cell r="G1127">
            <v>0</v>
          </cell>
          <cell r="H1127">
            <v>0</v>
          </cell>
          <cell r="I1127" t="str">
            <v>North Germany-09-2000</v>
          </cell>
        </row>
        <row r="1128">
          <cell r="A1128" t="str">
            <v>PE-09-2000</v>
          </cell>
          <cell r="G1128">
            <v>0</v>
          </cell>
          <cell r="H1128">
            <v>0</v>
          </cell>
          <cell r="I1128" t="str">
            <v>North Germany-09-2000</v>
          </cell>
        </row>
        <row r="1129">
          <cell r="A1129" t="str">
            <v>PE-09-2000</v>
          </cell>
          <cell r="G1129">
            <v>-8230.6050026358207</v>
          </cell>
          <cell r="H1129">
            <v>-9406.4057172980702</v>
          </cell>
          <cell r="I1129" t="str">
            <v>North Germany-09-2000</v>
          </cell>
        </row>
        <row r="1130">
          <cell r="A1130" t="str">
            <v>PE-09-2000</v>
          </cell>
          <cell r="G1130">
            <v>-3950.6904012651898</v>
          </cell>
          <cell r="H1130">
            <v>-4515.0747443030696</v>
          </cell>
          <cell r="I1130" t="str">
            <v>North Germany-09-2000</v>
          </cell>
        </row>
        <row r="1131">
          <cell r="A1131" t="str">
            <v>PE-09-2000</v>
          </cell>
          <cell r="G1131">
            <v>-3292.2420010543301</v>
          </cell>
          <cell r="H1131">
            <v>-3762.5622869192298</v>
          </cell>
          <cell r="I1131" t="str">
            <v>North Germany-09-2000</v>
          </cell>
        </row>
        <row r="1132">
          <cell r="A1132" t="str">
            <v>PE-09-2000</v>
          </cell>
          <cell r="G1132">
            <v>-3292.2420010543301</v>
          </cell>
          <cell r="H1132">
            <v>-3762.5622869192298</v>
          </cell>
          <cell r="I1132" t="str">
            <v>North Germany-09-2000</v>
          </cell>
        </row>
        <row r="1133">
          <cell r="A1133" t="str">
            <v>PE-09-2000</v>
          </cell>
          <cell r="G1133">
            <v>0</v>
          </cell>
          <cell r="H1133">
            <v>0</v>
          </cell>
          <cell r="I1133" t="str">
            <v>North Germany-09-2000</v>
          </cell>
        </row>
        <row r="1134">
          <cell r="A1134" t="str">
            <v>PE-09-2000</v>
          </cell>
          <cell r="G1134">
            <v>-4279.9146013706204</v>
          </cell>
          <cell r="H1134">
            <v>-4891.3309729949997</v>
          </cell>
          <cell r="I1134" t="str">
            <v>North Germany-09-2000</v>
          </cell>
        </row>
        <row r="1135">
          <cell r="A1135" t="str">
            <v>PE-09-2000</v>
          </cell>
          <cell r="G1135">
            <v>-16461.210005271601</v>
          </cell>
          <cell r="H1135">
            <v>-18812.8114345961</v>
          </cell>
          <cell r="I1135" t="str">
            <v>North Germany-09-2000</v>
          </cell>
        </row>
        <row r="1136">
          <cell r="A1136" t="str">
            <v>PE-09-2000</v>
          </cell>
          <cell r="G1136">
            <v>6172.9537519768601</v>
          </cell>
          <cell r="H1136">
            <v>0</v>
          </cell>
          <cell r="I1136" t="str">
            <v>North Germany-09-2000</v>
          </cell>
        </row>
        <row r="1137">
          <cell r="A1137" t="str">
            <v>PE-10-2000</v>
          </cell>
          <cell r="G1137">
            <v>-8198.7720684144297</v>
          </cell>
          <cell r="H1137">
            <v>-9955.6517973603804</v>
          </cell>
          <cell r="I1137" t="str">
            <v>North Germany-10-2000</v>
          </cell>
        </row>
        <row r="1138">
          <cell r="A1138" t="str">
            <v>PE-10-2000</v>
          </cell>
          <cell r="G1138">
            <v>-3279.5088273657698</v>
          </cell>
          <cell r="H1138">
            <v>-3982.2607189441501</v>
          </cell>
          <cell r="I1138" t="str">
            <v>North Germany-10-2000</v>
          </cell>
        </row>
        <row r="1139">
          <cell r="A1139" t="str">
            <v>PE-10-2000</v>
          </cell>
          <cell r="G1139">
            <v>-8198.7720684144297</v>
          </cell>
          <cell r="H1139">
            <v>-9955.6517973603804</v>
          </cell>
          <cell r="I1139" t="str">
            <v>North Germany-10-2000</v>
          </cell>
        </row>
        <row r="1140">
          <cell r="A1140" t="str">
            <v>PE-10-2000</v>
          </cell>
          <cell r="G1140">
            <v>-32795.088273657697</v>
          </cell>
          <cell r="H1140">
            <v>-39822.6071894415</v>
          </cell>
          <cell r="I1140" t="str">
            <v>North Germany-10-2000</v>
          </cell>
        </row>
        <row r="1141">
          <cell r="A1141" t="str">
            <v>PE-10-2000</v>
          </cell>
          <cell r="G1141">
            <v>6886.9685374681303</v>
          </cell>
          <cell r="H1141">
            <v>4005.6857819967699</v>
          </cell>
          <cell r="I1141" t="str">
            <v>North Germany-10-2000</v>
          </cell>
        </row>
        <row r="1142">
          <cell r="A1142" t="str">
            <v>PE-10-2000</v>
          </cell>
          <cell r="G1142">
            <v>6149.0790513108304</v>
          </cell>
          <cell r="H1142">
            <v>292.81328815765801</v>
          </cell>
          <cell r="I1142" t="str">
            <v>North Germany-10-2000</v>
          </cell>
        </row>
        <row r="1143">
          <cell r="A1143" t="str">
            <v>PE-10-2000</v>
          </cell>
          <cell r="G1143">
            <v>0</v>
          </cell>
          <cell r="H1143">
            <v>0</v>
          </cell>
          <cell r="I1143" t="str">
            <v>North Germany-10-2000</v>
          </cell>
        </row>
        <row r="1144">
          <cell r="A1144" t="str">
            <v>PE-10-2000</v>
          </cell>
          <cell r="G1144">
            <v>0</v>
          </cell>
          <cell r="H1144">
            <v>0</v>
          </cell>
          <cell r="I1144" t="str">
            <v>North Germany-10-2000</v>
          </cell>
        </row>
        <row r="1145">
          <cell r="A1145" t="str">
            <v>PE-10-2000</v>
          </cell>
          <cell r="G1145">
            <v>-3279.5088273657698</v>
          </cell>
          <cell r="H1145">
            <v>-3982.2607189441501</v>
          </cell>
          <cell r="I1145" t="str">
            <v>North Germany-10-2000</v>
          </cell>
        </row>
        <row r="1146">
          <cell r="A1146" t="str">
            <v>PE-10-2000</v>
          </cell>
          <cell r="G1146">
            <v>6149.0790513108304</v>
          </cell>
          <cell r="H1146">
            <v>292.81328815765801</v>
          </cell>
          <cell r="I1146" t="str">
            <v>North Germany-10-2000</v>
          </cell>
        </row>
        <row r="1147">
          <cell r="A1147" t="str">
            <v>PE-10-2000</v>
          </cell>
          <cell r="G1147">
            <v>6149.0790513108304</v>
          </cell>
          <cell r="H1147">
            <v>292.81328815765801</v>
          </cell>
          <cell r="I1147" t="str">
            <v>North Germany-10-2000</v>
          </cell>
        </row>
        <row r="1148">
          <cell r="A1148" t="str">
            <v>PE-10-2000</v>
          </cell>
          <cell r="G1148">
            <v>-3279.5088273657698</v>
          </cell>
          <cell r="H1148">
            <v>-3982.2607189441501</v>
          </cell>
          <cell r="I1148" t="str">
            <v>North Germany-10-2000</v>
          </cell>
        </row>
        <row r="1149">
          <cell r="A1149" t="str">
            <v>PE-10-2000</v>
          </cell>
          <cell r="G1149">
            <v>6149.0790513108304</v>
          </cell>
          <cell r="H1149">
            <v>292.81328815765801</v>
          </cell>
          <cell r="I1149" t="str">
            <v>North Germany-10-2000</v>
          </cell>
        </row>
        <row r="1150">
          <cell r="A1150" t="str">
            <v>PE-10-2000</v>
          </cell>
          <cell r="G1150">
            <v>6149.0790513108304</v>
          </cell>
          <cell r="H1150">
            <v>292.81328815765801</v>
          </cell>
          <cell r="I1150" t="str">
            <v>North Germany-10-2000</v>
          </cell>
        </row>
        <row r="1151">
          <cell r="A1151" t="str">
            <v>PE-10-2000</v>
          </cell>
          <cell r="G1151">
            <v>6149.0790513108304</v>
          </cell>
          <cell r="H1151">
            <v>0</v>
          </cell>
          <cell r="I1151" t="str">
            <v>North Germany-10-2000</v>
          </cell>
        </row>
        <row r="1152">
          <cell r="A1152" t="str">
            <v>PE-10-2000</v>
          </cell>
          <cell r="G1152">
            <v>-4919.2632410486603</v>
          </cell>
          <cell r="H1152">
            <v>-234.250630526127</v>
          </cell>
          <cell r="I1152" t="str">
            <v>North Germany-10-2000</v>
          </cell>
        </row>
        <row r="1153">
          <cell r="A1153" t="str">
            <v>PE-10-2000</v>
          </cell>
          <cell r="G1153">
            <v>-6149.0790513108304</v>
          </cell>
          <cell r="H1153">
            <v>-292.81328815765801</v>
          </cell>
          <cell r="I1153" t="str">
            <v>North Germany-10-2000</v>
          </cell>
        </row>
        <row r="1154">
          <cell r="A1154" t="str">
            <v>PE-10-2000</v>
          </cell>
          <cell r="G1154">
            <v>6149.0790513108304</v>
          </cell>
          <cell r="H1154">
            <v>292.81328815765801</v>
          </cell>
          <cell r="I1154" t="str">
            <v>North Germany-10-2000</v>
          </cell>
        </row>
        <row r="1155">
          <cell r="A1155" t="str">
            <v>PE-10-2000</v>
          </cell>
          <cell r="G1155">
            <v>8198.7720684144297</v>
          </cell>
          <cell r="H1155">
            <v>9955.6517973603804</v>
          </cell>
          <cell r="I1155" t="str">
            <v>North Germany-10-2000</v>
          </cell>
        </row>
        <row r="1156">
          <cell r="A1156" t="str">
            <v>PE-10-2000</v>
          </cell>
          <cell r="G1156">
            <v>8198.7720684144297</v>
          </cell>
          <cell r="H1156">
            <v>9955.6517973603804</v>
          </cell>
          <cell r="I1156" t="str">
            <v>North Germany-10-2000</v>
          </cell>
        </row>
        <row r="1157">
          <cell r="A1157" t="str">
            <v>PE-10-2000</v>
          </cell>
          <cell r="G1157">
            <v>8198.7720684144297</v>
          </cell>
          <cell r="H1157">
            <v>9955.6517973603804</v>
          </cell>
          <cell r="I1157" t="str">
            <v>North Germany-10-2000</v>
          </cell>
        </row>
        <row r="1158">
          <cell r="A1158" t="str">
            <v>PE-10-2000</v>
          </cell>
          <cell r="G1158">
            <v>8198.7720684144297</v>
          </cell>
          <cell r="H1158">
            <v>9955.6517973603804</v>
          </cell>
          <cell r="I1158" t="str">
            <v>North Germany-10-2000</v>
          </cell>
        </row>
        <row r="1159">
          <cell r="A1159" t="str">
            <v>PE-10-2000</v>
          </cell>
          <cell r="G1159">
            <v>8198.7720684144297</v>
          </cell>
          <cell r="H1159">
            <v>9955.6517973603804</v>
          </cell>
          <cell r="I1159" t="str">
            <v>North Germany-10-2000</v>
          </cell>
        </row>
        <row r="1160">
          <cell r="A1160" t="str">
            <v>PE-10-2000</v>
          </cell>
          <cell r="G1160">
            <v>8198.7720684144297</v>
          </cell>
          <cell r="H1160">
            <v>9955.6517973603804</v>
          </cell>
          <cell r="I1160" t="str">
            <v>North Germany-10-2000</v>
          </cell>
        </row>
        <row r="1161">
          <cell r="A1161" t="str">
            <v>PE-10-2000</v>
          </cell>
          <cell r="G1161">
            <v>2459.6316205243302</v>
          </cell>
          <cell r="H1161">
            <v>0</v>
          </cell>
          <cell r="I1161" t="str">
            <v>North Germany-10-2000</v>
          </cell>
        </row>
        <row r="1162">
          <cell r="A1162" t="str">
            <v>PE-10-2000</v>
          </cell>
          <cell r="G1162">
            <v>8198.7720684144297</v>
          </cell>
          <cell r="H1162">
            <v>9955.6517973603804</v>
          </cell>
          <cell r="I1162" t="str">
            <v>North Germany-10-2000</v>
          </cell>
        </row>
        <row r="1163">
          <cell r="A1163" t="str">
            <v>PE-10-2000</v>
          </cell>
          <cell r="G1163">
            <v>-327.950882736577</v>
          </cell>
          <cell r="H1163">
            <v>-398.22607189441499</v>
          </cell>
          <cell r="I1163" t="str">
            <v>North Germany-10-2000</v>
          </cell>
        </row>
        <row r="1164">
          <cell r="A1164" t="str">
            <v>PE-10-2000</v>
          </cell>
          <cell r="G1164">
            <v>-8198.7720684144297</v>
          </cell>
          <cell r="H1164">
            <v>-9955.6517973603804</v>
          </cell>
          <cell r="I1164" t="str">
            <v>North Germany-10-2000</v>
          </cell>
        </row>
        <row r="1165">
          <cell r="A1165" t="str">
            <v>PE-10-2000</v>
          </cell>
          <cell r="G1165">
            <v>8198.7720684144297</v>
          </cell>
          <cell r="H1165">
            <v>9955.6517973603804</v>
          </cell>
          <cell r="I1165" t="str">
            <v>North Germany-10-2000</v>
          </cell>
        </row>
        <row r="1166">
          <cell r="A1166" t="str">
            <v>PE-10-2000</v>
          </cell>
          <cell r="G1166">
            <v>6149.0790513108304</v>
          </cell>
          <cell r="H1166">
            <v>292.81328815765801</v>
          </cell>
          <cell r="I1166" t="str">
            <v>North Germany-10-2000</v>
          </cell>
        </row>
        <row r="1167">
          <cell r="A1167" t="str">
            <v>PE-10-2000</v>
          </cell>
          <cell r="G1167">
            <v>6149.0790513108304</v>
          </cell>
          <cell r="H1167">
            <v>292.81328815765801</v>
          </cell>
          <cell r="I1167" t="str">
            <v>North Germany-10-2000</v>
          </cell>
        </row>
        <row r="1168">
          <cell r="A1168" t="str">
            <v>PE-10-2000</v>
          </cell>
          <cell r="G1168">
            <v>-8198.7720684144297</v>
          </cell>
          <cell r="H1168">
            <v>-9955.6517973603804</v>
          </cell>
          <cell r="I1168" t="str">
            <v>North Germany-10-2000</v>
          </cell>
        </row>
        <row r="1169">
          <cell r="A1169" t="str">
            <v>PE-10-2000</v>
          </cell>
          <cell r="G1169">
            <v>-807.87609275301804</v>
          </cell>
          <cell r="H1169">
            <v>0</v>
          </cell>
          <cell r="I1169" t="str">
            <v>North Germany-10-2000</v>
          </cell>
        </row>
        <row r="1170">
          <cell r="A1170" t="str">
            <v>PE-10-2000</v>
          </cell>
          <cell r="G1170">
            <v>-3279.5088273657698</v>
          </cell>
          <cell r="H1170">
            <v>-3982.2607189441501</v>
          </cell>
          <cell r="I1170" t="str">
            <v>North Germany-10-2000</v>
          </cell>
        </row>
        <row r="1171">
          <cell r="A1171" t="str">
            <v>PE-10-2000</v>
          </cell>
          <cell r="G1171">
            <v>8198.7720684144297</v>
          </cell>
          <cell r="H1171">
            <v>9955.6517973603804</v>
          </cell>
          <cell r="I1171" t="str">
            <v>North Germany-10-2000</v>
          </cell>
        </row>
        <row r="1172">
          <cell r="A1172" t="str">
            <v>PE-10-2000</v>
          </cell>
          <cell r="G1172">
            <v>8198.7720684144297</v>
          </cell>
          <cell r="H1172">
            <v>9955.6517973603804</v>
          </cell>
          <cell r="I1172" t="str">
            <v>North Germany-10-2000</v>
          </cell>
        </row>
        <row r="1173">
          <cell r="A1173" t="str">
            <v>PE-10-2000</v>
          </cell>
          <cell r="G1173">
            <v>8198.7720684144297</v>
          </cell>
          <cell r="H1173">
            <v>9955.6517973603804</v>
          </cell>
          <cell r="I1173" t="str">
            <v>North Germany-10-2000</v>
          </cell>
        </row>
        <row r="1174">
          <cell r="A1174" t="str">
            <v>PE-10-2000</v>
          </cell>
          <cell r="G1174">
            <v>8198.7720684144297</v>
          </cell>
          <cell r="H1174">
            <v>9955.6517973603804</v>
          </cell>
          <cell r="I1174" t="str">
            <v>North Germany-10-2000</v>
          </cell>
        </row>
        <row r="1175">
          <cell r="A1175" t="str">
            <v>PE-10-2000</v>
          </cell>
          <cell r="G1175">
            <v>8198.7720684144297</v>
          </cell>
          <cell r="H1175">
            <v>9955.6517973603804</v>
          </cell>
          <cell r="I1175" t="str">
            <v>North Germany-10-2000</v>
          </cell>
        </row>
        <row r="1176">
          <cell r="A1176" t="str">
            <v>PE-10-2000</v>
          </cell>
          <cell r="G1176">
            <v>-1967.70529641946</v>
          </cell>
          <cell r="H1176">
            <v>-2389.3564313664901</v>
          </cell>
          <cell r="I1176" t="str">
            <v>North Germany-10-2000</v>
          </cell>
        </row>
        <row r="1177">
          <cell r="A1177" t="str">
            <v>PE-10-2000</v>
          </cell>
          <cell r="G1177">
            <v>0</v>
          </cell>
          <cell r="H1177">
            <v>0</v>
          </cell>
          <cell r="I1177" t="str">
            <v>North Germany-10-2000</v>
          </cell>
        </row>
        <row r="1178">
          <cell r="A1178" t="str">
            <v>PE-10-2000</v>
          </cell>
          <cell r="G1178">
            <v>0</v>
          </cell>
          <cell r="H1178">
            <v>0</v>
          </cell>
          <cell r="I1178" t="str">
            <v>North Germany-10-2000</v>
          </cell>
        </row>
        <row r="1179">
          <cell r="A1179" t="str">
            <v>PE-10-2000</v>
          </cell>
          <cell r="G1179">
            <v>0</v>
          </cell>
          <cell r="H1179">
            <v>0</v>
          </cell>
          <cell r="I1179" t="str">
            <v>North Germany-10-2000</v>
          </cell>
        </row>
        <row r="1180">
          <cell r="A1180" t="str">
            <v>PE-10-2000</v>
          </cell>
          <cell r="G1180">
            <v>-6559.0176547315496</v>
          </cell>
          <cell r="H1180">
            <v>-7964.5214378883102</v>
          </cell>
          <cell r="I1180" t="str">
            <v>North Germany-10-2000</v>
          </cell>
        </row>
        <row r="1181">
          <cell r="A1181" t="str">
            <v>PE-10-2000</v>
          </cell>
          <cell r="G1181">
            <v>-8198.7720684144297</v>
          </cell>
          <cell r="H1181">
            <v>-9955.6517973603804</v>
          </cell>
          <cell r="I1181" t="str">
            <v>North Germany-10-2000</v>
          </cell>
        </row>
        <row r="1182">
          <cell r="A1182" t="str">
            <v>PE-10-2000</v>
          </cell>
          <cell r="G1182">
            <v>-8198.7720684144297</v>
          </cell>
          <cell r="H1182">
            <v>-9955.6517973603804</v>
          </cell>
          <cell r="I1182" t="str">
            <v>North Germany-10-2000</v>
          </cell>
        </row>
        <row r="1183">
          <cell r="A1183" t="str">
            <v>PE-10-2000</v>
          </cell>
          <cell r="G1183">
            <v>-9838.5264820973207</v>
          </cell>
          <cell r="H1183">
            <v>-11946.7821568325</v>
          </cell>
          <cell r="I1183" t="str">
            <v>North Germany-10-2000</v>
          </cell>
        </row>
        <row r="1184">
          <cell r="A1184" t="str">
            <v>PE-10-2000</v>
          </cell>
          <cell r="G1184">
            <v>0</v>
          </cell>
          <cell r="H1184">
            <v>0</v>
          </cell>
          <cell r="I1184" t="str">
            <v>North Germany-10-2000</v>
          </cell>
        </row>
        <row r="1185">
          <cell r="A1185" t="str">
            <v>PE-10-2000</v>
          </cell>
          <cell r="G1185">
            <v>0</v>
          </cell>
          <cell r="H1185">
            <v>0</v>
          </cell>
          <cell r="I1185" t="str">
            <v>North Germany-10-2000</v>
          </cell>
        </row>
        <row r="1186">
          <cell r="A1186" t="str">
            <v>PE-10-2000</v>
          </cell>
          <cell r="G1186">
            <v>0</v>
          </cell>
          <cell r="H1186">
            <v>0</v>
          </cell>
          <cell r="I1186" t="str">
            <v>North Germany-10-2000</v>
          </cell>
        </row>
        <row r="1187">
          <cell r="A1187" t="str">
            <v>PE-10-2000</v>
          </cell>
          <cell r="G1187">
            <v>-8198.7720684144297</v>
          </cell>
          <cell r="H1187">
            <v>-9955.6517973603804</v>
          </cell>
          <cell r="I1187" t="str">
            <v>North Germany-10-2000</v>
          </cell>
        </row>
        <row r="1188">
          <cell r="A1188" t="str">
            <v>PE-10-2000</v>
          </cell>
          <cell r="G1188">
            <v>-3935.4105928389299</v>
          </cell>
          <cell r="H1188">
            <v>-4778.7128627329903</v>
          </cell>
          <cell r="I1188" t="str">
            <v>North Germany-10-2000</v>
          </cell>
        </row>
        <row r="1189">
          <cell r="A1189" t="str">
            <v>PE-10-2000</v>
          </cell>
          <cell r="G1189">
            <v>-3279.5088273657698</v>
          </cell>
          <cell r="H1189">
            <v>-3982.2607189441501</v>
          </cell>
          <cell r="I1189" t="str">
            <v>North Germany-10-2000</v>
          </cell>
        </row>
        <row r="1190">
          <cell r="A1190" t="str">
            <v>PE-10-2000</v>
          </cell>
          <cell r="G1190">
            <v>4099.3860342072203</v>
          </cell>
          <cell r="H1190">
            <v>20496.9301710361</v>
          </cell>
          <cell r="I1190" t="str">
            <v>North Germany-10-2000</v>
          </cell>
        </row>
        <row r="1191">
          <cell r="A1191" t="str">
            <v>PE-10-2000</v>
          </cell>
          <cell r="G1191">
            <v>0</v>
          </cell>
          <cell r="H1191">
            <v>0</v>
          </cell>
          <cell r="I1191" t="str">
            <v>North Germany-10-2000</v>
          </cell>
        </row>
        <row r="1192">
          <cell r="A1192" t="str">
            <v>PE-10-2000</v>
          </cell>
          <cell r="G1192">
            <v>6149.0790513108304</v>
          </cell>
          <cell r="H1192">
            <v>292.81328815765801</v>
          </cell>
          <cell r="I1192" t="str">
            <v>North Germany-10-2000</v>
          </cell>
        </row>
        <row r="1193">
          <cell r="A1193" t="str">
            <v>PE-10-2000</v>
          </cell>
          <cell r="G1193">
            <v>-4263.3614755754998</v>
          </cell>
          <cell r="H1193">
            <v>-5176.9389346274002</v>
          </cell>
          <cell r="I1193" t="str">
            <v>North Germany-10-2000</v>
          </cell>
        </row>
        <row r="1194">
          <cell r="A1194" t="str">
            <v>PE-10-2000</v>
          </cell>
          <cell r="G1194">
            <v>6149.0790513108304</v>
          </cell>
          <cell r="H1194">
            <v>292.81328815765801</v>
          </cell>
          <cell r="I1194" t="str">
            <v>North Germany-10-2000</v>
          </cell>
        </row>
        <row r="1195">
          <cell r="A1195" t="str">
            <v>PE-10-2000</v>
          </cell>
          <cell r="G1195">
            <v>8198.7720684144297</v>
          </cell>
          <cell r="H1195">
            <v>9955.6517973603804</v>
          </cell>
          <cell r="I1195" t="str">
            <v>North Germany-10-2000</v>
          </cell>
        </row>
        <row r="1196">
          <cell r="A1196" t="str">
            <v>PE-10-2000</v>
          </cell>
          <cell r="G1196">
            <v>-16397.544136828899</v>
          </cell>
          <cell r="H1196">
            <v>-19911.303594720801</v>
          </cell>
          <cell r="I1196" t="str">
            <v>North Germany-10-2000</v>
          </cell>
        </row>
        <row r="1197">
          <cell r="A1197" t="str">
            <v>PE-11-2000</v>
          </cell>
          <cell r="G1197">
            <v>-8556.4267864273606</v>
          </cell>
          <cell r="H1197">
            <v>-8945.3552767195106</v>
          </cell>
          <cell r="I1197" t="str">
            <v>North Germany-11-2000</v>
          </cell>
        </row>
        <row r="1198">
          <cell r="A1198" t="str">
            <v>PE-11-2000</v>
          </cell>
          <cell r="G1198">
            <v>-3422.5707145709398</v>
          </cell>
          <cell r="H1198">
            <v>-3578.1421106878001</v>
          </cell>
          <cell r="I1198" t="str">
            <v>North Germany-11-2000</v>
          </cell>
        </row>
        <row r="1199">
          <cell r="A1199" t="str">
            <v>PE-11-2000</v>
          </cell>
          <cell r="G1199">
            <v>-34225.707145709399</v>
          </cell>
          <cell r="H1199">
            <v>-35781.421106877999</v>
          </cell>
          <cell r="I1199" t="str">
            <v>North Germany-11-2000</v>
          </cell>
        </row>
        <row r="1200">
          <cell r="A1200" t="str">
            <v>PE-11-2000</v>
          </cell>
          <cell r="G1200">
            <v>7187.3985005989898</v>
          </cell>
          <cell r="H1200">
            <v>3313.6707372891401</v>
          </cell>
          <cell r="I1200" t="str">
            <v>North Germany-11-2000</v>
          </cell>
        </row>
        <row r="1201">
          <cell r="A1201" t="str">
            <v>PE-11-2000</v>
          </cell>
          <cell r="G1201">
            <v>6417.3200898205196</v>
          </cell>
          <cell r="H1201">
            <v>0</v>
          </cell>
          <cell r="I1201" t="str">
            <v>North Germany-11-2000</v>
          </cell>
        </row>
        <row r="1202">
          <cell r="A1202" t="str">
            <v>PE-11-2000</v>
          </cell>
          <cell r="G1202">
            <v>0</v>
          </cell>
          <cell r="H1202">
            <v>0</v>
          </cell>
          <cell r="I1202" t="str">
            <v>North Germany-11-2000</v>
          </cell>
        </row>
        <row r="1203">
          <cell r="A1203" t="str">
            <v>PE-11-2000</v>
          </cell>
          <cell r="G1203">
            <v>0</v>
          </cell>
          <cell r="H1203">
            <v>0</v>
          </cell>
          <cell r="I1203" t="str">
            <v>North Germany-11-2000</v>
          </cell>
        </row>
        <row r="1204">
          <cell r="A1204" t="str">
            <v>PE-11-2000</v>
          </cell>
          <cell r="G1204">
            <v>-3422.5707145709398</v>
          </cell>
          <cell r="H1204">
            <v>-3578.1421106878001</v>
          </cell>
          <cell r="I1204" t="str">
            <v>North Germany-11-2000</v>
          </cell>
        </row>
        <row r="1205">
          <cell r="A1205" t="str">
            <v>PE-11-2000</v>
          </cell>
          <cell r="G1205">
            <v>-3422.5707145709398</v>
          </cell>
          <cell r="H1205">
            <v>-3578.1421106878001</v>
          </cell>
          <cell r="I1205" t="str">
            <v>North Germany-11-2000</v>
          </cell>
        </row>
        <row r="1206">
          <cell r="A1206" t="str">
            <v>PE-11-2000</v>
          </cell>
          <cell r="G1206">
            <v>6417.3200898205196</v>
          </cell>
          <cell r="H1206">
            <v>0</v>
          </cell>
          <cell r="I1206" t="str">
            <v>North Germany-11-2000</v>
          </cell>
        </row>
        <row r="1207">
          <cell r="A1207" t="str">
            <v>PE-11-2000</v>
          </cell>
          <cell r="G1207">
            <v>-8556.4267864273606</v>
          </cell>
          <cell r="H1207">
            <v>-8945.3552767195106</v>
          </cell>
          <cell r="I1207" t="str">
            <v>North Germany-11-2000</v>
          </cell>
        </row>
        <row r="1208">
          <cell r="A1208" t="str">
            <v>PE-11-2000</v>
          </cell>
          <cell r="G1208">
            <v>6417.3200898205196</v>
          </cell>
          <cell r="H1208">
            <v>0</v>
          </cell>
          <cell r="I1208" t="str">
            <v>North Germany-11-2000</v>
          </cell>
        </row>
        <row r="1209">
          <cell r="A1209" t="str">
            <v>PE-11-2000</v>
          </cell>
          <cell r="G1209">
            <v>6417.3200898205196</v>
          </cell>
          <cell r="H1209">
            <v>0</v>
          </cell>
          <cell r="I1209" t="str">
            <v>North Germany-11-2000</v>
          </cell>
        </row>
        <row r="1210">
          <cell r="A1210" t="str">
            <v>PE-11-2000</v>
          </cell>
          <cell r="G1210">
            <v>3850.3920538923098</v>
          </cell>
          <cell r="H1210">
            <v>0</v>
          </cell>
          <cell r="I1210" t="str">
            <v>North Germany-11-2000</v>
          </cell>
        </row>
        <row r="1211">
          <cell r="A1211" t="str">
            <v>PE-11-2000</v>
          </cell>
          <cell r="G1211">
            <v>6417.3200898205196</v>
          </cell>
          <cell r="H1211">
            <v>0</v>
          </cell>
          <cell r="I1211" t="str">
            <v>North Germany-11-2000</v>
          </cell>
        </row>
        <row r="1212">
          <cell r="A1212" t="str">
            <v>PE-11-2000</v>
          </cell>
          <cell r="G1212">
            <v>-5133.8560718564104</v>
          </cell>
          <cell r="H1212">
            <v>0</v>
          </cell>
          <cell r="I1212" t="str">
            <v>North Germany-11-2000</v>
          </cell>
        </row>
        <row r="1213">
          <cell r="A1213" t="str">
            <v>PE-11-2000</v>
          </cell>
          <cell r="G1213">
            <v>8556.4267864273606</v>
          </cell>
          <cell r="H1213">
            <v>8945.3552767195106</v>
          </cell>
          <cell r="I1213" t="str">
            <v>North Germany-11-2000</v>
          </cell>
        </row>
        <row r="1214">
          <cell r="A1214" t="str">
            <v>PE-11-2000</v>
          </cell>
          <cell r="G1214">
            <v>8556.4267864273606</v>
          </cell>
          <cell r="H1214">
            <v>8945.3552767195106</v>
          </cell>
          <cell r="I1214" t="str">
            <v>North Germany-11-2000</v>
          </cell>
        </row>
        <row r="1215">
          <cell r="A1215" t="str">
            <v>PE-11-2000</v>
          </cell>
          <cell r="G1215">
            <v>3422.5707145709398</v>
          </cell>
          <cell r="H1215">
            <v>3578.1421106878001</v>
          </cell>
          <cell r="I1215" t="str">
            <v>North Germany-11-2000</v>
          </cell>
        </row>
        <row r="1216">
          <cell r="A1216" t="str">
            <v>PE-11-2000</v>
          </cell>
          <cell r="G1216">
            <v>8556.4267864273606</v>
          </cell>
          <cell r="H1216">
            <v>8945.3552767195106</v>
          </cell>
          <cell r="I1216" t="str">
            <v>North Germany-11-2000</v>
          </cell>
        </row>
        <row r="1217">
          <cell r="A1217" t="str">
            <v>PE-11-2000</v>
          </cell>
          <cell r="G1217">
            <v>8556.4267864273606</v>
          </cell>
          <cell r="H1217">
            <v>8945.3552767195106</v>
          </cell>
          <cell r="I1217" t="str">
            <v>North Germany-11-2000</v>
          </cell>
        </row>
        <row r="1218">
          <cell r="A1218" t="str">
            <v>PE-11-2000</v>
          </cell>
          <cell r="G1218">
            <v>8556.4267864273606</v>
          </cell>
          <cell r="H1218">
            <v>8945.3552767195106</v>
          </cell>
          <cell r="I1218" t="str">
            <v>North Germany-11-2000</v>
          </cell>
        </row>
        <row r="1219">
          <cell r="A1219" t="str">
            <v>PE-11-2000</v>
          </cell>
          <cell r="G1219">
            <v>-342.25707145709498</v>
          </cell>
          <cell r="H1219">
            <v>-357.81421106878099</v>
          </cell>
          <cell r="I1219" t="str">
            <v>North Germany-11-2000</v>
          </cell>
        </row>
        <row r="1220">
          <cell r="A1220" t="str">
            <v>PE-11-2000</v>
          </cell>
          <cell r="G1220">
            <v>-8556.4267864273606</v>
          </cell>
          <cell r="H1220">
            <v>-8945.3552767195106</v>
          </cell>
          <cell r="I1220" t="str">
            <v>North Germany-11-2000</v>
          </cell>
        </row>
        <row r="1221">
          <cell r="A1221" t="str">
            <v>PE-11-2000</v>
          </cell>
          <cell r="G1221">
            <v>8556.4267864273606</v>
          </cell>
          <cell r="H1221">
            <v>8945.3552767195106</v>
          </cell>
          <cell r="I1221" t="str">
            <v>North Germany-11-2000</v>
          </cell>
        </row>
        <row r="1222">
          <cell r="A1222" t="str">
            <v>PE-11-2000</v>
          </cell>
          <cell r="G1222">
            <v>-8556.4267864273606</v>
          </cell>
          <cell r="H1222">
            <v>-8945.3552767195106</v>
          </cell>
          <cell r="I1222" t="str">
            <v>North Germany-11-2000</v>
          </cell>
        </row>
        <row r="1223">
          <cell r="A1223" t="str">
            <v>PE-11-2000</v>
          </cell>
          <cell r="G1223">
            <v>-6417.3200898205196</v>
          </cell>
          <cell r="H1223">
            <v>0</v>
          </cell>
          <cell r="I1223" t="str">
            <v>North Germany-11-2000</v>
          </cell>
        </row>
        <row r="1224">
          <cell r="A1224" t="str">
            <v>PE-11-2000</v>
          </cell>
          <cell r="G1224">
            <v>-2036.6908312385201</v>
          </cell>
          <cell r="H1224">
            <v>0</v>
          </cell>
          <cell r="I1224" t="str">
            <v>North Germany-11-2000</v>
          </cell>
        </row>
        <row r="1225">
          <cell r="A1225" t="str">
            <v>PE-11-2000</v>
          </cell>
          <cell r="G1225">
            <v>-3422.5707145709398</v>
          </cell>
          <cell r="H1225">
            <v>-3578.1421106878001</v>
          </cell>
          <cell r="I1225" t="str">
            <v>North Germany-11-2000</v>
          </cell>
        </row>
        <row r="1226">
          <cell r="A1226" t="str">
            <v>PE-11-2000</v>
          </cell>
          <cell r="G1226">
            <v>8556.4267864273606</v>
          </cell>
          <cell r="H1226">
            <v>8945.3552767195106</v>
          </cell>
          <cell r="I1226" t="str">
            <v>North Germany-11-2000</v>
          </cell>
        </row>
        <row r="1227">
          <cell r="A1227" t="str">
            <v>PE-11-2000</v>
          </cell>
          <cell r="G1227">
            <v>8556.4267864273606</v>
          </cell>
          <cell r="H1227">
            <v>8945.3552767195106</v>
          </cell>
          <cell r="I1227" t="str">
            <v>North Germany-11-2000</v>
          </cell>
        </row>
        <row r="1228">
          <cell r="A1228" t="str">
            <v>PE-11-2000</v>
          </cell>
          <cell r="G1228">
            <v>8556.4267864273606</v>
          </cell>
          <cell r="H1228">
            <v>8945.3552767195106</v>
          </cell>
          <cell r="I1228" t="str">
            <v>North Germany-11-2000</v>
          </cell>
        </row>
        <row r="1229">
          <cell r="A1229" t="str">
            <v>PE-11-2000</v>
          </cell>
          <cell r="G1229">
            <v>8556.4267864273606</v>
          </cell>
          <cell r="H1229">
            <v>8945.3552767195106</v>
          </cell>
          <cell r="I1229" t="str">
            <v>North Germany-11-2000</v>
          </cell>
        </row>
        <row r="1230">
          <cell r="A1230" t="str">
            <v>PE-11-2000</v>
          </cell>
          <cell r="G1230">
            <v>8556.4267864273606</v>
          </cell>
          <cell r="H1230">
            <v>8945.3552767195106</v>
          </cell>
          <cell r="I1230" t="str">
            <v>North Germany-11-2000</v>
          </cell>
        </row>
        <row r="1231">
          <cell r="A1231" t="str">
            <v>PE-11-2000</v>
          </cell>
          <cell r="G1231">
            <v>-2053.5424287425699</v>
          </cell>
          <cell r="H1231">
            <v>-2146.8852664126798</v>
          </cell>
          <cell r="I1231" t="str">
            <v>North Germany-11-2000</v>
          </cell>
        </row>
        <row r="1232">
          <cell r="A1232" t="str">
            <v>PE-11-2000</v>
          </cell>
          <cell r="G1232">
            <v>0</v>
          </cell>
          <cell r="H1232">
            <v>0</v>
          </cell>
          <cell r="I1232" t="str">
            <v>North Germany-11-2000</v>
          </cell>
        </row>
        <row r="1233">
          <cell r="A1233" t="str">
            <v>PE-11-2000</v>
          </cell>
          <cell r="G1233">
            <v>0</v>
          </cell>
          <cell r="H1233">
            <v>0</v>
          </cell>
          <cell r="I1233" t="str">
            <v>North Germany-11-2000</v>
          </cell>
        </row>
        <row r="1234">
          <cell r="A1234" t="str">
            <v>PE-11-2000</v>
          </cell>
          <cell r="G1234">
            <v>0</v>
          </cell>
          <cell r="H1234">
            <v>0</v>
          </cell>
          <cell r="I1234" t="str">
            <v>North Germany-11-2000</v>
          </cell>
        </row>
        <row r="1235">
          <cell r="A1235" t="str">
            <v>PE-11-2000</v>
          </cell>
          <cell r="G1235">
            <v>-6845.1414291418796</v>
          </cell>
          <cell r="H1235">
            <v>-7156.2842213756103</v>
          </cell>
          <cell r="I1235" t="str">
            <v>North Germany-11-2000</v>
          </cell>
        </row>
        <row r="1236">
          <cell r="A1236" t="str">
            <v>PE-11-2000</v>
          </cell>
          <cell r="G1236">
            <v>-8556.4267864273606</v>
          </cell>
          <cell r="H1236">
            <v>-8945.3552767195106</v>
          </cell>
          <cell r="I1236" t="str">
            <v>North Germany-11-2000</v>
          </cell>
        </row>
        <row r="1237">
          <cell r="A1237" t="str">
            <v>PE-11-2000</v>
          </cell>
          <cell r="G1237">
            <v>-8556.4267864273606</v>
          </cell>
          <cell r="H1237">
            <v>-8945.3552767195106</v>
          </cell>
          <cell r="I1237" t="str">
            <v>North Germany-11-2000</v>
          </cell>
        </row>
        <row r="1238">
          <cell r="A1238" t="str">
            <v>PE-11-2000</v>
          </cell>
          <cell r="G1238">
            <v>-10267.712143712801</v>
          </cell>
          <cell r="H1238">
            <v>-10734.4263320634</v>
          </cell>
          <cell r="I1238" t="str">
            <v>North Germany-11-2000</v>
          </cell>
        </row>
        <row r="1239">
          <cell r="A1239" t="str">
            <v>PE-11-2000</v>
          </cell>
          <cell r="G1239">
            <v>0</v>
          </cell>
          <cell r="H1239">
            <v>0</v>
          </cell>
          <cell r="I1239" t="str">
            <v>North Germany-11-2000</v>
          </cell>
        </row>
        <row r="1240">
          <cell r="A1240" t="str">
            <v>PE-11-2000</v>
          </cell>
          <cell r="G1240">
            <v>0</v>
          </cell>
          <cell r="H1240">
            <v>0</v>
          </cell>
          <cell r="I1240" t="str">
            <v>North Germany-11-2000</v>
          </cell>
        </row>
        <row r="1241">
          <cell r="A1241" t="str">
            <v>PE-11-2000</v>
          </cell>
          <cell r="G1241">
            <v>0</v>
          </cell>
          <cell r="H1241">
            <v>0</v>
          </cell>
          <cell r="I1241" t="str">
            <v>North Germany-11-2000</v>
          </cell>
        </row>
        <row r="1242">
          <cell r="A1242" t="str">
            <v>PE-11-2000</v>
          </cell>
          <cell r="G1242">
            <v>-8556.4267864273606</v>
          </cell>
          <cell r="H1242">
            <v>-8945.3552767195106</v>
          </cell>
          <cell r="I1242" t="str">
            <v>North Germany-11-2000</v>
          </cell>
        </row>
        <row r="1243">
          <cell r="A1243" t="str">
            <v>PE-11-2000</v>
          </cell>
          <cell r="G1243">
            <v>-4107.0848574851298</v>
          </cell>
          <cell r="H1243">
            <v>-4293.7705328253696</v>
          </cell>
          <cell r="I1243" t="str">
            <v>North Germany-11-2000</v>
          </cell>
        </row>
        <row r="1244">
          <cell r="A1244" t="str">
            <v>PE-11-2000</v>
          </cell>
          <cell r="G1244">
            <v>-3422.5707145709398</v>
          </cell>
          <cell r="H1244">
            <v>-3578.1421106878001</v>
          </cell>
          <cell r="I1244" t="str">
            <v>North Germany-11-2000</v>
          </cell>
        </row>
        <row r="1245">
          <cell r="A1245" t="str">
            <v>PE-11-2000</v>
          </cell>
          <cell r="G1245">
            <v>4278.2133932136803</v>
          </cell>
          <cell r="H1245">
            <v>17890.710553438999</v>
          </cell>
          <cell r="I1245" t="str">
            <v>North Germany-11-2000</v>
          </cell>
        </row>
        <row r="1246">
          <cell r="A1246" t="str">
            <v>PE-11-2000</v>
          </cell>
          <cell r="G1246">
            <v>0</v>
          </cell>
          <cell r="H1246">
            <v>0</v>
          </cell>
          <cell r="I1246" t="str">
            <v>North Germany-11-2000</v>
          </cell>
        </row>
        <row r="1247">
          <cell r="A1247" t="str">
            <v>PE-11-2000</v>
          </cell>
          <cell r="G1247">
            <v>-4449.34192894223</v>
          </cell>
          <cell r="H1247">
            <v>-4651.5847438941501</v>
          </cell>
          <cell r="I1247" t="str">
            <v>North Germany-11-2000</v>
          </cell>
        </row>
        <row r="1248">
          <cell r="A1248" t="str">
            <v>PE-11-2000</v>
          </cell>
          <cell r="G1248">
            <v>17112.853572854699</v>
          </cell>
          <cell r="H1248">
            <v>17890.710553438999</v>
          </cell>
          <cell r="I1248" t="str">
            <v>North Germany-11-2000</v>
          </cell>
        </row>
        <row r="1249">
          <cell r="A1249" t="str">
            <v>PE-11-2000</v>
          </cell>
          <cell r="G1249">
            <v>6417.3200898205196</v>
          </cell>
          <cell r="H1249">
            <v>0</v>
          </cell>
          <cell r="I1249" t="str">
            <v>North Germany-11-2000</v>
          </cell>
        </row>
        <row r="1250">
          <cell r="A1250" t="str">
            <v>PE-11-2000</v>
          </cell>
          <cell r="G1250">
            <v>-17112.853572854699</v>
          </cell>
          <cell r="H1250">
            <v>-17890.710553438999</v>
          </cell>
          <cell r="I1250" t="str">
            <v>North Germany-11-2000</v>
          </cell>
        </row>
        <row r="1251">
          <cell r="A1251" t="str">
            <v>PE-12-2000</v>
          </cell>
          <cell r="G1251">
            <v>-7360.0155717943398</v>
          </cell>
          <cell r="H1251">
            <v>-10652.654117070801</v>
          </cell>
          <cell r="I1251" t="str">
            <v>North Germany-12-2000</v>
          </cell>
        </row>
        <row r="1252">
          <cell r="A1252" t="str">
            <v>PE-12-2000</v>
          </cell>
          <cell r="G1252">
            <v>-2944.0062287177302</v>
          </cell>
          <cell r="H1252">
            <v>-4261.0616468282997</v>
          </cell>
          <cell r="I1252" t="str">
            <v>North Germany-12-2000</v>
          </cell>
        </row>
        <row r="1253">
          <cell r="A1253" t="str">
            <v>PE-12-2000</v>
          </cell>
          <cell r="G1253">
            <v>-29440.062287177399</v>
          </cell>
          <cell r="H1253">
            <v>-42610.616468282999</v>
          </cell>
          <cell r="I1253" t="str">
            <v>North Germany-12-2000</v>
          </cell>
        </row>
        <row r="1254">
          <cell r="A1254" t="str">
            <v>PE-12-2000</v>
          </cell>
          <cell r="G1254">
            <v>6182.4130803072403</v>
          </cell>
          <cell r="H1254">
            <v>4625.1887330117997</v>
          </cell>
          <cell r="I1254" t="str">
            <v>North Germany-12-2000</v>
          </cell>
        </row>
        <row r="1255">
          <cell r="A1255" t="str">
            <v>PE-12-2000</v>
          </cell>
          <cell r="G1255">
            <v>0</v>
          </cell>
          <cell r="H1255">
            <v>0</v>
          </cell>
          <cell r="I1255" t="str">
            <v>North Germany-12-2000</v>
          </cell>
        </row>
        <row r="1256">
          <cell r="A1256" t="str">
            <v>PE-12-2000</v>
          </cell>
          <cell r="G1256">
            <v>0</v>
          </cell>
          <cell r="H1256">
            <v>0</v>
          </cell>
          <cell r="I1256" t="str">
            <v>North Germany-12-2000</v>
          </cell>
        </row>
        <row r="1257">
          <cell r="A1257" t="str">
            <v>PE-12-2000</v>
          </cell>
          <cell r="G1257">
            <v>-2944.0062287177302</v>
          </cell>
          <cell r="H1257">
            <v>-4261.0616468282997</v>
          </cell>
          <cell r="I1257" t="str">
            <v>North Germany-12-2000</v>
          </cell>
        </row>
        <row r="1258">
          <cell r="A1258" t="str">
            <v>PE-12-2000</v>
          </cell>
          <cell r="G1258">
            <v>-2944.0062287177302</v>
          </cell>
          <cell r="H1258">
            <v>-4261.0616468282997</v>
          </cell>
          <cell r="I1258" t="str">
            <v>North Germany-12-2000</v>
          </cell>
        </row>
        <row r="1259">
          <cell r="A1259" t="str">
            <v>PE-12-2000</v>
          </cell>
          <cell r="G1259">
            <v>-7360.0155717943398</v>
          </cell>
          <cell r="H1259">
            <v>-10652.654117070801</v>
          </cell>
          <cell r="I1259" t="str">
            <v>North Germany-12-2000</v>
          </cell>
        </row>
        <row r="1260">
          <cell r="A1260" t="str">
            <v>PE-12-2000</v>
          </cell>
          <cell r="G1260">
            <v>5520.0116788457499</v>
          </cell>
          <cell r="H1260">
            <v>581.05386093113202</v>
          </cell>
          <cell r="I1260" t="str">
            <v>North Germany-12-2000</v>
          </cell>
        </row>
        <row r="1261">
          <cell r="A1261" t="str">
            <v>PE-12-2000</v>
          </cell>
          <cell r="G1261">
            <v>5520.0116788457499</v>
          </cell>
          <cell r="H1261">
            <v>581.05386093113202</v>
          </cell>
          <cell r="I1261" t="str">
            <v>North Germany-12-2000</v>
          </cell>
        </row>
        <row r="1262">
          <cell r="A1262" t="str">
            <v>PE-12-2000</v>
          </cell>
          <cell r="G1262">
            <v>5520.0116788457499</v>
          </cell>
          <cell r="H1262">
            <v>0</v>
          </cell>
          <cell r="I1262" t="str">
            <v>North Germany-12-2000</v>
          </cell>
        </row>
        <row r="1263">
          <cell r="A1263" t="str">
            <v>PE-12-2000</v>
          </cell>
          <cell r="G1263">
            <v>-4416.0093430766001</v>
          </cell>
          <cell r="H1263">
            <v>-464.843088744905</v>
          </cell>
          <cell r="I1263" t="str">
            <v>North Germany-12-2000</v>
          </cell>
        </row>
        <row r="1264">
          <cell r="A1264" t="str">
            <v>PE-12-2000</v>
          </cell>
          <cell r="G1264">
            <v>7360.0155717943398</v>
          </cell>
          <cell r="H1264">
            <v>10652.654117070801</v>
          </cell>
          <cell r="I1264" t="str">
            <v>North Germany-12-2000</v>
          </cell>
        </row>
        <row r="1265">
          <cell r="A1265" t="str">
            <v>PE-12-2000</v>
          </cell>
          <cell r="G1265">
            <v>7360.0155717943398</v>
          </cell>
          <cell r="H1265">
            <v>10652.654117070801</v>
          </cell>
          <cell r="I1265" t="str">
            <v>North Germany-12-2000</v>
          </cell>
        </row>
        <row r="1266">
          <cell r="A1266" t="str">
            <v>PE-12-2000</v>
          </cell>
          <cell r="G1266">
            <v>2208.0046715383</v>
          </cell>
          <cell r="H1266">
            <v>232.42154437245301</v>
          </cell>
          <cell r="I1266" t="str">
            <v>North Germany-12-2000</v>
          </cell>
        </row>
        <row r="1267">
          <cell r="A1267" t="str">
            <v>PE-12-2000</v>
          </cell>
          <cell r="G1267">
            <v>7360.0155717943398</v>
          </cell>
          <cell r="H1267">
            <v>10652.654117070801</v>
          </cell>
          <cell r="I1267" t="str">
            <v>North Germany-12-2000</v>
          </cell>
        </row>
        <row r="1268">
          <cell r="A1268" t="str">
            <v>PE-12-2000</v>
          </cell>
          <cell r="G1268">
            <v>7360.0155717943398</v>
          </cell>
          <cell r="H1268">
            <v>10652.654117070801</v>
          </cell>
          <cell r="I1268" t="str">
            <v>North Germany-12-2000</v>
          </cell>
        </row>
        <row r="1269">
          <cell r="A1269" t="str">
            <v>PE-12-2000</v>
          </cell>
          <cell r="G1269">
            <v>7360.0155717943398</v>
          </cell>
          <cell r="H1269">
            <v>10652.654117070801</v>
          </cell>
          <cell r="I1269" t="str">
            <v>North Germany-12-2000</v>
          </cell>
        </row>
        <row r="1270">
          <cell r="A1270" t="str">
            <v>PE-12-2000</v>
          </cell>
          <cell r="G1270">
            <v>-294.40062287177398</v>
          </cell>
          <cell r="H1270">
            <v>-426.10616468283001</v>
          </cell>
          <cell r="I1270" t="str">
            <v>North Germany-12-2000</v>
          </cell>
        </row>
        <row r="1271">
          <cell r="A1271" t="str">
            <v>PE-12-2000</v>
          </cell>
          <cell r="G1271">
            <v>-7360.0155717943398</v>
          </cell>
          <cell r="H1271">
            <v>-10652.654117070801</v>
          </cell>
          <cell r="I1271" t="str">
            <v>North Germany-12-2000</v>
          </cell>
        </row>
        <row r="1272">
          <cell r="A1272" t="str">
            <v>PE-12-2000</v>
          </cell>
          <cell r="G1272">
            <v>-1651.98071414829</v>
          </cell>
          <cell r="H1272">
            <v>0</v>
          </cell>
          <cell r="I1272" t="str">
            <v>North Germany-12-2000</v>
          </cell>
        </row>
        <row r="1273">
          <cell r="A1273" t="str">
            <v>PE-12-2000</v>
          </cell>
          <cell r="G1273">
            <v>-2944.0062287177302</v>
          </cell>
          <cell r="H1273">
            <v>-4261.0616468282997</v>
          </cell>
          <cell r="I1273" t="str">
            <v>North Germany-12-2000</v>
          </cell>
        </row>
        <row r="1274">
          <cell r="A1274" t="str">
            <v>PE-12-2000</v>
          </cell>
          <cell r="G1274">
            <v>7360.0155717943398</v>
          </cell>
          <cell r="H1274">
            <v>10652.654117070801</v>
          </cell>
          <cell r="I1274" t="str">
            <v>North Germany-12-2000</v>
          </cell>
        </row>
        <row r="1275">
          <cell r="A1275" t="str">
            <v>PE-12-2000</v>
          </cell>
          <cell r="G1275">
            <v>7360.0155717943398</v>
          </cell>
          <cell r="H1275">
            <v>10652.654117070801</v>
          </cell>
          <cell r="I1275" t="str">
            <v>North Germany-12-2000</v>
          </cell>
        </row>
        <row r="1276">
          <cell r="A1276" t="str">
            <v>PE-12-2000</v>
          </cell>
          <cell r="G1276">
            <v>7360.0155717943398</v>
          </cell>
          <cell r="H1276">
            <v>10652.654117070801</v>
          </cell>
          <cell r="I1276" t="str">
            <v>North Germany-12-2000</v>
          </cell>
        </row>
        <row r="1277">
          <cell r="A1277" t="str">
            <v>PE-12-2000</v>
          </cell>
          <cell r="G1277">
            <v>7360.0155717943398</v>
          </cell>
          <cell r="H1277">
            <v>10652.654117070801</v>
          </cell>
          <cell r="I1277" t="str">
            <v>North Germany-12-2000</v>
          </cell>
        </row>
        <row r="1278">
          <cell r="A1278" t="str">
            <v>PE-12-2000</v>
          </cell>
          <cell r="G1278">
            <v>7360.0155717943398</v>
          </cell>
          <cell r="H1278">
            <v>10652.654117070801</v>
          </cell>
          <cell r="I1278" t="str">
            <v>North Germany-12-2000</v>
          </cell>
        </row>
        <row r="1279">
          <cell r="A1279" t="str">
            <v>PE-12-2000</v>
          </cell>
          <cell r="G1279">
            <v>-1766.40373723064</v>
          </cell>
          <cell r="H1279">
            <v>-2556.6369880969801</v>
          </cell>
          <cell r="I1279" t="str">
            <v>North Germany-12-2000</v>
          </cell>
        </row>
        <row r="1280">
          <cell r="A1280" t="str">
            <v>PE-12-2000</v>
          </cell>
          <cell r="G1280">
            <v>0</v>
          </cell>
          <cell r="H1280">
            <v>0</v>
          </cell>
          <cell r="I1280" t="str">
            <v>North Germany-12-2000</v>
          </cell>
        </row>
        <row r="1281">
          <cell r="A1281" t="str">
            <v>PE-12-2000</v>
          </cell>
          <cell r="G1281">
            <v>0</v>
          </cell>
          <cell r="H1281">
            <v>0</v>
          </cell>
          <cell r="I1281" t="str">
            <v>North Germany-12-2000</v>
          </cell>
        </row>
        <row r="1282">
          <cell r="A1282" t="str">
            <v>PE-12-2000</v>
          </cell>
          <cell r="G1282">
            <v>0</v>
          </cell>
          <cell r="H1282">
            <v>0</v>
          </cell>
          <cell r="I1282" t="str">
            <v>North Germany-12-2000</v>
          </cell>
        </row>
        <row r="1283">
          <cell r="A1283" t="str">
            <v>PE-12-2000</v>
          </cell>
          <cell r="G1283">
            <v>-5888.0124574354704</v>
          </cell>
          <cell r="H1283">
            <v>-8522.1232936565902</v>
          </cell>
          <cell r="I1283" t="str">
            <v>North Germany-12-2000</v>
          </cell>
        </row>
        <row r="1284">
          <cell r="A1284" t="str">
            <v>PE-12-2000</v>
          </cell>
          <cell r="G1284">
            <v>-7360.0155717943398</v>
          </cell>
          <cell r="H1284">
            <v>-10652.654117070801</v>
          </cell>
          <cell r="I1284" t="str">
            <v>North Germany-12-2000</v>
          </cell>
        </row>
        <row r="1285">
          <cell r="A1285" t="str">
            <v>PE-12-2000</v>
          </cell>
          <cell r="G1285">
            <v>-7360.0155717943398</v>
          </cell>
          <cell r="H1285">
            <v>-10652.654117070801</v>
          </cell>
          <cell r="I1285" t="str">
            <v>North Germany-12-2000</v>
          </cell>
        </row>
        <row r="1286">
          <cell r="A1286" t="str">
            <v>PE-12-2000</v>
          </cell>
          <cell r="G1286">
            <v>-8832.0186861532093</v>
          </cell>
          <cell r="H1286">
            <v>-12783.1849404849</v>
          </cell>
          <cell r="I1286" t="str">
            <v>North Germany-12-2000</v>
          </cell>
        </row>
        <row r="1287">
          <cell r="A1287" t="str">
            <v>PE-12-2000</v>
          </cell>
          <cell r="G1287">
            <v>0</v>
          </cell>
          <cell r="H1287">
            <v>0</v>
          </cell>
          <cell r="I1287" t="str">
            <v>North Germany-12-2000</v>
          </cell>
        </row>
        <row r="1288">
          <cell r="A1288" t="str">
            <v>PE-12-2000</v>
          </cell>
          <cell r="G1288">
            <v>0</v>
          </cell>
          <cell r="H1288">
            <v>0</v>
          </cell>
          <cell r="I1288" t="str">
            <v>North Germany-12-2000</v>
          </cell>
        </row>
        <row r="1289">
          <cell r="A1289" t="str">
            <v>PE-12-2000</v>
          </cell>
          <cell r="G1289">
            <v>0</v>
          </cell>
          <cell r="H1289">
            <v>0</v>
          </cell>
          <cell r="I1289" t="str">
            <v>North Germany-12-2000</v>
          </cell>
        </row>
        <row r="1290">
          <cell r="A1290" t="str">
            <v>PE-12-2000</v>
          </cell>
          <cell r="G1290">
            <v>-7360.0155717943398</v>
          </cell>
          <cell r="H1290">
            <v>-10652.654117070801</v>
          </cell>
          <cell r="I1290" t="str">
            <v>North Germany-12-2000</v>
          </cell>
        </row>
        <row r="1291">
          <cell r="A1291" t="str">
            <v>PE-12-2000</v>
          </cell>
          <cell r="G1291">
            <v>-3532.80747446128</v>
          </cell>
          <cell r="H1291">
            <v>-5113.2739761939602</v>
          </cell>
          <cell r="I1291" t="str">
            <v>North Germany-12-2000</v>
          </cell>
        </row>
        <row r="1292">
          <cell r="A1292" t="str">
            <v>PE-12-2000</v>
          </cell>
          <cell r="G1292">
            <v>-2944.0062287177302</v>
          </cell>
          <cell r="H1292">
            <v>-4261.0616468282997</v>
          </cell>
          <cell r="I1292" t="str">
            <v>North Germany-12-2000</v>
          </cell>
        </row>
        <row r="1293">
          <cell r="A1293" t="str">
            <v>PE-12-2000</v>
          </cell>
          <cell r="G1293">
            <v>3680.0077858971699</v>
          </cell>
          <cell r="H1293">
            <v>22467.415956003799</v>
          </cell>
          <cell r="I1293" t="str">
            <v>North Germany-12-2000</v>
          </cell>
        </row>
        <row r="1294">
          <cell r="A1294" t="str">
            <v>PE-12-2000</v>
          </cell>
          <cell r="G1294">
            <v>0</v>
          </cell>
          <cell r="H1294">
            <v>0</v>
          </cell>
          <cell r="I1294" t="str">
            <v>North Germany-12-2000</v>
          </cell>
        </row>
        <row r="1295">
          <cell r="A1295" t="str">
            <v>PE-12-2000</v>
          </cell>
          <cell r="G1295">
            <v>-3827.2080973330599</v>
          </cell>
          <cell r="H1295">
            <v>-5539.3801408767904</v>
          </cell>
          <cell r="I1295" t="str">
            <v>North Germany-12-2000</v>
          </cell>
        </row>
        <row r="1296">
          <cell r="A1296" t="str">
            <v>PE-12-2000</v>
          </cell>
          <cell r="G1296">
            <v>5520.0116788457499</v>
          </cell>
          <cell r="H1296">
            <v>581.05386093113202</v>
          </cell>
          <cell r="I1296" t="str">
            <v>North Germany-12-2000</v>
          </cell>
        </row>
        <row r="1297">
          <cell r="A1297" t="str">
            <v>PE-12-2000</v>
          </cell>
          <cell r="G1297">
            <v>-14720.0311435887</v>
          </cell>
          <cell r="H1297">
            <v>-21305.308234141499</v>
          </cell>
          <cell r="I1297" t="str">
            <v>North Germany-12-2000</v>
          </cell>
        </row>
        <row r="1298">
          <cell r="A1298" t="str">
            <v>PE-01-2001</v>
          </cell>
          <cell r="G1298">
            <v>7129.3702472187197</v>
          </cell>
          <cell r="H1298">
            <v>3634.1270416017501</v>
          </cell>
          <cell r="I1298" t="str">
            <v>North Germany-01-2001</v>
          </cell>
        </row>
        <row r="1299">
          <cell r="A1299" t="str">
            <v>PE-01-2001</v>
          </cell>
          <cell r="G1299">
            <v>8487.3455324032493</v>
          </cell>
          <cell r="H1299">
            <v>9451.8166156308798</v>
          </cell>
          <cell r="I1299" t="str">
            <v>North Germany-01-2001</v>
          </cell>
        </row>
        <row r="1300">
          <cell r="A1300" t="str">
            <v>PE-01-2001</v>
          </cell>
          <cell r="G1300">
            <v>-6365.5091493024302</v>
          </cell>
          <cell r="H1300">
            <v>-289.34132496829199</v>
          </cell>
          <cell r="I1300" t="str">
            <v>North Germany-01-2001</v>
          </cell>
        </row>
        <row r="1301">
          <cell r="A1301" t="str">
            <v>PE-01-2001</v>
          </cell>
          <cell r="G1301">
            <v>6365.5091493024302</v>
          </cell>
          <cell r="H1301">
            <v>289.34132496829199</v>
          </cell>
          <cell r="I1301" t="str">
            <v>North Germany-01-2001</v>
          </cell>
        </row>
        <row r="1302">
          <cell r="A1302" t="str">
            <v>PE-01-2001</v>
          </cell>
          <cell r="G1302">
            <v>-8487.3455324032493</v>
          </cell>
          <cell r="H1302">
            <v>-9451.8166156308798</v>
          </cell>
          <cell r="I1302" t="str">
            <v>North Germany-01-2001</v>
          </cell>
        </row>
        <row r="1303">
          <cell r="A1303" t="str">
            <v>PE-01-2001</v>
          </cell>
          <cell r="G1303">
            <v>6365.5091493024302</v>
          </cell>
          <cell r="H1303">
            <v>0</v>
          </cell>
          <cell r="I1303" t="str">
            <v>North Germany-01-2001</v>
          </cell>
        </row>
        <row r="1304">
          <cell r="A1304" t="str">
            <v>PE-01-2001</v>
          </cell>
          <cell r="G1304">
            <v>7638.6109791629196</v>
          </cell>
          <cell r="H1304">
            <v>347.209589961951</v>
          </cell>
          <cell r="I1304" t="str">
            <v>North Germany-01-2001</v>
          </cell>
        </row>
        <row r="1305">
          <cell r="A1305" t="str">
            <v>PE-01-2001</v>
          </cell>
          <cell r="G1305">
            <v>6365.5091493024302</v>
          </cell>
          <cell r="H1305">
            <v>289.34132496829199</v>
          </cell>
          <cell r="I1305" t="str">
            <v>North Germany-01-2001</v>
          </cell>
        </row>
        <row r="1306">
          <cell r="A1306" t="str">
            <v>PE-01-2001</v>
          </cell>
          <cell r="G1306">
            <v>8487.3455324032493</v>
          </cell>
          <cell r="H1306">
            <v>9451.8166156308798</v>
          </cell>
          <cell r="I1306" t="str">
            <v>North Germany-01-2001</v>
          </cell>
        </row>
        <row r="1307">
          <cell r="A1307" t="str">
            <v>PE-01-2001</v>
          </cell>
          <cell r="G1307">
            <v>-8487.3455324032493</v>
          </cell>
          <cell r="H1307">
            <v>-9451.8166156308798</v>
          </cell>
          <cell r="I1307" t="str">
            <v>North Germany-01-2001</v>
          </cell>
        </row>
        <row r="1308">
          <cell r="A1308" t="str">
            <v>PE-01-2001</v>
          </cell>
          <cell r="G1308">
            <v>12731.0182986049</v>
          </cell>
          <cell r="H1308">
            <v>578.68264993658499</v>
          </cell>
          <cell r="I1308" t="str">
            <v>North Germany-01-2001</v>
          </cell>
        </row>
        <row r="1309">
          <cell r="A1309" t="str">
            <v>PE-01-2001</v>
          </cell>
          <cell r="G1309">
            <v>8487.3455324032493</v>
          </cell>
          <cell r="H1309">
            <v>9451.8166156308798</v>
          </cell>
          <cell r="I1309" t="str">
            <v>North Germany-01-2001</v>
          </cell>
        </row>
        <row r="1310">
          <cell r="A1310" t="str">
            <v>PE-01-2001</v>
          </cell>
          <cell r="G1310">
            <v>6365.5091493024302</v>
          </cell>
          <cell r="H1310">
            <v>289.34132496829199</v>
          </cell>
          <cell r="I1310" t="str">
            <v>North Germany-01-2001</v>
          </cell>
        </row>
        <row r="1311">
          <cell r="A1311" t="str">
            <v>PE-01-2001</v>
          </cell>
          <cell r="G1311">
            <v>-8487.3455324032493</v>
          </cell>
          <cell r="H1311">
            <v>-9451.8166156308798</v>
          </cell>
          <cell r="I1311" t="str">
            <v>North Germany-01-2001</v>
          </cell>
        </row>
        <row r="1312">
          <cell r="A1312" t="str">
            <v>PE-01-2001</v>
          </cell>
          <cell r="G1312">
            <v>6365.5091493024302</v>
          </cell>
          <cell r="H1312">
            <v>289.34132496829199</v>
          </cell>
          <cell r="I1312" t="str">
            <v>North Germany-01-2001</v>
          </cell>
        </row>
        <row r="1313">
          <cell r="A1313" t="str">
            <v>PE-01-2001</v>
          </cell>
          <cell r="G1313">
            <v>-2610.1710871124101</v>
          </cell>
          <cell r="H1313">
            <v>0</v>
          </cell>
          <cell r="I1313" t="str">
            <v>North Germany-01-2001</v>
          </cell>
        </row>
        <row r="1314">
          <cell r="A1314" t="str">
            <v>PE-01-2001</v>
          </cell>
          <cell r="G1314">
            <v>6365.5091493024302</v>
          </cell>
          <cell r="H1314">
            <v>289.34132496829199</v>
          </cell>
          <cell r="I1314" t="str">
            <v>North Germany-01-2001</v>
          </cell>
        </row>
        <row r="1315">
          <cell r="A1315" t="str">
            <v>PE-01-2001</v>
          </cell>
          <cell r="G1315">
            <v>6365.5091493024302</v>
          </cell>
          <cell r="H1315">
            <v>289.34132496829199</v>
          </cell>
          <cell r="I1315" t="str">
            <v>North Germany-01-2001</v>
          </cell>
        </row>
        <row r="1316">
          <cell r="A1316" t="str">
            <v>PE-01-2001</v>
          </cell>
          <cell r="G1316">
            <v>0</v>
          </cell>
          <cell r="H1316">
            <v>0</v>
          </cell>
          <cell r="I1316" t="str">
            <v>North Germany-01-2001</v>
          </cell>
        </row>
        <row r="1317">
          <cell r="A1317" t="str">
            <v>PE-01-2001</v>
          </cell>
          <cell r="G1317">
            <v>0</v>
          </cell>
          <cell r="H1317">
            <v>0</v>
          </cell>
          <cell r="I1317" t="str">
            <v>North Germany-01-2001</v>
          </cell>
        </row>
        <row r="1318">
          <cell r="A1318" t="str">
            <v>PE-01-2001</v>
          </cell>
          <cell r="G1318">
            <v>0</v>
          </cell>
          <cell r="H1318">
            <v>0</v>
          </cell>
          <cell r="I1318" t="str">
            <v>North Germany-01-2001</v>
          </cell>
        </row>
        <row r="1319">
          <cell r="A1319" t="str">
            <v>PE-01-2001</v>
          </cell>
          <cell r="G1319">
            <v>0</v>
          </cell>
          <cell r="H1319">
            <v>0</v>
          </cell>
          <cell r="I1319" t="str">
            <v>North Germany-01-2001</v>
          </cell>
        </row>
        <row r="1320">
          <cell r="A1320" t="str">
            <v>PE-01-2001</v>
          </cell>
          <cell r="G1320">
            <v>0</v>
          </cell>
          <cell r="H1320">
            <v>0</v>
          </cell>
          <cell r="I1320" t="str">
            <v>North Germany-01-2001</v>
          </cell>
        </row>
        <row r="1321">
          <cell r="A1321" t="str">
            <v>PE-01-2001</v>
          </cell>
          <cell r="G1321">
            <v>0</v>
          </cell>
          <cell r="H1321">
            <v>0</v>
          </cell>
          <cell r="I1321" t="str">
            <v>North Germany-01-2001</v>
          </cell>
        </row>
        <row r="1322">
          <cell r="A1322" t="str">
            <v>PE-02-2001</v>
          </cell>
          <cell r="G1322">
            <v>7687.09736345497</v>
          </cell>
          <cell r="H1322">
            <v>8455.8070998004605</v>
          </cell>
          <cell r="I1322" t="str">
            <v>North Germany-02-2001</v>
          </cell>
        </row>
        <row r="1323">
          <cell r="A1323" t="str">
            <v>PE-02-2001</v>
          </cell>
          <cell r="G1323">
            <v>-5765.3230225912303</v>
          </cell>
          <cell r="H1323">
            <v>0</v>
          </cell>
          <cell r="I1323" t="str">
            <v>North Germany-02-2001</v>
          </cell>
        </row>
        <row r="1324">
          <cell r="A1324" t="str">
            <v>PE-02-2001</v>
          </cell>
          <cell r="G1324">
            <v>5765.3230225912303</v>
          </cell>
          <cell r="H1324">
            <v>0</v>
          </cell>
          <cell r="I1324" t="str">
            <v>North Germany-02-2001</v>
          </cell>
        </row>
        <row r="1325">
          <cell r="A1325" t="str">
            <v>PE-02-2001</v>
          </cell>
          <cell r="G1325">
            <v>-7687.09736345497</v>
          </cell>
          <cell r="H1325">
            <v>-8455.8070998004605</v>
          </cell>
          <cell r="I1325" t="str">
            <v>North Germany-02-2001</v>
          </cell>
        </row>
        <row r="1326">
          <cell r="A1326" t="str">
            <v>PE-02-2001</v>
          </cell>
          <cell r="G1326">
            <v>5765.3230225912303</v>
          </cell>
          <cell r="H1326">
            <v>0</v>
          </cell>
          <cell r="I1326" t="str">
            <v>North Germany-02-2001</v>
          </cell>
        </row>
        <row r="1327">
          <cell r="A1327" t="str">
            <v>PE-02-2001</v>
          </cell>
          <cell r="G1327">
            <v>6918.3876271094696</v>
          </cell>
          <cell r="H1327">
            <v>0</v>
          </cell>
          <cell r="I1327" t="str">
            <v>North Germany-02-2001</v>
          </cell>
        </row>
        <row r="1328">
          <cell r="A1328" t="str">
            <v>PE-02-2001</v>
          </cell>
          <cell r="G1328">
            <v>5765.3230225912303</v>
          </cell>
          <cell r="H1328">
            <v>0</v>
          </cell>
          <cell r="I1328" t="str">
            <v>North Germany-02-2001</v>
          </cell>
        </row>
        <row r="1329">
          <cell r="A1329" t="str">
            <v>PE-02-2001</v>
          </cell>
          <cell r="G1329">
            <v>7687.09736345497</v>
          </cell>
          <cell r="H1329">
            <v>8455.8070998004605</v>
          </cell>
          <cell r="I1329" t="str">
            <v>North Germany-02-2001</v>
          </cell>
        </row>
        <row r="1330">
          <cell r="A1330" t="str">
            <v>PE-02-2001</v>
          </cell>
          <cell r="G1330">
            <v>-7687.09736345497</v>
          </cell>
          <cell r="H1330">
            <v>-8455.8070998004605</v>
          </cell>
          <cell r="I1330" t="str">
            <v>North Germany-02-2001</v>
          </cell>
        </row>
        <row r="1331">
          <cell r="A1331" t="str">
            <v>PE-02-2001</v>
          </cell>
          <cell r="G1331">
            <v>11530.646045182501</v>
          </cell>
          <cell r="H1331">
            <v>0</v>
          </cell>
          <cell r="I1331" t="str">
            <v>North Germany-02-2001</v>
          </cell>
        </row>
        <row r="1332">
          <cell r="A1332" t="str">
            <v>PE-02-2001</v>
          </cell>
          <cell r="G1332">
            <v>7687.09736345497</v>
          </cell>
          <cell r="H1332">
            <v>8455.8070998004605</v>
          </cell>
          <cell r="I1332" t="str">
            <v>North Germany-02-2001</v>
          </cell>
        </row>
        <row r="1333">
          <cell r="A1333" t="str">
            <v>PE-02-2001</v>
          </cell>
          <cell r="G1333">
            <v>5765.3230225912303</v>
          </cell>
          <cell r="H1333">
            <v>0</v>
          </cell>
          <cell r="I1333" t="str">
            <v>North Germany-02-2001</v>
          </cell>
        </row>
        <row r="1334">
          <cell r="A1334" t="str">
            <v>PE-02-2001</v>
          </cell>
          <cell r="G1334">
            <v>-7687.09736345497</v>
          </cell>
          <cell r="H1334">
            <v>-8455.8070998004605</v>
          </cell>
          <cell r="I1334" t="str">
            <v>North Germany-02-2001</v>
          </cell>
        </row>
        <row r="1335">
          <cell r="A1335" t="str">
            <v>PE-02-2001</v>
          </cell>
          <cell r="G1335">
            <v>5765.3230225912303</v>
          </cell>
          <cell r="H1335">
            <v>0</v>
          </cell>
          <cell r="I1335" t="str">
            <v>North Germany-02-2001</v>
          </cell>
        </row>
        <row r="1336">
          <cell r="A1336" t="str">
            <v>PE-02-2001</v>
          </cell>
          <cell r="G1336">
            <v>-2389.3550018557098</v>
          </cell>
          <cell r="H1336">
            <v>0</v>
          </cell>
          <cell r="I1336" t="str">
            <v>North Germany-02-2001</v>
          </cell>
        </row>
        <row r="1337">
          <cell r="A1337" t="str">
            <v>PE-02-2001</v>
          </cell>
          <cell r="G1337">
            <v>5765.3230225912303</v>
          </cell>
          <cell r="H1337">
            <v>0</v>
          </cell>
          <cell r="I1337" t="str">
            <v>North Germany-02-2001</v>
          </cell>
        </row>
        <row r="1338">
          <cell r="A1338" t="str">
            <v>PE-02-2001</v>
          </cell>
          <cell r="G1338">
            <v>5765.3230225912303</v>
          </cell>
          <cell r="H1338">
            <v>0</v>
          </cell>
          <cell r="I1338" t="str">
            <v>North Germany-02-2001</v>
          </cell>
        </row>
        <row r="1339">
          <cell r="A1339" t="str">
            <v>PE-02-2001</v>
          </cell>
          <cell r="G1339">
            <v>0</v>
          </cell>
          <cell r="H1339">
            <v>0</v>
          </cell>
          <cell r="I1339" t="str">
            <v>North Germany-02-2001</v>
          </cell>
        </row>
        <row r="1340">
          <cell r="A1340" t="str">
            <v>PE-02-2001</v>
          </cell>
          <cell r="G1340">
            <v>0</v>
          </cell>
          <cell r="H1340">
            <v>0</v>
          </cell>
          <cell r="I1340" t="str">
            <v>North Germany-02-2001</v>
          </cell>
        </row>
        <row r="1341">
          <cell r="A1341" t="str">
            <v>PE-02-2001</v>
          </cell>
          <cell r="G1341">
            <v>0</v>
          </cell>
          <cell r="H1341">
            <v>0</v>
          </cell>
          <cell r="I1341" t="str">
            <v>North Germany-02-2001</v>
          </cell>
        </row>
        <row r="1342">
          <cell r="A1342" t="str">
            <v>PE-03-2001</v>
          </cell>
          <cell r="G1342">
            <v>8420.9798057347998</v>
          </cell>
          <cell r="H1342">
            <v>9377.9093291137506</v>
          </cell>
          <cell r="I1342" t="str">
            <v>North Germany-03-2001</v>
          </cell>
        </row>
        <row r="1343">
          <cell r="A1343" t="str">
            <v>PE-03-2001</v>
          </cell>
          <cell r="G1343">
            <v>-6315.7348543011003</v>
          </cell>
          <cell r="H1343">
            <v>0</v>
          </cell>
          <cell r="I1343" t="str">
            <v>North Germany-03-2001</v>
          </cell>
        </row>
        <row r="1344">
          <cell r="A1344" t="str">
            <v>PE-03-2001</v>
          </cell>
          <cell r="G1344">
            <v>6315.7348543011003</v>
          </cell>
          <cell r="H1344">
            <v>0</v>
          </cell>
          <cell r="I1344" t="str">
            <v>North Germany-03-2001</v>
          </cell>
        </row>
        <row r="1345">
          <cell r="A1345" t="str">
            <v>PE-03-2001</v>
          </cell>
          <cell r="G1345">
            <v>-8420.9798057347998</v>
          </cell>
          <cell r="H1345">
            <v>-9377.9093291137506</v>
          </cell>
          <cell r="I1345" t="str">
            <v>North Germany-03-2001</v>
          </cell>
        </row>
        <row r="1346">
          <cell r="A1346" t="str">
            <v>PE-03-2001</v>
          </cell>
          <cell r="G1346">
            <v>6315.7348543011003</v>
          </cell>
          <cell r="H1346">
            <v>0</v>
          </cell>
          <cell r="I1346" t="str">
            <v>North Germany-03-2001</v>
          </cell>
        </row>
        <row r="1347">
          <cell r="A1347" t="str">
            <v>PE-03-2001</v>
          </cell>
          <cell r="G1347">
            <v>7578.8818251613102</v>
          </cell>
          <cell r="H1347">
            <v>0</v>
          </cell>
          <cell r="I1347" t="str">
            <v>North Germany-03-2001</v>
          </cell>
        </row>
        <row r="1348">
          <cell r="A1348" t="str">
            <v>PE-03-2001</v>
          </cell>
          <cell r="G1348">
            <v>6315.7348543011003</v>
          </cell>
          <cell r="H1348">
            <v>0</v>
          </cell>
          <cell r="I1348" t="str">
            <v>North Germany-03-2001</v>
          </cell>
        </row>
        <row r="1349">
          <cell r="A1349" t="str">
            <v>PE-03-2001</v>
          </cell>
          <cell r="G1349">
            <v>8420.9798057347998</v>
          </cell>
          <cell r="H1349">
            <v>9377.9093291137506</v>
          </cell>
          <cell r="I1349" t="str">
            <v>North Germany-03-2001</v>
          </cell>
        </row>
        <row r="1350">
          <cell r="A1350" t="str">
            <v>PE-03-2001</v>
          </cell>
          <cell r="G1350">
            <v>-8420.9798057347998</v>
          </cell>
          <cell r="H1350">
            <v>-9377.9093291137506</v>
          </cell>
          <cell r="I1350" t="str">
            <v>North Germany-03-2001</v>
          </cell>
        </row>
        <row r="1351">
          <cell r="A1351" t="str">
            <v>PE-03-2001</v>
          </cell>
          <cell r="G1351">
            <v>12631.469708602201</v>
          </cell>
          <cell r="H1351">
            <v>0</v>
          </cell>
          <cell r="I1351" t="str">
            <v>North Germany-03-2001</v>
          </cell>
        </row>
        <row r="1352">
          <cell r="A1352" t="str">
            <v>PE-03-2001</v>
          </cell>
          <cell r="G1352">
            <v>8420.9798057347998</v>
          </cell>
          <cell r="H1352">
            <v>9377.9093291137506</v>
          </cell>
          <cell r="I1352" t="str">
            <v>North Germany-03-2001</v>
          </cell>
        </row>
        <row r="1353">
          <cell r="A1353" t="str">
            <v>PE-03-2001</v>
          </cell>
          <cell r="G1353">
            <v>6315.7348543011003</v>
          </cell>
          <cell r="H1353">
            <v>0</v>
          </cell>
          <cell r="I1353" t="str">
            <v>North Germany-03-2001</v>
          </cell>
        </row>
        <row r="1354">
          <cell r="A1354" t="str">
            <v>PE-03-2001</v>
          </cell>
          <cell r="G1354">
            <v>3368.3919222939098</v>
          </cell>
          <cell r="H1354">
            <v>3751.1637316454999</v>
          </cell>
          <cell r="I1354" t="str">
            <v>North Germany-03-2001</v>
          </cell>
        </row>
        <row r="1355">
          <cell r="A1355" t="str">
            <v>PE-03-2001</v>
          </cell>
          <cell r="G1355">
            <v>-8420.9798057347998</v>
          </cell>
          <cell r="H1355">
            <v>-9377.9093291137506</v>
          </cell>
          <cell r="I1355" t="str">
            <v>North Germany-03-2001</v>
          </cell>
        </row>
        <row r="1356">
          <cell r="A1356" t="str">
            <v>PE-03-2001</v>
          </cell>
          <cell r="G1356">
            <v>6315.7348543011003</v>
          </cell>
          <cell r="H1356">
            <v>0</v>
          </cell>
          <cell r="I1356" t="str">
            <v>North Germany-03-2001</v>
          </cell>
        </row>
        <row r="1357">
          <cell r="A1357" t="str">
            <v>PE-03-2001</v>
          </cell>
          <cell r="G1357">
            <v>-1640.83391038583</v>
          </cell>
          <cell r="H1357">
            <v>0</v>
          </cell>
          <cell r="I1357" t="str">
            <v>North Germany-03-2001</v>
          </cell>
        </row>
        <row r="1358">
          <cell r="A1358" t="str">
            <v>PE-03-2001</v>
          </cell>
          <cell r="G1358">
            <v>6315.7348543011003</v>
          </cell>
          <cell r="H1358">
            <v>0</v>
          </cell>
          <cell r="I1358" t="str">
            <v>North Germany-03-2001</v>
          </cell>
        </row>
        <row r="1359">
          <cell r="A1359" t="str">
            <v>PE-03-2001</v>
          </cell>
          <cell r="G1359">
            <v>0</v>
          </cell>
          <cell r="H1359">
            <v>0</v>
          </cell>
          <cell r="I1359" t="str">
            <v>North Germany-03-2001</v>
          </cell>
        </row>
        <row r="1360">
          <cell r="A1360" t="str">
            <v>PE-03-2001</v>
          </cell>
          <cell r="G1360">
            <v>0</v>
          </cell>
          <cell r="H1360">
            <v>0</v>
          </cell>
          <cell r="I1360" t="str">
            <v>North Germany-03-2001</v>
          </cell>
        </row>
        <row r="1361">
          <cell r="A1361" t="str">
            <v>PE-03-2001</v>
          </cell>
          <cell r="G1361">
            <v>0</v>
          </cell>
          <cell r="H1361">
            <v>0</v>
          </cell>
          <cell r="I1361" t="str">
            <v>North Germany-03-2001</v>
          </cell>
        </row>
        <row r="1362">
          <cell r="A1362" t="str">
            <v>PE-04-2001</v>
          </cell>
          <cell r="G1362">
            <v>-5432.5965899923804</v>
          </cell>
          <cell r="H1362">
            <v>-571.85227263077695</v>
          </cell>
          <cell r="I1362" t="str">
            <v>North Germany-04-2001</v>
          </cell>
        </row>
        <row r="1363">
          <cell r="A1363" t="str">
            <v>PE-04-2001</v>
          </cell>
          <cell r="G1363">
            <v>-7243.4621199898402</v>
          </cell>
          <cell r="H1363">
            <v>-9912.1060589334593</v>
          </cell>
          <cell r="I1363" t="str">
            <v>North Germany-04-2001</v>
          </cell>
        </row>
        <row r="1364">
          <cell r="A1364" t="str">
            <v>PE-04-2001</v>
          </cell>
          <cell r="G1364">
            <v>5146.6704536769903</v>
          </cell>
          <cell r="H1364">
            <v>0</v>
          </cell>
          <cell r="I1364" t="str">
            <v>North Germany-04-2001</v>
          </cell>
        </row>
        <row r="1365">
          <cell r="A1365" t="str">
            <v>PE-04-2001</v>
          </cell>
          <cell r="G1365">
            <v>5432.5965899923804</v>
          </cell>
          <cell r="H1365">
            <v>571.85227263077695</v>
          </cell>
          <cell r="I1365" t="str">
            <v>North Germany-04-2001</v>
          </cell>
        </row>
        <row r="1366">
          <cell r="A1366" t="str">
            <v>PE-04-2001</v>
          </cell>
          <cell r="G1366">
            <v>7243.4621199898402</v>
          </cell>
          <cell r="H1366">
            <v>9912.1060589334593</v>
          </cell>
          <cell r="I1366" t="str">
            <v>North Germany-04-2001</v>
          </cell>
        </row>
        <row r="1367">
          <cell r="A1367" t="str">
            <v>PE-04-2001</v>
          </cell>
          <cell r="G1367">
            <v>-7243.4621199898402</v>
          </cell>
          <cell r="H1367">
            <v>-9912.1060589334593</v>
          </cell>
          <cell r="I1367" t="str">
            <v>North Germany-04-2001</v>
          </cell>
        </row>
        <row r="1368">
          <cell r="A1368" t="str">
            <v>PE-04-2001</v>
          </cell>
          <cell r="G1368">
            <v>5432.5965899923804</v>
          </cell>
          <cell r="H1368">
            <v>571.85227263077695</v>
          </cell>
          <cell r="I1368" t="str">
            <v>North Germany-04-2001</v>
          </cell>
        </row>
        <row r="1369">
          <cell r="A1369" t="str">
            <v>PE-04-2001</v>
          </cell>
          <cell r="G1369">
            <v>7243.4621199898402</v>
          </cell>
          <cell r="H1369">
            <v>9912.1060589334593</v>
          </cell>
          <cell r="I1369" t="str">
            <v>North Germany-04-2001</v>
          </cell>
        </row>
        <row r="1370">
          <cell r="A1370" t="str">
            <v>PE-04-2001</v>
          </cell>
          <cell r="G1370">
            <v>5432.5965899923804</v>
          </cell>
          <cell r="H1370">
            <v>571.85227263077695</v>
          </cell>
          <cell r="I1370" t="str">
            <v>North Germany-04-2001</v>
          </cell>
        </row>
        <row r="1371">
          <cell r="A1371" t="str">
            <v>PE-04-2001</v>
          </cell>
          <cell r="G1371">
            <v>5432.5965899923804</v>
          </cell>
          <cell r="H1371">
            <v>571.85227263077695</v>
          </cell>
          <cell r="I1371" t="str">
            <v>North Germany-04-2001</v>
          </cell>
        </row>
        <row r="1372">
          <cell r="A1372" t="str">
            <v>PE-04-2001</v>
          </cell>
          <cell r="G1372">
            <v>0</v>
          </cell>
          <cell r="H1372">
            <v>0</v>
          </cell>
          <cell r="I1372" t="str">
            <v>North Germany-04-2001</v>
          </cell>
        </row>
        <row r="1373">
          <cell r="A1373" t="str">
            <v>PE-04-2001</v>
          </cell>
          <cell r="G1373">
            <v>0</v>
          </cell>
          <cell r="H1373">
            <v>0</v>
          </cell>
          <cell r="I1373" t="str">
            <v>North Germany-04-2001</v>
          </cell>
        </row>
        <row r="1374">
          <cell r="A1374" t="str">
            <v>PE-05-2001</v>
          </cell>
          <cell r="G1374">
            <v>-5979.4211881698502</v>
          </cell>
          <cell r="H1374">
            <v>-569.468684587604</v>
          </cell>
          <cell r="I1374" t="str">
            <v>North Germany-05-2001</v>
          </cell>
        </row>
        <row r="1375">
          <cell r="A1375" t="str">
            <v>PE-05-2001</v>
          </cell>
          <cell r="G1375">
            <v>-7972.5615842264597</v>
          </cell>
          <cell r="H1375">
            <v>-9680.9676379892699</v>
          </cell>
          <cell r="I1375" t="str">
            <v>North Germany-05-2001</v>
          </cell>
        </row>
        <row r="1376">
          <cell r="A1376" t="str">
            <v>PE-05-2001</v>
          </cell>
          <cell r="G1376">
            <v>5979.4211881698502</v>
          </cell>
          <cell r="H1376">
            <v>0</v>
          </cell>
          <cell r="I1376" t="str">
            <v>North Germany-05-2001</v>
          </cell>
        </row>
        <row r="1377">
          <cell r="A1377" t="str">
            <v>PE-05-2001</v>
          </cell>
          <cell r="G1377">
            <v>5979.4211881698502</v>
          </cell>
          <cell r="H1377">
            <v>569.468684587604</v>
          </cell>
          <cell r="I1377" t="str">
            <v>North Germany-05-2001</v>
          </cell>
        </row>
        <row r="1378">
          <cell r="A1378" t="str">
            <v>PE-05-2001</v>
          </cell>
          <cell r="G1378">
            <v>7972.5615842264597</v>
          </cell>
          <cell r="H1378">
            <v>9680.9676379892699</v>
          </cell>
          <cell r="I1378" t="str">
            <v>North Germany-05-2001</v>
          </cell>
        </row>
        <row r="1379">
          <cell r="A1379" t="str">
            <v>PE-05-2001</v>
          </cell>
          <cell r="G1379">
            <v>-7972.5615842264597</v>
          </cell>
          <cell r="H1379">
            <v>-9680.9676379892699</v>
          </cell>
          <cell r="I1379" t="str">
            <v>North Germany-05-2001</v>
          </cell>
        </row>
        <row r="1380">
          <cell r="A1380" t="str">
            <v>PE-05-2001</v>
          </cell>
          <cell r="G1380">
            <v>5979.4211881698502</v>
          </cell>
          <cell r="H1380">
            <v>569.468684587604</v>
          </cell>
          <cell r="I1380" t="str">
            <v>North Germany-05-2001</v>
          </cell>
        </row>
        <row r="1381">
          <cell r="A1381" t="str">
            <v>PE-05-2001</v>
          </cell>
          <cell r="G1381">
            <v>7972.5615842264597</v>
          </cell>
          <cell r="H1381">
            <v>9680.9676379892699</v>
          </cell>
          <cell r="I1381" t="str">
            <v>North Germany-05-2001</v>
          </cell>
        </row>
        <row r="1382">
          <cell r="A1382" t="str">
            <v>PE-05-2001</v>
          </cell>
          <cell r="G1382">
            <v>5979.4211881698502</v>
          </cell>
          <cell r="H1382">
            <v>569.468684587604</v>
          </cell>
          <cell r="I1382" t="str">
            <v>North Germany-05-2001</v>
          </cell>
        </row>
        <row r="1383">
          <cell r="A1383" t="str">
            <v>PE-05-2001</v>
          </cell>
          <cell r="G1383">
            <v>5979.4211881698502</v>
          </cell>
          <cell r="H1383">
            <v>569.468684587604</v>
          </cell>
          <cell r="I1383" t="str">
            <v>North Germany-05-2001</v>
          </cell>
        </row>
        <row r="1384">
          <cell r="A1384" t="str">
            <v>PE-05-2001</v>
          </cell>
          <cell r="G1384">
            <v>0</v>
          </cell>
          <cell r="H1384">
            <v>0</v>
          </cell>
          <cell r="I1384" t="str">
            <v>North Germany-05-2001</v>
          </cell>
        </row>
        <row r="1385">
          <cell r="A1385" t="str">
            <v>PE-06-2001</v>
          </cell>
          <cell r="G1385">
            <v>-5671.7530533203599</v>
          </cell>
          <cell r="H1385">
            <v>-283.58765266601802</v>
          </cell>
          <cell r="I1385" t="str">
            <v>North Germany-06-2001</v>
          </cell>
        </row>
        <row r="1386">
          <cell r="A1386" t="str">
            <v>PE-06-2001</v>
          </cell>
          <cell r="G1386">
            <v>-7562.3374044271504</v>
          </cell>
          <cell r="H1386">
            <v>-9452.9217555339292</v>
          </cell>
          <cell r="I1386" t="str">
            <v>North Germany-06-2001</v>
          </cell>
        </row>
        <row r="1387">
          <cell r="A1387" t="str">
            <v>PE-06-2001</v>
          </cell>
          <cell r="G1387">
            <v>5671.7530533203599</v>
          </cell>
          <cell r="H1387">
            <v>0</v>
          </cell>
          <cell r="I1387" t="str">
            <v>North Germany-06-2001</v>
          </cell>
        </row>
        <row r="1388">
          <cell r="A1388" t="str">
            <v>PE-06-2001</v>
          </cell>
          <cell r="G1388">
            <v>5671.7530533203599</v>
          </cell>
          <cell r="H1388">
            <v>283.58765266601802</v>
          </cell>
          <cell r="I1388" t="str">
            <v>North Germany-06-2001</v>
          </cell>
        </row>
        <row r="1389">
          <cell r="A1389" t="str">
            <v>PE-06-2001</v>
          </cell>
          <cell r="G1389">
            <v>7562.3374044271504</v>
          </cell>
          <cell r="H1389">
            <v>9452.9217555339292</v>
          </cell>
          <cell r="I1389" t="str">
            <v>North Germany-06-2001</v>
          </cell>
        </row>
        <row r="1390">
          <cell r="A1390" t="str">
            <v>PE-06-2001</v>
          </cell>
          <cell r="G1390">
            <v>-7562.3374044271504</v>
          </cell>
          <cell r="H1390">
            <v>-9452.9217555339292</v>
          </cell>
          <cell r="I1390" t="str">
            <v>North Germany-06-2001</v>
          </cell>
        </row>
        <row r="1391">
          <cell r="A1391" t="str">
            <v>PE-06-2001</v>
          </cell>
          <cell r="G1391">
            <v>5671.7530533203599</v>
          </cell>
          <cell r="H1391">
            <v>283.58765266601802</v>
          </cell>
          <cell r="I1391" t="str">
            <v>North Germany-06-2001</v>
          </cell>
        </row>
        <row r="1392">
          <cell r="A1392" t="str">
            <v>PE-06-2001</v>
          </cell>
          <cell r="G1392">
            <v>7562.3374044271504</v>
          </cell>
          <cell r="H1392">
            <v>9452.9217555339292</v>
          </cell>
          <cell r="I1392" t="str">
            <v>North Germany-06-2001</v>
          </cell>
        </row>
        <row r="1393">
          <cell r="A1393" t="str">
            <v>PE-06-2001</v>
          </cell>
          <cell r="G1393">
            <v>5671.7530533203599</v>
          </cell>
          <cell r="H1393">
            <v>283.58765266601802</v>
          </cell>
          <cell r="I1393" t="str">
            <v>North Germany-06-2001</v>
          </cell>
        </row>
        <row r="1394">
          <cell r="A1394" t="str">
            <v>PE-06-2001</v>
          </cell>
          <cell r="G1394">
            <v>5671.7530533203599</v>
          </cell>
          <cell r="H1394">
            <v>283.58765266601802</v>
          </cell>
          <cell r="I1394" t="str">
            <v>North Germany-06-2001</v>
          </cell>
        </row>
        <row r="1395">
          <cell r="A1395" t="str">
            <v>PE-06-2001</v>
          </cell>
          <cell r="G1395">
            <v>0</v>
          </cell>
          <cell r="H1395">
            <v>0</v>
          </cell>
          <cell r="I1395" t="str">
            <v>North Germany-06-2001</v>
          </cell>
        </row>
        <row r="1396">
          <cell r="A1396" t="str">
            <v>PE-07-2001</v>
          </cell>
          <cell r="G1396">
            <v>-6212.8404585431399</v>
          </cell>
          <cell r="H1396">
            <v>0</v>
          </cell>
          <cell r="I1396" t="str">
            <v>North Germany-07-2001</v>
          </cell>
        </row>
        <row r="1397">
          <cell r="A1397" t="str">
            <v>PE-07-2001</v>
          </cell>
          <cell r="G1397">
            <v>-8283.7872780575199</v>
          </cell>
          <cell r="H1397">
            <v>-9225.1267414731501</v>
          </cell>
          <cell r="I1397" t="str">
            <v>North Germany-07-2001</v>
          </cell>
        </row>
        <row r="1398">
          <cell r="A1398" t="str">
            <v>PE-07-2001</v>
          </cell>
          <cell r="G1398">
            <v>6212.8404585431399</v>
          </cell>
          <cell r="H1398">
            <v>0</v>
          </cell>
          <cell r="I1398" t="str">
            <v>North Germany-07-2001</v>
          </cell>
        </row>
        <row r="1399">
          <cell r="A1399" t="str">
            <v>PE-07-2001</v>
          </cell>
          <cell r="G1399">
            <v>6212.8404585431399</v>
          </cell>
          <cell r="H1399">
            <v>0</v>
          </cell>
          <cell r="I1399" t="str">
            <v>North Germany-07-2001</v>
          </cell>
        </row>
        <row r="1400">
          <cell r="A1400" t="str">
            <v>PE-07-2001</v>
          </cell>
          <cell r="G1400">
            <v>8283.7872780575199</v>
          </cell>
          <cell r="H1400">
            <v>9225.1267414731501</v>
          </cell>
          <cell r="I1400" t="str">
            <v>North Germany-07-2001</v>
          </cell>
        </row>
        <row r="1401">
          <cell r="A1401" t="str">
            <v>PE-07-2001</v>
          </cell>
          <cell r="G1401">
            <v>-8283.7872780575199</v>
          </cell>
          <cell r="H1401">
            <v>-9225.1267414731501</v>
          </cell>
          <cell r="I1401" t="str">
            <v>North Germany-07-2001</v>
          </cell>
        </row>
        <row r="1402">
          <cell r="A1402" t="str">
            <v>PE-07-2001</v>
          </cell>
          <cell r="G1402">
            <v>6212.8404585431399</v>
          </cell>
          <cell r="H1402">
            <v>0</v>
          </cell>
          <cell r="I1402" t="str">
            <v>North Germany-07-2001</v>
          </cell>
        </row>
        <row r="1403">
          <cell r="A1403" t="str">
            <v>PE-07-2001</v>
          </cell>
          <cell r="G1403">
            <v>8283.7872780575199</v>
          </cell>
          <cell r="H1403">
            <v>9225.1267414731501</v>
          </cell>
          <cell r="I1403" t="str">
            <v>North Germany-07-2001</v>
          </cell>
        </row>
        <row r="1404">
          <cell r="A1404" t="str">
            <v>PE-07-2001</v>
          </cell>
          <cell r="G1404">
            <v>6212.8404585431399</v>
          </cell>
          <cell r="H1404">
            <v>0</v>
          </cell>
          <cell r="I1404" t="str">
            <v>North Germany-07-2001</v>
          </cell>
        </row>
        <row r="1405">
          <cell r="A1405" t="str">
            <v>PE-07-2001</v>
          </cell>
          <cell r="G1405">
            <v>6212.8404585431399</v>
          </cell>
          <cell r="H1405">
            <v>0</v>
          </cell>
          <cell r="I1405" t="str">
            <v>North Germany-07-2001</v>
          </cell>
        </row>
        <row r="1406">
          <cell r="A1406" t="str">
            <v>PE-07-2001</v>
          </cell>
          <cell r="G1406">
            <v>0</v>
          </cell>
          <cell r="H1406">
            <v>0</v>
          </cell>
          <cell r="I1406" t="str">
            <v>North Germany-07-2001</v>
          </cell>
        </row>
        <row r="1407">
          <cell r="A1407" t="str">
            <v>PE-08-2001</v>
          </cell>
          <cell r="G1407">
            <v>-6467.83407530149</v>
          </cell>
          <cell r="H1407">
            <v>0</v>
          </cell>
          <cell r="I1407" t="str">
            <v>North Germany-08-2001</v>
          </cell>
        </row>
        <row r="1408">
          <cell r="A1408" t="str">
            <v>PE-08-2001</v>
          </cell>
          <cell r="G1408">
            <v>-8623.7787670686503</v>
          </cell>
          <cell r="H1408">
            <v>-8811.2522185266607</v>
          </cell>
          <cell r="I1408" t="str">
            <v>North Germany-08-2001</v>
          </cell>
        </row>
        <row r="1409">
          <cell r="A1409" t="str">
            <v>PE-08-2001</v>
          </cell>
          <cell r="G1409">
            <v>6467.83407530149</v>
          </cell>
          <cell r="H1409">
            <v>0</v>
          </cell>
          <cell r="I1409" t="str">
            <v>North Germany-08-2001</v>
          </cell>
        </row>
        <row r="1410">
          <cell r="A1410" t="str">
            <v>PE-08-2001</v>
          </cell>
          <cell r="G1410">
            <v>6467.83407530149</v>
          </cell>
          <cell r="H1410">
            <v>0</v>
          </cell>
          <cell r="I1410" t="str">
            <v>North Germany-08-2001</v>
          </cell>
        </row>
        <row r="1411">
          <cell r="A1411" t="str">
            <v>PE-08-2001</v>
          </cell>
          <cell r="G1411">
            <v>8623.7787670686503</v>
          </cell>
          <cell r="H1411">
            <v>8811.2522185266607</v>
          </cell>
          <cell r="I1411" t="str">
            <v>North Germany-08-2001</v>
          </cell>
        </row>
        <row r="1412">
          <cell r="A1412" t="str">
            <v>PE-08-2001</v>
          </cell>
          <cell r="G1412">
            <v>-8623.7787670686503</v>
          </cell>
          <cell r="H1412">
            <v>-8811.2522185266607</v>
          </cell>
          <cell r="I1412" t="str">
            <v>North Germany-08-2001</v>
          </cell>
        </row>
        <row r="1413">
          <cell r="A1413" t="str">
            <v>PE-08-2001</v>
          </cell>
          <cell r="G1413">
            <v>6467.83407530149</v>
          </cell>
          <cell r="H1413">
            <v>0</v>
          </cell>
          <cell r="I1413" t="str">
            <v>North Germany-08-2001</v>
          </cell>
        </row>
        <row r="1414">
          <cell r="A1414" t="str">
            <v>PE-08-2001</v>
          </cell>
          <cell r="G1414">
            <v>8623.7787670686503</v>
          </cell>
          <cell r="H1414">
            <v>8811.2522185266607</v>
          </cell>
          <cell r="I1414" t="str">
            <v>North Germany-08-2001</v>
          </cell>
        </row>
        <row r="1415">
          <cell r="A1415" t="str">
            <v>PE-08-2001</v>
          </cell>
          <cell r="G1415">
            <v>6467.83407530149</v>
          </cell>
          <cell r="H1415">
            <v>0</v>
          </cell>
          <cell r="I1415" t="str">
            <v>North Germany-08-2001</v>
          </cell>
        </row>
        <row r="1416">
          <cell r="A1416" t="str">
            <v>PE-08-2001</v>
          </cell>
          <cell r="G1416">
            <v>6467.83407530149</v>
          </cell>
          <cell r="H1416">
            <v>0</v>
          </cell>
          <cell r="I1416" t="str">
            <v>North Germany-08-2001</v>
          </cell>
        </row>
        <row r="1417">
          <cell r="A1417" t="str">
            <v>PE-08-2001</v>
          </cell>
          <cell r="G1417">
            <v>0</v>
          </cell>
          <cell r="H1417">
            <v>0</v>
          </cell>
          <cell r="I1417" t="str">
            <v>North Germany-08-2001</v>
          </cell>
        </row>
        <row r="1418">
          <cell r="A1418" t="str">
            <v>PE-09-2001</v>
          </cell>
          <cell r="G1418">
            <v>-5601.0299761862298</v>
          </cell>
          <cell r="H1418">
            <v>0</v>
          </cell>
          <cell r="I1418" t="str">
            <v>North Germany-09-2001</v>
          </cell>
        </row>
        <row r="1419">
          <cell r="A1419" t="str">
            <v>PE-09-2001</v>
          </cell>
          <cell r="G1419">
            <v>-7468.0399682483103</v>
          </cell>
          <cell r="H1419">
            <v>-9335.0499603103799</v>
          </cell>
          <cell r="I1419" t="str">
            <v>North Germany-09-2001</v>
          </cell>
        </row>
        <row r="1420">
          <cell r="A1420" t="str">
            <v>PE-09-2001</v>
          </cell>
          <cell r="G1420">
            <v>5601.0299761862298</v>
          </cell>
          <cell r="H1420">
            <v>0</v>
          </cell>
          <cell r="I1420" t="str">
            <v>North Germany-09-2001</v>
          </cell>
        </row>
        <row r="1421">
          <cell r="A1421" t="str">
            <v>PE-09-2001</v>
          </cell>
          <cell r="G1421">
            <v>5601.0299761862298</v>
          </cell>
          <cell r="H1421">
            <v>0</v>
          </cell>
          <cell r="I1421" t="str">
            <v>North Germany-09-2001</v>
          </cell>
        </row>
        <row r="1422">
          <cell r="A1422" t="str">
            <v>PE-09-2001</v>
          </cell>
          <cell r="G1422">
            <v>7468.0399682483103</v>
          </cell>
          <cell r="H1422">
            <v>9335.0499603103799</v>
          </cell>
          <cell r="I1422" t="str">
            <v>North Germany-09-2001</v>
          </cell>
        </row>
        <row r="1423">
          <cell r="A1423" t="str">
            <v>PE-09-2001</v>
          </cell>
          <cell r="G1423">
            <v>-7468.0399682483103</v>
          </cell>
          <cell r="H1423">
            <v>-9335.0499603103799</v>
          </cell>
          <cell r="I1423" t="str">
            <v>North Germany-09-2001</v>
          </cell>
        </row>
        <row r="1424">
          <cell r="A1424" t="str">
            <v>PE-09-2001</v>
          </cell>
          <cell r="G1424">
            <v>5601.0299761862298</v>
          </cell>
          <cell r="H1424">
            <v>0</v>
          </cell>
          <cell r="I1424" t="str">
            <v>North Germany-09-2001</v>
          </cell>
        </row>
        <row r="1425">
          <cell r="A1425" t="str">
            <v>PE-09-2001</v>
          </cell>
          <cell r="G1425">
            <v>7468.0399682483103</v>
          </cell>
          <cell r="H1425">
            <v>9335.0499603103799</v>
          </cell>
          <cell r="I1425" t="str">
            <v>North Germany-09-2001</v>
          </cell>
        </row>
        <row r="1426">
          <cell r="A1426" t="str">
            <v>PE-09-2001</v>
          </cell>
          <cell r="G1426">
            <v>5601.0299761862298</v>
          </cell>
          <cell r="H1426">
            <v>0</v>
          </cell>
          <cell r="I1426" t="str">
            <v>North Germany-09-2001</v>
          </cell>
        </row>
        <row r="1427">
          <cell r="A1427" t="str">
            <v>PE-09-2001</v>
          </cell>
          <cell r="G1427">
            <v>5601.0299761862298</v>
          </cell>
          <cell r="H1427">
            <v>0</v>
          </cell>
          <cell r="I1427" t="str">
            <v>North Germany-09-2001</v>
          </cell>
        </row>
        <row r="1428">
          <cell r="A1428" t="str">
            <v>PE-09-2001</v>
          </cell>
          <cell r="G1428">
            <v>0</v>
          </cell>
          <cell r="H1428">
            <v>0</v>
          </cell>
          <cell r="I1428" t="str">
            <v>North Germany-09-2001</v>
          </cell>
        </row>
        <row r="1429">
          <cell r="A1429" t="str">
            <v>PE-10-2001</v>
          </cell>
          <cell r="G1429">
            <v>-6134.6708175740196</v>
          </cell>
          <cell r="H1429">
            <v>-278.848673526092</v>
          </cell>
          <cell r="I1429" t="str">
            <v>North Germany-10-2001</v>
          </cell>
        </row>
        <row r="1430">
          <cell r="A1430" t="str">
            <v>PE-10-2001</v>
          </cell>
          <cell r="G1430">
            <v>6134.6708175740196</v>
          </cell>
          <cell r="H1430">
            <v>0</v>
          </cell>
          <cell r="I1430" t="str">
            <v>North Germany-10-2001</v>
          </cell>
        </row>
        <row r="1431">
          <cell r="A1431" t="str">
            <v>PE-10-2001</v>
          </cell>
          <cell r="G1431">
            <v>-8179.5610900987003</v>
          </cell>
          <cell r="H1431">
            <v>-9109.0566685190006</v>
          </cell>
          <cell r="I1431" t="str">
            <v>North Germany-10-2001</v>
          </cell>
        </row>
        <row r="1432">
          <cell r="A1432" t="str">
            <v>PE-10-2001</v>
          </cell>
          <cell r="G1432">
            <v>6134.6708175740196</v>
          </cell>
          <cell r="H1432">
            <v>0</v>
          </cell>
          <cell r="I1432" t="str">
            <v>North Germany-10-2001</v>
          </cell>
        </row>
        <row r="1433">
          <cell r="A1433" t="str">
            <v>PE-10-2001</v>
          </cell>
          <cell r="G1433">
            <v>7361.6049810888298</v>
          </cell>
          <cell r="H1433">
            <v>334.61840823131001</v>
          </cell>
          <cell r="I1433" t="str">
            <v>North Germany-10-2001</v>
          </cell>
        </row>
        <row r="1434">
          <cell r="A1434" t="str">
            <v>PE-10-2001</v>
          </cell>
          <cell r="G1434">
            <v>6134.6708175740196</v>
          </cell>
          <cell r="H1434">
            <v>278.848673526092</v>
          </cell>
          <cell r="I1434" t="str">
            <v>North Germany-10-2001</v>
          </cell>
        </row>
        <row r="1435">
          <cell r="A1435" t="str">
            <v>PE-10-2001</v>
          </cell>
          <cell r="G1435">
            <v>8179.5610900987003</v>
          </cell>
          <cell r="H1435">
            <v>9109.0566685190006</v>
          </cell>
          <cell r="I1435" t="str">
            <v>North Germany-10-2001</v>
          </cell>
        </row>
        <row r="1436">
          <cell r="A1436" t="str">
            <v>PE-10-2001</v>
          </cell>
          <cell r="G1436">
            <v>-8179.5610900987003</v>
          </cell>
          <cell r="H1436">
            <v>-9109.0566685190006</v>
          </cell>
          <cell r="I1436" t="str">
            <v>North Germany-10-2001</v>
          </cell>
        </row>
        <row r="1437">
          <cell r="A1437" t="str">
            <v>PE-10-2001</v>
          </cell>
          <cell r="G1437">
            <v>12269.341635147999</v>
          </cell>
          <cell r="H1437">
            <v>557.697347052184</v>
          </cell>
          <cell r="I1437" t="str">
            <v>North Germany-10-2001</v>
          </cell>
        </row>
        <row r="1438">
          <cell r="A1438" t="str">
            <v>PE-10-2001</v>
          </cell>
          <cell r="G1438">
            <v>8179.5610900987003</v>
          </cell>
          <cell r="H1438">
            <v>9109.0566685190006</v>
          </cell>
          <cell r="I1438" t="str">
            <v>North Germany-10-2001</v>
          </cell>
        </row>
        <row r="1439">
          <cell r="A1439" t="str">
            <v>PE-10-2001</v>
          </cell>
          <cell r="G1439">
            <v>6134.6708175740196</v>
          </cell>
          <cell r="H1439">
            <v>278.848673526092</v>
          </cell>
          <cell r="I1439" t="str">
            <v>North Germany-10-2001</v>
          </cell>
        </row>
        <row r="1440">
          <cell r="A1440" t="str">
            <v>PE-10-2001</v>
          </cell>
          <cell r="G1440">
            <v>6134.6708175740196</v>
          </cell>
          <cell r="H1440">
            <v>278.848673526092</v>
          </cell>
          <cell r="I1440" t="str">
            <v>North Germany-10-2001</v>
          </cell>
        </row>
        <row r="1441">
          <cell r="A1441" t="str">
            <v>PE-10-2001</v>
          </cell>
          <cell r="G1441">
            <v>0</v>
          </cell>
          <cell r="H1441">
            <v>0</v>
          </cell>
          <cell r="I1441" t="str">
            <v>North Germany-10-2001</v>
          </cell>
        </row>
        <row r="1442">
          <cell r="A1442" t="str">
            <v>PE-11-2001</v>
          </cell>
          <cell r="G1442">
            <v>-6108.9470862376002</v>
          </cell>
          <cell r="H1442">
            <v>0</v>
          </cell>
          <cell r="I1442" t="str">
            <v>North Germany-11-2001</v>
          </cell>
        </row>
        <row r="1443">
          <cell r="A1443" t="str">
            <v>PE-11-2001</v>
          </cell>
          <cell r="G1443">
            <v>6108.9470862376002</v>
          </cell>
          <cell r="H1443">
            <v>0</v>
          </cell>
          <cell r="I1443" t="str">
            <v>North Germany-11-2001</v>
          </cell>
        </row>
        <row r="1444">
          <cell r="A1444" t="str">
            <v>PE-11-2001</v>
          </cell>
          <cell r="G1444">
            <v>-8145.2627816501399</v>
          </cell>
          <cell r="H1444">
            <v>-8515.50199899787</v>
          </cell>
          <cell r="I1444" t="str">
            <v>North Germany-11-2001</v>
          </cell>
        </row>
        <row r="1445">
          <cell r="A1445" t="str">
            <v>PE-11-2001</v>
          </cell>
          <cell r="G1445">
            <v>6108.9470862376002</v>
          </cell>
          <cell r="H1445">
            <v>0</v>
          </cell>
          <cell r="I1445" t="str">
            <v>North Germany-11-2001</v>
          </cell>
        </row>
        <row r="1446">
          <cell r="A1446" t="str">
            <v>PE-11-2001</v>
          </cell>
          <cell r="G1446">
            <v>7330.73650348512</v>
          </cell>
          <cell r="H1446">
            <v>0</v>
          </cell>
          <cell r="I1446" t="str">
            <v>North Germany-11-2001</v>
          </cell>
        </row>
        <row r="1447">
          <cell r="A1447" t="str">
            <v>PE-11-2001</v>
          </cell>
          <cell r="G1447">
            <v>6108.9470862376002</v>
          </cell>
          <cell r="H1447">
            <v>0</v>
          </cell>
          <cell r="I1447" t="str">
            <v>North Germany-11-2001</v>
          </cell>
        </row>
        <row r="1448">
          <cell r="A1448" t="str">
            <v>PE-11-2001</v>
          </cell>
          <cell r="G1448">
            <v>8145.2627816501399</v>
          </cell>
          <cell r="H1448">
            <v>8515.50199899787</v>
          </cell>
          <cell r="I1448" t="str">
            <v>North Germany-11-2001</v>
          </cell>
        </row>
        <row r="1449">
          <cell r="A1449" t="str">
            <v>PE-11-2001</v>
          </cell>
          <cell r="G1449">
            <v>-8145.2627816501399</v>
          </cell>
          <cell r="H1449">
            <v>-8515.50199899787</v>
          </cell>
          <cell r="I1449" t="str">
            <v>North Germany-11-2001</v>
          </cell>
        </row>
        <row r="1450">
          <cell r="A1450" t="str">
            <v>PE-11-2001</v>
          </cell>
          <cell r="G1450">
            <v>12217.8941724752</v>
          </cell>
          <cell r="H1450">
            <v>0</v>
          </cell>
          <cell r="I1450" t="str">
            <v>North Germany-11-2001</v>
          </cell>
        </row>
        <row r="1451">
          <cell r="A1451" t="str">
            <v>PE-11-2001</v>
          </cell>
          <cell r="G1451">
            <v>8145.2627816501399</v>
          </cell>
          <cell r="H1451">
            <v>8515.50199899787</v>
          </cell>
          <cell r="I1451" t="str">
            <v>North Germany-11-2001</v>
          </cell>
        </row>
        <row r="1452">
          <cell r="A1452" t="str">
            <v>PE-11-2001</v>
          </cell>
          <cell r="G1452">
            <v>6108.9470862376002</v>
          </cell>
          <cell r="H1452">
            <v>0</v>
          </cell>
          <cell r="I1452" t="str">
            <v>North Germany-11-2001</v>
          </cell>
        </row>
        <row r="1453">
          <cell r="A1453" t="str">
            <v>PE-11-2001</v>
          </cell>
          <cell r="G1453">
            <v>6108.9470862376002</v>
          </cell>
          <cell r="H1453">
            <v>0</v>
          </cell>
          <cell r="I1453" t="str">
            <v>North Germany-11-2001</v>
          </cell>
        </row>
        <row r="1454">
          <cell r="A1454" t="str">
            <v>PE-11-2001</v>
          </cell>
          <cell r="G1454">
            <v>0</v>
          </cell>
          <cell r="H1454">
            <v>0</v>
          </cell>
          <cell r="I1454" t="str">
            <v>North Germany-11-2001</v>
          </cell>
        </row>
        <row r="1455">
          <cell r="A1455" t="str">
            <v>PE-12-2001</v>
          </cell>
          <cell r="G1455">
            <v>-5252.8517509378498</v>
          </cell>
          <cell r="H1455">
            <v>-552.93176325661602</v>
          </cell>
          <cell r="I1455" t="str">
            <v>North Germany-12-2001</v>
          </cell>
        </row>
        <row r="1456">
          <cell r="A1456" t="str">
            <v>PE-12-2001</v>
          </cell>
          <cell r="G1456">
            <v>5252.8517509378498</v>
          </cell>
          <cell r="H1456">
            <v>0</v>
          </cell>
          <cell r="I1456" t="str">
            <v>North Germany-12-2001</v>
          </cell>
        </row>
        <row r="1457">
          <cell r="A1457" t="str">
            <v>PE-12-2001</v>
          </cell>
          <cell r="G1457">
            <v>-7003.8023345838001</v>
          </cell>
          <cell r="H1457">
            <v>-10137.082326371299</v>
          </cell>
          <cell r="I1457" t="str">
            <v>North Germany-12-2001</v>
          </cell>
        </row>
        <row r="1458">
          <cell r="A1458" t="str">
            <v>PE-12-2001</v>
          </cell>
          <cell r="G1458">
            <v>5252.8517509378498</v>
          </cell>
          <cell r="H1458">
            <v>0</v>
          </cell>
          <cell r="I1458" t="str">
            <v>North Germany-12-2001</v>
          </cell>
        </row>
        <row r="1459">
          <cell r="A1459" t="str">
            <v>PE-12-2001</v>
          </cell>
          <cell r="G1459">
            <v>6303.4221011254203</v>
          </cell>
          <cell r="H1459">
            <v>663.51811590794</v>
          </cell>
          <cell r="I1459" t="str">
            <v>North Germany-12-2001</v>
          </cell>
        </row>
        <row r="1460">
          <cell r="A1460" t="str">
            <v>PE-12-2001</v>
          </cell>
          <cell r="G1460">
            <v>5252.8517509378498</v>
          </cell>
          <cell r="H1460">
            <v>552.93176325661602</v>
          </cell>
          <cell r="I1460" t="str">
            <v>North Germany-12-2001</v>
          </cell>
        </row>
        <row r="1461">
          <cell r="A1461" t="str">
            <v>PE-12-2001</v>
          </cell>
          <cell r="G1461">
            <v>7003.8023345838001</v>
          </cell>
          <cell r="H1461">
            <v>10137.082326371299</v>
          </cell>
          <cell r="I1461" t="str">
            <v>North Germany-12-2001</v>
          </cell>
        </row>
        <row r="1462">
          <cell r="A1462" t="str">
            <v>PE-12-2001</v>
          </cell>
          <cell r="G1462">
            <v>-7003.8023345838001</v>
          </cell>
          <cell r="H1462">
            <v>-10137.082326371299</v>
          </cell>
          <cell r="I1462" t="str">
            <v>North Germany-12-2001</v>
          </cell>
        </row>
        <row r="1463">
          <cell r="A1463" t="str">
            <v>PE-12-2001</v>
          </cell>
          <cell r="G1463">
            <v>10505.7035018757</v>
          </cell>
          <cell r="H1463">
            <v>1105.86352651323</v>
          </cell>
          <cell r="I1463" t="str">
            <v>North Germany-12-2001</v>
          </cell>
        </row>
        <row r="1464">
          <cell r="A1464" t="str">
            <v>PE-12-2001</v>
          </cell>
          <cell r="G1464">
            <v>7003.8023345838001</v>
          </cell>
          <cell r="H1464">
            <v>10137.082326371299</v>
          </cell>
          <cell r="I1464" t="str">
            <v>North Germany-12-2001</v>
          </cell>
        </row>
        <row r="1465">
          <cell r="A1465" t="str">
            <v>PE-12-2001</v>
          </cell>
          <cell r="G1465">
            <v>5252.8517509378498</v>
          </cell>
          <cell r="H1465">
            <v>552.93176325661602</v>
          </cell>
          <cell r="I1465" t="str">
            <v>North Germany-12-2001</v>
          </cell>
        </row>
        <row r="1466">
          <cell r="A1466" t="str">
            <v>PE-12-2001</v>
          </cell>
          <cell r="G1466">
            <v>5252.8517509378398</v>
          </cell>
          <cell r="H1466">
            <v>552.93176325661398</v>
          </cell>
          <cell r="I1466" t="str">
            <v>North Germany-12-2001</v>
          </cell>
        </row>
        <row r="1467">
          <cell r="A1467" t="str">
            <v>PE-12-2001</v>
          </cell>
          <cell r="G1467">
            <v>0</v>
          </cell>
          <cell r="H1467">
            <v>0</v>
          </cell>
          <cell r="I1467" t="str">
            <v>North Germany-12-2001</v>
          </cell>
        </row>
        <row r="1468">
          <cell r="A1468" t="str">
            <v>PSE-04-2000</v>
          </cell>
          <cell r="G1468">
            <v>0</v>
          </cell>
          <cell r="H1468">
            <v>0</v>
          </cell>
          <cell r="I1468" t="str">
            <v>North Germany-04-2000</v>
          </cell>
        </row>
        <row r="1469">
          <cell r="A1469" t="str">
            <v>PSE-05-2000</v>
          </cell>
          <cell r="G1469">
            <v>0</v>
          </cell>
          <cell r="H1469">
            <v>0</v>
          </cell>
          <cell r="I1469" t="str">
            <v>North Germany-05-2000</v>
          </cell>
        </row>
        <row r="1470">
          <cell r="A1470" t="str">
            <v>PSE-05-2000</v>
          </cell>
          <cell r="G1470">
            <v>0</v>
          </cell>
          <cell r="H1470">
            <v>0</v>
          </cell>
          <cell r="I1470" t="str">
            <v>North Germany-05-2000</v>
          </cell>
        </row>
        <row r="1471">
          <cell r="A1471" t="str">
            <v>PSE-06-2000</v>
          </cell>
          <cell r="G1471">
            <v>0</v>
          </cell>
          <cell r="H1471">
            <v>0</v>
          </cell>
          <cell r="I1471" t="str">
            <v>North Germany-06-2000</v>
          </cell>
        </row>
        <row r="1472">
          <cell r="A1472" t="str">
            <v>PSE-07-2000</v>
          </cell>
          <cell r="G1472">
            <v>0</v>
          </cell>
          <cell r="H1472">
            <v>0</v>
          </cell>
          <cell r="I1472" t="str">
            <v>North Germany-07-2000</v>
          </cell>
        </row>
        <row r="1473">
          <cell r="A1473" t="str">
            <v>PSE-08-2000</v>
          </cell>
          <cell r="G1473">
            <v>0</v>
          </cell>
          <cell r="H1473">
            <v>0</v>
          </cell>
          <cell r="I1473" t="str">
            <v>North Germany-08-2000</v>
          </cell>
        </row>
        <row r="1474">
          <cell r="A1474" t="str">
            <v>PSE-09-2000</v>
          </cell>
          <cell r="G1474">
            <v>0</v>
          </cell>
          <cell r="H1474">
            <v>0</v>
          </cell>
          <cell r="I1474" t="str">
            <v>North Germany-09-2000</v>
          </cell>
        </row>
        <row r="1475">
          <cell r="A1475" t="str">
            <v>PSE-10-2000</v>
          </cell>
          <cell r="G1475">
            <v>0</v>
          </cell>
          <cell r="H1475">
            <v>0</v>
          </cell>
          <cell r="I1475" t="str">
            <v>North Germany-10-2000</v>
          </cell>
        </row>
        <row r="1476">
          <cell r="A1476" t="str">
            <v>PSE-11-2000</v>
          </cell>
          <cell r="G1476">
            <v>0</v>
          </cell>
          <cell r="H1476">
            <v>0</v>
          </cell>
          <cell r="I1476" t="str">
            <v>North Germany-11-2000</v>
          </cell>
        </row>
        <row r="1477">
          <cell r="A1477" t="str">
            <v>PSE-12-2000</v>
          </cell>
          <cell r="G1477">
            <v>0</v>
          </cell>
          <cell r="H1477">
            <v>0</v>
          </cell>
          <cell r="I1477" t="str">
            <v>North Germany-12-2000</v>
          </cell>
        </row>
        <row r="1478">
          <cell r="A1478" t="str">
            <v>REE-04-2000</v>
          </cell>
          <cell r="G1478">
            <v>0</v>
          </cell>
          <cell r="H1478">
            <v>-1198.4303009810401</v>
          </cell>
          <cell r="I1478" t="str">
            <v>Spain-04-2000</v>
          </cell>
        </row>
        <row r="1479">
          <cell r="A1479" t="str">
            <v>REE-04-2000</v>
          </cell>
          <cell r="G1479">
            <v>0</v>
          </cell>
          <cell r="H1479">
            <v>-1198.4303009810401</v>
          </cell>
          <cell r="I1479" t="str">
            <v>Spain-04-2000</v>
          </cell>
        </row>
        <row r="1480">
          <cell r="A1480" t="str">
            <v>REE-04-2000</v>
          </cell>
          <cell r="G1480">
            <v>0</v>
          </cell>
          <cell r="H1480">
            <v>479.37212039241399</v>
          </cell>
          <cell r="I1480" t="str">
            <v>Spain-04-2000</v>
          </cell>
        </row>
        <row r="1481">
          <cell r="A1481" t="str">
            <v>REE-04-2000</v>
          </cell>
          <cell r="G1481">
            <v>0</v>
          </cell>
          <cell r="H1481">
            <v>-479.37212039241399</v>
          </cell>
          <cell r="I1481" t="str">
            <v>Spain-04-2000</v>
          </cell>
        </row>
        <row r="1482">
          <cell r="A1482" t="str">
            <v>REE-04-2000</v>
          </cell>
          <cell r="G1482">
            <v>0</v>
          </cell>
          <cell r="H1482">
            <v>-479.37212039241399</v>
          </cell>
          <cell r="I1482" t="str">
            <v>Spain-04-2000</v>
          </cell>
        </row>
        <row r="1483">
          <cell r="A1483" t="str">
            <v>REE-04-2000</v>
          </cell>
          <cell r="G1483">
            <v>0</v>
          </cell>
          <cell r="H1483">
            <v>239.73840603905799</v>
          </cell>
          <cell r="I1483" t="str">
            <v>Spain-04-2000</v>
          </cell>
        </row>
        <row r="1484">
          <cell r="A1484" t="str">
            <v>REE-04-2000</v>
          </cell>
          <cell r="G1484">
            <v>0</v>
          </cell>
          <cell r="H1484">
            <v>-239.68606019620799</v>
          </cell>
          <cell r="I1484" t="str">
            <v>Spain-04-2000</v>
          </cell>
        </row>
        <row r="1485">
          <cell r="A1485" t="str">
            <v>REE-04-2000</v>
          </cell>
          <cell r="G1485">
            <v>0</v>
          </cell>
          <cell r="H1485">
            <v>958.74424078482798</v>
          </cell>
          <cell r="I1485" t="str">
            <v>Spain-04-2000</v>
          </cell>
        </row>
        <row r="1486">
          <cell r="A1486" t="str">
            <v>REE-04-2000</v>
          </cell>
          <cell r="G1486">
            <v>0</v>
          </cell>
          <cell r="H1486">
            <v>-239.68606019620799</v>
          </cell>
          <cell r="I1486" t="str">
            <v>Spain-04-2000</v>
          </cell>
        </row>
        <row r="1487">
          <cell r="A1487" t="str">
            <v>REE-04-2000</v>
          </cell>
          <cell r="G1487">
            <v>0</v>
          </cell>
          <cell r="H1487">
            <v>479.37212039241399</v>
          </cell>
          <cell r="I1487" t="str">
            <v>Spain-04-2000</v>
          </cell>
        </row>
        <row r="1488">
          <cell r="A1488" t="str">
            <v>REE-04-2000</v>
          </cell>
          <cell r="G1488">
            <v>0</v>
          </cell>
          <cell r="H1488">
            <v>0</v>
          </cell>
          <cell r="I1488" t="str">
            <v>Spain-04-2000</v>
          </cell>
        </row>
        <row r="1489">
          <cell r="A1489" t="str">
            <v>REE-04-2000</v>
          </cell>
          <cell r="G1489">
            <v>0</v>
          </cell>
          <cell r="H1489">
            <v>239.68606019620799</v>
          </cell>
          <cell r="I1489" t="str">
            <v>Spain-04-2000</v>
          </cell>
        </row>
        <row r="1490">
          <cell r="A1490" t="str">
            <v>REE-04-2000</v>
          </cell>
          <cell r="G1490">
            <v>0</v>
          </cell>
          <cell r="H1490">
            <v>479.37212039241399</v>
          </cell>
          <cell r="I1490" t="str">
            <v>Spain-04-2000</v>
          </cell>
        </row>
        <row r="1491">
          <cell r="A1491" t="str">
            <v>REE-04-2000</v>
          </cell>
          <cell r="G1491">
            <v>0</v>
          </cell>
          <cell r="H1491">
            <v>-239.68606019620799</v>
          </cell>
          <cell r="I1491" t="str">
            <v>Spain-04-2000</v>
          </cell>
        </row>
        <row r="1492">
          <cell r="A1492" t="str">
            <v>REE-04-2000</v>
          </cell>
          <cell r="G1492">
            <v>0</v>
          </cell>
          <cell r="H1492">
            <v>0</v>
          </cell>
          <cell r="I1492" t="str">
            <v>Spain-04-2000</v>
          </cell>
        </row>
        <row r="1493">
          <cell r="A1493" t="str">
            <v>REE-05-2000</v>
          </cell>
          <cell r="G1493">
            <v>0</v>
          </cell>
          <cell r="H1493">
            <v>4578.2629517434198</v>
          </cell>
          <cell r="I1493" t="str">
            <v>Spain-05-2000</v>
          </cell>
        </row>
        <row r="1494">
          <cell r="A1494" t="str">
            <v>REE-05-2000</v>
          </cell>
          <cell r="G1494">
            <v>0</v>
          </cell>
          <cell r="H1494">
            <v>-4777.3178626887802</v>
          </cell>
          <cell r="I1494" t="str">
            <v>Spain-05-2000</v>
          </cell>
        </row>
        <row r="1495">
          <cell r="A1495" t="str">
            <v>REE-05-2000</v>
          </cell>
          <cell r="G1495">
            <v>-15327.228142793199</v>
          </cell>
          <cell r="H1495">
            <v>-2189.6040203990301</v>
          </cell>
          <cell r="I1495" t="str">
            <v>Spain-05-2000</v>
          </cell>
        </row>
        <row r="1496">
          <cell r="A1496" t="str">
            <v>REE-05-2000</v>
          </cell>
          <cell r="G1496">
            <v>-7663.6140713965797</v>
          </cell>
          <cell r="H1496">
            <v>-10848.4926465224</v>
          </cell>
          <cell r="I1496" t="str">
            <v>Spain-05-2000</v>
          </cell>
        </row>
        <row r="1497">
          <cell r="A1497" t="str">
            <v>REE-05-2000</v>
          </cell>
          <cell r="G1497">
            <v>3065.4456285586298</v>
          </cell>
          <cell r="H1497">
            <v>4339.3970586089799</v>
          </cell>
          <cell r="I1497" t="str">
            <v>Spain-05-2000</v>
          </cell>
        </row>
        <row r="1498">
          <cell r="A1498" t="str">
            <v>REE-05-2000</v>
          </cell>
          <cell r="G1498">
            <v>-3065.4456285586298</v>
          </cell>
          <cell r="H1498">
            <v>-4339.3970586089799</v>
          </cell>
          <cell r="I1498" t="str">
            <v>Spain-05-2000</v>
          </cell>
        </row>
        <row r="1499">
          <cell r="A1499" t="str">
            <v>REE-05-2000</v>
          </cell>
          <cell r="G1499">
            <v>-3065.4456285586298</v>
          </cell>
          <cell r="H1499">
            <v>-4339.3970586089799</v>
          </cell>
          <cell r="I1499" t="str">
            <v>Spain-05-2000</v>
          </cell>
        </row>
        <row r="1500">
          <cell r="A1500" t="str">
            <v>REE-05-2000</v>
          </cell>
          <cell r="G1500">
            <v>1533.2466187980999</v>
          </cell>
          <cell r="H1500">
            <v>2170.4400188180898</v>
          </cell>
          <cell r="I1500" t="str">
            <v>Spain-05-2000</v>
          </cell>
        </row>
        <row r="1501">
          <cell r="A1501" t="str">
            <v>REE-05-2000</v>
          </cell>
          <cell r="G1501">
            <v>-1532.7228142793199</v>
          </cell>
          <cell r="H1501">
            <v>-2169.69852930449</v>
          </cell>
          <cell r="I1501" t="str">
            <v>Spain-05-2000</v>
          </cell>
        </row>
        <row r="1502">
          <cell r="A1502" t="str">
            <v>REE-05-2000</v>
          </cell>
          <cell r="G1502">
            <v>-3065.4456285586298</v>
          </cell>
          <cell r="H1502">
            <v>-437.92080407980501</v>
          </cell>
          <cell r="I1502" t="str">
            <v>Spain-05-2000</v>
          </cell>
        </row>
        <row r="1503">
          <cell r="A1503" t="str">
            <v>REE-05-2000</v>
          </cell>
          <cell r="G1503">
            <v>6130.8912571172696</v>
          </cell>
          <cell r="H1503">
            <v>8678.7941172179508</v>
          </cell>
          <cell r="I1503" t="str">
            <v>Spain-05-2000</v>
          </cell>
        </row>
        <row r="1504">
          <cell r="A1504" t="str">
            <v>REE-05-2000</v>
          </cell>
          <cell r="G1504">
            <v>-1532.7228142793199</v>
          </cell>
          <cell r="H1504">
            <v>-2169.69852930449</v>
          </cell>
          <cell r="I1504" t="str">
            <v>Spain-05-2000</v>
          </cell>
        </row>
        <row r="1505">
          <cell r="A1505" t="str">
            <v>REE-05-2000</v>
          </cell>
          <cell r="G1505">
            <v>3065.4456285586298</v>
          </cell>
          <cell r="H1505">
            <v>4339.3970586089799</v>
          </cell>
          <cell r="I1505" t="str">
            <v>Spain-05-2000</v>
          </cell>
        </row>
        <row r="1506">
          <cell r="A1506" t="str">
            <v>REE-05-2000</v>
          </cell>
          <cell r="G1506">
            <v>0</v>
          </cell>
          <cell r="H1506">
            <v>0</v>
          </cell>
          <cell r="I1506" t="str">
            <v>Spain-05-2000</v>
          </cell>
        </row>
        <row r="1507">
          <cell r="A1507" t="str">
            <v>REE-05-2000</v>
          </cell>
          <cell r="G1507">
            <v>1532.7228142793199</v>
          </cell>
          <cell r="H1507">
            <v>2169.69852930449</v>
          </cell>
          <cell r="I1507" t="str">
            <v>Spain-05-2000</v>
          </cell>
        </row>
        <row r="1508">
          <cell r="A1508" t="str">
            <v>REE-05-2000</v>
          </cell>
          <cell r="G1508">
            <v>3066.4932375962098</v>
          </cell>
          <cell r="H1508">
            <v>4340.8800376361896</v>
          </cell>
          <cell r="I1508" t="str">
            <v>Spain-05-2000</v>
          </cell>
        </row>
        <row r="1509">
          <cell r="A1509" t="str">
            <v>REE-05-2000</v>
          </cell>
          <cell r="G1509">
            <v>1533.2466187980999</v>
          </cell>
          <cell r="H1509">
            <v>2050.9662563143402</v>
          </cell>
          <cell r="I1509" t="str">
            <v>Spain-05-2000</v>
          </cell>
        </row>
        <row r="1510">
          <cell r="A1510" t="str">
            <v>REE-05-2000</v>
          </cell>
          <cell r="G1510">
            <v>-1532.7228142793199</v>
          </cell>
          <cell r="H1510">
            <v>-2169.69852930449</v>
          </cell>
          <cell r="I1510" t="str">
            <v>Spain-05-2000</v>
          </cell>
        </row>
        <row r="1511">
          <cell r="A1511" t="str">
            <v>REE-05-2000</v>
          </cell>
          <cell r="G1511">
            <v>0</v>
          </cell>
          <cell r="H1511">
            <v>0</v>
          </cell>
          <cell r="I1511" t="str">
            <v>Spain-05-2000</v>
          </cell>
        </row>
        <row r="1512">
          <cell r="A1512" t="str">
            <v>REE-06-2000</v>
          </cell>
          <cell r="G1512">
            <v>0</v>
          </cell>
          <cell r="H1512">
            <v>4364.0264221224297</v>
          </cell>
          <cell r="I1512" t="str">
            <v>Spain-06-2000</v>
          </cell>
        </row>
        <row r="1513">
          <cell r="A1513" t="str">
            <v>REE-06-2000</v>
          </cell>
          <cell r="G1513">
            <v>0</v>
          </cell>
          <cell r="H1513">
            <v>-4760.7560968608404</v>
          </cell>
          <cell r="I1513" t="str">
            <v>Spain-06-2000</v>
          </cell>
        </row>
        <row r="1514">
          <cell r="A1514" t="str">
            <v>REE-06-2000</v>
          </cell>
          <cell r="G1514">
            <v>-15274.092477428499</v>
          </cell>
          <cell r="H1514">
            <v>-2182.0132110612199</v>
          </cell>
          <cell r="I1514" t="str">
            <v>Spain-06-2000</v>
          </cell>
        </row>
        <row r="1515">
          <cell r="A1515" t="str">
            <v>REE-06-2000</v>
          </cell>
          <cell r="G1515">
            <v>-7637.0462387142497</v>
          </cell>
          <cell r="H1515">
            <v>-10215.7891245139</v>
          </cell>
          <cell r="I1515" t="str">
            <v>Spain-06-2000</v>
          </cell>
        </row>
        <row r="1516">
          <cell r="A1516" t="str">
            <v>REE-06-2000</v>
          </cell>
          <cell r="G1516">
            <v>3054.8184954857102</v>
          </cell>
          <cell r="H1516">
            <v>4086.31564980555</v>
          </cell>
          <cell r="I1516" t="str">
            <v>Spain-06-2000</v>
          </cell>
        </row>
        <row r="1517">
          <cell r="A1517" t="str">
            <v>REE-06-2000</v>
          </cell>
          <cell r="G1517">
            <v>-3054.8184954857102</v>
          </cell>
          <cell r="H1517">
            <v>-4086.31564980555</v>
          </cell>
          <cell r="I1517" t="str">
            <v>Spain-06-2000</v>
          </cell>
        </row>
        <row r="1518">
          <cell r="A1518" t="str">
            <v>REE-06-2000</v>
          </cell>
          <cell r="G1518">
            <v>-3054.8184954857102</v>
          </cell>
          <cell r="H1518">
            <v>-4086.31564980555</v>
          </cell>
          <cell r="I1518" t="str">
            <v>Spain-06-2000</v>
          </cell>
        </row>
        <row r="1519">
          <cell r="A1519" t="str">
            <v>REE-06-2000</v>
          </cell>
          <cell r="G1519">
            <v>1527.9367327704099</v>
          </cell>
          <cell r="H1519">
            <v>2043.8634217578201</v>
          </cell>
          <cell r="I1519" t="str">
            <v>Spain-06-2000</v>
          </cell>
        </row>
        <row r="1520">
          <cell r="A1520" t="str">
            <v>REE-06-2000</v>
          </cell>
          <cell r="G1520">
            <v>-1527.4092477428501</v>
          </cell>
          <cell r="H1520">
            <v>-2043.15782490278</v>
          </cell>
          <cell r="I1520" t="str">
            <v>Spain-06-2000</v>
          </cell>
        </row>
        <row r="1521">
          <cell r="A1521" t="str">
            <v>REE-06-2000</v>
          </cell>
          <cell r="G1521">
            <v>-3054.8184954857102</v>
          </cell>
          <cell r="H1521">
            <v>-436.40264221224402</v>
          </cell>
          <cell r="I1521" t="str">
            <v>Spain-06-2000</v>
          </cell>
        </row>
        <row r="1522">
          <cell r="A1522" t="str">
            <v>REE-06-2000</v>
          </cell>
          <cell r="G1522">
            <v>6109.6369909714103</v>
          </cell>
          <cell r="H1522">
            <v>8172.6312996111001</v>
          </cell>
          <cell r="I1522" t="str">
            <v>Spain-06-2000</v>
          </cell>
        </row>
        <row r="1523">
          <cell r="A1523" t="str">
            <v>REE-06-2000</v>
          </cell>
          <cell r="G1523">
            <v>-1527.4092477428501</v>
          </cell>
          <cell r="H1523">
            <v>-2043.15782490278</v>
          </cell>
          <cell r="I1523" t="str">
            <v>Spain-06-2000</v>
          </cell>
        </row>
        <row r="1524">
          <cell r="A1524" t="str">
            <v>REE-06-2000</v>
          </cell>
          <cell r="G1524">
            <v>3054.8184954857102</v>
          </cell>
          <cell r="H1524">
            <v>4086.31564980555</v>
          </cell>
          <cell r="I1524" t="str">
            <v>Spain-06-2000</v>
          </cell>
        </row>
        <row r="1525">
          <cell r="A1525" t="str">
            <v>REE-06-2000</v>
          </cell>
          <cell r="G1525">
            <v>1527.4092477428501</v>
          </cell>
          <cell r="H1525">
            <v>2043.15782490278</v>
          </cell>
          <cell r="I1525" t="str">
            <v>Spain-06-2000</v>
          </cell>
        </row>
        <row r="1526">
          <cell r="A1526" t="str">
            <v>REE-06-2000</v>
          </cell>
          <cell r="G1526">
            <v>3055.8734655408198</v>
          </cell>
          <cell r="H1526">
            <v>4087.7268435156402</v>
          </cell>
          <cell r="I1526" t="str">
            <v>Spain-06-2000</v>
          </cell>
        </row>
        <row r="1527">
          <cell r="A1527" t="str">
            <v>REE-06-2000</v>
          </cell>
          <cell r="G1527">
            <v>-1527.4092477428501</v>
          </cell>
          <cell r="H1527">
            <v>-2043.15782490278</v>
          </cell>
          <cell r="I1527" t="str">
            <v>Spain-06-2000</v>
          </cell>
        </row>
        <row r="1528">
          <cell r="A1528" t="str">
            <v>REE-06-2000</v>
          </cell>
          <cell r="G1528">
            <v>0</v>
          </cell>
          <cell r="H1528">
            <v>0</v>
          </cell>
          <cell r="I1528" t="str">
            <v>Spain-06-2000</v>
          </cell>
        </row>
        <row r="1529">
          <cell r="A1529" t="str">
            <v>REE-07-2000</v>
          </cell>
          <cell r="G1529">
            <v>0</v>
          </cell>
          <cell r="H1529">
            <v>-5929.5172772414599</v>
          </cell>
          <cell r="I1529" t="str">
            <v>Spain-07-2000</v>
          </cell>
        </row>
        <row r="1530">
          <cell r="A1530" t="str">
            <v>REE-07-2000</v>
          </cell>
          <cell r="G1530">
            <v>-6917.7701567817103</v>
          </cell>
          <cell r="H1530">
            <v>-11463.7334026668</v>
          </cell>
          <cell r="I1530" t="str">
            <v>Spain-07-2000</v>
          </cell>
        </row>
        <row r="1531">
          <cell r="A1531" t="str">
            <v>REE-07-2000</v>
          </cell>
          <cell r="G1531">
            <v>2767.1080627126798</v>
          </cell>
          <cell r="H1531">
            <v>4585.4933610667304</v>
          </cell>
          <cell r="I1531" t="str">
            <v>Spain-07-2000</v>
          </cell>
        </row>
        <row r="1532">
          <cell r="A1532" t="str">
            <v>REE-07-2000</v>
          </cell>
          <cell r="G1532">
            <v>2767.1080627126798</v>
          </cell>
          <cell r="H1532">
            <v>4585.4933610667304</v>
          </cell>
          <cell r="I1532" t="str">
            <v>Spain-07-2000</v>
          </cell>
        </row>
        <row r="1533">
          <cell r="A1533" t="str">
            <v>REE-07-2000</v>
          </cell>
          <cell r="G1533">
            <v>2767.1080627126798</v>
          </cell>
          <cell r="H1533">
            <v>4585.4933610667304</v>
          </cell>
          <cell r="I1533" t="str">
            <v>Spain-07-2000</v>
          </cell>
        </row>
        <row r="1534">
          <cell r="A1534" t="str">
            <v>REE-07-2000</v>
          </cell>
          <cell r="G1534">
            <v>1384.04132828466</v>
          </cell>
          <cell r="H1534">
            <v>2293.5542011574398</v>
          </cell>
          <cell r="I1534" t="str">
            <v>Spain-07-2000</v>
          </cell>
        </row>
        <row r="1535">
          <cell r="A1535" t="str">
            <v>REE-07-2000</v>
          </cell>
          <cell r="G1535">
            <v>-1383.5540313563399</v>
          </cell>
          <cell r="H1535">
            <v>-2292.7466805333602</v>
          </cell>
          <cell r="I1535" t="str">
            <v>Spain-07-2000</v>
          </cell>
        </row>
        <row r="1536">
          <cell r="A1536" t="str">
            <v>REE-07-2000</v>
          </cell>
          <cell r="G1536">
            <v>-2767.1080627126798</v>
          </cell>
          <cell r="H1536">
            <v>-395.30115181609699</v>
          </cell>
          <cell r="I1536" t="str">
            <v>Spain-07-2000</v>
          </cell>
        </row>
        <row r="1537">
          <cell r="A1537" t="str">
            <v>REE-07-2000</v>
          </cell>
          <cell r="G1537">
            <v>5534.2161254253697</v>
          </cell>
          <cell r="H1537">
            <v>9170.9867221334607</v>
          </cell>
          <cell r="I1537" t="str">
            <v>Spain-07-2000</v>
          </cell>
        </row>
        <row r="1538">
          <cell r="A1538" t="str">
            <v>REE-07-2000</v>
          </cell>
          <cell r="G1538">
            <v>-1383.5540313563399</v>
          </cell>
          <cell r="H1538">
            <v>-2292.7466805333602</v>
          </cell>
          <cell r="I1538" t="str">
            <v>Spain-07-2000</v>
          </cell>
        </row>
        <row r="1539">
          <cell r="A1539" t="str">
            <v>REE-07-2000</v>
          </cell>
          <cell r="G1539">
            <v>-2767.1080627126798</v>
          </cell>
          <cell r="H1539">
            <v>-4585.4933610667304</v>
          </cell>
          <cell r="I1539" t="str">
            <v>Spain-07-2000</v>
          </cell>
        </row>
        <row r="1540">
          <cell r="A1540" t="str">
            <v>REE-07-2000</v>
          </cell>
          <cell r="G1540">
            <v>-1383.5540313563399</v>
          </cell>
          <cell r="H1540">
            <v>-2292.7466805333602</v>
          </cell>
          <cell r="I1540" t="str">
            <v>Spain-07-2000</v>
          </cell>
        </row>
        <row r="1541">
          <cell r="A1541" t="str">
            <v>REE-07-2000</v>
          </cell>
          <cell r="G1541">
            <v>0</v>
          </cell>
          <cell r="H1541">
            <v>0</v>
          </cell>
          <cell r="I1541" t="str">
            <v>Spain-07-2000</v>
          </cell>
        </row>
        <row r="1542">
          <cell r="A1542" t="str">
            <v>REE-08-2000</v>
          </cell>
          <cell r="G1542">
            <v>0</v>
          </cell>
          <cell r="H1542">
            <v>-4726.1866264283499</v>
          </cell>
          <cell r="I1542" t="str">
            <v>Spain-08-2000</v>
          </cell>
        </row>
        <row r="1543">
          <cell r="A1543" t="str">
            <v>REE-08-2000</v>
          </cell>
          <cell r="G1543">
            <v>-7581.59104656216</v>
          </cell>
          <cell r="H1543">
            <v>-10732.3821308477</v>
          </cell>
          <cell r="I1543" t="str">
            <v>Spain-08-2000</v>
          </cell>
        </row>
        <row r="1544">
          <cell r="A1544" t="str">
            <v>REE-08-2000</v>
          </cell>
          <cell r="G1544">
            <v>3032.6364186248602</v>
          </cell>
          <cell r="H1544">
            <v>4292.95285233909</v>
          </cell>
          <cell r="I1544" t="str">
            <v>Spain-08-2000</v>
          </cell>
        </row>
        <row r="1545">
          <cell r="A1545" t="str">
            <v>REE-08-2000</v>
          </cell>
          <cell r="G1545">
            <v>3032.6364186248602</v>
          </cell>
          <cell r="H1545">
            <v>4292.95285233909</v>
          </cell>
          <cell r="I1545" t="str">
            <v>Spain-08-2000</v>
          </cell>
        </row>
        <row r="1546">
          <cell r="A1546" t="str">
            <v>REE-08-2000</v>
          </cell>
          <cell r="G1546">
            <v>3032.6364186248602</v>
          </cell>
          <cell r="H1546">
            <v>4292.95285233909</v>
          </cell>
          <cell r="I1546" t="str">
            <v>Spain-08-2000</v>
          </cell>
        </row>
        <row r="1547">
          <cell r="A1547" t="str">
            <v>REE-08-2000</v>
          </cell>
          <cell r="G1547">
            <v>1516.8641063115899</v>
          </cell>
          <cell r="H1547">
            <v>2147.2491894540699</v>
          </cell>
          <cell r="I1547" t="str">
            <v>Spain-08-2000</v>
          </cell>
        </row>
        <row r="1548">
          <cell r="A1548" t="str">
            <v>REE-08-2000</v>
          </cell>
          <cell r="G1548">
            <v>-1516.3182093124301</v>
          </cell>
          <cell r="H1548">
            <v>-2146.47642616954</v>
          </cell>
          <cell r="I1548" t="str">
            <v>Spain-08-2000</v>
          </cell>
        </row>
        <row r="1549">
          <cell r="A1549" t="str">
            <v>REE-08-2000</v>
          </cell>
          <cell r="G1549">
            <v>-3032.6364186248602</v>
          </cell>
          <cell r="H1549">
            <v>-433.23377408926598</v>
          </cell>
          <cell r="I1549" t="str">
            <v>Spain-08-2000</v>
          </cell>
        </row>
        <row r="1550">
          <cell r="A1550" t="str">
            <v>REE-08-2000</v>
          </cell>
          <cell r="G1550">
            <v>6065.2728372497204</v>
          </cell>
          <cell r="H1550">
            <v>8585.9057046781709</v>
          </cell>
          <cell r="I1550" t="str">
            <v>Spain-08-2000</v>
          </cell>
        </row>
        <row r="1551">
          <cell r="A1551" t="str">
            <v>REE-08-2000</v>
          </cell>
          <cell r="G1551">
            <v>-1516.3182093124301</v>
          </cell>
          <cell r="H1551">
            <v>-2146.47642616954</v>
          </cell>
          <cell r="I1551" t="str">
            <v>Spain-08-2000</v>
          </cell>
        </row>
        <row r="1552">
          <cell r="A1552" t="str">
            <v>REE-08-2000</v>
          </cell>
          <cell r="G1552">
            <v>-3032.6364186248602</v>
          </cell>
          <cell r="H1552">
            <v>-4292.95285233909</v>
          </cell>
          <cell r="I1552" t="str">
            <v>Spain-08-2000</v>
          </cell>
        </row>
        <row r="1553">
          <cell r="A1553" t="str">
            <v>REE-08-2000</v>
          </cell>
          <cell r="G1553">
            <v>-1516.3182093124301</v>
          </cell>
          <cell r="H1553">
            <v>-2146.47642616954</v>
          </cell>
          <cell r="I1553" t="str">
            <v>Spain-08-2000</v>
          </cell>
        </row>
        <row r="1554">
          <cell r="A1554" t="str">
            <v>REE-08-2000</v>
          </cell>
          <cell r="G1554">
            <v>0</v>
          </cell>
          <cell r="H1554">
            <v>0</v>
          </cell>
          <cell r="I1554" t="str">
            <v>Spain-08-2000</v>
          </cell>
        </row>
        <row r="1555">
          <cell r="A1555" t="str">
            <v>REE-09-2000</v>
          </cell>
          <cell r="G1555">
            <v>0</v>
          </cell>
          <cell r="H1555">
            <v>-5297.6309163096903</v>
          </cell>
          <cell r="I1555" t="str">
            <v>Spain-09-2000</v>
          </cell>
        </row>
        <row r="1556">
          <cell r="A1556" t="str">
            <v>REE-09-2000</v>
          </cell>
          <cell r="G1556">
            <v>-7210.6643027548598</v>
          </cell>
          <cell r="H1556">
            <v>-10448.105418277501</v>
          </cell>
          <cell r="I1556" t="str">
            <v>Spain-09-2000</v>
          </cell>
        </row>
        <row r="1557">
          <cell r="A1557" t="str">
            <v>REE-09-2000</v>
          </cell>
          <cell r="G1557">
            <v>2884.26572110194</v>
          </cell>
          <cell r="H1557">
            <v>4179.2421673109802</v>
          </cell>
          <cell r="I1557" t="str">
            <v>Spain-09-2000</v>
          </cell>
        </row>
        <row r="1558">
          <cell r="A1558" t="str">
            <v>REE-09-2000</v>
          </cell>
          <cell r="G1558">
            <v>2884.26572110194</v>
          </cell>
          <cell r="H1558">
            <v>4179.2421673109802</v>
          </cell>
          <cell r="I1558" t="str">
            <v>Spain-09-2000</v>
          </cell>
        </row>
        <row r="1559">
          <cell r="A1559" t="str">
            <v>REE-09-2000</v>
          </cell>
          <cell r="G1559">
            <v>2884.26572110194</v>
          </cell>
          <cell r="H1559">
            <v>4179.2421673109802</v>
          </cell>
          <cell r="I1559" t="str">
            <v>Spain-09-2000</v>
          </cell>
        </row>
        <row r="1560">
          <cell r="A1560" t="str">
            <v>REE-09-2000</v>
          </cell>
          <cell r="G1560">
            <v>1442.84089991818</v>
          </cell>
          <cell r="H1560">
            <v>2090.6470182487901</v>
          </cell>
          <cell r="I1560" t="str">
            <v>Spain-09-2000</v>
          </cell>
        </row>
        <row r="1561">
          <cell r="A1561" t="str">
            <v>REE-09-2000</v>
          </cell>
          <cell r="G1561">
            <v>-1442.13286055097</v>
          </cell>
          <cell r="H1561">
            <v>-2089.6210836554901</v>
          </cell>
          <cell r="I1561" t="str">
            <v>Spain-09-2000</v>
          </cell>
        </row>
        <row r="1562">
          <cell r="A1562" t="str">
            <v>REE-09-2000</v>
          </cell>
          <cell r="G1562">
            <v>-2884.26572110195</v>
          </cell>
          <cell r="H1562">
            <v>-412.03796015742103</v>
          </cell>
          <cell r="I1562" t="str">
            <v>Spain-09-2000</v>
          </cell>
        </row>
        <row r="1563">
          <cell r="A1563" t="str">
            <v>REE-09-2000</v>
          </cell>
          <cell r="G1563">
            <v>5768.53144220389</v>
          </cell>
          <cell r="H1563">
            <v>8358.4843346219604</v>
          </cell>
          <cell r="I1563" t="str">
            <v>Spain-09-2000</v>
          </cell>
        </row>
        <row r="1564">
          <cell r="A1564" t="str">
            <v>REE-09-2000</v>
          </cell>
          <cell r="G1564">
            <v>-1442.13286055097</v>
          </cell>
          <cell r="H1564">
            <v>-2089.6210836554901</v>
          </cell>
          <cell r="I1564" t="str">
            <v>Spain-09-2000</v>
          </cell>
        </row>
        <row r="1565">
          <cell r="A1565" t="str">
            <v>REE-09-2000</v>
          </cell>
          <cell r="G1565">
            <v>-2884.26572110194</v>
          </cell>
          <cell r="H1565">
            <v>-4179.2421673109802</v>
          </cell>
          <cell r="I1565" t="str">
            <v>Spain-09-2000</v>
          </cell>
        </row>
        <row r="1566">
          <cell r="A1566" t="str">
            <v>REE-09-2000</v>
          </cell>
          <cell r="G1566">
            <v>-1442.13286055097</v>
          </cell>
          <cell r="H1566">
            <v>-2089.6210836554901</v>
          </cell>
          <cell r="I1566" t="str">
            <v>Spain-09-2000</v>
          </cell>
        </row>
        <row r="1567">
          <cell r="A1567" t="str">
            <v>REE-09-2000</v>
          </cell>
          <cell r="G1567">
            <v>0</v>
          </cell>
          <cell r="H1567">
            <v>0</v>
          </cell>
          <cell r="I1567" t="str">
            <v>Spain-09-2000</v>
          </cell>
        </row>
        <row r="1568">
          <cell r="A1568" t="str">
            <v>REE-10-2000</v>
          </cell>
          <cell r="G1568">
            <v>0</v>
          </cell>
          <cell r="H1568">
            <v>-5277.2780109865298</v>
          </cell>
          <cell r="I1568" t="str">
            <v>Spain-10-2000</v>
          </cell>
        </row>
        <row r="1569">
          <cell r="A1569" t="str">
            <v>REE-10-2000</v>
          </cell>
          <cell r="G1569">
            <v>-10056.1464320466</v>
          </cell>
          <cell r="H1569">
            <v>-15392.0608653774</v>
          </cell>
          <cell r="I1569" t="str">
            <v>Spain-10-2000</v>
          </cell>
        </row>
        <row r="1570">
          <cell r="A1570" t="str">
            <v>REE-10-2000</v>
          </cell>
          <cell r="G1570">
            <v>-7182.9617371761096</v>
          </cell>
          <cell r="H1570">
            <v>-10994.329189555299</v>
          </cell>
          <cell r="I1570" t="str">
            <v>Spain-10-2000</v>
          </cell>
        </row>
        <row r="1571">
          <cell r="A1571" t="str">
            <v>REE-10-2000</v>
          </cell>
          <cell r="G1571">
            <v>2873.1846948704401</v>
          </cell>
          <cell r="H1571">
            <v>4397.7316758221004</v>
          </cell>
          <cell r="I1571" t="str">
            <v>Spain-10-2000</v>
          </cell>
        </row>
        <row r="1572">
          <cell r="A1572" t="str">
            <v>REE-10-2000</v>
          </cell>
          <cell r="G1572">
            <v>2873.1846948704401</v>
          </cell>
          <cell r="H1572">
            <v>4397.7316758221004</v>
          </cell>
          <cell r="I1572" t="str">
            <v>Spain-10-2000</v>
          </cell>
        </row>
        <row r="1573">
          <cell r="A1573" t="str">
            <v>REE-10-2000</v>
          </cell>
          <cell r="G1573">
            <v>2873.1846948704401</v>
          </cell>
          <cell r="H1573">
            <v>4397.7316758221004</v>
          </cell>
          <cell r="I1573" t="str">
            <v>Spain-10-2000</v>
          </cell>
        </row>
        <row r="1574">
          <cell r="A1574" t="str">
            <v>REE-10-2000</v>
          </cell>
          <cell r="G1574">
            <v>1436.9526304256699</v>
          </cell>
          <cell r="H1574">
            <v>2199.4172914678702</v>
          </cell>
          <cell r="I1574" t="str">
            <v>Spain-10-2000</v>
          </cell>
        </row>
        <row r="1575">
          <cell r="A1575" t="str">
            <v>REE-10-2000</v>
          </cell>
          <cell r="G1575">
            <v>-1436.5923474352201</v>
          </cell>
          <cell r="H1575">
            <v>-2198.8658379110502</v>
          </cell>
          <cell r="I1575" t="str">
            <v>Spain-10-2000</v>
          </cell>
        </row>
        <row r="1576">
          <cell r="A1576" t="str">
            <v>REE-10-2000</v>
          </cell>
          <cell r="G1576">
            <v>-2873.1846948704401</v>
          </cell>
          <cell r="H1576">
            <v>-410.45495641006301</v>
          </cell>
          <cell r="I1576" t="str">
            <v>Spain-10-2000</v>
          </cell>
        </row>
        <row r="1577">
          <cell r="A1577" t="str">
            <v>REE-10-2000</v>
          </cell>
          <cell r="G1577">
            <v>5746.3693897408903</v>
          </cell>
          <cell r="H1577">
            <v>8795.46335164421</v>
          </cell>
          <cell r="I1577" t="str">
            <v>Spain-10-2000</v>
          </cell>
        </row>
        <row r="1578">
          <cell r="A1578" t="str">
            <v>REE-10-2000</v>
          </cell>
          <cell r="G1578">
            <v>-1436.5923474352201</v>
          </cell>
          <cell r="H1578">
            <v>-2198.8658379110502</v>
          </cell>
          <cell r="I1578" t="str">
            <v>Spain-10-2000</v>
          </cell>
        </row>
        <row r="1579">
          <cell r="A1579" t="str">
            <v>REE-10-2000</v>
          </cell>
          <cell r="G1579">
            <v>2873.1846948704401</v>
          </cell>
          <cell r="H1579">
            <v>4397.7316758221004</v>
          </cell>
          <cell r="I1579" t="str">
            <v>Spain-10-2000</v>
          </cell>
        </row>
        <row r="1580">
          <cell r="A1580" t="str">
            <v>REE-10-2000</v>
          </cell>
          <cell r="G1580">
            <v>-1436.5923474352201</v>
          </cell>
          <cell r="H1580">
            <v>-2198.8658379110502</v>
          </cell>
          <cell r="I1580" t="str">
            <v>Spain-10-2000</v>
          </cell>
        </row>
        <row r="1581">
          <cell r="A1581" t="str">
            <v>REE-10-2000</v>
          </cell>
          <cell r="G1581">
            <v>0</v>
          </cell>
          <cell r="H1581">
            <v>0</v>
          </cell>
          <cell r="I1581" t="str">
            <v>Spain-10-2000</v>
          </cell>
        </row>
        <row r="1582">
          <cell r="A1582" t="str">
            <v>REE-11-2000</v>
          </cell>
          <cell r="G1582">
            <v>0</v>
          </cell>
          <cell r="H1582">
            <v>-4673.1255235768303</v>
          </cell>
          <cell r="I1582" t="str">
            <v>Spain-11-2000</v>
          </cell>
        </row>
        <row r="1583">
          <cell r="A1583" t="str">
            <v>REE-11-2000</v>
          </cell>
          <cell r="G1583">
            <v>-10018.0128411678</v>
          </cell>
          <cell r="H1583">
            <v>-14515.896157610499</v>
          </cell>
          <cell r="I1583" t="str">
            <v>Spain-11-2000</v>
          </cell>
        </row>
        <row r="1584">
          <cell r="A1584" t="str">
            <v>REE-11-2000</v>
          </cell>
          <cell r="G1584">
            <v>-7155.7234579770202</v>
          </cell>
          <cell r="H1584">
            <v>-10368.497255436099</v>
          </cell>
          <cell r="I1584" t="str">
            <v>Spain-11-2000</v>
          </cell>
        </row>
        <row r="1585">
          <cell r="A1585" t="str">
            <v>REE-11-2000</v>
          </cell>
          <cell r="G1585">
            <v>2862.2893831908</v>
          </cell>
          <cell r="H1585">
            <v>4147.3989021744301</v>
          </cell>
          <cell r="I1585" t="str">
            <v>Spain-11-2000</v>
          </cell>
        </row>
        <row r="1586">
          <cell r="A1586" t="str">
            <v>REE-11-2000</v>
          </cell>
          <cell r="G1586">
            <v>2862.2893831908</v>
          </cell>
          <cell r="H1586">
            <v>4147.3989021744301</v>
          </cell>
          <cell r="I1586" t="str">
            <v>Spain-11-2000</v>
          </cell>
        </row>
        <row r="1587">
          <cell r="A1587" t="str">
            <v>REE-11-2000</v>
          </cell>
          <cell r="G1587">
            <v>2862.2893831908</v>
          </cell>
          <cell r="H1587">
            <v>4147.3989021744301</v>
          </cell>
          <cell r="I1587" t="str">
            <v>Spain-11-2000</v>
          </cell>
        </row>
        <row r="1588">
          <cell r="A1588" t="str">
            <v>REE-11-2000</v>
          </cell>
          <cell r="G1588">
            <v>1430.9618601427401</v>
          </cell>
          <cell r="H1588">
            <v>2073.43453204356</v>
          </cell>
          <cell r="I1588" t="str">
            <v>Spain-11-2000</v>
          </cell>
        </row>
        <row r="1589">
          <cell r="A1589" t="str">
            <v>REE-11-2000</v>
          </cell>
          <cell r="G1589">
            <v>-1431.1446915954</v>
          </cell>
          <cell r="H1589">
            <v>-2073.69945108722</v>
          </cell>
          <cell r="I1589" t="str">
            <v>Spain-11-2000</v>
          </cell>
        </row>
        <row r="1590">
          <cell r="A1590" t="str">
            <v>REE-11-2000</v>
          </cell>
          <cell r="G1590">
            <v>-2862.28938319081</v>
          </cell>
          <cell r="H1590">
            <v>-408.89848331297202</v>
          </cell>
          <cell r="I1590" t="str">
            <v>Spain-11-2000</v>
          </cell>
        </row>
        <row r="1591">
          <cell r="A1591" t="str">
            <v>REE-11-2000</v>
          </cell>
          <cell r="G1591">
            <v>5724.57876638161</v>
          </cell>
          <cell r="H1591">
            <v>8294.7978043488602</v>
          </cell>
          <cell r="I1591" t="str">
            <v>Spain-11-2000</v>
          </cell>
        </row>
        <row r="1592">
          <cell r="A1592" t="str">
            <v>REE-11-2000</v>
          </cell>
          <cell r="G1592">
            <v>-1431.1446915954</v>
          </cell>
          <cell r="H1592">
            <v>-2073.69945108722</v>
          </cell>
          <cell r="I1592" t="str">
            <v>Spain-11-2000</v>
          </cell>
        </row>
        <row r="1593">
          <cell r="A1593" t="str">
            <v>REE-11-2000</v>
          </cell>
          <cell r="G1593">
            <v>2862.2893831908</v>
          </cell>
          <cell r="H1593">
            <v>4147.3989021744301</v>
          </cell>
          <cell r="I1593" t="str">
            <v>Spain-11-2000</v>
          </cell>
        </row>
        <row r="1594">
          <cell r="A1594" t="str">
            <v>REE-11-2000</v>
          </cell>
          <cell r="G1594">
            <v>-1431.1446915954</v>
          </cell>
          <cell r="H1594">
            <v>-2073.69945108722</v>
          </cell>
          <cell r="I1594" t="str">
            <v>Spain-11-2000</v>
          </cell>
        </row>
        <row r="1595">
          <cell r="A1595" t="str">
            <v>REE-11-2000</v>
          </cell>
          <cell r="G1595">
            <v>0</v>
          </cell>
          <cell r="H1595">
            <v>0</v>
          </cell>
          <cell r="I1595" t="str">
            <v>Spain-11-2000</v>
          </cell>
        </row>
        <row r="1596">
          <cell r="A1596" t="str">
            <v>REE-12-2000</v>
          </cell>
          <cell r="G1596">
            <v>0</v>
          </cell>
          <cell r="H1596">
            <v>-5818.1145126339597</v>
          </cell>
          <cell r="I1596" t="str">
            <v>Spain-12-2000</v>
          </cell>
        </row>
        <row r="1597">
          <cell r="A1597" t="str">
            <v>REE-12-2000</v>
          </cell>
          <cell r="G1597">
            <v>-8552.6283335719199</v>
          </cell>
          <cell r="H1597">
            <v>-16697.9886512595</v>
          </cell>
          <cell r="I1597" t="str">
            <v>Spain-12-2000</v>
          </cell>
        </row>
        <row r="1598">
          <cell r="A1598" t="str">
            <v>REE-12-2000</v>
          </cell>
          <cell r="G1598">
            <v>-6109.0202382656498</v>
          </cell>
          <cell r="H1598">
            <v>-11927.1347508996</v>
          </cell>
          <cell r="I1598" t="str">
            <v>Spain-12-2000</v>
          </cell>
        </row>
        <row r="1599">
          <cell r="A1599" t="str">
            <v>REE-12-2000</v>
          </cell>
          <cell r="G1599">
            <v>2443.6080953062601</v>
          </cell>
          <cell r="H1599">
            <v>4770.8539003598398</v>
          </cell>
          <cell r="I1599" t="str">
            <v>Spain-12-2000</v>
          </cell>
        </row>
        <row r="1600">
          <cell r="A1600" t="str">
            <v>REE-12-2000</v>
          </cell>
          <cell r="G1600">
            <v>2443.6080953062601</v>
          </cell>
          <cell r="H1600">
            <v>4770.8539003598398</v>
          </cell>
          <cell r="I1600" t="str">
            <v>Spain-12-2000</v>
          </cell>
        </row>
        <row r="1601">
          <cell r="A1601" t="str">
            <v>REE-12-2000</v>
          </cell>
          <cell r="G1601">
            <v>2443.6080953062601</v>
          </cell>
          <cell r="H1601">
            <v>4770.8539003598398</v>
          </cell>
          <cell r="I1601" t="str">
            <v>Spain-12-2000</v>
          </cell>
        </row>
        <row r="1602">
          <cell r="A1602" t="str">
            <v>REE-12-2000</v>
          </cell>
          <cell r="G1602">
            <v>1222.59668627511</v>
          </cell>
          <cell r="H1602">
            <v>2386.9744827275999</v>
          </cell>
          <cell r="I1602" t="str">
            <v>Spain-12-2000</v>
          </cell>
        </row>
        <row r="1603">
          <cell r="A1603" t="str">
            <v>REE-12-2000</v>
          </cell>
          <cell r="G1603">
            <v>-1221.8040476531301</v>
          </cell>
          <cell r="H1603">
            <v>-2385.4269501799199</v>
          </cell>
          <cell r="I1603" t="str">
            <v>Spain-12-2000</v>
          </cell>
        </row>
        <row r="1604">
          <cell r="A1604" t="str">
            <v>REE-12-2000</v>
          </cell>
          <cell r="G1604">
            <v>-2443.6080953062601</v>
          </cell>
          <cell r="H1604">
            <v>-349.08687075803698</v>
          </cell>
          <cell r="I1604" t="str">
            <v>Spain-12-2000</v>
          </cell>
        </row>
        <row r="1605">
          <cell r="A1605" t="str">
            <v>REE-12-2000</v>
          </cell>
          <cell r="G1605">
            <v>4887.2161906125202</v>
          </cell>
          <cell r="H1605">
            <v>9541.7078007196906</v>
          </cell>
          <cell r="I1605" t="str">
            <v>Spain-12-2000</v>
          </cell>
        </row>
        <row r="1606">
          <cell r="A1606" t="str">
            <v>REE-12-2000</v>
          </cell>
          <cell r="G1606">
            <v>-1221.8040476531301</v>
          </cell>
          <cell r="H1606">
            <v>-2385.4269501799199</v>
          </cell>
          <cell r="I1606" t="str">
            <v>Spain-12-2000</v>
          </cell>
        </row>
        <row r="1607">
          <cell r="A1607" t="str">
            <v>REE-12-2000</v>
          </cell>
          <cell r="G1607">
            <v>2443.6080953062601</v>
          </cell>
          <cell r="H1607">
            <v>4770.8539003598398</v>
          </cell>
          <cell r="I1607" t="str">
            <v>Spain-12-2000</v>
          </cell>
        </row>
        <row r="1608">
          <cell r="A1608" t="str">
            <v>REE-12-2000</v>
          </cell>
          <cell r="G1608">
            <v>-1221.8040476531301</v>
          </cell>
          <cell r="H1608">
            <v>-2385.4269501799199</v>
          </cell>
          <cell r="I1608" t="str">
            <v>Spain-12-2000</v>
          </cell>
        </row>
        <row r="1609">
          <cell r="A1609" t="str">
            <v>REE-12-2000</v>
          </cell>
          <cell r="G1609">
            <v>0</v>
          </cell>
          <cell r="H1609">
            <v>0</v>
          </cell>
          <cell r="I1609" t="str">
            <v>Spain-12-2000</v>
          </cell>
        </row>
        <row r="1610">
          <cell r="A1610" t="str">
            <v>RWE-04-2000</v>
          </cell>
          <cell r="G1610">
            <v>0</v>
          </cell>
          <cell r="H1610">
            <v>478.84839266786202</v>
          </cell>
          <cell r="I1610" t="str">
            <v>South Germany-04-2000</v>
          </cell>
        </row>
        <row r="1611">
          <cell r="A1611" t="str">
            <v>RWE-04-2000</v>
          </cell>
          <cell r="G1611">
            <v>0</v>
          </cell>
          <cell r="H1611">
            <v>478.84839266786202</v>
          </cell>
          <cell r="I1611" t="str">
            <v>South Germany-04-2000</v>
          </cell>
        </row>
        <row r="1612">
          <cell r="A1612" t="str">
            <v>RWE-04-2000</v>
          </cell>
          <cell r="G1612">
            <v>0</v>
          </cell>
          <cell r="H1612">
            <v>1197.1209816696601</v>
          </cell>
          <cell r="I1612" t="str">
            <v>South Germany-04-2000</v>
          </cell>
        </row>
        <row r="1613">
          <cell r="A1613" t="str">
            <v>RWE-04-2000</v>
          </cell>
          <cell r="G1613">
            <v>0</v>
          </cell>
          <cell r="H1613">
            <v>-1197.1209816696601</v>
          </cell>
          <cell r="I1613" t="str">
            <v>South Germany-04-2000</v>
          </cell>
        </row>
        <row r="1614">
          <cell r="A1614" t="str">
            <v>RWE-04-2000</v>
          </cell>
          <cell r="G1614">
            <v>0</v>
          </cell>
          <cell r="H1614">
            <v>1197.1209816696601</v>
          </cell>
          <cell r="I1614" t="str">
            <v>South Germany-04-2000</v>
          </cell>
        </row>
        <row r="1615">
          <cell r="A1615" t="str">
            <v>RWE-04-2000</v>
          </cell>
          <cell r="G1615">
            <v>0</v>
          </cell>
          <cell r="H1615">
            <v>-1197.1209816696601</v>
          </cell>
          <cell r="I1615" t="str">
            <v>South Germany-04-2000</v>
          </cell>
        </row>
        <row r="1616">
          <cell r="A1616" t="str">
            <v>RWE-04-2000</v>
          </cell>
          <cell r="G1616">
            <v>0</v>
          </cell>
          <cell r="H1616">
            <v>1197.1209816696601</v>
          </cell>
          <cell r="I1616" t="str">
            <v>South Germany-04-2000</v>
          </cell>
        </row>
        <row r="1617">
          <cell r="A1617" t="str">
            <v>RWE-04-2000</v>
          </cell>
          <cell r="G1617">
            <v>0</v>
          </cell>
          <cell r="H1617">
            <v>1197.1209816696601</v>
          </cell>
          <cell r="I1617" t="str">
            <v>South Germany-04-2000</v>
          </cell>
        </row>
        <row r="1618">
          <cell r="A1618" t="str">
            <v>RWE-04-2000</v>
          </cell>
          <cell r="G1618">
            <v>0</v>
          </cell>
          <cell r="H1618">
            <v>1197.1209816696601</v>
          </cell>
          <cell r="I1618" t="str">
            <v>South Germany-04-2000</v>
          </cell>
        </row>
        <row r="1619">
          <cell r="A1619" t="str">
            <v>RWE-04-2000</v>
          </cell>
          <cell r="G1619">
            <v>0</v>
          </cell>
          <cell r="H1619">
            <v>-478.84839266786202</v>
          </cell>
          <cell r="I1619" t="str">
            <v>South Germany-04-2000</v>
          </cell>
        </row>
        <row r="1620">
          <cell r="A1620" t="str">
            <v>RWE-04-2000</v>
          </cell>
          <cell r="G1620">
            <v>0</v>
          </cell>
          <cell r="H1620">
            <v>1197.1209816696601</v>
          </cell>
          <cell r="I1620" t="str">
            <v>South Germany-04-2000</v>
          </cell>
        </row>
        <row r="1621">
          <cell r="A1621" t="str">
            <v>RWE-04-2000</v>
          </cell>
          <cell r="G1621">
            <v>0</v>
          </cell>
          <cell r="H1621">
            <v>957.69678533572403</v>
          </cell>
          <cell r="I1621" t="str">
            <v>South Germany-04-2000</v>
          </cell>
        </row>
        <row r="1622">
          <cell r="A1622" t="str">
            <v>RWE-04-2000</v>
          </cell>
          <cell r="G1622">
            <v>0</v>
          </cell>
          <cell r="H1622">
            <v>-239.424196333932</v>
          </cell>
          <cell r="I1622" t="str">
            <v>South Germany-04-2000</v>
          </cell>
        </row>
        <row r="1623">
          <cell r="A1623" t="str">
            <v>RWE-04-2000</v>
          </cell>
          <cell r="G1623">
            <v>0</v>
          </cell>
          <cell r="H1623">
            <v>-1197.1209816696601</v>
          </cell>
          <cell r="I1623" t="str">
            <v>South Germany-04-2000</v>
          </cell>
        </row>
        <row r="1624">
          <cell r="A1624" t="str">
            <v>RWE-04-2000</v>
          </cell>
          <cell r="G1624">
            <v>0</v>
          </cell>
          <cell r="H1624">
            <v>0</v>
          </cell>
          <cell r="I1624" t="str">
            <v>South Germany-04-2000</v>
          </cell>
        </row>
        <row r="1625">
          <cell r="A1625" t="str">
            <v>RWE-04-2000</v>
          </cell>
          <cell r="G1625">
            <v>0</v>
          </cell>
          <cell r="H1625">
            <v>-1197.1209816696601</v>
          </cell>
          <cell r="I1625" t="str">
            <v>South Germany-04-2000</v>
          </cell>
        </row>
        <row r="1626">
          <cell r="A1626" t="str">
            <v>RWE-04-2000</v>
          </cell>
          <cell r="G1626">
            <v>0</v>
          </cell>
          <cell r="H1626">
            <v>-718.27258900179402</v>
          </cell>
          <cell r="I1626" t="str">
            <v>South Germany-04-2000</v>
          </cell>
        </row>
        <row r="1627">
          <cell r="A1627" t="str">
            <v>RWE-04-2000</v>
          </cell>
          <cell r="G1627">
            <v>0</v>
          </cell>
          <cell r="H1627">
            <v>-1197.1209816696601</v>
          </cell>
          <cell r="I1627" t="str">
            <v>South Germany-04-2000</v>
          </cell>
        </row>
        <row r="1628">
          <cell r="A1628" t="str">
            <v>RWE-04-2000</v>
          </cell>
          <cell r="G1628">
            <v>0</v>
          </cell>
          <cell r="H1628">
            <v>-1197.1209816696601</v>
          </cell>
          <cell r="I1628" t="str">
            <v>South Germany-04-2000</v>
          </cell>
        </row>
        <row r="1629">
          <cell r="A1629" t="str">
            <v>RWE-04-2000</v>
          </cell>
          <cell r="G1629">
            <v>0</v>
          </cell>
          <cell r="H1629">
            <v>1197.1209816696601</v>
          </cell>
          <cell r="I1629" t="str">
            <v>South Germany-04-2000</v>
          </cell>
        </row>
        <row r="1630">
          <cell r="A1630" t="str">
            <v>RWE-04-2000</v>
          </cell>
          <cell r="G1630">
            <v>0</v>
          </cell>
          <cell r="H1630">
            <v>1197.1209816696601</v>
          </cell>
          <cell r="I1630" t="str">
            <v>South Germany-04-2000</v>
          </cell>
        </row>
        <row r="1631">
          <cell r="A1631" t="str">
            <v>RWE-04-2000</v>
          </cell>
          <cell r="G1631">
            <v>0</v>
          </cell>
          <cell r="H1631">
            <v>1197.1209816696601</v>
          </cell>
          <cell r="I1631" t="str">
            <v>South Germany-04-2000</v>
          </cell>
        </row>
        <row r="1632">
          <cell r="A1632" t="str">
            <v>RWE-04-2000</v>
          </cell>
          <cell r="G1632">
            <v>0</v>
          </cell>
          <cell r="H1632">
            <v>1197.1209816696601</v>
          </cell>
          <cell r="I1632" t="str">
            <v>South Germany-04-2000</v>
          </cell>
        </row>
        <row r="1633">
          <cell r="A1633" t="str">
            <v>RWE-04-2000</v>
          </cell>
          <cell r="G1633">
            <v>0</v>
          </cell>
          <cell r="H1633">
            <v>1197.1209816696601</v>
          </cell>
          <cell r="I1633" t="str">
            <v>South Germany-04-2000</v>
          </cell>
        </row>
        <row r="1634">
          <cell r="A1634" t="str">
            <v>RWE-04-2000</v>
          </cell>
          <cell r="G1634">
            <v>0</v>
          </cell>
          <cell r="H1634">
            <v>1197.1209816696601</v>
          </cell>
          <cell r="I1634" t="str">
            <v>South Germany-04-2000</v>
          </cell>
        </row>
        <row r="1635">
          <cell r="A1635" t="str">
            <v>RWE-04-2000</v>
          </cell>
          <cell r="G1635">
            <v>0</v>
          </cell>
          <cell r="H1635">
            <v>1197.1209816696601</v>
          </cell>
          <cell r="I1635" t="str">
            <v>South Germany-04-2000</v>
          </cell>
        </row>
        <row r="1636">
          <cell r="A1636" t="str">
            <v>RWE-04-2000</v>
          </cell>
          <cell r="G1636">
            <v>0</v>
          </cell>
          <cell r="H1636">
            <v>-1197.1209816696601</v>
          </cell>
          <cell r="I1636" t="str">
            <v>South Germany-04-2000</v>
          </cell>
        </row>
        <row r="1637">
          <cell r="A1637" t="str">
            <v>RWE-04-2000</v>
          </cell>
          <cell r="G1637">
            <v>0</v>
          </cell>
          <cell r="H1637">
            <v>-1197.1209816696601</v>
          </cell>
          <cell r="I1637" t="str">
            <v>South Germany-04-2000</v>
          </cell>
        </row>
        <row r="1638">
          <cell r="A1638" t="str">
            <v>RWE-04-2000</v>
          </cell>
          <cell r="G1638">
            <v>0</v>
          </cell>
          <cell r="H1638">
            <v>-478.84839266786202</v>
          </cell>
          <cell r="I1638" t="str">
            <v>South Germany-04-2000</v>
          </cell>
        </row>
        <row r="1639">
          <cell r="A1639" t="str">
            <v>RWE-05-2000</v>
          </cell>
          <cell r="G1639">
            <v>-2624.5019680011201</v>
          </cell>
          <cell r="H1639">
            <v>-119.295544000051</v>
          </cell>
          <cell r="I1639" t="str">
            <v>South Germany-05-2000</v>
          </cell>
        </row>
        <row r="1640">
          <cell r="A1640" t="str">
            <v>RWE-05-2000</v>
          </cell>
          <cell r="G1640">
            <v>-3499.3359573348198</v>
          </cell>
          <cell r="H1640">
            <v>-3896.9877706683201</v>
          </cell>
          <cell r="I1640" t="str">
            <v>South Germany-05-2000</v>
          </cell>
        </row>
        <row r="1641">
          <cell r="A1641" t="str">
            <v>RWE-05-2000</v>
          </cell>
          <cell r="G1641">
            <v>3499.3359573348198</v>
          </cell>
          <cell r="H1641">
            <v>3896.9877706683201</v>
          </cell>
          <cell r="I1641" t="str">
            <v>South Germany-05-2000</v>
          </cell>
        </row>
        <row r="1642">
          <cell r="A1642" t="str">
            <v>RWE-05-2000</v>
          </cell>
          <cell r="G1642">
            <v>-3499.3359573348198</v>
          </cell>
          <cell r="H1642">
            <v>-3896.9877706683201</v>
          </cell>
          <cell r="I1642" t="str">
            <v>South Germany-05-2000</v>
          </cell>
        </row>
        <row r="1643">
          <cell r="A1643" t="str">
            <v>RWE-05-2000</v>
          </cell>
          <cell r="G1643">
            <v>-3499.3359573348198</v>
          </cell>
          <cell r="H1643">
            <v>-3896.9877706683201</v>
          </cell>
          <cell r="I1643" t="str">
            <v>South Germany-05-2000</v>
          </cell>
        </row>
        <row r="1644">
          <cell r="A1644" t="str">
            <v>RWE-05-2000</v>
          </cell>
          <cell r="G1644">
            <v>8748.3398933370408</v>
          </cell>
          <cell r="H1644">
            <v>9742.4694266708102</v>
          </cell>
          <cell r="I1644" t="str">
            <v>South Germany-05-2000</v>
          </cell>
        </row>
        <row r="1645">
          <cell r="A1645" t="str">
            <v>RWE-05-2000</v>
          </cell>
          <cell r="G1645">
            <v>2624.5019680011201</v>
          </cell>
          <cell r="H1645">
            <v>119.295544000051</v>
          </cell>
          <cell r="I1645" t="str">
            <v>South Germany-05-2000</v>
          </cell>
        </row>
        <row r="1646">
          <cell r="A1646" t="str">
            <v>RWE-05-2000</v>
          </cell>
          <cell r="G1646">
            <v>-3499.3359573348198</v>
          </cell>
          <cell r="H1646">
            <v>-3896.9877706683201</v>
          </cell>
          <cell r="I1646" t="str">
            <v>South Germany-05-2000</v>
          </cell>
        </row>
        <row r="1647">
          <cell r="A1647" t="str">
            <v>RWE-05-2000</v>
          </cell>
          <cell r="G1647">
            <v>8748.3398933370408</v>
          </cell>
          <cell r="H1647">
            <v>9742.4694266708102</v>
          </cell>
          <cell r="I1647" t="str">
            <v>South Germany-05-2000</v>
          </cell>
        </row>
        <row r="1648">
          <cell r="A1648" t="str">
            <v>RWE-05-2000</v>
          </cell>
          <cell r="G1648">
            <v>2624.5019680011201</v>
          </cell>
          <cell r="H1648">
            <v>119.295544000051</v>
          </cell>
          <cell r="I1648" t="str">
            <v>South Germany-05-2000</v>
          </cell>
        </row>
        <row r="1649">
          <cell r="A1649" t="str">
            <v>RWE-05-2000</v>
          </cell>
          <cell r="G1649">
            <v>-8748.3398933370408</v>
          </cell>
          <cell r="H1649">
            <v>-9742.4694266708102</v>
          </cell>
          <cell r="I1649" t="str">
            <v>South Germany-05-2000</v>
          </cell>
        </row>
        <row r="1650">
          <cell r="A1650" t="str">
            <v>RWE-05-2000</v>
          </cell>
          <cell r="G1650">
            <v>-3499.3359573348198</v>
          </cell>
          <cell r="H1650">
            <v>-3896.9877706683201</v>
          </cell>
          <cell r="I1650" t="str">
            <v>South Germany-05-2000</v>
          </cell>
        </row>
        <row r="1651">
          <cell r="A1651" t="str">
            <v>RWE-05-2000</v>
          </cell>
          <cell r="G1651">
            <v>2624.5019680011201</v>
          </cell>
          <cell r="H1651">
            <v>119.295544000051</v>
          </cell>
          <cell r="I1651" t="str">
            <v>South Germany-05-2000</v>
          </cell>
        </row>
        <row r="1652">
          <cell r="A1652" t="str">
            <v>RWE-05-2000</v>
          </cell>
          <cell r="G1652">
            <v>-2624.5019680011201</v>
          </cell>
          <cell r="H1652">
            <v>-119.295544000051</v>
          </cell>
          <cell r="I1652" t="str">
            <v>South Germany-05-2000</v>
          </cell>
        </row>
        <row r="1653">
          <cell r="A1653" t="str">
            <v>RWE-05-2000</v>
          </cell>
          <cell r="G1653">
            <v>-3499.3359573348198</v>
          </cell>
          <cell r="H1653">
            <v>-3896.9877706683201</v>
          </cell>
          <cell r="I1653" t="str">
            <v>South Germany-05-2000</v>
          </cell>
        </row>
        <row r="1654">
          <cell r="A1654" t="str">
            <v>RWE-05-2000</v>
          </cell>
          <cell r="G1654">
            <v>2624.5019680011201</v>
          </cell>
          <cell r="H1654">
            <v>119.295544000051</v>
          </cell>
          <cell r="I1654" t="str">
            <v>South Germany-05-2000</v>
          </cell>
        </row>
        <row r="1655">
          <cell r="A1655" t="str">
            <v>RWE-05-2000</v>
          </cell>
          <cell r="G1655">
            <v>3499.3359573348198</v>
          </cell>
          <cell r="H1655">
            <v>3896.9877706683201</v>
          </cell>
          <cell r="I1655" t="str">
            <v>South Germany-05-2000</v>
          </cell>
        </row>
        <row r="1656">
          <cell r="A1656" t="str">
            <v>RWE-05-2000</v>
          </cell>
          <cell r="G1656">
            <v>2624.5019680011201</v>
          </cell>
          <cell r="H1656">
            <v>119.295544000051</v>
          </cell>
          <cell r="I1656" t="str">
            <v>South Germany-05-2000</v>
          </cell>
        </row>
        <row r="1657">
          <cell r="A1657" t="str">
            <v>RWE-05-2000</v>
          </cell>
          <cell r="G1657">
            <v>-3499.3359573348198</v>
          </cell>
          <cell r="H1657">
            <v>-3896.9877706683201</v>
          </cell>
          <cell r="I1657" t="str">
            <v>South Germany-05-2000</v>
          </cell>
        </row>
        <row r="1658">
          <cell r="A1658" t="str">
            <v>RWE-05-2000</v>
          </cell>
          <cell r="G1658">
            <v>2624.5019680011201</v>
          </cell>
          <cell r="H1658">
            <v>119.295544000051</v>
          </cell>
          <cell r="I1658" t="str">
            <v>South Germany-05-2000</v>
          </cell>
        </row>
        <row r="1659">
          <cell r="A1659" t="str">
            <v>RWE-05-2000</v>
          </cell>
          <cell r="G1659">
            <v>-3499.3359573348198</v>
          </cell>
          <cell r="H1659">
            <v>-3896.9877706683201</v>
          </cell>
          <cell r="I1659" t="str">
            <v>South Germany-05-2000</v>
          </cell>
        </row>
        <row r="1660">
          <cell r="A1660" t="str">
            <v>RWE-05-2000</v>
          </cell>
          <cell r="G1660">
            <v>-3499.3359573348198</v>
          </cell>
          <cell r="H1660">
            <v>-3896.9877706683201</v>
          </cell>
          <cell r="I1660" t="str">
            <v>South Germany-05-2000</v>
          </cell>
        </row>
        <row r="1661">
          <cell r="A1661" t="str">
            <v>RWE-05-2000</v>
          </cell>
          <cell r="G1661">
            <v>-2624.5019680011201</v>
          </cell>
          <cell r="H1661">
            <v>-119.295544000051</v>
          </cell>
          <cell r="I1661" t="str">
            <v>South Germany-05-2000</v>
          </cell>
        </row>
        <row r="1662">
          <cell r="A1662" t="str">
            <v>RWE-05-2000</v>
          </cell>
          <cell r="G1662">
            <v>-3499.3359573348198</v>
          </cell>
          <cell r="H1662">
            <v>-3896.9877706683201</v>
          </cell>
          <cell r="I1662" t="str">
            <v>South Germany-05-2000</v>
          </cell>
        </row>
        <row r="1663">
          <cell r="A1663" t="str">
            <v>RWE-05-2000</v>
          </cell>
          <cell r="G1663">
            <v>-3499.3359573348198</v>
          </cell>
          <cell r="H1663">
            <v>-3896.9877706683201</v>
          </cell>
          <cell r="I1663" t="str">
            <v>South Germany-05-2000</v>
          </cell>
        </row>
        <row r="1664">
          <cell r="A1664" t="str">
            <v>RWE-05-2000</v>
          </cell>
          <cell r="G1664">
            <v>-3499.3359573348198</v>
          </cell>
          <cell r="H1664">
            <v>-3896.9877706683201</v>
          </cell>
          <cell r="I1664" t="str">
            <v>South Germany-05-2000</v>
          </cell>
        </row>
        <row r="1665">
          <cell r="A1665" t="str">
            <v>RWE-05-2000</v>
          </cell>
          <cell r="G1665">
            <v>-3499.3359573348198</v>
          </cell>
          <cell r="H1665">
            <v>-3896.9877706683201</v>
          </cell>
          <cell r="I1665" t="str">
            <v>South Germany-05-2000</v>
          </cell>
        </row>
        <row r="1666">
          <cell r="A1666" t="str">
            <v>RWE-05-2000</v>
          </cell>
          <cell r="G1666">
            <v>2624.5019680011201</v>
          </cell>
          <cell r="H1666">
            <v>119.295544000051</v>
          </cell>
          <cell r="I1666" t="str">
            <v>South Germany-05-2000</v>
          </cell>
        </row>
        <row r="1667">
          <cell r="A1667" t="str">
            <v>RWE-05-2000</v>
          </cell>
          <cell r="G1667">
            <v>-6561.2549200027897</v>
          </cell>
          <cell r="H1667">
            <v>-298.23886000012698</v>
          </cell>
          <cell r="I1667" t="str">
            <v>South Germany-05-2000</v>
          </cell>
        </row>
        <row r="1668">
          <cell r="A1668" t="str">
            <v>RWE-05-2000</v>
          </cell>
          <cell r="G1668">
            <v>-3499.3359573348198</v>
          </cell>
          <cell r="H1668">
            <v>-3896.9877706683201</v>
          </cell>
          <cell r="I1668" t="str">
            <v>South Germany-05-2000</v>
          </cell>
        </row>
        <row r="1669">
          <cell r="A1669" t="str">
            <v>RWE-05-2000</v>
          </cell>
          <cell r="G1669">
            <v>2624.5019680011201</v>
          </cell>
          <cell r="H1669">
            <v>119.295544000051</v>
          </cell>
          <cell r="I1669" t="str">
            <v>South Germany-05-2000</v>
          </cell>
        </row>
        <row r="1670">
          <cell r="A1670" t="str">
            <v>RWE-05-2000</v>
          </cell>
          <cell r="G1670">
            <v>-2624.5019680011201</v>
          </cell>
          <cell r="H1670">
            <v>-119.295544000051</v>
          </cell>
          <cell r="I1670" t="str">
            <v>South Germany-05-2000</v>
          </cell>
        </row>
        <row r="1671">
          <cell r="A1671" t="str">
            <v>RWE-05-2000</v>
          </cell>
          <cell r="G1671">
            <v>6561.2549200027897</v>
          </cell>
          <cell r="H1671">
            <v>298.23886000012698</v>
          </cell>
          <cell r="I1671" t="str">
            <v>South Germany-05-2000</v>
          </cell>
        </row>
        <row r="1672">
          <cell r="A1672" t="str">
            <v>RWE-05-2000</v>
          </cell>
          <cell r="G1672">
            <v>-1312.25098400056</v>
          </cell>
          <cell r="H1672">
            <v>-59.647772000025398</v>
          </cell>
          <cell r="I1672" t="str">
            <v>South Germany-05-2000</v>
          </cell>
        </row>
        <row r="1673">
          <cell r="A1673" t="str">
            <v>RWE-05-2000</v>
          </cell>
          <cell r="G1673">
            <v>0</v>
          </cell>
          <cell r="H1673">
            <v>0</v>
          </cell>
          <cell r="I1673" t="str">
            <v>South Germany-05-2000</v>
          </cell>
        </row>
        <row r="1674">
          <cell r="A1674" t="str">
            <v>RWE-05-2000</v>
          </cell>
          <cell r="G1674">
            <v>3499.3359573348198</v>
          </cell>
          <cell r="H1674">
            <v>3896.9877706683201</v>
          </cell>
          <cell r="I1674" t="str">
            <v>South Germany-05-2000</v>
          </cell>
        </row>
        <row r="1675">
          <cell r="A1675" t="str">
            <v>RWE-05-2000</v>
          </cell>
          <cell r="G1675">
            <v>8748.3398933370408</v>
          </cell>
          <cell r="H1675">
            <v>9742.4694266708102</v>
          </cell>
          <cell r="I1675" t="str">
            <v>South Germany-05-2000</v>
          </cell>
        </row>
        <row r="1676">
          <cell r="A1676" t="str">
            <v>RWE-05-2000</v>
          </cell>
          <cell r="G1676">
            <v>5249.0039360022402</v>
          </cell>
          <cell r="H1676">
            <v>238.591088000101</v>
          </cell>
          <cell r="I1676" t="str">
            <v>South Germany-05-2000</v>
          </cell>
        </row>
        <row r="1677">
          <cell r="A1677" t="str">
            <v>RWE-05-2000</v>
          </cell>
          <cell r="G1677">
            <v>-8748.3398933370408</v>
          </cell>
          <cell r="H1677">
            <v>-9742.4694266708102</v>
          </cell>
          <cell r="I1677" t="str">
            <v>South Germany-05-2000</v>
          </cell>
        </row>
        <row r="1678">
          <cell r="A1678" t="str">
            <v>RWE-05-2000</v>
          </cell>
          <cell r="G1678">
            <v>-6561.2549200027897</v>
          </cell>
          <cell r="H1678">
            <v>-298.23886000012698</v>
          </cell>
          <cell r="I1678" t="str">
            <v>South Germany-05-2000</v>
          </cell>
        </row>
        <row r="1679">
          <cell r="A1679" t="str">
            <v>RWE-05-2000</v>
          </cell>
          <cell r="G1679">
            <v>6561.2549200027897</v>
          </cell>
          <cell r="H1679">
            <v>298.23886000012698</v>
          </cell>
          <cell r="I1679" t="str">
            <v>South Germany-05-2000</v>
          </cell>
        </row>
        <row r="1680">
          <cell r="A1680" t="str">
            <v>RWE-05-2000</v>
          </cell>
          <cell r="G1680">
            <v>-8748.3398933370408</v>
          </cell>
          <cell r="H1680">
            <v>-9742.4694266708102</v>
          </cell>
          <cell r="I1680" t="str">
            <v>South Germany-05-2000</v>
          </cell>
        </row>
        <row r="1681">
          <cell r="A1681" t="str">
            <v>RWE-05-2000</v>
          </cell>
          <cell r="G1681">
            <v>13997.343829339299</v>
          </cell>
          <cell r="H1681">
            <v>15587.9510826733</v>
          </cell>
          <cell r="I1681" t="str">
            <v>South Germany-05-2000</v>
          </cell>
        </row>
        <row r="1682">
          <cell r="A1682" t="str">
            <v>RWE-05-2000</v>
          </cell>
          <cell r="G1682">
            <v>2187.0849733342602</v>
          </cell>
          <cell r="H1682">
            <v>9444.2305666706798</v>
          </cell>
          <cell r="I1682" t="str">
            <v>South Germany-05-2000</v>
          </cell>
        </row>
        <row r="1683">
          <cell r="A1683" t="str">
            <v>RWE-05-2000</v>
          </cell>
          <cell r="G1683">
            <v>2624.5019680011201</v>
          </cell>
          <cell r="H1683">
            <v>119.295544000051</v>
          </cell>
          <cell r="I1683" t="str">
            <v>South Germany-05-2000</v>
          </cell>
        </row>
        <row r="1684">
          <cell r="A1684" t="str">
            <v>RWE-05-2000</v>
          </cell>
          <cell r="G1684">
            <v>6561.2549200027897</v>
          </cell>
          <cell r="H1684">
            <v>298.23886000012698</v>
          </cell>
          <cell r="I1684" t="str">
            <v>South Germany-05-2000</v>
          </cell>
        </row>
        <row r="1685">
          <cell r="A1685" t="str">
            <v>RWE-05-2000</v>
          </cell>
          <cell r="G1685">
            <v>-3936.7529520016701</v>
          </cell>
          <cell r="H1685">
            <v>-178.94331600007601</v>
          </cell>
          <cell r="I1685" t="str">
            <v>South Germany-05-2000</v>
          </cell>
        </row>
        <row r="1686">
          <cell r="A1686" t="str">
            <v>RWE-05-2000</v>
          </cell>
          <cell r="G1686">
            <v>-6561.2549200027897</v>
          </cell>
          <cell r="H1686">
            <v>-298.23886000012698</v>
          </cell>
          <cell r="I1686" t="str">
            <v>South Germany-05-2000</v>
          </cell>
        </row>
        <row r="1687">
          <cell r="A1687" t="str">
            <v>RWE-05-2000</v>
          </cell>
          <cell r="G1687">
            <v>-8748.3398933370408</v>
          </cell>
          <cell r="H1687">
            <v>-9742.4694266708102</v>
          </cell>
          <cell r="I1687" t="str">
            <v>South Germany-05-2000</v>
          </cell>
        </row>
        <row r="1688">
          <cell r="A1688" t="str">
            <v>RWE-05-2000</v>
          </cell>
          <cell r="G1688">
            <v>8748.3398933370408</v>
          </cell>
          <cell r="H1688">
            <v>9742.4694266708102</v>
          </cell>
          <cell r="I1688" t="str">
            <v>South Germany-05-2000</v>
          </cell>
        </row>
        <row r="1689">
          <cell r="A1689" t="str">
            <v>RWE-05-2000</v>
          </cell>
          <cell r="G1689">
            <v>6561.2549200027897</v>
          </cell>
          <cell r="H1689">
            <v>298.23886000012698</v>
          </cell>
          <cell r="I1689" t="str">
            <v>South Germany-05-2000</v>
          </cell>
        </row>
        <row r="1690">
          <cell r="A1690" t="str">
            <v>RWE-05-2000</v>
          </cell>
          <cell r="G1690">
            <v>8748.3398933370408</v>
          </cell>
          <cell r="H1690">
            <v>9742.4694266708102</v>
          </cell>
          <cell r="I1690" t="str">
            <v>South Germany-05-2000</v>
          </cell>
        </row>
        <row r="1691">
          <cell r="A1691" t="str">
            <v>RWE-05-2000</v>
          </cell>
          <cell r="G1691">
            <v>6561.2549200027897</v>
          </cell>
          <cell r="H1691">
            <v>298.23886000012698</v>
          </cell>
          <cell r="I1691" t="str">
            <v>South Germany-05-2000</v>
          </cell>
        </row>
        <row r="1692">
          <cell r="A1692" t="str">
            <v>RWE-05-2000</v>
          </cell>
          <cell r="G1692">
            <v>-8748.3398933370408</v>
          </cell>
          <cell r="H1692">
            <v>-9742.4694266708102</v>
          </cell>
          <cell r="I1692" t="str">
            <v>South Germany-05-2000</v>
          </cell>
        </row>
        <row r="1693">
          <cell r="A1693" t="str">
            <v>RWE-05-2000</v>
          </cell>
          <cell r="G1693">
            <v>3499.3359573348198</v>
          </cell>
          <cell r="H1693">
            <v>3896.9877706683201</v>
          </cell>
          <cell r="I1693" t="str">
            <v>South Germany-05-2000</v>
          </cell>
        </row>
        <row r="1694">
          <cell r="A1694" t="str">
            <v>RWE-05-2000</v>
          </cell>
          <cell r="G1694">
            <v>-6561.2549200027897</v>
          </cell>
          <cell r="H1694">
            <v>-298.23886000012698</v>
          </cell>
          <cell r="I1694" t="str">
            <v>South Germany-05-2000</v>
          </cell>
        </row>
        <row r="1695">
          <cell r="A1695" t="str">
            <v>RWE-05-2000</v>
          </cell>
          <cell r="G1695">
            <v>6561.2549200027897</v>
          </cell>
          <cell r="H1695">
            <v>298.23886000012698</v>
          </cell>
          <cell r="I1695" t="str">
            <v>South Germany-05-2000</v>
          </cell>
        </row>
        <row r="1696">
          <cell r="A1696" t="str">
            <v>RWE-05-2000</v>
          </cell>
          <cell r="G1696">
            <v>1749.6679786674099</v>
          </cell>
          <cell r="H1696">
            <v>1948.49388533416</v>
          </cell>
          <cell r="I1696" t="str">
            <v>South Germany-05-2000</v>
          </cell>
        </row>
        <row r="1697">
          <cell r="A1697" t="str">
            <v>RWE-05-2000</v>
          </cell>
          <cell r="G1697">
            <v>-1590.60725333401</v>
          </cell>
          <cell r="H1697">
            <v>-1391.7813466672601</v>
          </cell>
          <cell r="I1697" t="str">
            <v>South Germany-05-2000</v>
          </cell>
        </row>
        <row r="1698">
          <cell r="A1698" t="str">
            <v>RWE-05-2000</v>
          </cell>
          <cell r="G1698">
            <v>318.12145066680199</v>
          </cell>
          <cell r="H1698">
            <v>516.94735733355401</v>
          </cell>
          <cell r="I1698" t="str">
            <v>South Germany-05-2000</v>
          </cell>
        </row>
        <row r="1699">
          <cell r="A1699" t="str">
            <v>RWE-05-2000</v>
          </cell>
          <cell r="G1699">
            <v>238.59108800010199</v>
          </cell>
          <cell r="H1699">
            <v>59.647772000025398</v>
          </cell>
          <cell r="I1699" t="str">
            <v>South Germany-05-2000</v>
          </cell>
        </row>
        <row r="1700">
          <cell r="A1700" t="str">
            <v>RWE-05-2000</v>
          </cell>
          <cell r="G1700">
            <v>318.12145066680199</v>
          </cell>
          <cell r="H1700">
            <v>516.94735733355401</v>
          </cell>
          <cell r="I1700" t="str">
            <v>South Germany-05-2000</v>
          </cell>
        </row>
        <row r="1701">
          <cell r="A1701" t="str">
            <v>RWE-05-2000</v>
          </cell>
          <cell r="G1701">
            <v>6561.2549200027897</v>
          </cell>
          <cell r="H1701">
            <v>298.23886000012698</v>
          </cell>
          <cell r="I1701" t="str">
            <v>South Germany-05-2000</v>
          </cell>
        </row>
        <row r="1702">
          <cell r="A1702" t="str">
            <v>RWE-05-2000</v>
          </cell>
          <cell r="G1702">
            <v>1192.95544000051</v>
          </cell>
          <cell r="H1702">
            <v>298.23886000012698</v>
          </cell>
          <cell r="I1702" t="str">
            <v>South Germany-05-2000</v>
          </cell>
        </row>
        <row r="1703">
          <cell r="A1703" t="str">
            <v>RWE-05-2000</v>
          </cell>
          <cell r="G1703">
            <v>6561.2549200027897</v>
          </cell>
          <cell r="H1703">
            <v>298.23886000012698</v>
          </cell>
          <cell r="I1703" t="str">
            <v>South Germany-05-2000</v>
          </cell>
        </row>
        <row r="1704">
          <cell r="A1704" t="str">
            <v>RWE-05-2000</v>
          </cell>
          <cell r="G1704">
            <v>-1590.60725333401</v>
          </cell>
          <cell r="H1704">
            <v>-2584.73678666777</v>
          </cell>
          <cell r="I1704" t="str">
            <v>South Germany-05-2000</v>
          </cell>
        </row>
        <row r="1705">
          <cell r="A1705" t="str">
            <v>RWE-05-2000</v>
          </cell>
          <cell r="G1705">
            <v>1590.60725333401</v>
          </cell>
          <cell r="H1705">
            <v>2584.73678666777</v>
          </cell>
          <cell r="I1705" t="str">
            <v>South Germany-05-2000</v>
          </cell>
        </row>
        <row r="1706">
          <cell r="A1706" t="str">
            <v>RWE-05-2000</v>
          </cell>
          <cell r="G1706">
            <v>3936.7529520016701</v>
          </cell>
          <cell r="H1706">
            <v>178.94331600007601</v>
          </cell>
          <cell r="I1706" t="str">
            <v>South Germany-05-2000</v>
          </cell>
        </row>
        <row r="1707">
          <cell r="A1707" t="str">
            <v>RWE-05-2000</v>
          </cell>
          <cell r="G1707">
            <v>-6561.2549200027897</v>
          </cell>
          <cell r="H1707">
            <v>-298.23886000012698</v>
          </cell>
          <cell r="I1707" t="str">
            <v>South Germany-05-2000</v>
          </cell>
        </row>
        <row r="1708">
          <cell r="A1708" t="str">
            <v>RWE-05-2000</v>
          </cell>
          <cell r="G1708">
            <v>1192.95544000051</v>
          </cell>
          <cell r="H1708">
            <v>298.23886000012698</v>
          </cell>
          <cell r="I1708" t="str">
            <v>South Germany-05-2000</v>
          </cell>
        </row>
        <row r="1709">
          <cell r="A1709" t="str">
            <v>RWE-05-2000</v>
          </cell>
          <cell r="G1709">
            <v>-2385.9108800010199</v>
          </cell>
          <cell r="H1709">
            <v>-596.47772000025395</v>
          </cell>
          <cell r="I1709" t="str">
            <v>South Germany-05-2000</v>
          </cell>
        </row>
        <row r="1710">
          <cell r="A1710" t="str">
            <v>RWE-05-2000</v>
          </cell>
          <cell r="G1710">
            <v>-3936.7529520016701</v>
          </cell>
          <cell r="H1710">
            <v>-178.94331600007601</v>
          </cell>
          <cell r="I1710" t="str">
            <v>South Germany-05-2000</v>
          </cell>
        </row>
        <row r="1711">
          <cell r="A1711" t="str">
            <v>RWE-05-2000</v>
          </cell>
          <cell r="G1711">
            <v>3499.3359573348198</v>
          </cell>
          <cell r="H1711">
            <v>3896.9877706683201</v>
          </cell>
          <cell r="I1711" t="str">
            <v>South Germany-05-2000</v>
          </cell>
        </row>
        <row r="1712">
          <cell r="A1712" t="str">
            <v>RWE-05-2000</v>
          </cell>
          <cell r="G1712">
            <v>1590.60725333401</v>
          </cell>
          <cell r="H1712">
            <v>2584.73678666777</v>
          </cell>
          <cell r="I1712" t="str">
            <v>South Germany-05-2000</v>
          </cell>
        </row>
        <row r="1713">
          <cell r="A1713" t="str">
            <v>RWE-05-2000</v>
          </cell>
          <cell r="G1713">
            <v>6561.2549200027897</v>
          </cell>
          <cell r="H1713">
            <v>298.23886000012698</v>
          </cell>
          <cell r="I1713" t="str">
            <v>South Germany-05-2000</v>
          </cell>
        </row>
        <row r="1714">
          <cell r="A1714" t="str">
            <v>RWE-05-2000</v>
          </cell>
          <cell r="G1714">
            <v>-6561.2549200027897</v>
          </cell>
          <cell r="H1714">
            <v>0</v>
          </cell>
          <cell r="I1714" t="str">
            <v>South Germany-05-2000</v>
          </cell>
        </row>
        <row r="1715">
          <cell r="A1715" t="str">
            <v>RWE-05-2000</v>
          </cell>
          <cell r="G1715">
            <v>-8748.3398933370408</v>
          </cell>
          <cell r="H1715">
            <v>-9742.4694266708102</v>
          </cell>
          <cell r="I1715" t="str">
            <v>South Germany-05-2000</v>
          </cell>
        </row>
        <row r="1716">
          <cell r="A1716" t="str">
            <v>RWE-05-2000</v>
          </cell>
          <cell r="G1716">
            <v>-8748.3398933370408</v>
          </cell>
          <cell r="H1716">
            <v>-9742.4694266708102</v>
          </cell>
          <cell r="I1716" t="str">
            <v>South Germany-05-2000</v>
          </cell>
        </row>
        <row r="1717">
          <cell r="A1717" t="str">
            <v>RWE-05-2000</v>
          </cell>
          <cell r="G1717">
            <v>1590.60725333401</v>
          </cell>
          <cell r="H1717">
            <v>2584.73678666777</v>
          </cell>
          <cell r="I1717" t="str">
            <v>South Germany-05-2000</v>
          </cell>
        </row>
        <row r="1718">
          <cell r="A1718" t="str">
            <v>RWE-05-2000</v>
          </cell>
          <cell r="G1718">
            <v>-1590.60725333401</v>
          </cell>
          <cell r="H1718">
            <v>-2584.73678666777</v>
          </cell>
          <cell r="I1718" t="str">
            <v>South Germany-05-2000</v>
          </cell>
        </row>
        <row r="1719">
          <cell r="A1719" t="str">
            <v>RWE-05-2000</v>
          </cell>
          <cell r="G1719">
            <v>1590.60725333401</v>
          </cell>
          <cell r="H1719">
            <v>2584.73678666777</v>
          </cell>
          <cell r="I1719" t="str">
            <v>South Germany-05-2000</v>
          </cell>
        </row>
        <row r="1720">
          <cell r="A1720" t="str">
            <v>RWE-05-2000</v>
          </cell>
          <cell r="G1720">
            <v>1590.60725333401</v>
          </cell>
          <cell r="H1720">
            <v>2584.73678666777</v>
          </cell>
          <cell r="I1720" t="str">
            <v>South Germany-05-2000</v>
          </cell>
        </row>
        <row r="1721">
          <cell r="A1721" t="str">
            <v>RWE-05-2000</v>
          </cell>
          <cell r="G1721">
            <v>-1590.60725333401</v>
          </cell>
          <cell r="H1721">
            <v>-2584.73678666777</v>
          </cell>
          <cell r="I1721" t="str">
            <v>South Germany-05-2000</v>
          </cell>
        </row>
        <row r="1722">
          <cell r="A1722" t="str">
            <v>RWE-05-2000</v>
          </cell>
          <cell r="G1722">
            <v>0</v>
          </cell>
          <cell r="H1722">
            <v>596.47772000025395</v>
          </cell>
          <cell r="I1722" t="str">
            <v>South Germany-05-2000</v>
          </cell>
        </row>
        <row r="1723">
          <cell r="A1723" t="str">
            <v>RWE-05-2000</v>
          </cell>
          <cell r="G1723">
            <v>0</v>
          </cell>
          <cell r="H1723">
            <v>3578.8663200015199</v>
          </cell>
          <cell r="I1723" t="str">
            <v>South Germany-05-2000</v>
          </cell>
        </row>
        <row r="1724">
          <cell r="A1724" t="str">
            <v>RWE-05-2000</v>
          </cell>
          <cell r="G1724">
            <v>0</v>
          </cell>
          <cell r="H1724">
            <v>-596.47772000025395</v>
          </cell>
          <cell r="I1724" t="str">
            <v>South Germany-05-2000</v>
          </cell>
        </row>
        <row r="1725">
          <cell r="A1725" t="str">
            <v>RWE-05-2000</v>
          </cell>
          <cell r="G1725">
            <v>-1590.60725333401</v>
          </cell>
          <cell r="H1725">
            <v>-2584.73678666777</v>
          </cell>
          <cell r="I1725" t="str">
            <v>South Germany-05-2000</v>
          </cell>
        </row>
        <row r="1726">
          <cell r="A1726" t="str">
            <v>RWE-05-2000</v>
          </cell>
          <cell r="G1726">
            <v>-238.59108800010199</v>
          </cell>
          <cell r="H1726">
            <v>-59.647772000025398</v>
          </cell>
          <cell r="I1726" t="str">
            <v>South Germany-05-2000</v>
          </cell>
        </row>
        <row r="1727">
          <cell r="A1727" t="str">
            <v>RWE-05-2000</v>
          </cell>
          <cell r="G1727">
            <v>-1590.60725333401</v>
          </cell>
          <cell r="H1727">
            <v>-2584.73678666777</v>
          </cell>
          <cell r="I1727" t="str">
            <v>South Germany-05-2000</v>
          </cell>
        </row>
        <row r="1728">
          <cell r="A1728" t="str">
            <v>RWE-05-2000</v>
          </cell>
          <cell r="G1728">
            <v>-636.24290133360398</v>
          </cell>
          <cell r="H1728">
            <v>-1033.8947146671101</v>
          </cell>
          <cell r="I1728" t="str">
            <v>South Germany-05-2000</v>
          </cell>
        </row>
        <row r="1729">
          <cell r="A1729" t="str">
            <v>RWE-05-2000</v>
          </cell>
          <cell r="G1729">
            <v>-1590.60725333401</v>
          </cell>
          <cell r="H1729">
            <v>-2584.73678666777</v>
          </cell>
          <cell r="I1729" t="str">
            <v>South Germany-05-2000</v>
          </cell>
        </row>
        <row r="1730">
          <cell r="A1730" t="str">
            <v>RWE-05-2000</v>
          </cell>
          <cell r="G1730">
            <v>0</v>
          </cell>
          <cell r="H1730">
            <v>-596.47772000025395</v>
          </cell>
          <cell r="I1730" t="str">
            <v>South Germany-05-2000</v>
          </cell>
        </row>
        <row r="1731">
          <cell r="A1731" t="str">
            <v>RWE-05-2000</v>
          </cell>
          <cell r="G1731">
            <v>0</v>
          </cell>
          <cell r="H1731">
            <v>-238.591088000101</v>
          </cell>
          <cell r="I1731" t="str">
            <v>South Germany-05-2000</v>
          </cell>
        </row>
        <row r="1732">
          <cell r="A1732" t="str">
            <v>RWE-05-2000</v>
          </cell>
          <cell r="G1732">
            <v>0</v>
          </cell>
          <cell r="H1732">
            <v>-596.47772000025395</v>
          </cell>
          <cell r="I1732" t="str">
            <v>South Germany-05-2000</v>
          </cell>
        </row>
        <row r="1733">
          <cell r="A1733" t="str">
            <v>RWE-05-2000</v>
          </cell>
          <cell r="G1733">
            <v>8748.3398933370408</v>
          </cell>
          <cell r="H1733">
            <v>9742.4694266708102</v>
          </cell>
          <cell r="I1733" t="str">
            <v>South Germany-05-2000</v>
          </cell>
        </row>
        <row r="1734">
          <cell r="A1734" t="str">
            <v>RWE-05-2000</v>
          </cell>
          <cell r="G1734">
            <v>0</v>
          </cell>
          <cell r="H1734">
            <v>-298.23886000012698</v>
          </cell>
          <cell r="I1734" t="str">
            <v>South Germany-05-2000</v>
          </cell>
        </row>
        <row r="1735">
          <cell r="A1735" t="str">
            <v>RWE-05-2000</v>
          </cell>
          <cell r="G1735">
            <v>6561.2549200027897</v>
          </cell>
          <cell r="H1735">
            <v>298.23886000012698</v>
          </cell>
          <cell r="I1735" t="str">
            <v>South Germany-05-2000</v>
          </cell>
        </row>
        <row r="1736">
          <cell r="A1736" t="str">
            <v>RWE-05-2000</v>
          </cell>
          <cell r="G1736">
            <v>-4146.71310944176</v>
          </cell>
          <cell r="H1736">
            <v>-351.842324437483</v>
          </cell>
          <cell r="I1736" t="str">
            <v>South Germany-05-2000</v>
          </cell>
        </row>
        <row r="1737">
          <cell r="A1737" t="str">
            <v>RWE-05-2000</v>
          </cell>
          <cell r="G1737">
            <v>6561.2549200027897</v>
          </cell>
          <cell r="H1737">
            <v>298.23886000012698</v>
          </cell>
          <cell r="I1737" t="str">
            <v>South Germany-05-2000</v>
          </cell>
        </row>
        <row r="1738">
          <cell r="A1738" t="str">
            <v>RWE-05-2000</v>
          </cell>
          <cell r="G1738">
            <v>6561.2549200027897</v>
          </cell>
          <cell r="H1738">
            <v>298.23886000012698</v>
          </cell>
          <cell r="I1738" t="str">
            <v>South Germany-05-2000</v>
          </cell>
        </row>
        <row r="1739">
          <cell r="A1739" t="str">
            <v>RWE-05-2000</v>
          </cell>
          <cell r="G1739">
            <v>0</v>
          </cell>
          <cell r="H1739">
            <v>0</v>
          </cell>
          <cell r="I1739" t="str">
            <v>South Germany-05-2000</v>
          </cell>
        </row>
        <row r="1740">
          <cell r="A1740" t="str">
            <v>RWE-05-2000</v>
          </cell>
          <cell r="G1740">
            <v>8748.3398933370408</v>
          </cell>
          <cell r="H1740">
            <v>9145.9917066705493</v>
          </cell>
          <cell r="I1740" t="str">
            <v>South Germany-05-2000</v>
          </cell>
        </row>
        <row r="1741">
          <cell r="A1741" t="str">
            <v>RWE-05-2000</v>
          </cell>
          <cell r="G1741">
            <v>-298.23886000012698</v>
          </cell>
          <cell r="H1741">
            <v>0</v>
          </cell>
          <cell r="I1741" t="str">
            <v>South Germany-05-2000</v>
          </cell>
        </row>
        <row r="1742">
          <cell r="A1742" t="str">
            <v>RWE-05-2000</v>
          </cell>
          <cell r="G1742">
            <v>-397.65181333350199</v>
          </cell>
          <cell r="H1742">
            <v>-198.825906666751</v>
          </cell>
          <cell r="I1742" t="str">
            <v>South Germany-05-2000</v>
          </cell>
        </row>
        <row r="1743">
          <cell r="A1743" t="str">
            <v>RWE-05-2000</v>
          </cell>
          <cell r="G1743">
            <v>12526.0321200053</v>
          </cell>
          <cell r="H1743">
            <v>0</v>
          </cell>
          <cell r="I1743" t="str">
            <v>South Germany-05-2000</v>
          </cell>
        </row>
        <row r="1744">
          <cell r="A1744" t="str">
            <v>RWE-05-2000</v>
          </cell>
          <cell r="G1744">
            <v>397.65181333350199</v>
          </cell>
          <cell r="H1744">
            <v>198.825906666751</v>
          </cell>
          <cell r="I1744" t="str">
            <v>South Germany-05-2000</v>
          </cell>
        </row>
        <row r="1745">
          <cell r="A1745" t="str">
            <v>RWE-05-2000</v>
          </cell>
          <cell r="G1745">
            <v>298.23886000012698</v>
          </cell>
          <cell r="H1745">
            <v>0</v>
          </cell>
          <cell r="I1745" t="str">
            <v>South Germany-05-2000</v>
          </cell>
        </row>
        <row r="1746">
          <cell r="A1746" t="str">
            <v>RWE-05-2000</v>
          </cell>
          <cell r="G1746">
            <v>298.23886000012698</v>
          </cell>
          <cell r="H1746">
            <v>0</v>
          </cell>
          <cell r="I1746" t="str">
            <v>South Germany-05-2000</v>
          </cell>
        </row>
        <row r="1747">
          <cell r="A1747" t="str">
            <v>RWE-05-2000</v>
          </cell>
          <cell r="G1747">
            <v>298.23886000012698</v>
          </cell>
          <cell r="H1747">
            <v>0</v>
          </cell>
          <cell r="I1747" t="str">
            <v>South Germany-05-2000</v>
          </cell>
        </row>
        <row r="1748">
          <cell r="A1748" t="str">
            <v>RWE-05-2000</v>
          </cell>
          <cell r="G1748">
            <v>0</v>
          </cell>
          <cell r="H1748">
            <v>-243.56173566677001</v>
          </cell>
          <cell r="I1748" t="str">
            <v>South Germany-05-2000</v>
          </cell>
        </row>
        <row r="1749">
          <cell r="A1749" t="str">
            <v>RWE-06-2000</v>
          </cell>
          <cell r="G1749">
            <v>7925.4275720257901</v>
          </cell>
          <cell r="H1749">
            <v>9906.7844650322295</v>
          </cell>
          <cell r="I1749" t="str">
            <v>South Germany-06-2000</v>
          </cell>
        </row>
        <row r="1750">
          <cell r="A1750" t="str">
            <v>RWE-06-2000</v>
          </cell>
          <cell r="G1750">
            <v>-7925.4275720257901</v>
          </cell>
          <cell r="H1750">
            <v>-9906.7844650322295</v>
          </cell>
          <cell r="I1750" t="str">
            <v>South Germany-06-2000</v>
          </cell>
        </row>
        <row r="1751">
          <cell r="A1751" t="str">
            <v>RWE-06-2000</v>
          </cell>
          <cell r="G1751">
            <v>2377.6282716077399</v>
          </cell>
          <cell r="H1751">
            <v>237.76282716077401</v>
          </cell>
          <cell r="I1751" t="str">
            <v>South Germany-06-2000</v>
          </cell>
        </row>
        <row r="1752">
          <cell r="A1752" t="str">
            <v>RWE-06-2000</v>
          </cell>
          <cell r="G1752">
            <v>2377.6282716077399</v>
          </cell>
          <cell r="H1752">
            <v>237.76282716077401</v>
          </cell>
          <cell r="I1752" t="str">
            <v>South Germany-06-2000</v>
          </cell>
        </row>
        <row r="1753">
          <cell r="A1753" t="str">
            <v>RWE-06-2000</v>
          </cell>
          <cell r="G1753">
            <v>3170.17102881032</v>
          </cell>
          <cell r="H1753">
            <v>3962.7137860128901</v>
          </cell>
          <cell r="I1753" t="str">
            <v>South Germany-06-2000</v>
          </cell>
        </row>
        <row r="1754">
          <cell r="A1754" t="str">
            <v>RWE-06-2000</v>
          </cell>
          <cell r="G1754">
            <v>-3170.17102881032</v>
          </cell>
          <cell r="H1754">
            <v>-3962.7137860128901</v>
          </cell>
          <cell r="I1754" t="str">
            <v>South Germany-06-2000</v>
          </cell>
        </row>
        <row r="1755">
          <cell r="A1755" t="str">
            <v>RWE-06-2000</v>
          </cell>
          <cell r="G1755">
            <v>2377.6282716077399</v>
          </cell>
          <cell r="H1755">
            <v>237.76282716077401</v>
          </cell>
          <cell r="I1755" t="str">
            <v>South Germany-06-2000</v>
          </cell>
        </row>
        <row r="1756">
          <cell r="A1756" t="str">
            <v>RWE-06-2000</v>
          </cell>
          <cell r="G1756">
            <v>-3170.17102881032</v>
          </cell>
          <cell r="H1756">
            <v>-3962.7137860128901</v>
          </cell>
          <cell r="I1756" t="str">
            <v>South Germany-06-2000</v>
          </cell>
        </row>
        <row r="1757">
          <cell r="A1757" t="str">
            <v>RWE-06-2000</v>
          </cell>
          <cell r="G1757">
            <v>2377.6282716077399</v>
          </cell>
          <cell r="H1757">
            <v>237.76282716077401</v>
          </cell>
          <cell r="I1757" t="str">
            <v>South Germany-06-2000</v>
          </cell>
        </row>
        <row r="1758">
          <cell r="A1758" t="str">
            <v>RWE-06-2000</v>
          </cell>
          <cell r="G1758">
            <v>-3170.17102881032</v>
          </cell>
          <cell r="H1758">
            <v>-3962.7137860128901</v>
          </cell>
          <cell r="I1758" t="str">
            <v>South Germany-06-2000</v>
          </cell>
        </row>
        <row r="1759">
          <cell r="A1759" t="str">
            <v>RWE-06-2000</v>
          </cell>
          <cell r="G1759">
            <v>-11888.1413580387</v>
          </cell>
          <cell r="H1759">
            <v>0</v>
          </cell>
          <cell r="I1759" t="str">
            <v>South Germany-06-2000</v>
          </cell>
        </row>
        <row r="1760">
          <cell r="A1760" t="str">
            <v>RWE-06-2000</v>
          </cell>
          <cell r="G1760">
            <v>-1585.08551440516</v>
          </cell>
          <cell r="H1760">
            <v>-1981.35689300645</v>
          </cell>
          <cell r="I1760" t="str">
            <v>South Germany-06-2000</v>
          </cell>
        </row>
        <row r="1761">
          <cell r="A1761" t="str">
            <v>RWE-06-2000</v>
          </cell>
          <cell r="G1761">
            <v>1188.8141358038699</v>
          </cell>
          <cell r="H1761">
            <v>118.881413580387</v>
          </cell>
          <cell r="I1761" t="str">
            <v>South Germany-06-2000</v>
          </cell>
        </row>
        <row r="1762">
          <cell r="A1762" t="str">
            <v>RWE-06-2000</v>
          </cell>
          <cell r="G1762">
            <v>-3170.17102881032</v>
          </cell>
          <cell r="H1762">
            <v>-3962.7137860128901</v>
          </cell>
          <cell r="I1762" t="str">
            <v>South Germany-06-2000</v>
          </cell>
        </row>
        <row r="1763">
          <cell r="A1763" t="str">
            <v>RWE-06-2000</v>
          </cell>
          <cell r="G1763">
            <v>2377.6282716077399</v>
          </cell>
          <cell r="H1763">
            <v>237.76282716077401</v>
          </cell>
          <cell r="I1763" t="str">
            <v>South Germany-06-2000</v>
          </cell>
        </row>
        <row r="1764">
          <cell r="A1764" t="str">
            <v>RWE-06-2000</v>
          </cell>
          <cell r="G1764">
            <v>2377.6282716077399</v>
          </cell>
          <cell r="H1764">
            <v>237.76282716077401</v>
          </cell>
          <cell r="I1764" t="str">
            <v>South Germany-06-2000</v>
          </cell>
        </row>
        <row r="1765">
          <cell r="A1765" t="str">
            <v>RWE-06-2000</v>
          </cell>
          <cell r="G1765">
            <v>3566.4424074116</v>
          </cell>
          <cell r="H1765">
            <v>356.64424074115999</v>
          </cell>
          <cell r="I1765" t="str">
            <v>South Germany-06-2000</v>
          </cell>
        </row>
        <row r="1766">
          <cell r="A1766" t="str">
            <v>RWE-06-2000</v>
          </cell>
          <cell r="G1766">
            <v>7925.4275720257901</v>
          </cell>
          <cell r="H1766">
            <v>9906.7844650322295</v>
          </cell>
          <cell r="I1766" t="str">
            <v>South Germany-06-2000</v>
          </cell>
        </row>
        <row r="1767">
          <cell r="A1767" t="str">
            <v>RWE-06-2000</v>
          </cell>
          <cell r="G1767">
            <v>7925.4275720257901</v>
          </cell>
          <cell r="H1767">
            <v>9906.7844650322295</v>
          </cell>
          <cell r="I1767" t="str">
            <v>South Germany-06-2000</v>
          </cell>
        </row>
        <row r="1768">
          <cell r="A1768" t="str">
            <v>RWE-06-2000</v>
          </cell>
          <cell r="G1768">
            <v>-5944.0706790193399</v>
          </cell>
          <cell r="H1768">
            <v>-594.40706790193406</v>
          </cell>
          <cell r="I1768" t="str">
            <v>South Germany-06-2000</v>
          </cell>
        </row>
        <row r="1769">
          <cell r="A1769" t="str">
            <v>RWE-06-2000</v>
          </cell>
          <cell r="G1769">
            <v>5944.0706790193399</v>
          </cell>
          <cell r="H1769">
            <v>594.40706790193406</v>
          </cell>
          <cell r="I1769" t="str">
            <v>South Germany-06-2000</v>
          </cell>
        </row>
        <row r="1770">
          <cell r="A1770" t="str">
            <v>RWE-06-2000</v>
          </cell>
          <cell r="G1770">
            <v>7925.4275720257901</v>
          </cell>
          <cell r="H1770">
            <v>9906.7844650322295</v>
          </cell>
          <cell r="I1770" t="str">
            <v>South Germany-06-2000</v>
          </cell>
        </row>
        <row r="1771">
          <cell r="A1771" t="str">
            <v>RWE-06-2000</v>
          </cell>
          <cell r="G1771">
            <v>5944.0706790193399</v>
          </cell>
          <cell r="H1771">
            <v>594.40706790193406</v>
          </cell>
          <cell r="I1771" t="str">
            <v>South Germany-06-2000</v>
          </cell>
        </row>
        <row r="1772">
          <cell r="A1772" t="str">
            <v>RWE-06-2000</v>
          </cell>
          <cell r="G1772">
            <v>7925.4275720257901</v>
          </cell>
          <cell r="H1772">
            <v>9906.7844650322295</v>
          </cell>
          <cell r="I1772" t="str">
            <v>South Germany-06-2000</v>
          </cell>
        </row>
        <row r="1773">
          <cell r="A1773" t="str">
            <v>RWE-06-2000</v>
          </cell>
          <cell r="G1773">
            <v>5944.0706790193399</v>
          </cell>
          <cell r="H1773">
            <v>594.40706790193406</v>
          </cell>
          <cell r="I1773" t="str">
            <v>South Germany-06-2000</v>
          </cell>
        </row>
        <row r="1774">
          <cell r="A1774" t="str">
            <v>RWE-06-2000</v>
          </cell>
          <cell r="G1774">
            <v>-5944.0706790193399</v>
          </cell>
          <cell r="H1774">
            <v>-594.40706790193406</v>
          </cell>
          <cell r="I1774" t="str">
            <v>South Germany-06-2000</v>
          </cell>
        </row>
        <row r="1775">
          <cell r="A1775" t="str">
            <v>RWE-06-2000</v>
          </cell>
          <cell r="G1775">
            <v>5944.0706790193399</v>
          </cell>
          <cell r="H1775">
            <v>594.40706790193406</v>
          </cell>
          <cell r="I1775" t="str">
            <v>South Germany-06-2000</v>
          </cell>
        </row>
        <row r="1776">
          <cell r="A1776" t="str">
            <v>RWE-07-2000</v>
          </cell>
          <cell r="G1776">
            <v>8291.5455721199996</v>
          </cell>
          <cell r="H1776">
            <v>10068.3053375743</v>
          </cell>
          <cell r="I1776" t="str">
            <v>South Germany-07-2000</v>
          </cell>
        </row>
        <row r="1777">
          <cell r="A1777" t="str">
            <v>RWE-07-2000</v>
          </cell>
          <cell r="G1777">
            <v>-8291.5455721199996</v>
          </cell>
          <cell r="H1777">
            <v>-10068.3053375743</v>
          </cell>
          <cell r="I1777" t="str">
            <v>South Germany-07-2000</v>
          </cell>
        </row>
        <row r="1778">
          <cell r="A1778" t="str">
            <v>RWE-07-2000</v>
          </cell>
          <cell r="G1778">
            <v>2487.4636716360001</v>
          </cell>
          <cell r="H1778">
            <v>0</v>
          </cell>
          <cell r="I1778" t="str">
            <v>South Germany-07-2000</v>
          </cell>
        </row>
        <row r="1779">
          <cell r="A1779" t="str">
            <v>RWE-07-2000</v>
          </cell>
          <cell r="G1779">
            <v>2487.4636716360001</v>
          </cell>
          <cell r="H1779">
            <v>0</v>
          </cell>
          <cell r="I1779" t="str">
            <v>South Germany-07-2000</v>
          </cell>
        </row>
        <row r="1780">
          <cell r="A1780" t="str">
            <v>RWE-07-2000</v>
          </cell>
          <cell r="G1780">
            <v>3316.6182288479999</v>
          </cell>
          <cell r="H1780">
            <v>4027.3221350297099</v>
          </cell>
          <cell r="I1780" t="str">
            <v>South Germany-07-2000</v>
          </cell>
        </row>
        <row r="1781">
          <cell r="A1781" t="str">
            <v>RWE-07-2000</v>
          </cell>
          <cell r="G1781">
            <v>-6218.6591790900002</v>
          </cell>
          <cell r="H1781">
            <v>0</v>
          </cell>
          <cell r="I1781" t="str">
            <v>South Germany-07-2000</v>
          </cell>
        </row>
        <row r="1782">
          <cell r="A1782" t="str">
            <v>RWE-07-2000</v>
          </cell>
          <cell r="G1782">
            <v>3316.6182288479999</v>
          </cell>
          <cell r="H1782">
            <v>4027.3221350297099</v>
          </cell>
          <cell r="I1782" t="str">
            <v>South Germany-07-2000</v>
          </cell>
        </row>
        <row r="1783">
          <cell r="A1783" t="str">
            <v>RWE-07-2000</v>
          </cell>
          <cell r="G1783">
            <v>-8291.5455721199996</v>
          </cell>
          <cell r="H1783">
            <v>-10068.3053375743</v>
          </cell>
          <cell r="I1783" t="str">
            <v>South Germany-07-2000</v>
          </cell>
        </row>
        <row r="1784">
          <cell r="A1784" t="str">
            <v>RWE-07-2000</v>
          </cell>
          <cell r="G1784">
            <v>4974.9273432719901</v>
          </cell>
          <cell r="H1784">
            <v>6040.9832025445703</v>
          </cell>
          <cell r="I1784" t="str">
            <v>South Germany-07-2000</v>
          </cell>
        </row>
        <row r="1785">
          <cell r="A1785" t="str">
            <v>RWE-07-2000</v>
          </cell>
          <cell r="G1785">
            <v>3070.0260160806902</v>
          </cell>
          <cell r="H1785">
            <v>0</v>
          </cell>
          <cell r="I1785" t="str">
            <v>South Germany-07-2000</v>
          </cell>
        </row>
        <row r="1786">
          <cell r="A1786" t="str">
            <v>RWE-08-2000</v>
          </cell>
          <cell r="G1786">
            <v>-9047.6159533966002</v>
          </cell>
          <cell r="H1786">
            <v>-9244.3032567313094</v>
          </cell>
          <cell r="I1786" t="str">
            <v>South Germany-08-2000</v>
          </cell>
        </row>
        <row r="1787">
          <cell r="A1787" t="str">
            <v>RWE-08-2000</v>
          </cell>
          <cell r="G1787">
            <v>2714.28478601898</v>
          </cell>
          <cell r="H1787">
            <v>0</v>
          </cell>
          <cell r="I1787" t="str">
            <v>South Germany-08-2000</v>
          </cell>
        </row>
        <row r="1788">
          <cell r="A1788" t="str">
            <v>RWE-08-2000</v>
          </cell>
          <cell r="G1788">
            <v>2714.28478601898</v>
          </cell>
          <cell r="H1788">
            <v>0</v>
          </cell>
          <cell r="I1788" t="str">
            <v>South Germany-08-2000</v>
          </cell>
        </row>
        <row r="1789">
          <cell r="A1789" t="str">
            <v>RWE-08-2000</v>
          </cell>
          <cell r="G1789">
            <v>3619.0463813586398</v>
          </cell>
          <cell r="H1789">
            <v>3697.7213026925201</v>
          </cell>
          <cell r="I1789" t="str">
            <v>South Germany-08-2000</v>
          </cell>
        </row>
        <row r="1790">
          <cell r="A1790" t="str">
            <v>RWE-08-2000</v>
          </cell>
          <cell r="G1790">
            <v>-6785.7119650474497</v>
          </cell>
          <cell r="H1790">
            <v>0</v>
          </cell>
          <cell r="I1790" t="str">
            <v>South Germany-08-2000</v>
          </cell>
        </row>
        <row r="1791">
          <cell r="A1791" t="str">
            <v>RWE-08-2000</v>
          </cell>
          <cell r="G1791">
            <v>3619.0463813586398</v>
          </cell>
          <cell r="H1791">
            <v>3697.7213026925201</v>
          </cell>
          <cell r="I1791" t="str">
            <v>South Germany-08-2000</v>
          </cell>
        </row>
        <row r="1792">
          <cell r="A1792" t="str">
            <v>RWE-08-2000</v>
          </cell>
          <cell r="G1792">
            <v>-9047.6159533966002</v>
          </cell>
          <cell r="H1792">
            <v>-9244.3032567313094</v>
          </cell>
          <cell r="I1792" t="str">
            <v>South Germany-08-2000</v>
          </cell>
        </row>
        <row r="1793">
          <cell r="A1793" t="str">
            <v>RWE-08-2000</v>
          </cell>
          <cell r="G1793">
            <v>5428.5695720379599</v>
          </cell>
          <cell r="H1793">
            <v>5546.5819540387902</v>
          </cell>
          <cell r="I1793" t="str">
            <v>South Germany-08-2000</v>
          </cell>
        </row>
        <row r="1794">
          <cell r="A1794" t="str">
            <v>RWE-08-2000</v>
          </cell>
          <cell r="G1794">
            <v>6785.7119650474497</v>
          </cell>
          <cell r="H1794">
            <v>0</v>
          </cell>
          <cell r="I1794" t="str">
            <v>South Germany-08-2000</v>
          </cell>
        </row>
        <row r="1795">
          <cell r="A1795" t="str">
            <v>RWE-08-2000</v>
          </cell>
          <cell r="G1795">
            <v>6785.7119650474497</v>
          </cell>
          <cell r="H1795">
            <v>0</v>
          </cell>
          <cell r="I1795" t="str">
            <v>South Germany-08-2000</v>
          </cell>
        </row>
        <row r="1796">
          <cell r="A1796" t="str">
            <v>RWE-08-2000</v>
          </cell>
          <cell r="G1796">
            <v>6785.7119650474497</v>
          </cell>
          <cell r="H1796">
            <v>0</v>
          </cell>
          <cell r="I1796" t="str">
            <v>South Germany-08-2000</v>
          </cell>
        </row>
        <row r="1797">
          <cell r="A1797" t="str">
            <v>RWE-08-2000</v>
          </cell>
          <cell r="G1797">
            <v>6785.7119650474497</v>
          </cell>
          <cell r="H1797">
            <v>0</v>
          </cell>
          <cell r="I1797" t="str">
            <v>South Germany-08-2000</v>
          </cell>
        </row>
        <row r="1798">
          <cell r="A1798" t="str">
            <v>RWE-09-2000</v>
          </cell>
          <cell r="G1798">
            <v>-8230.6050026358207</v>
          </cell>
          <cell r="H1798">
            <v>-9406.4057172980702</v>
          </cell>
          <cell r="I1798" t="str">
            <v>South Germany-09-2000</v>
          </cell>
        </row>
        <row r="1799">
          <cell r="A1799" t="str">
            <v>RWE-09-2000</v>
          </cell>
          <cell r="G1799">
            <v>2469.1815007907398</v>
          </cell>
          <cell r="H1799">
            <v>0</v>
          </cell>
          <cell r="I1799" t="str">
            <v>South Germany-09-2000</v>
          </cell>
        </row>
        <row r="1800">
          <cell r="A1800" t="str">
            <v>RWE-09-2000</v>
          </cell>
          <cell r="G1800">
            <v>-8230.6050026358207</v>
          </cell>
          <cell r="H1800">
            <v>-9406.4057172980702</v>
          </cell>
          <cell r="I1800" t="str">
            <v>South Germany-09-2000</v>
          </cell>
        </row>
        <row r="1801">
          <cell r="A1801" t="str">
            <v>RWE-09-2000</v>
          </cell>
          <cell r="G1801">
            <v>2469.1815007907398</v>
          </cell>
          <cell r="H1801">
            <v>0</v>
          </cell>
          <cell r="I1801" t="str">
            <v>South Germany-09-2000</v>
          </cell>
        </row>
        <row r="1802">
          <cell r="A1802" t="str">
            <v>RWE-09-2000</v>
          </cell>
          <cell r="G1802">
            <v>3292.2420010543301</v>
          </cell>
          <cell r="H1802">
            <v>3762.5622869192298</v>
          </cell>
          <cell r="I1802" t="str">
            <v>South Germany-09-2000</v>
          </cell>
        </row>
        <row r="1803">
          <cell r="A1803" t="str">
            <v>RWE-09-2000</v>
          </cell>
          <cell r="G1803">
            <v>-6172.9537519768601</v>
          </cell>
          <cell r="H1803">
            <v>0</v>
          </cell>
          <cell r="I1803" t="str">
            <v>South Germany-09-2000</v>
          </cell>
        </row>
        <row r="1804">
          <cell r="A1804" t="str">
            <v>RWE-09-2000</v>
          </cell>
          <cell r="G1804">
            <v>3292.2420010543301</v>
          </cell>
          <cell r="H1804">
            <v>3762.5622869192298</v>
          </cell>
          <cell r="I1804" t="str">
            <v>South Germany-09-2000</v>
          </cell>
        </row>
        <row r="1805">
          <cell r="A1805" t="str">
            <v>RWE-09-2000</v>
          </cell>
          <cell r="G1805">
            <v>-8230.6050026358207</v>
          </cell>
          <cell r="H1805">
            <v>-9406.4057172980702</v>
          </cell>
          <cell r="I1805" t="str">
            <v>South Germany-09-2000</v>
          </cell>
        </row>
        <row r="1806">
          <cell r="A1806" t="str">
            <v>RWE-09-2000</v>
          </cell>
          <cell r="G1806">
            <v>4938.3630015814897</v>
          </cell>
          <cell r="H1806">
            <v>5643.8434303788499</v>
          </cell>
          <cell r="I1806" t="str">
            <v>South Germany-09-2000</v>
          </cell>
        </row>
        <row r="1807">
          <cell r="A1807" t="str">
            <v>RWE-10-2000</v>
          </cell>
          <cell r="G1807">
            <v>6149.0790513108304</v>
          </cell>
          <cell r="H1807">
            <v>292.81328815765801</v>
          </cell>
          <cell r="I1807" t="str">
            <v>South Germany-10-2000</v>
          </cell>
        </row>
        <row r="1808">
          <cell r="A1808" t="str">
            <v>RWE-10-2000</v>
          </cell>
          <cell r="G1808">
            <v>8198.7720684144297</v>
          </cell>
          <cell r="H1808">
            <v>9955.6517973603804</v>
          </cell>
          <cell r="I1808" t="str">
            <v>South Germany-10-2000</v>
          </cell>
        </row>
        <row r="1809">
          <cell r="A1809" t="str">
            <v>RWE-10-2000</v>
          </cell>
          <cell r="G1809">
            <v>8198.7720684144297</v>
          </cell>
          <cell r="H1809">
            <v>9955.6517973603804</v>
          </cell>
          <cell r="I1809" t="str">
            <v>South Germany-10-2000</v>
          </cell>
        </row>
        <row r="1810">
          <cell r="A1810" t="str">
            <v>RWE-10-2000</v>
          </cell>
          <cell r="G1810">
            <v>8198.7720684144297</v>
          </cell>
          <cell r="H1810">
            <v>9955.6517973603804</v>
          </cell>
          <cell r="I1810" t="str">
            <v>South Germany-10-2000</v>
          </cell>
        </row>
        <row r="1811">
          <cell r="A1811" t="str">
            <v>RWE-10-2000</v>
          </cell>
          <cell r="G1811">
            <v>2459.6316205243302</v>
          </cell>
          <cell r="H1811">
            <v>117.125315263063</v>
          </cell>
          <cell r="I1811" t="str">
            <v>South Germany-10-2000</v>
          </cell>
        </row>
        <row r="1812">
          <cell r="A1812" t="str">
            <v>RWE-10-2000</v>
          </cell>
          <cell r="G1812">
            <v>6149.0790513108304</v>
          </cell>
          <cell r="H1812">
            <v>292.81328815765801</v>
          </cell>
          <cell r="I1812" t="str">
            <v>South Germany-10-2000</v>
          </cell>
        </row>
        <row r="1813">
          <cell r="A1813" t="str">
            <v>RWE-10-2000</v>
          </cell>
          <cell r="G1813">
            <v>-8198.7720684144297</v>
          </cell>
          <cell r="H1813">
            <v>-9955.6517973603804</v>
          </cell>
          <cell r="I1813" t="str">
            <v>South Germany-10-2000</v>
          </cell>
        </row>
        <row r="1814">
          <cell r="A1814" t="str">
            <v>RWE-10-2000</v>
          </cell>
          <cell r="G1814">
            <v>-8198.7720684144297</v>
          </cell>
          <cell r="H1814">
            <v>-9955.6517973603804</v>
          </cell>
          <cell r="I1814" t="str">
            <v>South Germany-10-2000</v>
          </cell>
        </row>
        <row r="1815">
          <cell r="A1815" t="str">
            <v>RWE-10-2000</v>
          </cell>
          <cell r="G1815">
            <v>-8198.7720684144297</v>
          </cell>
          <cell r="H1815">
            <v>-9955.6517973603804</v>
          </cell>
          <cell r="I1815" t="str">
            <v>South Germany-10-2000</v>
          </cell>
        </row>
        <row r="1816">
          <cell r="A1816" t="str">
            <v>RWE-10-2000</v>
          </cell>
          <cell r="G1816">
            <v>-16397.544136828899</v>
          </cell>
          <cell r="H1816">
            <v>-19911.303594720801</v>
          </cell>
          <cell r="I1816" t="str">
            <v>South Germany-10-2000</v>
          </cell>
        </row>
        <row r="1817">
          <cell r="A1817" t="str">
            <v>RWE-11-2000</v>
          </cell>
          <cell r="G1817">
            <v>8556.4267864273606</v>
          </cell>
          <cell r="H1817">
            <v>8945.3552767195106</v>
          </cell>
          <cell r="I1817" t="str">
            <v>South Germany-11-2000</v>
          </cell>
        </row>
        <row r="1818">
          <cell r="A1818" t="str">
            <v>RWE-11-2000</v>
          </cell>
          <cell r="G1818">
            <v>8556.4267864273606</v>
          </cell>
          <cell r="H1818">
            <v>8945.3552767195106</v>
          </cell>
          <cell r="I1818" t="str">
            <v>South Germany-11-2000</v>
          </cell>
        </row>
        <row r="1819">
          <cell r="A1819" t="str">
            <v>RWE-11-2000</v>
          </cell>
          <cell r="G1819">
            <v>0</v>
          </cell>
          <cell r="H1819">
            <v>0</v>
          </cell>
          <cell r="I1819" t="str">
            <v>South Germany-11-2000</v>
          </cell>
        </row>
        <row r="1820">
          <cell r="A1820" t="str">
            <v>RWE-11-2000</v>
          </cell>
          <cell r="G1820">
            <v>2566.9280359282102</v>
          </cell>
          <cell r="H1820">
            <v>0</v>
          </cell>
          <cell r="I1820" t="str">
            <v>South Germany-11-2000</v>
          </cell>
        </row>
        <row r="1821">
          <cell r="A1821" t="str">
            <v>RWE-11-2000</v>
          </cell>
          <cell r="G1821">
            <v>-8556.4267864273606</v>
          </cell>
          <cell r="H1821">
            <v>-8945.3552767195106</v>
          </cell>
          <cell r="I1821" t="str">
            <v>South Germany-11-2000</v>
          </cell>
        </row>
        <row r="1822">
          <cell r="A1822" t="str">
            <v>RWE-11-2000</v>
          </cell>
          <cell r="G1822">
            <v>-8556.4267864273606</v>
          </cell>
          <cell r="H1822">
            <v>-8945.3552767195106</v>
          </cell>
          <cell r="I1822" t="str">
            <v>South Germany-11-2000</v>
          </cell>
        </row>
        <row r="1823">
          <cell r="A1823" t="str">
            <v>RWE-11-2000</v>
          </cell>
          <cell r="G1823">
            <v>-8556.4267864273606</v>
          </cell>
          <cell r="H1823">
            <v>-8945.3552767195106</v>
          </cell>
          <cell r="I1823" t="str">
            <v>South Germany-11-2000</v>
          </cell>
        </row>
        <row r="1824">
          <cell r="A1824" t="str">
            <v>RWE-11-2000</v>
          </cell>
          <cell r="G1824">
            <v>-17112.853572854699</v>
          </cell>
          <cell r="H1824">
            <v>-17890.710553438999</v>
          </cell>
          <cell r="I1824" t="str">
            <v>South Germany-11-2000</v>
          </cell>
        </row>
        <row r="1825">
          <cell r="A1825" t="str">
            <v>RWE-12-2000</v>
          </cell>
          <cell r="G1825">
            <v>7360.0155717943398</v>
          </cell>
          <cell r="H1825">
            <v>10652.654117070801</v>
          </cell>
          <cell r="I1825" t="str">
            <v>South Germany-12-2000</v>
          </cell>
        </row>
        <row r="1826">
          <cell r="A1826" t="str">
            <v>RWE-12-2000</v>
          </cell>
          <cell r="G1826">
            <v>7360.0155717943398</v>
          </cell>
          <cell r="H1826">
            <v>10652.654117070801</v>
          </cell>
          <cell r="I1826" t="str">
            <v>South Germany-12-2000</v>
          </cell>
        </row>
        <row r="1827">
          <cell r="A1827" t="str">
            <v>RWE-12-2000</v>
          </cell>
          <cell r="G1827">
            <v>2208.0046715383</v>
          </cell>
          <cell r="H1827">
            <v>232.42154437245301</v>
          </cell>
          <cell r="I1827" t="str">
            <v>South Germany-12-2000</v>
          </cell>
        </row>
        <row r="1828">
          <cell r="A1828" t="str">
            <v>RWE-12-2000</v>
          </cell>
          <cell r="G1828">
            <v>-7360.0155717943398</v>
          </cell>
          <cell r="H1828">
            <v>-10652.654117070801</v>
          </cell>
          <cell r="I1828" t="str">
            <v>South Germany-12-2000</v>
          </cell>
        </row>
        <row r="1829">
          <cell r="A1829" t="str">
            <v>RWE-12-2000</v>
          </cell>
          <cell r="G1829">
            <v>-7360.0155717943398</v>
          </cell>
          <cell r="H1829">
            <v>-10652.654117070801</v>
          </cell>
          <cell r="I1829" t="str">
            <v>South Germany-12-2000</v>
          </cell>
        </row>
        <row r="1830">
          <cell r="A1830" t="str">
            <v>RWE-12-2000</v>
          </cell>
          <cell r="G1830">
            <v>-7360.0155717943398</v>
          </cell>
          <cell r="H1830">
            <v>-10652.654117070801</v>
          </cell>
          <cell r="I1830" t="str">
            <v>South Germany-12-2000</v>
          </cell>
        </row>
        <row r="1831">
          <cell r="A1831" t="str">
            <v>RWE-12-2000</v>
          </cell>
          <cell r="G1831">
            <v>-14720.0311435887</v>
          </cell>
          <cell r="H1831">
            <v>-21305.308234141499</v>
          </cell>
          <cell r="I1831" t="str">
            <v>South Germany-12-2000</v>
          </cell>
        </row>
        <row r="1832">
          <cell r="A1832" t="str">
            <v>RWE-01-2001</v>
          </cell>
          <cell r="G1832">
            <v>-8487.3455324032493</v>
          </cell>
          <cell r="H1832">
            <v>-9451.8166156308798</v>
          </cell>
          <cell r="I1832" t="str">
            <v>South Germany-01-2001</v>
          </cell>
        </row>
        <row r="1833">
          <cell r="A1833" t="str">
            <v>RWE-01-2001</v>
          </cell>
          <cell r="G1833">
            <v>-8487.3455324032493</v>
          </cell>
          <cell r="H1833">
            <v>-9451.8166156308798</v>
          </cell>
          <cell r="I1833" t="str">
            <v>South Germany-01-2001</v>
          </cell>
        </row>
        <row r="1834">
          <cell r="A1834" t="str">
            <v>RWE-01-2001</v>
          </cell>
          <cell r="G1834">
            <v>6365.5091493024302</v>
          </cell>
          <cell r="H1834">
            <v>289.34132496829199</v>
          </cell>
          <cell r="I1834" t="str">
            <v>South Germany-01-2001</v>
          </cell>
        </row>
        <row r="1835">
          <cell r="A1835" t="str">
            <v>RWE-01-2001</v>
          </cell>
          <cell r="G1835">
            <v>6365.5091493024302</v>
          </cell>
          <cell r="H1835">
            <v>289.34132496829199</v>
          </cell>
          <cell r="I1835" t="str">
            <v>South Germany-01-2001</v>
          </cell>
        </row>
        <row r="1836">
          <cell r="A1836" t="str">
            <v>RWE-01-2001</v>
          </cell>
          <cell r="G1836">
            <v>-6365.5091493024302</v>
          </cell>
          <cell r="H1836">
            <v>-289.34132496829199</v>
          </cell>
          <cell r="I1836" t="str">
            <v>South Germany-01-2001</v>
          </cell>
        </row>
        <row r="1837">
          <cell r="A1837" t="str">
            <v>RWE-01-2001</v>
          </cell>
          <cell r="G1837">
            <v>8487.3455324032493</v>
          </cell>
          <cell r="H1837">
            <v>9451.8166156308798</v>
          </cell>
          <cell r="I1837" t="str">
            <v>South Germany-01-2001</v>
          </cell>
        </row>
        <row r="1838">
          <cell r="A1838" t="str">
            <v>RWE-02-2001</v>
          </cell>
          <cell r="G1838">
            <v>-7687.09736345497</v>
          </cell>
          <cell r="H1838">
            <v>-8455.8070998004605</v>
          </cell>
          <cell r="I1838" t="str">
            <v>South Germany-02-2001</v>
          </cell>
        </row>
        <row r="1839">
          <cell r="A1839" t="str">
            <v>RWE-02-2001</v>
          </cell>
          <cell r="G1839">
            <v>-7687.09736345497</v>
          </cell>
          <cell r="H1839">
            <v>-8455.8070998004605</v>
          </cell>
          <cell r="I1839" t="str">
            <v>South Germany-02-2001</v>
          </cell>
        </row>
        <row r="1840">
          <cell r="A1840" t="str">
            <v>RWE-02-2001</v>
          </cell>
          <cell r="G1840">
            <v>5765.3230225912303</v>
          </cell>
          <cell r="H1840">
            <v>0</v>
          </cell>
          <cell r="I1840" t="str">
            <v>South Germany-02-2001</v>
          </cell>
        </row>
        <row r="1841">
          <cell r="A1841" t="str">
            <v>RWE-02-2001</v>
          </cell>
          <cell r="G1841">
            <v>5765.3230225912303</v>
          </cell>
          <cell r="H1841">
            <v>0</v>
          </cell>
          <cell r="I1841" t="str">
            <v>South Germany-02-2001</v>
          </cell>
        </row>
        <row r="1842">
          <cell r="A1842" t="str">
            <v>RWE-02-2001</v>
          </cell>
          <cell r="G1842">
            <v>-5765.3230225912303</v>
          </cell>
          <cell r="H1842">
            <v>0</v>
          </cell>
          <cell r="I1842" t="str">
            <v>South Germany-02-2001</v>
          </cell>
        </row>
        <row r="1843">
          <cell r="A1843" t="str">
            <v>RWE-02-2001</v>
          </cell>
          <cell r="G1843">
            <v>7687.09736345497</v>
          </cell>
          <cell r="H1843">
            <v>8455.8070998004605</v>
          </cell>
          <cell r="I1843" t="str">
            <v>South Germany-02-2001</v>
          </cell>
        </row>
        <row r="1844">
          <cell r="A1844" t="str">
            <v>RWE-03-2001</v>
          </cell>
          <cell r="G1844">
            <v>-8420.9798057347998</v>
          </cell>
          <cell r="H1844">
            <v>-9377.9093291137506</v>
          </cell>
          <cell r="I1844" t="str">
            <v>South Germany-03-2001</v>
          </cell>
        </row>
        <row r="1845">
          <cell r="A1845" t="str">
            <v>RWE-03-2001</v>
          </cell>
          <cell r="G1845">
            <v>-8420.9798057347998</v>
          </cell>
          <cell r="H1845">
            <v>-9377.9093291137506</v>
          </cell>
          <cell r="I1845" t="str">
            <v>South Germany-03-2001</v>
          </cell>
        </row>
        <row r="1846">
          <cell r="A1846" t="str">
            <v>RWE-03-2001</v>
          </cell>
          <cell r="G1846">
            <v>6315.7348543011003</v>
          </cell>
          <cell r="H1846">
            <v>0</v>
          </cell>
          <cell r="I1846" t="str">
            <v>South Germany-03-2001</v>
          </cell>
        </row>
        <row r="1847">
          <cell r="A1847" t="str">
            <v>RWE-03-2001</v>
          </cell>
          <cell r="G1847">
            <v>6315.7348543011003</v>
          </cell>
          <cell r="H1847">
            <v>0</v>
          </cell>
          <cell r="I1847" t="str">
            <v>South Germany-03-2001</v>
          </cell>
        </row>
        <row r="1848">
          <cell r="A1848" t="str">
            <v>RWE-03-2001</v>
          </cell>
          <cell r="G1848">
            <v>-6315.7348543011003</v>
          </cell>
          <cell r="H1848">
            <v>0</v>
          </cell>
          <cell r="I1848" t="str">
            <v>South Germany-03-2001</v>
          </cell>
        </row>
        <row r="1849">
          <cell r="A1849" t="str">
            <v>RWE-03-2001</v>
          </cell>
          <cell r="G1849">
            <v>8420.9798057347998</v>
          </cell>
          <cell r="H1849">
            <v>9377.9093291137506</v>
          </cell>
          <cell r="I1849" t="str">
            <v>South Germany-03-2001</v>
          </cell>
        </row>
        <row r="1850">
          <cell r="A1850" t="str">
            <v>RWE-04-2001</v>
          </cell>
          <cell r="G1850">
            <v>-7243.4621199898402</v>
          </cell>
          <cell r="H1850">
            <v>-9912.1060589334593</v>
          </cell>
          <cell r="I1850" t="str">
            <v>South Germany-04-2001</v>
          </cell>
        </row>
        <row r="1851">
          <cell r="A1851" t="str">
            <v>RWE-04-2001</v>
          </cell>
          <cell r="G1851">
            <v>-7243.4621199898402</v>
          </cell>
          <cell r="H1851">
            <v>-9912.1060589334593</v>
          </cell>
          <cell r="I1851" t="str">
            <v>South Germany-04-2001</v>
          </cell>
        </row>
        <row r="1852">
          <cell r="A1852" t="str">
            <v>RWE-04-2001</v>
          </cell>
          <cell r="G1852">
            <v>5432.5965899923804</v>
          </cell>
          <cell r="H1852">
            <v>571.85227263077695</v>
          </cell>
          <cell r="I1852" t="str">
            <v>South Germany-04-2001</v>
          </cell>
        </row>
        <row r="1853">
          <cell r="A1853" t="str">
            <v>RWE-04-2001</v>
          </cell>
          <cell r="G1853">
            <v>5432.5965899923804</v>
          </cell>
          <cell r="H1853">
            <v>571.85227263077695</v>
          </cell>
          <cell r="I1853" t="str">
            <v>South Germany-04-2001</v>
          </cell>
        </row>
        <row r="1854">
          <cell r="A1854" t="str">
            <v>RWE-04-2001</v>
          </cell>
          <cell r="G1854">
            <v>7243.4621199898402</v>
          </cell>
          <cell r="H1854">
            <v>9912.1060589334593</v>
          </cell>
          <cell r="I1854" t="str">
            <v>South Germany-04-2001</v>
          </cell>
        </row>
        <row r="1855">
          <cell r="A1855" t="str">
            <v>RWE-05-2001</v>
          </cell>
          <cell r="G1855">
            <v>-7972.5615842264597</v>
          </cell>
          <cell r="H1855">
            <v>-9680.9676379892699</v>
          </cell>
          <cell r="I1855" t="str">
            <v>South Germany-05-2001</v>
          </cell>
        </row>
        <row r="1856">
          <cell r="A1856" t="str">
            <v>RWE-05-2001</v>
          </cell>
          <cell r="G1856">
            <v>-7972.5615842264597</v>
          </cell>
          <cell r="H1856">
            <v>-9680.9676379892699</v>
          </cell>
          <cell r="I1856" t="str">
            <v>South Germany-05-2001</v>
          </cell>
        </row>
        <row r="1857">
          <cell r="A1857" t="str">
            <v>RWE-05-2001</v>
          </cell>
          <cell r="G1857">
            <v>5979.4211881698502</v>
          </cell>
          <cell r="H1857">
            <v>569.468684587604</v>
          </cell>
          <cell r="I1857" t="str">
            <v>South Germany-05-2001</v>
          </cell>
        </row>
        <row r="1858">
          <cell r="A1858" t="str">
            <v>RWE-05-2001</v>
          </cell>
          <cell r="G1858">
            <v>5979.4211881698502</v>
          </cell>
          <cell r="H1858">
            <v>569.468684587604</v>
          </cell>
          <cell r="I1858" t="str">
            <v>South Germany-05-2001</v>
          </cell>
        </row>
        <row r="1859">
          <cell r="A1859" t="str">
            <v>RWE-05-2001</v>
          </cell>
          <cell r="G1859">
            <v>7972.5615842264597</v>
          </cell>
          <cell r="H1859">
            <v>9680.9676379892699</v>
          </cell>
          <cell r="I1859" t="str">
            <v>South Germany-05-2001</v>
          </cell>
        </row>
        <row r="1860">
          <cell r="A1860" t="str">
            <v>RWE-06-2001</v>
          </cell>
          <cell r="G1860">
            <v>-7562.3374044271504</v>
          </cell>
          <cell r="H1860">
            <v>-9452.9217555339292</v>
          </cell>
          <cell r="I1860" t="str">
            <v>South Germany-06-2001</v>
          </cell>
        </row>
        <row r="1861">
          <cell r="A1861" t="str">
            <v>RWE-06-2001</v>
          </cell>
          <cell r="G1861">
            <v>-7562.3374044271504</v>
          </cell>
          <cell r="H1861">
            <v>-9452.9217555339292</v>
          </cell>
          <cell r="I1861" t="str">
            <v>South Germany-06-2001</v>
          </cell>
        </row>
        <row r="1862">
          <cell r="A1862" t="str">
            <v>RWE-06-2001</v>
          </cell>
          <cell r="G1862">
            <v>5671.7530533203599</v>
          </cell>
          <cell r="H1862">
            <v>283.58765266601802</v>
          </cell>
          <cell r="I1862" t="str">
            <v>South Germany-06-2001</v>
          </cell>
        </row>
        <row r="1863">
          <cell r="A1863" t="str">
            <v>RWE-06-2001</v>
          </cell>
          <cell r="G1863">
            <v>5671.7530533203599</v>
          </cell>
          <cell r="H1863">
            <v>283.58765266601802</v>
          </cell>
          <cell r="I1863" t="str">
            <v>South Germany-06-2001</v>
          </cell>
        </row>
        <row r="1864">
          <cell r="A1864" t="str">
            <v>RWE-06-2001</v>
          </cell>
          <cell r="G1864">
            <v>7562.3374044271504</v>
          </cell>
          <cell r="H1864">
            <v>9452.9217555339292</v>
          </cell>
          <cell r="I1864" t="str">
            <v>South Germany-06-2001</v>
          </cell>
        </row>
        <row r="1865">
          <cell r="A1865" t="str">
            <v>RWE-07-2001</v>
          </cell>
          <cell r="G1865">
            <v>-8283.7872780575199</v>
          </cell>
          <cell r="H1865">
            <v>-9225.1267414731501</v>
          </cell>
          <cell r="I1865" t="str">
            <v>South Germany-07-2001</v>
          </cell>
        </row>
        <row r="1866">
          <cell r="A1866" t="str">
            <v>RWE-07-2001</v>
          </cell>
          <cell r="G1866">
            <v>-8283.7872780575199</v>
          </cell>
          <cell r="H1866">
            <v>-9225.1267414731501</v>
          </cell>
          <cell r="I1866" t="str">
            <v>South Germany-07-2001</v>
          </cell>
        </row>
        <row r="1867">
          <cell r="A1867" t="str">
            <v>RWE-07-2001</v>
          </cell>
          <cell r="G1867">
            <v>6212.8404585431399</v>
          </cell>
          <cell r="H1867">
            <v>0</v>
          </cell>
          <cell r="I1867" t="str">
            <v>South Germany-07-2001</v>
          </cell>
        </row>
        <row r="1868">
          <cell r="A1868" t="str">
            <v>RWE-07-2001</v>
          </cell>
          <cell r="G1868">
            <v>6212.8404585431399</v>
          </cell>
          <cell r="H1868">
            <v>0</v>
          </cell>
          <cell r="I1868" t="str">
            <v>South Germany-07-2001</v>
          </cell>
        </row>
        <row r="1869">
          <cell r="A1869" t="str">
            <v>RWE-07-2001</v>
          </cell>
          <cell r="G1869">
            <v>-8283.7872780575199</v>
          </cell>
          <cell r="H1869">
            <v>-9225.1267414731501</v>
          </cell>
          <cell r="I1869" t="str">
            <v>South Germany-07-2001</v>
          </cell>
        </row>
        <row r="1870">
          <cell r="A1870" t="str">
            <v>RWE-07-2001</v>
          </cell>
          <cell r="G1870">
            <v>8283.7872780575199</v>
          </cell>
          <cell r="H1870">
            <v>9225.1267414731501</v>
          </cell>
          <cell r="I1870" t="str">
            <v>South Germany-07-2001</v>
          </cell>
        </row>
        <row r="1871">
          <cell r="A1871" t="str">
            <v>RWE-07-2001</v>
          </cell>
          <cell r="G1871">
            <v>8283.7872780575199</v>
          </cell>
          <cell r="H1871">
            <v>9225.1267414731501</v>
          </cell>
          <cell r="I1871" t="str">
            <v>South Germany-07-2001</v>
          </cell>
        </row>
        <row r="1872">
          <cell r="A1872" t="str">
            <v>RWE-08-2001</v>
          </cell>
          <cell r="G1872">
            <v>-8623.7787670686503</v>
          </cell>
          <cell r="H1872">
            <v>-8811.2522185266607</v>
          </cell>
          <cell r="I1872" t="str">
            <v>South Germany-08-2001</v>
          </cell>
        </row>
        <row r="1873">
          <cell r="A1873" t="str">
            <v>RWE-08-2001</v>
          </cell>
          <cell r="G1873">
            <v>-8623.7787670686503</v>
          </cell>
          <cell r="H1873">
            <v>-8811.2522185266607</v>
          </cell>
          <cell r="I1873" t="str">
            <v>South Germany-08-2001</v>
          </cell>
        </row>
        <row r="1874">
          <cell r="A1874" t="str">
            <v>RWE-08-2001</v>
          </cell>
          <cell r="G1874">
            <v>6467.83407530149</v>
          </cell>
          <cell r="H1874">
            <v>0</v>
          </cell>
          <cell r="I1874" t="str">
            <v>South Germany-08-2001</v>
          </cell>
        </row>
        <row r="1875">
          <cell r="A1875" t="str">
            <v>RWE-08-2001</v>
          </cell>
          <cell r="G1875">
            <v>6467.83407530149</v>
          </cell>
          <cell r="H1875">
            <v>0</v>
          </cell>
          <cell r="I1875" t="str">
            <v>South Germany-08-2001</v>
          </cell>
        </row>
        <row r="1876">
          <cell r="A1876" t="str">
            <v>RWE-08-2001</v>
          </cell>
          <cell r="G1876">
            <v>-8623.7787670686503</v>
          </cell>
          <cell r="H1876">
            <v>-8811.2522185266607</v>
          </cell>
          <cell r="I1876" t="str">
            <v>South Germany-08-2001</v>
          </cell>
        </row>
        <row r="1877">
          <cell r="A1877" t="str">
            <v>RWE-08-2001</v>
          </cell>
          <cell r="G1877">
            <v>8623.7787670686503</v>
          </cell>
          <cell r="H1877">
            <v>8811.2522185266607</v>
          </cell>
          <cell r="I1877" t="str">
            <v>South Germany-08-2001</v>
          </cell>
        </row>
        <row r="1878">
          <cell r="A1878" t="str">
            <v>RWE-08-2001</v>
          </cell>
          <cell r="G1878">
            <v>8623.7787670686503</v>
          </cell>
          <cell r="H1878">
            <v>8811.2522185266607</v>
          </cell>
          <cell r="I1878" t="str">
            <v>South Germany-08-2001</v>
          </cell>
        </row>
        <row r="1879">
          <cell r="A1879" t="str">
            <v>RWE-09-2001</v>
          </cell>
          <cell r="G1879">
            <v>-7468.0399682483103</v>
          </cell>
          <cell r="H1879">
            <v>-9335.0499603103799</v>
          </cell>
          <cell r="I1879" t="str">
            <v>South Germany-09-2001</v>
          </cell>
        </row>
        <row r="1880">
          <cell r="A1880" t="str">
            <v>RWE-09-2001</v>
          </cell>
          <cell r="G1880">
            <v>-7468.0399682483103</v>
          </cell>
          <cell r="H1880">
            <v>-9335.0499603103799</v>
          </cell>
          <cell r="I1880" t="str">
            <v>South Germany-09-2001</v>
          </cell>
        </row>
        <row r="1881">
          <cell r="A1881" t="str">
            <v>RWE-09-2001</v>
          </cell>
          <cell r="G1881">
            <v>5601.0299761862298</v>
          </cell>
          <cell r="H1881">
            <v>0</v>
          </cell>
          <cell r="I1881" t="str">
            <v>South Germany-09-2001</v>
          </cell>
        </row>
        <row r="1882">
          <cell r="A1882" t="str">
            <v>RWE-09-2001</v>
          </cell>
          <cell r="G1882">
            <v>5601.0299761862298</v>
          </cell>
          <cell r="H1882">
            <v>0</v>
          </cell>
          <cell r="I1882" t="str">
            <v>South Germany-09-2001</v>
          </cell>
        </row>
        <row r="1883">
          <cell r="A1883" t="str">
            <v>RWE-09-2001</v>
          </cell>
          <cell r="G1883">
            <v>-7468.0399682483103</v>
          </cell>
          <cell r="H1883">
            <v>-9335.0499603103799</v>
          </cell>
          <cell r="I1883" t="str">
            <v>South Germany-09-2001</v>
          </cell>
        </row>
        <row r="1884">
          <cell r="A1884" t="str">
            <v>RWE-09-2001</v>
          </cell>
          <cell r="G1884">
            <v>7468.0399682483103</v>
          </cell>
          <cell r="H1884">
            <v>9335.0499603103799</v>
          </cell>
          <cell r="I1884" t="str">
            <v>South Germany-09-2001</v>
          </cell>
        </row>
        <row r="1885">
          <cell r="A1885" t="str">
            <v>RWE-09-2001</v>
          </cell>
          <cell r="G1885">
            <v>7468.0399682483103</v>
          </cell>
          <cell r="H1885">
            <v>9335.0499603103799</v>
          </cell>
          <cell r="I1885" t="str">
            <v>South Germany-09-2001</v>
          </cell>
        </row>
        <row r="1886">
          <cell r="A1886" t="str">
            <v>RWE-10-2001</v>
          </cell>
          <cell r="G1886">
            <v>-8179.5610900987003</v>
          </cell>
          <cell r="H1886">
            <v>-9109.0566685190006</v>
          </cell>
          <cell r="I1886" t="str">
            <v>South Germany-10-2001</v>
          </cell>
        </row>
        <row r="1887">
          <cell r="A1887" t="str">
            <v>RWE-10-2001</v>
          </cell>
          <cell r="G1887">
            <v>-8179.5610900987003</v>
          </cell>
          <cell r="H1887">
            <v>-9109.0566685190006</v>
          </cell>
          <cell r="I1887" t="str">
            <v>South Germany-10-2001</v>
          </cell>
        </row>
        <row r="1888">
          <cell r="A1888" t="str">
            <v>RWE-10-2001</v>
          </cell>
          <cell r="G1888">
            <v>6134.6708175740196</v>
          </cell>
          <cell r="H1888">
            <v>278.848673526092</v>
          </cell>
          <cell r="I1888" t="str">
            <v>South Germany-10-2001</v>
          </cell>
        </row>
        <row r="1889">
          <cell r="A1889" t="str">
            <v>RWE-10-2001</v>
          </cell>
          <cell r="G1889">
            <v>6134.6708175740196</v>
          </cell>
          <cell r="H1889">
            <v>278.848673526092</v>
          </cell>
          <cell r="I1889" t="str">
            <v>South Germany-10-2001</v>
          </cell>
        </row>
        <row r="1890">
          <cell r="A1890" t="str">
            <v>RWE-10-2001</v>
          </cell>
          <cell r="G1890">
            <v>8179.5610900987003</v>
          </cell>
          <cell r="H1890">
            <v>9109.0566685190006</v>
          </cell>
          <cell r="I1890" t="str">
            <v>South Germany-10-2001</v>
          </cell>
        </row>
        <row r="1891">
          <cell r="A1891" t="str">
            <v>RWE-11-2001</v>
          </cell>
          <cell r="G1891">
            <v>-8145.2627816501399</v>
          </cell>
          <cell r="H1891">
            <v>-8515.50199899787</v>
          </cell>
          <cell r="I1891" t="str">
            <v>South Germany-11-2001</v>
          </cell>
        </row>
        <row r="1892">
          <cell r="A1892" t="str">
            <v>RWE-11-2001</v>
          </cell>
          <cell r="G1892">
            <v>-8145.2627816501399</v>
          </cell>
          <cell r="H1892">
            <v>-8515.50199899787</v>
          </cell>
          <cell r="I1892" t="str">
            <v>South Germany-11-2001</v>
          </cell>
        </row>
        <row r="1893">
          <cell r="A1893" t="str">
            <v>RWE-11-2001</v>
          </cell>
          <cell r="G1893">
            <v>6108.9470862376002</v>
          </cell>
          <cell r="H1893">
            <v>0</v>
          </cell>
          <cell r="I1893" t="str">
            <v>South Germany-11-2001</v>
          </cell>
        </row>
        <row r="1894">
          <cell r="A1894" t="str">
            <v>RWE-11-2001</v>
          </cell>
          <cell r="G1894">
            <v>6108.9470862376002</v>
          </cell>
          <cell r="H1894">
            <v>0</v>
          </cell>
          <cell r="I1894" t="str">
            <v>South Germany-11-2001</v>
          </cell>
        </row>
        <row r="1895">
          <cell r="A1895" t="str">
            <v>RWE-11-2001</v>
          </cell>
          <cell r="G1895">
            <v>8145.2627816501399</v>
          </cell>
          <cell r="H1895">
            <v>8515.50199899787</v>
          </cell>
          <cell r="I1895" t="str">
            <v>South Germany-11-2001</v>
          </cell>
        </row>
        <row r="1896">
          <cell r="A1896" t="str">
            <v>RWE-12-2001</v>
          </cell>
          <cell r="G1896">
            <v>-7003.8023345838001</v>
          </cell>
          <cell r="H1896">
            <v>-10137.082326371299</v>
          </cell>
          <cell r="I1896" t="str">
            <v>South Germany-12-2001</v>
          </cell>
        </row>
        <row r="1897">
          <cell r="A1897" t="str">
            <v>RWE-12-2001</v>
          </cell>
          <cell r="G1897">
            <v>-7003.8023345838001</v>
          </cell>
          <cell r="H1897">
            <v>-10137.082326371299</v>
          </cell>
          <cell r="I1897" t="str">
            <v>South Germany-12-2001</v>
          </cell>
        </row>
        <row r="1898">
          <cell r="A1898" t="str">
            <v>RWE-12-2001</v>
          </cell>
          <cell r="G1898">
            <v>5252.8517509378498</v>
          </cell>
          <cell r="H1898">
            <v>552.93176325661602</v>
          </cell>
          <cell r="I1898" t="str">
            <v>South Germany-12-2001</v>
          </cell>
        </row>
        <row r="1899">
          <cell r="A1899" t="str">
            <v>RWE-12-2001</v>
          </cell>
          <cell r="G1899">
            <v>5252.8517509378498</v>
          </cell>
          <cell r="H1899">
            <v>552.93176325661602</v>
          </cell>
          <cell r="I1899" t="str">
            <v>South Germany-12-2001</v>
          </cell>
        </row>
        <row r="1900">
          <cell r="A1900" t="str">
            <v>RWE-12-2001</v>
          </cell>
          <cell r="G1900">
            <v>7003.8023345838001</v>
          </cell>
          <cell r="H1900">
            <v>10137.082326371299</v>
          </cell>
          <cell r="I1900" t="str">
            <v>South Germany-12-2001</v>
          </cell>
        </row>
        <row r="1901">
          <cell r="A1901" t="str">
            <v>SEP-04-2000</v>
          </cell>
          <cell r="G1901">
            <v>0</v>
          </cell>
          <cell r="H1901">
            <v>-118.115936858073</v>
          </cell>
          <cell r="I1901" t="str">
            <v>North Germany-04-2000</v>
          </cell>
        </row>
        <row r="1902">
          <cell r="A1902" t="str">
            <v>SEP-04-2000</v>
          </cell>
          <cell r="G1902">
            <v>0</v>
          </cell>
          <cell r="H1902">
            <v>-59.0579684290364</v>
          </cell>
          <cell r="I1902" t="str">
            <v>North Germany-04-2000</v>
          </cell>
        </row>
        <row r="1903">
          <cell r="A1903" t="str">
            <v>SEP-04-2000</v>
          </cell>
          <cell r="G1903">
            <v>0</v>
          </cell>
          <cell r="H1903">
            <v>-166.00077612485899</v>
          </cell>
          <cell r="I1903" t="str">
            <v>North Germany-04-2000</v>
          </cell>
        </row>
        <row r="1904">
          <cell r="A1904" t="str">
            <v>SEP-04-2000</v>
          </cell>
          <cell r="G1904">
            <v>0</v>
          </cell>
          <cell r="H1904">
            <v>-83.000388062429394</v>
          </cell>
          <cell r="I1904" t="str">
            <v>North Germany-04-2000</v>
          </cell>
        </row>
        <row r="1905">
          <cell r="A1905" t="str">
            <v>SEP-04-2000</v>
          </cell>
          <cell r="G1905">
            <v>0</v>
          </cell>
          <cell r="H1905">
            <v>-67.038774973500793</v>
          </cell>
          <cell r="I1905" t="str">
            <v>North Germany-04-2000</v>
          </cell>
        </row>
        <row r="1906">
          <cell r="A1906" t="str">
            <v>SEP-04-2000</v>
          </cell>
          <cell r="G1906">
            <v>0</v>
          </cell>
          <cell r="H1906">
            <v>-33.519387486750396</v>
          </cell>
          <cell r="I1906" t="str">
            <v>North Germany-04-2000</v>
          </cell>
        </row>
        <row r="1907">
          <cell r="A1907" t="str">
            <v>SEP-04-2000</v>
          </cell>
          <cell r="G1907">
            <v>0</v>
          </cell>
          <cell r="H1907">
            <v>-287.309035600718</v>
          </cell>
          <cell r="I1907" t="str">
            <v>North Germany-04-2000</v>
          </cell>
        </row>
        <row r="1908">
          <cell r="A1908" t="str">
            <v>SEP-04-2000</v>
          </cell>
          <cell r="G1908">
            <v>0</v>
          </cell>
          <cell r="H1908">
            <v>-143.654517800359</v>
          </cell>
          <cell r="I1908" t="str">
            <v>North Germany-04-2000</v>
          </cell>
        </row>
        <row r="1909">
          <cell r="A1909" t="str">
            <v>SEP-04-2000</v>
          </cell>
          <cell r="G1909">
            <v>0</v>
          </cell>
          <cell r="H1909">
            <v>-383.07871413429001</v>
          </cell>
          <cell r="I1909" t="str">
            <v>North Germany-04-2000</v>
          </cell>
        </row>
        <row r="1910">
          <cell r="A1910" t="str">
            <v>SEP-04-2000</v>
          </cell>
          <cell r="G1910">
            <v>0</v>
          </cell>
          <cell r="H1910">
            <v>-191.539357067145</v>
          </cell>
          <cell r="I1910" t="str">
            <v>North Germany-04-2000</v>
          </cell>
        </row>
        <row r="1911">
          <cell r="A1911" t="str">
            <v>SEP-04-2000</v>
          </cell>
          <cell r="G1911">
            <v>0</v>
          </cell>
          <cell r="H1911">
            <v>-2812.4362262692398</v>
          </cell>
          <cell r="I1911" t="str">
            <v>North Germany-04-2000</v>
          </cell>
        </row>
        <row r="1912">
          <cell r="A1912" t="str">
            <v>SEP-04-2000</v>
          </cell>
          <cell r="G1912">
            <v>0</v>
          </cell>
          <cell r="H1912">
            <v>-1407.8142744435199</v>
          </cell>
          <cell r="I1912" t="str">
            <v>North Germany-04-2000</v>
          </cell>
        </row>
        <row r="1913">
          <cell r="A1913" t="str">
            <v>SEP-04-2000</v>
          </cell>
          <cell r="G1913">
            <v>0</v>
          </cell>
          <cell r="H1913">
            <v>-1972.8553777915899</v>
          </cell>
          <cell r="I1913" t="str">
            <v>North Germany-04-2000</v>
          </cell>
        </row>
        <row r="1914">
          <cell r="A1914" t="str">
            <v>SEP-04-2000</v>
          </cell>
          <cell r="G1914">
            <v>0</v>
          </cell>
          <cell r="H1914">
            <v>-989.62001151358197</v>
          </cell>
          <cell r="I1914" t="str">
            <v>North Germany-04-2000</v>
          </cell>
        </row>
        <row r="1915">
          <cell r="A1915" t="str">
            <v>SEP-04-2000</v>
          </cell>
          <cell r="G1915">
            <v>0</v>
          </cell>
          <cell r="H1915">
            <v>-9.5769678533572407</v>
          </cell>
          <cell r="I1915" t="str">
            <v>North Germany-04-2000</v>
          </cell>
        </row>
        <row r="1916">
          <cell r="A1916" t="str">
            <v>SEP-04-2000</v>
          </cell>
          <cell r="G1916">
            <v>0</v>
          </cell>
          <cell r="H1916">
            <v>0</v>
          </cell>
          <cell r="I1916" t="str">
            <v>North Germany-04-2000</v>
          </cell>
        </row>
        <row r="1917">
          <cell r="A1917" t="str">
            <v>SEP-04-2000</v>
          </cell>
          <cell r="G1917">
            <v>0</v>
          </cell>
          <cell r="H1917">
            <v>0</v>
          </cell>
          <cell r="I1917" t="str">
            <v>North Germany-04-2000</v>
          </cell>
        </row>
        <row r="1918">
          <cell r="A1918" t="str">
            <v>SEP-04-2000</v>
          </cell>
          <cell r="G1918">
            <v>0</v>
          </cell>
          <cell r="H1918">
            <v>0</v>
          </cell>
          <cell r="I1918" t="str">
            <v>North Germany-04-2000</v>
          </cell>
        </row>
        <row r="1919">
          <cell r="A1919" t="str">
            <v>SEP-04-2000</v>
          </cell>
          <cell r="G1919">
            <v>0</v>
          </cell>
          <cell r="H1919">
            <v>-559.75381901236995</v>
          </cell>
          <cell r="I1919" t="str">
            <v>North Germany-04-2000</v>
          </cell>
        </row>
        <row r="1920">
          <cell r="A1920" t="str">
            <v>SEP-04-2000</v>
          </cell>
          <cell r="G1920">
            <v>0</v>
          </cell>
          <cell r="H1920">
            <v>-193.933599030484</v>
          </cell>
          <cell r="I1920" t="str">
            <v>North Germany-04-2000</v>
          </cell>
        </row>
        <row r="1921">
          <cell r="A1921" t="str">
            <v>SEP-04-2000</v>
          </cell>
          <cell r="G1921">
            <v>0</v>
          </cell>
          <cell r="H1921">
            <v>-310.15409433424702</v>
          </cell>
          <cell r="I1921" t="str">
            <v>North Germany-04-2000</v>
          </cell>
        </row>
        <row r="1922">
          <cell r="A1922" t="str">
            <v>SEP-04-2000</v>
          </cell>
          <cell r="G1922">
            <v>0</v>
          </cell>
          <cell r="H1922">
            <v>0</v>
          </cell>
          <cell r="I1922" t="str">
            <v>North Germany-04-2000</v>
          </cell>
        </row>
        <row r="1923">
          <cell r="A1923" t="str">
            <v>SEP-04-2000</v>
          </cell>
          <cell r="G1923">
            <v>0</v>
          </cell>
          <cell r="H1923">
            <v>0</v>
          </cell>
          <cell r="I1923" t="str">
            <v>North Germany-04-2000</v>
          </cell>
        </row>
        <row r="1924">
          <cell r="A1924" t="str">
            <v>SEP-04-2000</v>
          </cell>
          <cell r="G1924">
            <v>0</v>
          </cell>
          <cell r="H1924">
            <v>0</v>
          </cell>
          <cell r="I1924" t="str">
            <v>North Germany-04-2000</v>
          </cell>
        </row>
        <row r="1925">
          <cell r="A1925" t="str">
            <v>SEP-04-2000</v>
          </cell>
          <cell r="G1925">
            <v>0</v>
          </cell>
          <cell r="H1925">
            <v>-185.154711831573</v>
          </cell>
          <cell r="I1925" t="str">
            <v>North Germany-04-2000</v>
          </cell>
        </row>
        <row r="1926">
          <cell r="A1926" t="str">
            <v>SEP-04-2000</v>
          </cell>
          <cell r="G1926">
            <v>0</v>
          </cell>
          <cell r="H1926">
            <v>-92.577355915786796</v>
          </cell>
          <cell r="I1926" t="str">
            <v>North Germany-04-2000</v>
          </cell>
        </row>
        <row r="1927">
          <cell r="A1927" t="str">
            <v>SEP-04-2000</v>
          </cell>
          <cell r="G1927">
            <v>0</v>
          </cell>
          <cell r="H1927">
            <v>-367.11710104536201</v>
          </cell>
          <cell r="I1927" t="str">
            <v>North Germany-04-2000</v>
          </cell>
        </row>
        <row r="1928">
          <cell r="A1928" t="str">
            <v>SEP-04-2000</v>
          </cell>
          <cell r="G1928">
            <v>0</v>
          </cell>
          <cell r="H1928">
            <v>-183.558550522681</v>
          </cell>
          <cell r="I1928" t="str">
            <v>North Germany-04-2000</v>
          </cell>
        </row>
        <row r="1929">
          <cell r="A1929" t="str">
            <v>SEP-04-2000</v>
          </cell>
          <cell r="G1929">
            <v>0</v>
          </cell>
          <cell r="H1929">
            <v>-268.15509989400198</v>
          </cell>
          <cell r="I1929" t="str">
            <v>North Germany-04-2000</v>
          </cell>
        </row>
        <row r="1930">
          <cell r="A1930" t="str">
            <v>SEP-04-2000</v>
          </cell>
          <cell r="G1930">
            <v>0</v>
          </cell>
          <cell r="H1930">
            <v>-134.07754994700099</v>
          </cell>
          <cell r="I1930" t="str">
            <v>North Germany-04-2000</v>
          </cell>
        </row>
        <row r="1931">
          <cell r="A1931" t="str">
            <v>SEP-05-2000</v>
          </cell>
          <cell r="G1931">
            <v>-1213.8321602005201</v>
          </cell>
          <cell r="H1931">
            <v>-80.922144013367699</v>
          </cell>
          <cell r="I1931" t="str">
            <v>North Germany-05-2000</v>
          </cell>
        </row>
        <row r="1932">
          <cell r="A1932" t="str">
            <v>SEP-05-2000</v>
          </cell>
          <cell r="G1932">
            <v>0</v>
          </cell>
          <cell r="H1932">
            <v>-529.67221536022498</v>
          </cell>
          <cell r="I1932" t="str">
            <v>North Germany-05-2000</v>
          </cell>
        </row>
        <row r="1933">
          <cell r="A1933" t="str">
            <v>SEP-05-2000</v>
          </cell>
          <cell r="G1933">
            <v>-80.922144013367799</v>
          </cell>
          <cell r="H1933">
            <v>-831.29111577368701</v>
          </cell>
          <cell r="I1933" t="str">
            <v>North Germany-05-2000</v>
          </cell>
        </row>
        <row r="1934">
          <cell r="A1934" t="str">
            <v>SEP-05-2000</v>
          </cell>
          <cell r="G1934">
            <v>-1673.12000460071</v>
          </cell>
          <cell r="H1934">
            <v>-111.541333640047</v>
          </cell>
          <cell r="I1934" t="str">
            <v>North Germany-05-2000</v>
          </cell>
        </row>
        <row r="1935">
          <cell r="A1935" t="str">
            <v>SEP-05-2000</v>
          </cell>
          <cell r="G1935">
            <v>0</v>
          </cell>
          <cell r="H1935">
            <v>-744.40419456031702</v>
          </cell>
          <cell r="I1935" t="str">
            <v>North Germany-05-2000</v>
          </cell>
        </row>
        <row r="1936">
          <cell r="A1936" t="str">
            <v>SEP-05-2000</v>
          </cell>
          <cell r="G1936">
            <v>-113.728418613382</v>
          </cell>
          <cell r="H1936">
            <v>-1168.30102757383</v>
          </cell>
          <cell r="I1936" t="str">
            <v>North Germany-05-2000</v>
          </cell>
        </row>
        <row r="1937">
          <cell r="A1937" t="str">
            <v>SEP-05-2000</v>
          </cell>
          <cell r="G1937">
            <v>-688.93176660029303</v>
          </cell>
          <cell r="H1937">
            <v>-45.928784440019598</v>
          </cell>
          <cell r="I1937" t="str">
            <v>North Germany-05-2000</v>
          </cell>
        </row>
        <row r="1938">
          <cell r="A1938" t="str">
            <v>SEP-05-2000</v>
          </cell>
          <cell r="G1938">
            <v>0</v>
          </cell>
          <cell r="H1938">
            <v>-300.62477088012798</v>
          </cell>
          <cell r="I1938" t="str">
            <v>North Germany-05-2000</v>
          </cell>
        </row>
        <row r="1939">
          <cell r="A1939" t="str">
            <v>SEP-05-2000</v>
          </cell>
          <cell r="G1939">
            <v>-45.928784440019598</v>
          </cell>
          <cell r="H1939">
            <v>-471.81387652019998</v>
          </cell>
          <cell r="I1939" t="str">
            <v>North Germany-05-2000</v>
          </cell>
        </row>
        <row r="1940">
          <cell r="A1940" t="str">
            <v>SEP-05-2000</v>
          </cell>
          <cell r="G1940">
            <v>-2952.5647140012502</v>
          </cell>
          <cell r="H1940">
            <v>-196.83764760008401</v>
          </cell>
          <cell r="I1940" t="str">
            <v>North Germany-05-2000</v>
          </cell>
        </row>
        <row r="1941">
          <cell r="A1941" t="str">
            <v>SEP-05-2000</v>
          </cell>
          <cell r="G1941">
            <v>0</v>
          </cell>
          <cell r="H1941">
            <v>-1288.39187520055</v>
          </cell>
          <cell r="I1941" t="str">
            <v>North Germany-05-2000</v>
          </cell>
        </row>
        <row r="1942">
          <cell r="A1942" t="str">
            <v>SEP-05-2000</v>
          </cell>
          <cell r="G1942">
            <v>-196.83764760008401</v>
          </cell>
          <cell r="H1942">
            <v>-2022.05947080086</v>
          </cell>
          <cell r="I1942" t="str">
            <v>North Germany-05-2000</v>
          </cell>
        </row>
        <row r="1943">
          <cell r="A1943" t="str">
            <v>SEP-05-2000</v>
          </cell>
          <cell r="G1943">
            <v>-3936.7529520016701</v>
          </cell>
          <cell r="H1943">
            <v>-262.450196800112</v>
          </cell>
          <cell r="I1943" t="str">
            <v>North Germany-05-2000</v>
          </cell>
        </row>
        <row r="1944">
          <cell r="A1944" t="str">
            <v>SEP-05-2000</v>
          </cell>
          <cell r="G1944">
            <v>0</v>
          </cell>
          <cell r="H1944">
            <v>-1717.85583360073</v>
          </cell>
          <cell r="I1944" t="str">
            <v>North Germany-05-2000</v>
          </cell>
        </row>
        <row r="1945">
          <cell r="A1945" t="str">
            <v>SEP-05-2000</v>
          </cell>
          <cell r="G1945">
            <v>-262.450196800112</v>
          </cell>
          <cell r="H1945">
            <v>-2696.07929440115</v>
          </cell>
          <cell r="I1945" t="str">
            <v>North Germany-05-2000</v>
          </cell>
        </row>
        <row r="1946">
          <cell r="A1946" t="str">
            <v>SEP-05-2000</v>
          </cell>
          <cell r="G1946">
            <v>-28672.6840004121</v>
          </cell>
          <cell r="H1946">
            <v>-1911.51226669415</v>
          </cell>
          <cell r="I1946" t="str">
            <v>North Germany-05-2000</v>
          </cell>
        </row>
        <row r="1947">
          <cell r="A1947" t="str">
            <v>SEP-05-2000</v>
          </cell>
          <cell r="G1947">
            <v>0</v>
          </cell>
          <cell r="H1947">
            <v>-12611.924911685301</v>
          </cell>
          <cell r="I1947" t="str">
            <v>North Germany-05-2000</v>
          </cell>
        </row>
        <row r="1948">
          <cell r="A1948" t="str">
            <v>SEP-05-2000</v>
          </cell>
          <cell r="G1948">
            <v>-1929.00894648082</v>
          </cell>
          <cell r="H1948">
            <v>-19816.182813848402</v>
          </cell>
          <cell r="I1948" t="str">
            <v>North Germany-05-2000</v>
          </cell>
        </row>
        <row r="1949">
          <cell r="A1949" t="str">
            <v>SEP-05-2000</v>
          </cell>
          <cell r="G1949">
            <v>-20143.0526044086</v>
          </cell>
          <cell r="H1949">
            <v>-1342.8701736272401</v>
          </cell>
          <cell r="I1949" t="str">
            <v>North Germany-05-2000</v>
          </cell>
        </row>
        <row r="1950">
          <cell r="A1950" t="str">
            <v>SEP-05-2000</v>
          </cell>
          <cell r="G1950">
            <v>0</v>
          </cell>
          <cell r="H1950">
            <v>-8846.9575430437599</v>
          </cell>
          <cell r="I1950" t="str">
            <v>North Germany-05-2000</v>
          </cell>
        </row>
        <row r="1951">
          <cell r="A1951" t="str">
            <v>SEP-05-2000</v>
          </cell>
          <cell r="G1951">
            <v>-1355.9926834672401</v>
          </cell>
          <cell r="H1951">
            <v>-13929.7430210726</v>
          </cell>
          <cell r="I1951" t="str">
            <v>North Germany-05-2000</v>
          </cell>
        </row>
        <row r="1952">
          <cell r="A1952" t="str">
            <v>SEP-05-2000</v>
          </cell>
          <cell r="G1952">
            <v>-69.986719146696501</v>
          </cell>
          <cell r="H1952">
            <v>-77.939755413366498</v>
          </cell>
          <cell r="I1952" t="str">
            <v>North Germany-05-2000</v>
          </cell>
        </row>
        <row r="1953">
          <cell r="A1953" t="str">
            <v>SEP-05-2000</v>
          </cell>
          <cell r="G1953">
            <v>0</v>
          </cell>
          <cell r="H1953">
            <v>0</v>
          </cell>
          <cell r="I1953" t="str">
            <v>North Germany-05-2000</v>
          </cell>
        </row>
        <row r="1954">
          <cell r="A1954" t="str">
            <v>SEP-05-2000</v>
          </cell>
          <cell r="G1954">
            <v>0</v>
          </cell>
          <cell r="H1954">
            <v>0</v>
          </cell>
          <cell r="I1954" t="str">
            <v>North Germany-05-2000</v>
          </cell>
        </row>
        <row r="1955">
          <cell r="A1955" t="str">
            <v>SEP-05-2000</v>
          </cell>
          <cell r="G1955">
            <v>0</v>
          </cell>
          <cell r="H1955">
            <v>0</v>
          </cell>
          <cell r="I1955" t="str">
            <v>North Germany-05-2000</v>
          </cell>
        </row>
        <row r="1956">
          <cell r="A1956" t="str">
            <v>SEP-05-2000</v>
          </cell>
          <cell r="G1956">
            <v>0</v>
          </cell>
          <cell r="H1956">
            <v>0</v>
          </cell>
          <cell r="I1956" t="str">
            <v>North Germany-05-2000</v>
          </cell>
        </row>
        <row r="1957">
          <cell r="A1957" t="str">
            <v>SEP-05-2000</v>
          </cell>
          <cell r="G1957">
            <v>0</v>
          </cell>
          <cell r="H1957">
            <v>0</v>
          </cell>
          <cell r="I1957" t="str">
            <v>North Germany-05-2000</v>
          </cell>
        </row>
        <row r="1958">
          <cell r="A1958" t="str">
            <v>SEP-05-2000</v>
          </cell>
          <cell r="G1958">
            <v>-658.51140288028</v>
          </cell>
          <cell r="H1958">
            <v>-41.654027446684402</v>
          </cell>
          <cell r="I1958" t="str">
            <v>North Germany-05-2000</v>
          </cell>
        </row>
        <row r="1959">
          <cell r="A1959" t="str">
            <v>SEP-05-2000</v>
          </cell>
          <cell r="G1959">
            <v>-227.95390199343001</v>
          </cell>
          <cell r="H1959">
            <v>-14.812530046672901</v>
          </cell>
          <cell r="I1959" t="str">
            <v>North Germany-05-2000</v>
          </cell>
        </row>
        <row r="1960">
          <cell r="A1960" t="str">
            <v>SEP-05-2000</v>
          </cell>
          <cell r="G1960">
            <v>-337.20873770680998</v>
          </cell>
          <cell r="H1960">
            <v>-21.473197920009099</v>
          </cell>
          <cell r="I1960" t="str">
            <v>North Germany-05-2000</v>
          </cell>
        </row>
        <row r="1961">
          <cell r="A1961" t="str">
            <v>SEP-05-2000</v>
          </cell>
          <cell r="G1961">
            <v>0</v>
          </cell>
          <cell r="H1961">
            <v>0</v>
          </cell>
          <cell r="I1961" t="str">
            <v>North Germany-05-2000</v>
          </cell>
        </row>
        <row r="1962">
          <cell r="A1962" t="str">
            <v>SEP-05-2000</v>
          </cell>
          <cell r="G1962">
            <v>0</v>
          </cell>
          <cell r="H1962">
            <v>0</v>
          </cell>
          <cell r="I1962" t="str">
            <v>North Germany-05-2000</v>
          </cell>
        </row>
        <row r="1963">
          <cell r="A1963" t="str">
            <v>SEP-05-2000</v>
          </cell>
          <cell r="G1963">
            <v>0</v>
          </cell>
          <cell r="H1963">
            <v>0</v>
          </cell>
          <cell r="I1963" t="str">
            <v>North Germany-05-2000</v>
          </cell>
        </row>
        <row r="1964">
          <cell r="A1964" t="str">
            <v>SEP-05-2000</v>
          </cell>
          <cell r="G1964">
            <v>-1869.9576522008001</v>
          </cell>
          <cell r="H1964">
            <v>-124.663843480053</v>
          </cell>
          <cell r="I1964" t="str">
            <v>North Germany-05-2000</v>
          </cell>
        </row>
        <row r="1965">
          <cell r="A1965" t="str">
            <v>SEP-05-2000</v>
          </cell>
          <cell r="G1965">
            <v>0</v>
          </cell>
          <cell r="H1965">
            <v>-830.29698624035302</v>
          </cell>
          <cell r="I1965" t="str">
            <v>North Germany-05-2000</v>
          </cell>
        </row>
        <row r="1966">
          <cell r="A1966" t="str">
            <v>SEP-05-2000</v>
          </cell>
          <cell r="G1966">
            <v>-126.850928453387</v>
          </cell>
          <cell r="H1966">
            <v>-1303.1049922938901</v>
          </cell>
          <cell r="I1966" t="str">
            <v>North Germany-05-2000</v>
          </cell>
        </row>
        <row r="1967">
          <cell r="A1967" t="str">
            <v>SEP-05-2000</v>
          </cell>
          <cell r="G1967">
            <v>-3739.9153044015802</v>
          </cell>
          <cell r="H1967">
            <v>-249.32768696010601</v>
          </cell>
          <cell r="I1967" t="str">
            <v>North Germany-05-2000</v>
          </cell>
        </row>
        <row r="1968">
          <cell r="A1968" t="str">
            <v>SEP-05-2000</v>
          </cell>
          <cell r="G1968">
            <v>0</v>
          </cell>
          <cell r="H1968">
            <v>-1646.2785072007</v>
          </cell>
          <cell r="I1968" t="str">
            <v>North Germany-05-2000</v>
          </cell>
        </row>
        <row r="1969">
          <cell r="A1969" t="str">
            <v>SEP-05-2000</v>
          </cell>
          <cell r="G1969">
            <v>-251.51477193343999</v>
          </cell>
          <cell r="H1969">
            <v>-2583.7426571344299</v>
          </cell>
          <cell r="I1969" t="str">
            <v>North Germany-05-2000</v>
          </cell>
        </row>
        <row r="1970">
          <cell r="A1970" t="str">
            <v>SEP-05-2000</v>
          </cell>
          <cell r="G1970">
            <v>-2722.9207918011698</v>
          </cell>
          <cell r="H1970">
            <v>-181.52805278674401</v>
          </cell>
          <cell r="I1970" t="str">
            <v>North Germany-05-2000</v>
          </cell>
        </row>
        <row r="1971">
          <cell r="A1971" t="str">
            <v>SEP-05-2000</v>
          </cell>
          <cell r="G1971">
            <v>0</v>
          </cell>
          <cell r="H1971">
            <v>-1202.4990835205101</v>
          </cell>
          <cell r="I1971" t="str">
            <v>North Germany-05-2000</v>
          </cell>
        </row>
        <row r="1972">
          <cell r="A1972" t="str">
            <v>SEP-05-2000</v>
          </cell>
          <cell r="G1972">
            <v>-183.71513776007799</v>
          </cell>
          <cell r="H1972">
            <v>-1887.2555060807999</v>
          </cell>
          <cell r="I1972" t="str">
            <v>North Germany-05-2000</v>
          </cell>
        </row>
        <row r="1973">
          <cell r="A1973" t="str">
            <v>SEP-06-2000</v>
          </cell>
          <cell r="G1973">
            <v>-1099.65307561858</v>
          </cell>
          <cell r="H1973">
            <v>-73.310205041238504</v>
          </cell>
          <cell r="I1973" t="str">
            <v>North Germany-06-2000</v>
          </cell>
        </row>
        <row r="1974">
          <cell r="A1974" t="str">
            <v>SEP-06-2000</v>
          </cell>
          <cell r="G1974">
            <v>0</v>
          </cell>
          <cell r="H1974">
            <v>-586.48164032990803</v>
          </cell>
          <cell r="I1974" t="str">
            <v>North Germany-06-2000</v>
          </cell>
        </row>
        <row r="1975">
          <cell r="A1975" t="str">
            <v>SEP-06-2000</v>
          </cell>
          <cell r="G1975">
            <v>-73.310205041238603</v>
          </cell>
          <cell r="H1975">
            <v>-806.41225545362499</v>
          </cell>
          <cell r="I1975" t="str">
            <v>North Germany-06-2000</v>
          </cell>
        </row>
        <row r="1976">
          <cell r="A1976" t="str">
            <v>SEP-06-2000</v>
          </cell>
          <cell r="G1976">
            <v>-1515.7380231499301</v>
          </cell>
          <cell r="H1976">
            <v>-101.049201543329</v>
          </cell>
          <cell r="I1976" t="str">
            <v>North Germany-06-2000</v>
          </cell>
        </row>
        <row r="1977">
          <cell r="A1977" t="str">
            <v>SEP-06-2000</v>
          </cell>
          <cell r="G1977">
            <v>0</v>
          </cell>
          <cell r="H1977">
            <v>-824.24446749068204</v>
          </cell>
          <cell r="I1977" t="str">
            <v>North Germany-06-2000</v>
          </cell>
        </row>
        <row r="1978">
          <cell r="A1978" t="str">
            <v>SEP-06-2000</v>
          </cell>
          <cell r="G1978">
            <v>-103.030558436335</v>
          </cell>
          <cell r="H1978">
            <v>-1133.3361427996899</v>
          </cell>
          <cell r="I1978" t="str">
            <v>North Germany-06-2000</v>
          </cell>
        </row>
        <row r="1979">
          <cell r="A1979" t="str">
            <v>SEP-06-2000</v>
          </cell>
          <cell r="G1979">
            <v>-624.12742129703099</v>
          </cell>
          <cell r="H1979">
            <v>-41.608494753135403</v>
          </cell>
          <cell r="I1979" t="str">
            <v>North Germany-06-2000</v>
          </cell>
        </row>
        <row r="1980">
          <cell r="A1980" t="str">
            <v>SEP-06-2000</v>
          </cell>
          <cell r="G1980">
            <v>0</v>
          </cell>
          <cell r="H1980">
            <v>-332.867958025083</v>
          </cell>
          <cell r="I1980" t="str">
            <v>North Germany-06-2000</v>
          </cell>
        </row>
        <row r="1981">
          <cell r="A1981" t="str">
            <v>SEP-06-2000</v>
          </cell>
          <cell r="G1981">
            <v>-41.608494753135403</v>
          </cell>
          <cell r="H1981">
            <v>-457.69344228448898</v>
          </cell>
          <cell r="I1981" t="str">
            <v>North Germany-06-2000</v>
          </cell>
        </row>
        <row r="1982">
          <cell r="A1982" t="str">
            <v>SEP-06-2000</v>
          </cell>
          <cell r="G1982">
            <v>-2674.8318055587001</v>
          </cell>
          <cell r="H1982">
            <v>-178.32212037058</v>
          </cell>
          <cell r="I1982" t="str">
            <v>North Germany-06-2000</v>
          </cell>
        </row>
        <row r="1983">
          <cell r="A1983" t="str">
            <v>SEP-06-2000</v>
          </cell>
          <cell r="G1983">
            <v>0</v>
          </cell>
          <cell r="H1983">
            <v>-1426.57696296464</v>
          </cell>
          <cell r="I1983" t="str">
            <v>North Germany-06-2000</v>
          </cell>
        </row>
        <row r="1984">
          <cell r="A1984" t="str">
            <v>SEP-06-2000</v>
          </cell>
          <cell r="G1984">
            <v>-178.32212037058</v>
          </cell>
          <cell r="H1984">
            <v>-1961.54332407638</v>
          </cell>
          <cell r="I1984" t="str">
            <v>North Germany-06-2000</v>
          </cell>
        </row>
        <row r="1985">
          <cell r="A1985" t="str">
            <v>SEP-06-2000</v>
          </cell>
          <cell r="G1985">
            <v>-3566.4424074116</v>
          </cell>
          <cell r="H1985">
            <v>-237.76282716077301</v>
          </cell>
          <cell r="I1985" t="str">
            <v>North Germany-06-2000</v>
          </cell>
        </row>
        <row r="1986">
          <cell r="A1986" t="str">
            <v>SEP-06-2000</v>
          </cell>
          <cell r="G1986">
            <v>0</v>
          </cell>
          <cell r="H1986">
            <v>-1902.10261728619</v>
          </cell>
          <cell r="I1986" t="str">
            <v>North Germany-06-2000</v>
          </cell>
        </row>
        <row r="1987">
          <cell r="A1987" t="str">
            <v>SEP-06-2000</v>
          </cell>
          <cell r="G1987">
            <v>-237.76282716077301</v>
          </cell>
          <cell r="H1987">
            <v>-2615.3910987685099</v>
          </cell>
          <cell r="I1987" t="str">
            <v>North Germany-06-2000</v>
          </cell>
        </row>
        <row r="1988">
          <cell r="A1988" t="str">
            <v>SEP-06-2000</v>
          </cell>
          <cell r="G1988">
            <v>-25975.588867314498</v>
          </cell>
          <cell r="H1988">
            <v>-1731.70592448764</v>
          </cell>
          <cell r="I1988" t="str">
            <v>North Germany-06-2000</v>
          </cell>
        </row>
        <row r="1989">
          <cell r="A1989" t="str">
            <v>SEP-06-2000</v>
          </cell>
          <cell r="G1989">
            <v>0</v>
          </cell>
          <cell r="H1989">
            <v>-13964.603381909399</v>
          </cell>
          <cell r="I1989" t="str">
            <v>North Germany-06-2000</v>
          </cell>
        </row>
        <row r="1990">
          <cell r="A1990" t="str">
            <v>SEP-06-2000</v>
          </cell>
          <cell r="G1990">
            <v>-1747.55677963168</v>
          </cell>
          <cell r="H1990">
            <v>-19223.124575948499</v>
          </cell>
          <cell r="I1990" t="str">
            <v>North Germany-06-2000</v>
          </cell>
        </row>
        <row r="1991">
          <cell r="A1991" t="str">
            <v>SEP-06-2000</v>
          </cell>
          <cell r="G1991">
            <v>-18248.2969845894</v>
          </cell>
          <cell r="H1991">
            <v>-1216.5531323059599</v>
          </cell>
          <cell r="I1991" t="str">
            <v>North Germany-06-2000</v>
          </cell>
        </row>
        <row r="1992">
          <cell r="A1992" t="str">
            <v>SEP-06-2000</v>
          </cell>
          <cell r="G1992">
            <v>0</v>
          </cell>
          <cell r="H1992">
            <v>-9795.8284790238704</v>
          </cell>
          <cell r="I1992" t="str">
            <v>North Germany-06-2000</v>
          </cell>
        </row>
        <row r="1993">
          <cell r="A1993" t="str">
            <v>SEP-06-2000</v>
          </cell>
          <cell r="G1993">
            <v>-1228.4412736639999</v>
          </cell>
          <cell r="H1993">
            <v>-13512.854010304</v>
          </cell>
          <cell r="I1993" t="str">
            <v>North Germany-06-2000</v>
          </cell>
        </row>
        <row r="1994">
          <cell r="A1994" t="str">
            <v>SEP-06-2000</v>
          </cell>
          <cell r="G1994">
            <v>-63.403420576206202</v>
          </cell>
          <cell r="H1994">
            <v>-79.254275720257795</v>
          </cell>
          <cell r="I1994" t="str">
            <v>North Germany-06-2000</v>
          </cell>
        </row>
        <row r="1995">
          <cell r="A1995" t="str">
            <v>SEP-06-2000</v>
          </cell>
          <cell r="G1995">
            <v>0</v>
          </cell>
          <cell r="H1995">
            <v>0</v>
          </cell>
          <cell r="I1995" t="str">
            <v>North Germany-06-2000</v>
          </cell>
        </row>
        <row r="1996">
          <cell r="A1996" t="str">
            <v>SEP-06-2000</v>
          </cell>
          <cell r="G1996">
            <v>0</v>
          </cell>
          <cell r="H1996">
            <v>0</v>
          </cell>
          <cell r="I1996" t="str">
            <v>North Germany-06-2000</v>
          </cell>
        </row>
        <row r="1997">
          <cell r="A1997" t="str">
            <v>SEP-06-2000</v>
          </cell>
          <cell r="G1997">
            <v>0</v>
          </cell>
          <cell r="H1997">
            <v>0</v>
          </cell>
          <cell r="I1997" t="str">
            <v>North Germany-06-2000</v>
          </cell>
        </row>
        <row r="1998">
          <cell r="A1998" t="str">
            <v>SEP-06-2000</v>
          </cell>
          <cell r="G1998">
            <v>0</v>
          </cell>
          <cell r="H1998">
            <v>0</v>
          </cell>
          <cell r="I1998" t="str">
            <v>North Germany-06-2000</v>
          </cell>
        </row>
        <row r="1999">
          <cell r="A1999" t="str">
            <v>SEP-06-2000</v>
          </cell>
          <cell r="G1999">
            <v>0</v>
          </cell>
          <cell r="H1999">
            <v>0</v>
          </cell>
          <cell r="I1999" t="str">
            <v>North Germany-06-2000</v>
          </cell>
        </row>
        <row r="2000">
          <cell r="A2000" t="str">
            <v>SEP-06-2000</v>
          </cell>
          <cell r="G2000">
            <v>0</v>
          </cell>
          <cell r="H2000">
            <v>0</v>
          </cell>
          <cell r="I2000" t="str">
            <v>North Germany-06-2000</v>
          </cell>
        </row>
        <row r="2001">
          <cell r="A2001" t="str">
            <v>SEP-06-2000</v>
          </cell>
          <cell r="G2001">
            <v>-1694.0601435205101</v>
          </cell>
          <cell r="H2001">
            <v>-112.937342901367</v>
          </cell>
          <cell r="I2001" t="str">
            <v>North Germany-06-2000</v>
          </cell>
        </row>
        <row r="2002">
          <cell r="A2002" t="str">
            <v>SEP-06-2000</v>
          </cell>
          <cell r="G2002">
            <v>0</v>
          </cell>
          <cell r="H2002">
            <v>-919.34959835499103</v>
          </cell>
          <cell r="I2002" t="str">
            <v>North Germany-06-2000</v>
          </cell>
        </row>
        <row r="2003">
          <cell r="A2003" t="str">
            <v>SEP-06-2000</v>
          </cell>
          <cell r="G2003">
            <v>-114.91869979437401</v>
          </cell>
          <cell r="H2003">
            <v>-1264.1056977381099</v>
          </cell>
          <cell r="I2003" t="str">
            <v>North Germany-06-2000</v>
          </cell>
        </row>
        <row r="2004">
          <cell r="A2004" t="str">
            <v>SEP-06-2000</v>
          </cell>
          <cell r="G2004">
            <v>-3388.1202870410202</v>
          </cell>
          <cell r="H2004">
            <v>-225.874685802735</v>
          </cell>
          <cell r="I2004" t="str">
            <v>North Germany-06-2000</v>
          </cell>
        </row>
        <row r="2005">
          <cell r="A2005" t="str">
            <v>SEP-06-2000</v>
          </cell>
          <cell r="G2005">
            <v>0</v>
          </cell>
          <cell r="H2005">
            <v>-1822.84834156593</v>
          </cell>
          <cell r="I2005" t="str">
            <v>North Germany-06-2000</v>
          </cell>
        </row>
        <row r="2006">
          <cell r="A2006" t="str">
            <v>SEP-06-2000</v>
          </cell>
          <cell r="G2006">
            <v>-227.85604269574199</v>
          </cell>
          <cell r="H2006">
            <v>-2506.4164696531602</v>
          </cell>
          <cell r="I2006" t="str">
            <v>North Germany-06-2000</v>
          </cell>
        </row>
        <row r="2007">
          <cell r="A2007" t="str">
            <v>SEP-06-2000</v>
          </cell>
          <cell r="G2007">
            <v>-2466.7893317930302</v>
          </cell>
          <cell r="H2007">
            <v>-164.45262211953499</v>
          </cell>
          <cell r="I2007" t="str">
            <v>North Germany-06-2000</v>
          </cell>
        </row>
        <row r="2008">
          <cell r="A2008" t="str">
            <v>SEP-06-2000</v>
          </cell>
          <cell r="G2008">
            <v>0</v>
          </cell>
          <cell r="H2008">
            <v>-1331.4718321003299</v>
          </cell>
          <cell r="I2008" t="str">
            <v>North Germany-06-2000</v>
          </cell>
        </row>
        <row r="2009">
          <cell r="A2009" t="str">
            <v>SEP-06-2000</v>
          </cell>
          <cell r="G2009">
            <v>-166.43397901254201</v>
          </cell>
          <cell r="H2009">
            <v>-1830.77376913796</v>
          </cell>
          <cell r="I2009" t="str">
            <v>North Germany-06-2000</v>
          </cell>
        </row>
        <row r="2010">
          <cell r="A2010" t="str">
            <v>SEP-07-2000</v>
          </cell>
          <cell r="G2010">
            <v>-1150.4519481316499</v>
          </cell>
          <cell r="H2010">
            <v>-76.696796542109993</v>
          </cell>
          <cell r="I2010" t="str">
            <v>North Germany-07-2000</v>
          </cell>
        </row>
        <row r="2011">
          <cell r="A2011" t="str">
            <v>SEP-07-2000</v>
          </cell>
          <cell r="G2011">
            <v>0</v>
          </cell>
          <cell r="H2011">
            <v>-584.35654508274297</v>
          </cell>
          <cell r="I2011" t="str">
            <v>North Germany-07-2000</v>
          </cell>
        </row>
        <row r="2012">
          <cell r="A2012" t="str">
            <v>SEP-07-2000</v>
          </cell>
          <cell r="G2012">
            <v>-76.696796542109993</v>
          </cell>
          <cell r="H2012">
            <v>-829.05584833614103</v>
          </cell>
          <cell r="I2012" t="str">
            <v>North Germany-07-2000</v>
          </cell>
        </row>
        <row r="2013">
          <cell r="A2013" t="str">
            <v>SEP-07-2000</v>
          </cell>
          <cell r="G2013">
            <v>-1585.75809066795</v>
          </cell>
          <cell r="H2013">
            <v>-105.71720604453</v>
          </cell>
          <cell r="I2013" t="str">
            <v>North Germany-07-2000</v>
          </cell>
        </row>
        <row r="2014">
          <cell r="A2014" t="str">
            <v>SEP-07-2000</v>
          </cell>
          <cell r="G2014">
            <v>0</v>
          </cell>
          <cell r="H2014">
            <v>-821.25784714331405</v>
          </cell>
          <cell r="I2014" t="str">
            <v>North Germany-07-2000</v>
          </cell>
        </row>
        <row r="2015">
          <cell r="A2015" t="str">
            <v>SEP-07-2000</v>
          </cell>
          <cell r="G2015">
            <v>-107.79009243756001</v>
          </cell>
          <cell r="H2015">
            <v>-1165.1595706345799</v>
          </cell>
          <cell r="I2015" t="str">
            <v>North Germany-07-2000</v>
          </cell>
        </row>
        <row r="2016">
          <cell r="A2016" t="str">
            <v>SEP-07-2000</v>
          </cell>
          <cell r="G2016">
            <v>-652.95921380444997</v>
          </cell>
          <cell r="H2016">
            <v>-43.530614253629999</v>
          </cell>
          <cell r="I2016" t="str">
            <v>North Germany-07-2000</v>
          </cell>
        </row>
        <row r="2017">
          <cell r="A2017" t="str">
            <v>SEP-07-2000</v>
          </cell>
          <cell r="G2017">
            <v>0</v>
          </cell>
          <cell r="H2017">
            <v>-331.66182288480002</v>
          </cell>
          <cell r="I2017" t="str">
            <v>North Germany-07-2000</v>
          </cell>
        </row>
        <row r="2018">
          <cell r="A2018" t="str">
            <v>SEP-07-2000</v>
          </cell>
          <cell r="G2018">
            <v>-43.530614253629899</v>
          </cell>
          <cell r="H2018">
            <v>-470.54521121780903</v>
          </cell>
          <cell r="I2018" t="str">
            <v>North Germany-07-2000</v>
          </cell>
        </row>
        <row r="2019">
          <cell r="A2019" t="str">
            <v>SEP-07-2000</v>
          </cell>
          <cell r="G2019">
            <v>-2798.3966305905001</v>
          </cell>
          <cell r="H2019">
            <v>-186.55977537269999</v>
          </cell>
          <cell r="I2019" t="str">
            <v>North Germany-07-2000</v>
          </cell>
        </row>
        <row r="2020">
          <cell r="A2020" t="str">
            <v>SEP-07-2000</v>
          </cell>
          <cell r="G2020">
            <v>0</v>
          </cell>
          <cell r="H2020">
            <v>-1421.4078123634299</v>
          </cell>
          <cell r="I2020" t="str">
            <v>North Germany-07-2000</v>
          </cell>
        </row>
        <row r="2021">
          <cell r="A2021" t="str">
            <v>SEP-07-2000</v>
          </cell>
          <cell r="G2021">
            <v>-186.55977537269999</v>
          </cell>
          <cell r="H2021">
            <v>-2016.6223337906099</v>
          </cell>
          <cell r="I2021" t="str">
            <v>North Germany-07-2000</v>
          </cell>
        </row>
        <row r="2022">
          <cell r="A2022" t="str">
            <v>SEP-07-2000</v>
          </cell>
          <cell r="G2022">
            <v>-3731.1955074540001</v>
          </cell>
          <cell r="H2022">
            <v>-248.74636716360001</v>
          </cell>
          <cell r="I2022" t="str">
            <v>North Germany-07-2000</v>
          </cell>
        </row>
        <row r="2023">
          <cell r="A2023" t="str">
            <v>SEP-07-2000</v>
          </cell>
          <cell r="G2023">
            <v>0</v>
          </cell>
          <cell r="H2023">
            <v>-1895.21041648457</v>
          </cell>
          <cell r="I2023" t="str">
            <v>North Germany-07-2000</v>
          </cell>
        </row>
        <row r="2024">
          <cell r="A2024" t="str">
            <v>SEP-07-2000</v>
          </cell>
          <cell r="G2024">
            <v>-248.74636716360001</v>
          </cell>
          <cell r="H2024">
            <v>-2688.82977838749</v>
          </cell>
          <cell r="I2024" t="str">
            <v>North Germany-07-2000</v>
          </cell>
        </row>
        <row r="2025">
          <cell r="A2025" t="str">
            <v>SEP-07-2000</v>
          </cell>
          <cell r="G2025">
            <v>-27175.540612623299</v>
          </cell>
          <cell r="H2025">
            <v>-1811.7027075082201</v>
          </cell>
          <cell r="I2025" t="str">
            <v>North Germany-07-2000</v>
          </cell>
        </row>
        <row r="2026">
          <cell r="A2026" t="str">
            <v>SEP-07-2000</v>
          </cell>
          <cell r="G2026">
            <v>0</v>
          </cell>
          <cell r="H2026">
            <v>-13914.003141024201</v>
          </cell>
          <cell r="I2026" t="str">
            <v>North Germany-07-2000</v>
          </cell>
        </row>
        <row r="2027">
          <cell r="A2027" t="str">
            <v>SEP-07-2000</v>
          </cell>
          <cell r="G2027">
            <v>-1828.28579865246</v>
          </cell>
          <cell r="H2027">
            <v>-19762.898871148001</v>
          </cell>
          <cell r="I2027" t="str">
            <v>North Germany-07-2000</v>
          </cell>
        </row>
        <row r="2028">
          <cell r="A2028" t="str">
            <v>SEP-07-2000</v>
          </cell>
          <cell r="G2028">
            <v>-19091.2836798063</v>
          </cell>
          <cell r="H2028">
            <v>-1272.7522453204199</v>
          </cell>
          <cell r="I2028" t="str">
            <v>North Germany-07-2000</v>
          </cell>
        </row>
        <row r="2029">
          <cell r="A2029" t="str">
            <v>SEP-07-2000</v>
          </cell>
          <cell r="G2029">
            <v>0</v>
          </cell>
          <cell r="H2029">
            <v>-9760.3336448955397</v>
          </cell>
          <cell r="I2029" t="str">
            <v>North Germany-07-2000</v>
          </cell>
        </row>
        <row r="2030">
          <cell r="A2030" t="str">
            <v>SEP-07-2000</v>
          </cell>
          <cell r="G2030">
            <v>-1285.1895636786001</v>
          </cell>
          <cell r="H2030">
            <v>-13892.2871883353</v>
          </cell>
          <cell r="I2030" t="str">
            <v>North Germany-07-2000</v>
          </cell>
        </row>
        <row r="2031">
          <cell r="A2031" t="str">
            <v>SEP-07-2000</v>
          </cell>
          <cell r="G2031">
            <v>-66.332364576960003</v>
          </cell>
          <cell r="H2031">
            <v>-80.546442700594199</v>
          </cell>
          <cell r="I2031" t="str">
            <v>North Germany-07-2000</v>
          </cell>
        </row>
        <row r="2032">
          <cell r="A2032" t="str">
            <v>SEP-07-2000</v>
          </cell>
          <cell r="G2032">
            <v>0</v>
          </cell>
          <cell r="H2032">
            <v>0</v>
          </cell>
          <cell r="I2032" t="str">
            <v>North Germany-07-2000</v>
          </cell>
        </row>
        <row r="2033">
          <cell r="A2033" t="str">
            <v>SEP-07-2000</v>
          </cell>
          <cell r="G2033">
            <v>0</v>
          </cell>
          <cell r="H2033">
            <v>0</v>
          </cell>
          <cell r="I2033" t="str">
            <v>North Germany-07-2000</v>
          </cell>
        </row>
        <row r="2034">
          <cell r="A2034" t="str">
            <v>SEP-07-2000</v>
          </cell>
          <cell r="G2034">
            <v>0</v>
          </cell>
          <cell r="H2034">
            <v>0</v>
          </cell>
          <cell r="I2034" t="str">
            <v>North Germany-07-2000</v>
          </cell>
        </row>
        <row r="2035">
          <cell r="A2035" t="str">
            <v>SEP-07-2000</v>
          </cell>
          <cell r="G2035">
            <v>0</v>
          </cell>
          <cell r="H2035">
            <v>0</v>
          </cell>
          <cell r="I2035" t="str">
            <v>North Germany-07-2000</v>
          </cell>
        </row>
        <row r="2036">
          <cell r="A2036" t="str">
            <v>SEP-07-2000</v>
          </cell>
          <cell r="G2036">
            <v>0</v>
          </cell>
          <cell r="H2036">
            <v>0</v>
          </cell>
          <cell r="I2036" t="str">
            <v>North Germany-07-2000</v>
          </cell>
        </row>
        <row r="2037">
          <cell r="A2037" t="str">
            <v>SEP-07-2000</v>
          </cell>
          <cell r="G2037">
            <v>0</v>
          </cell>
          <cell r="H2037">
            <v>0</v>
          </cell>
          <cell r="I2037" t="str">
            <v>North Germany-07-2000</v>
          </cell>
        </row>
        <row r="2038">
          <cell r="A2038" t="str">
            <v>SEP-07-2000</v>
          </cell>
          <cell r="G2038">
            <v>-1772.31786604065</v>
          </cell>
          <cell r="H2038">
            <v>-118.15452440271</v>
          </cell>
          <cell r="I2038" t="str">
            <v>North Germany-07-2000</v>
          </cell>
        </row>
        <row r="2039">
          <cell r="A2039" t="str">
            <v>SEP-07-2000</v>
          </cell>
          <cell r="G2039">
            <v>0</v>
          </cell>
          <cell r="H2039">
            <v>-916.01836796754196</v>
          </cell>
          <cell r="I2039" t="str">
            <v>North Germany-07-2000</v>
          </cell>
        </row>
        <row r="2040">
          <cell r="A2040" t="str">
            <v>SEP-07-2000</v>
          </cell>
          <cell r="G2040">
            <v>-120.22741079574</v>
          </cell>
          <cell r="H2040">
            <v>-1299.6010595539501</v>
          </cell>
          <cell r="I2040" t="str">
            <v>North Germany-07-2000</v>
          </cell>
        </row>
        <row r="2041">
          <cell r="A2041" t="str">
            <v>SEP-07-2000</v>
          </cell>
          <cell r="G2041">
            <v>-3544.6357320812999</v>
          </cell>
          <cell r="H2041">
            <v>-236.30904880541999</v>
          </cell>
          <cell r="I2041" t="str">
            <v>North Germany-07-2000</v>
          </cell>
        </row>
        <row r="2042">
          <cell r="A2042" t="str">
            <v>SEP-07-2000</v>
          </cell>
          <cell r="G2042">
            <v>0</v>
          </cell>
          <cell r="H2042">
            <v>-1816.24331579771</v>
          </cell>
          <cell r="I2042" t="str">
            <v>North Germany-07-2000</v>
          </cell>
        </row>
        <row r="2043">
          <cell r="A2043" t="str">
            <v>SEP-07-2000</v>
          </cell>
          <cell r="G2043">
            <v>-238.38193519845001</v>
          </cell>
          <cell r="H2043">
            <v>-2576.7952042880102</v>
          </cell>
          <cell r="I2043" t="str">
            <v>North Germany-07-2000</v>
          </cell>
        </row>
        <row r="2044">
          <cell r="A2044" t="str">
            <v>SEP-07-2000</v>
          </cell>
          <cell r="G2044">
            <v>-2580.7435593223499</v>
          </cell>
          <cell r="H2044">
            <v>-172.04957062149001</v>
          </cell>
          <cell r="I2044" t="str">
            <v>North Germany-07-2000</v>
          </cell>
        </row>
        <row r="2045">
          <cell r="A2045" t="str">
            <v>SEP-07-2000</v>
          </cell>
          <cell r="G2045">
            <v>0</v>
          </cell>
          <cell r="H2045">
            <v>-1326.6472915392001</v>
          </cell>
          <cell r="I2045" t="str">
            <v>North Germany-07-2000</v>
          </cell>
        </row>
        <row r="2046">
          <cell r="A2046" t="str">
            <v>SEP-07-2000</v>
          </cell>
          <cell r="G2046">
            <v>-174.12245701451999</v>
          </cell>
          <cell r="H2046">
            <v>-1882.18084487124</v>
          </cell>
          <cell r="I2046" t="str">
            <v>North Germany-07-2000</v>
          </cell>
        </row>
        <row r="2047">
          <cell r="A2047" t="str">
            <v>SEP-08-2000</v>
          </cell>
          <cell r="G2047">
            <v>-1255.3567135337801</v>
          </cell>
          <cell r="H2047">
            <v>-83.6904475689186</v>
          </cell>
          <cell r="I2047" t="str">
            <v>North Germany-08-2000</v>
          </cell>
        </row>
        <row r="2048">
          <cell r="A2048" t="str">
            <v>SEP-08-2000</v>
          </cell>
          <cell r="G2048">
            <v>0</v>
          </cell>
          <cell r="H2048">
            <v>-465.75553429658999</v>
          </cell>
          <cell r="I2048" t="str">
            <v>North Germany-08-2000</v>
          </cell>
        </row>
        <row r="2049">
          <cell r="A2049" t="str">
            <v>SEP-08-2000</v>
          </cell>
          <cell r="G2049">
            <v>-83.6904475689187</v>
          </cell>
          <cell r="H2049">
            <v>-818.71090013072603</v>
          </cell>
          <cell r="I2049" t="str">
            <v>North Germany-08-2000</v>
          </cell>
        </row>
        <row r="2050">
          <cell r="A2050" t="str">
            <v>SEP-08-2000</v>
          </cell>
          <cell r="G2050">
            <v>-1730.3565510870999</v>
          </cell>
          <cell r="H2050">
            <v>-115.357103405807</v>
          </cell>
          <cell r="I2050" t="str">
            <v>North Germany-08-2000</v>
          </cell>
        </row>
        <row r="2051">
          <cell r="A2051" t="str">
            <v>SEP-08-2000</v>
          </cell>
          <cell r="G2051">
            <v>0</v>
          </cell>
          <cell r="H2051">
            <v>-654.57534549791103</v>
          </cell>
          <cell r="I2051" t="str">
            <v>North Germany-08-2000</v>
          </cell>
        </row>
        <row r="2052">
          <cell r="A2052" t="str">
            <v>SEP-08-2000</v>
          </cell>
          <cell r="G2052">
            <v>-117.619007394156</v>
          </cell>
          <cell r="H2052">
            <v>-1150.62072450805</v>
          </cell>
          <cell r="I2052" t="str">
            <v>North Germany-08-2000</v>
          </cell>
        </row>
        <row r="2053">
          <cell r="A2053" t="str">
            <v>SEP-08-2000</v>
          </cell>
          <cell r="G2053">
            <v>-712.49975632998201</v>
          </cell>
          <cell r="H2053">
            <v>-47.499983755332202</v>
          </cell>
          <cell r="I2053" t="str">
            <v>North Germany-08-2000</v>
          </cell>
        </row>
        <row r="2054">
          <cell r="A2054" t="str">
            <v>SEP-08-2000</v>
          </cell>
          <cell r="G2054">
            <v>0</v>
          </cell>
          <cell r="H2054">
            <v>-264.34773568184897</v>
          </cell>
          <cell r="I2054" t="str">
            <v>North Germany-08-2000</v>
          </cell>
        </row>
        <row r="2055">
          <cell r="A2055" t="str">
            <v>SEP-08-2000</v>
          </cell>
          <cell r="G2055">
            <v>-47.499983755332202</v>
          </cell>
          <cell r="H2055">
            <v>-464.67375412824902</v>
          </cell>
          <cell r="I2055" t="str">
            <v>North Germany-08-2000</v>
          </cell>
        </row>
        <row r="2056">
          <cell r="A2056" t="str">
            <v>SEP-08-2000</v>
          </cell>
          <cell r="G2056">
            <v>-3053.5703842713501</v>
          </cell>
          <cell r="H2056">
            <v>-203.571358951424</v>
          </cell>
          <cell r="I2056" t="str">
            <v>North Germany-08-2000</v>
          </cell>
        </row>
        <row r="2057">
          <cell r="A2057" t="str">
            <v>SEP-08-2000</v>
          </cell>
          <cell r="G2057">
            <v>0</v>
          </cell>
          <cell r="H2057">
            <v>-1132.9188672079199</v>
          </cell>
          <cell r="I2057" t="str">
            <v>North Germany-08-2000</v>
          </cell>
        </row>
        <row r="2058">
          <cell r="A2058" t="str">
            <v>SEP-08-2000</v>
          </cell>
          <cell r="G2058">
            <v>-203.57135895142301</v>
          </cell>
          <cell r="H2058">
            <v>-1991.4589462639301</v>
          </cell>
          <cell r="I2058" t="str">
            <v>North Germany-08-2000</v>
          </cell>
        </row>
        <row r="2059">
          <cell r="A2059" t="str">
            <v>SEP-08-2000</v>
          </cell>
          <cell r="G2059">
            <v>-4071.4271790284702</v>
          </cell>
          <cell r="H2059">
            <v>-271.42847860189801</v>
          </cell>
          <cell r="I2059" t="str">
            <v>North Germany-08-2000</v>
          </cell>
        </row>
        <row r="2060">
          <cell r="A2060" t="str">
            <v>SEP-08-2000</v>
          </cell>
          <cell r="G2060">
            <v>0</v>
          </cell>
          <cell r="H2060">
            <v>-1510.5584896105599</v>
          </cell>
          <cell r="I2060" t="str">
            <v>North Germany-08-2000</v>
          </cell>
        </row>
        <row r="2061">
          <cell r="A2061" t="str">
            <v>SEP-08-2000</v>
          </cell>
          <cell r="G2061">
            <v>-271.42847860189801</v>
          </cell>
          <cell r="H2061">
            <v>-2655.2785950185698</v>
          </cell>
          <cell r="I2061" t="str">
            <v>North Germany-08-2000</v>
          </cell>
        </row>
        <row r="2062">
          <cell r="A2062" t="str">
            <v>SEP-08-2000</v>
          </cell>
          <cell r="G2062">
            <v>-29653.561287257398</v>
          </cell>
          <cell r="H2062">
            <v>-1976.90408581716</v>
          </cell>
          <cell r="I2062" t="str">
            <v>North Germany-08-2000</v>
          </cell>
        </row>
        <row r="2063">
          <cell r="A2063" t="str">
            <v>SEP-08-2000</v>
          </cell>
          <cell r="G2063">
            <v>0</v>
          </cell>
          <cell r="H2063">
            <v>-11090.0169112242</v>
          </cell>
          <cell r="I2063" t="str">
            <v>North Germany-08-2000</v>
          </cell>
        </row>
        <row r="2064">
          <cell r="A2064" t="str">
            <v>SEP-08-2000</v>
          </cell>
          <cell r="G2064">
            <v>-1994.9993177239501</v>
          </cell>
          <cell r="H2064">
            <v>-19516.2976733865</v>
          </cell>
          <cell r="I2064" t="str">
            <v>North Germany-08-2000</v>
          </cell>
        </row>
        <row r="2065">
          <cell r="A2065" t="str">
            <v>SEP-08-2000</v>
          </cell>
          <cell r="G2065">
            <v>-20832.1357326957</v>
          </cell>
          <cell r="H2065">
            <v>-1388.8090488463799</v>
          </cell>
          <cell r="I2065" t="str">
            <v>North Germany-08-2000</v>
          </cell>
        </row>
        <row r="2066">
          <cell r="A2066" t="str">
            <v>SEP-08-2000</v>
          </cell>
          <cell r="G2066">
            <v>0</v>
          </cell>
          <cell r="H2066">
            <v>-7779.3762214943999</v>
          </cell>
          <cell r="I2066" t="str">
            <v>North Germany-08-2000</v>
          </cell>
        </row>
        <row r="2067">
          <cell r="A2067" t="str">
            <v>SEP-08-2000</v>
          </cell>
          <cell r="G2067">
            <v>-1402.38047277647</v>
          </cell>
          <cell r="H2067">
            <v>-13718.939407595901</v>
          </cell>
          <cell r="I2067" t="str">
            <v>North Germany-08-2000</v>
          </cell>
        </row>
        <row r="2068">
          <cell r="A2068" t="str">
            <v>SEP-08-2000</v>
          </cell>
          <cell r="G2068">
            <v>-72.380927627172895</v>
          </cell>
          <cell r="H2068">
            <v>-73.954426053850497</v>
          </cell>
          <cell r="I2068" t="str">
            <v>North Germany-08-2000</v>
          </cell>
        </row>
        <row r="2069">
          <cell r="A2069" t="str">
            <v>SEP-08-2000</v>
          </cell>
          <cell r="G2069">
            <v>0</v>
          </cell>
          <cell r="H2069">
            <v>0</v>
          </cell>
          <cell r="I2069" t="str">
            <v>North Germany-08-2000</v>
          </cell>
        </row>
        <row r="2070">
          <cell r="A2070" t="str">
            <v>SEP-08-2000</v>
          </cell>
          <cell r="G2070">
            <v>0</v>
          </cell>
          <cell r="H2070">
            <v>0</v>
          </cell>
          <cell r="I2070" t="str">
            <v>North Germany-08-2000</v>
          </cell>
        </row>
        <row r="2071">
          <cell r="A2071" t="str">
            <v>SEP-08-2000</v>
          </cell>
          <cell r="G2071">
            <v>0</v>
          </cell>
          <cell r="H2071">
            <v>0</v>
          </cell>
          <cell r="I2071" t="str">
            <v>North Germany-08-2000</v>
          </cell>
        </row>
        <row r="2072">
          <cell r="A2072" t="str">
            <v>SEP-08-2000</v>
          </cell>
          <cell r="G2072">
            <v>0</v>
          </cell>
          <cell r="H2072">
            <v>0</v>
          </cell>
          <cell r="I2072" t="str">
            <v>North Germany-08-2000</v>
          </cell>
        </row>
        <row r="2073">
          <cell r="A2073" t="str">
            <v>SEP-08-2000</v>
          </cell>
          <cell r="G2073">
            <v>0</v>
          </cell>
          <cell r="H2073">
            <v>0</v>
          </cell>
          <cell r="I2073" t="str">
            <v>North Germany-08-2000</v>
          </cell>
        </row>
        <row r="2074">
          <cell r="A2074" t="str">
            <v>SEP-08-2000</v>
          </cell>
          <cell r="G2074">
            <v>0</v>
          </cell>
          <cell r="H2074">
            <v>0</v>
          </cell>
          <cell r="I2074" t="str">
            <v>North Germany-08-2000</v>
          </cell>
        </row>
        <row r="2075">
          <cell r="A2075" t="str">
            <v>SEP-08-2000</v>
          </cell>
          <cell r="G2075">
            <v>-1933.9279100385199</v>
          </cell>
          <cell r="H2075">
            <v>-128.928527335902</v>
          </cell>
          <cell r="I2075" t="str">
            <v>North Germany-08-2000</v>
          </cell>
        </row>
        <row r="2076">
          <cell r="A2076" t="str">
            <v>SEP-08-2000</v>
          </cell>
          <cell r="G2076">
            <v>0</v>
          </cell>
          <cell r="H2076">
            <v>-730.10326997843902</v>
          </cell>
          <cell r="I2076" t="str">
            <v>North Germany-08-2000</v>
          </cell>
        </row>
        <row r="2077">
          <cell r="A2077" t="str">
            <v>SEP-08-2000</v>
          </cell>
          <cell r="G2077">
            <v>-131.19043132425099</v>
          </cell>
          <cell r="H2077">
            <v>-1283.3846542589699</v>
          </cell>
          <cell r="I2077" t="str">
            <v>North Germany-08-2000</v>
          </cell>
        </row>
        <row r="2078">
          <cell r="A2078" t="str">
            <v>SEP-08-2000</v>
          </cell>
          <cell r="G2078">
            <v>-3867.8558200770499</v>
          </cell>
          <cell r="H2078">
            <v>-257.85705467180298</v>
          </cell>
          <cell r="I2078" t="str">
            <v>North Germany-08-2000</v>
          </cell>
        </row>
        <row r="2079">
          <cell r="A2079" t="str">
            <v>SEP-08-2000</v>
          </cell>
          <cell r="G2079">
            <v>0</v>
          </cell>
          <cell r="H2079">
            <v>-1447.6185525434601</v>
          </cell>
          <cell r="I2079" t="str">
            <v>North Germany-08-2000</v>
          </cell>
        </row>
        <row r="2080">
          <cell r="A2080" t="str">
            <v>SEP-08-2000</v>
          </cell>
          <cell r="G2080">
            <v>-260.11895866015197</v>
          </cell>
          <cell r="H2080">
            <v>-2544.6419868927901</v>
          </cell>
          <cell r="I2080" t="str">
            <v>North Germany-08-2000</v>
          </cell>
        </row>
        <row r="2081">
          <cell r="A2081" t="str">
            <v>SEP-08-2000</v>
          </cell>
          <cell r="G2081">
            <v>-2816.0704654946899</v>
          </cell>
          <cell r="H2081">
            <v>-187.73803103297899</v>
          </cell>
          <cell r="I2081" t="str">
            <v>North Germany-08-2000</v>
          </cell>
        </row>
        <row r="2082">
          <cell r="A2082" t="str">
            <v>SEP-08-2000</v>
          </cell>
          <cell r="G2082">
            <v>0</v>
          </cell>
          <cell r="H2082">
            <v>-1057.39094272739</v>
          </cell>
          <cell r="I2082" t="str">
            <v>North Germany-08-2000</v>
          </cell>
        </row>
        <row r="2083">
          <cell r="A2083" t="str">
            <v>SEP-08-2000</v>
          </cell>
          <cell r="G2083">
            <v>-189.99993502132901</v>
          </cell>
          <cell r="H2083">
            <v>-1858.6950165129999</v>
          </cell>
          <cell r="I2083" t="str">
            <v>North Germany-08-2000</v>
          </cell>
        </row>
        <row r="2084">
          <cell r="A2084" t="str">
            <v>SEP-09-2000</v>
          </cell>
          <cell r="G2084">
            <v>-1141.9964441157199</v>
          </cell>
          <cell r="H2084">
            <v>-76.133096274381302</v>
          </cell>
          <cell r="I2084" t="str">
            <v>North Germany-09-2000</v>
          </cell>
        </row>
        <row r="2085">
          <cell r="A2085" t="str">
            <v>SEP-09-2000</v>
          </cell>
          <cell r="G2085">
            <v>0</v>
          </cell>
          <cell r="H2085">
            <v>-522.055517310043</v>
          </cell>
          <cell r="I2085" t="str">
            <v>North Germany-09-2000</v>
          </cell>
        </row>
        <row r="2086">
          <cell r="A2086" t="str">
            <v>SEP-09-2000</v>
          </cell>
          <cell r="G2086">
            <v>-76.133096274381202</v>
          </cell>
          <cell r="H2086">
            <v>-793.95943257569002</v>
          </cell>
          <cell r="I2086" t="str">
            <v>North Germany-09-2000</v>
          </cell>
        </row>
        <row r="2087">
          <cell r="A2087" t="str">
            <v>SEP-09-2000</v>
          </cell>
          <cell r="G2087">
            <v>-1574.1032067541</v>
          </cell>
          <cell r="H2087">
            <v>-104.94021378360701</v>
          </cell>
          <cell r="I2087" t="str">
            <v>North Germany-09-2000</v>
          </cell>
        </row>
        <row r="2088">
          <cell r="A2088" t="str">
            <v>SEP-09-2000</v>
          </cell>
          <cell r="G2088">
            <v>0</v>
          </cell>
          <cell r="H2088">
            <v>-733.69964594925</v>
          </cell>
          <cell r="I2088" t="str">
            <v>North Germany-09-2000</v>
          </cell>
        </row>
        <row r="2089">
          <cell r="A2089" t="str">
            <v>SEP-09-2000</v>
          </cell>
          <cell r="G2089">
            <v>-106.997865034265</v>
          </cell>
          <cell r="H2089">
            <v>-1115.8348782144801</v>
          </cell>
          <cell r="I2089" t="str">
            <v>North Germany-09-2000</v>
          </cell>
        </row>
        <row r="2090">
          <cell r="A2090" t="str">
            <v>SEP-09-2000</v>
          </cell>
          <cell r="G2090">
            <v>-648.16014395756997</v>
          </cell>
          <cell r="H2090">
            <v>-43.210676263838003</v>
          </cell>
          <cell r="I2090" t="str">
            <v>North Germany-09-2000</v>
          </cell>
        </row>
        <row r="2091">
          <cell r="A2091" t="str">
            <v>SEP-09-2000</v>
          </cell>
          <cell r="G2091">
            <v>0</v>
          </cell>
          <cell r="H2091">
            <v>-296.30178009488901</v>
          </cell>
          <cell r="I2091" t="str">
            <v>North Germany-09-2000</v>
          </cell>
        </row>
        <row r="2092">
          <cell r="A2092" t="str">
            <v>SEP-09-2000</v>
          </cell>
          <cell r="G2092">
            <v>-43.210676263838003</v>
          </cell>
          <cell r="H2092">
            <v>-450.62562389431099</v>
          </cell>
          <cell r="I2092" t="str">
            <v>North Germany-09-2000</v>
          </cell>
        </row>
        <row r="2093">
          <cell r="A2093" t="str">
            <v>SEP-09-2000</v>
          </cell>
          <cell r="G2093">
            <v>-2777.8291883895899</v>
          </cell>
          <cell r="H2093">
            <v>-185.18861255930599</v>
          </cell>
          <cell r="I2093" t="str">
            <v>North Germany-09-2000</v>
          </cell>
        </row>
        <row r="2094">
          <cell r="A2094" t="str">
            <v>SEP-09-2000</v>
          </cell>
          <cell r="G2094">
            <v>0</v>
          </cell>
          <cell r="H2094">
            <v>-1269.8647718352399</v>
          </cell>
          <cell r="I2094" t="str">
            <v>North Germany-09-2000</v>
          </cell>
        </row>
        <row r="2095">
          <cell r="A2095" t="str">
            <v>SEP-09-2000</v>
          </cell>
          <cell r="G2095">
            <v>-185.18861255930599</v>
          </cell>
          <cell r="H2095">
            <v>-1931.2526738327599</v>
          </cell>
          <cell r="I2095" t="str">
            <v>North Germany-09-2000</v>
          </cell>
        </row>
        <row r="2096">
          <cell r="A2096" t="str">
            <v>SEP-09-2000</v>
          </cell>
          <cell r="G2096">
            <v>-3703.7722511861102</v>
          </cell>
          <cell r="H2096">
            <v>-246.918150079074</v>
          </cell>
          <cell r="I2096" t="str">
            <v>North Germany-09-2000</v>
          </cell>
        </row>
        <row r="2097">
          <cell r="A2097" t="str">
            <v>SEP-09-2000</v>
          </cell>
          <cell r="G2097">
            <v>0</v>
          </cell>
          <cell r="H2097">
            <v>-1693.1530291136501</v>
          </cell>
          <cell r="I2097" t="str">
            <v>North Germany-09-2000</v>
          </cell>
        </row>
        <row r="2098">
          <cell r="A2098" t="str">
            <v>SEP-09-2000</v>
          </cell>
          <cell r="G2098">
            <v>-246.918150079074</v>
          </cell>
          <cell r="H2098">
            <v>-2575.0035651103499</v>
          </cell>
          <cell r="I2098" t="str">
            <v>North Germany-09-2000</v>
          </cell>
        </row>
        <row r="2099">
          <cell r="A2099" t="str">
            <v>SEP-09-2000</v>
          </cell>
          <cell r="G2099">
            <v>-26975.8078961389</v>
          </cell>
          <cell r="H2099">
            <v>-1798.3871930759201</v>
          </cell>
          <cell r="I2099" t="str">
            <v>North Germany-09-2000</v>
          </cell>
        </row>
        <row r="2100">
          <cell r="A2100" t="str">
            <v>SEP-09-2000</v>
          </cell>
          <cell r="G2100">
            <v>0</v>
          </cell>
          <cell r="H2100">
            <v>-12430.5651554094</v>
          </cell>
          <cell r="I2100" t="str">
            <v>North Germany-09-2000</v>
          </cell>
        </row>
        <row r="2101">
          <cell r="A2101" t="str">
            <v>SEP-09-2000</v>
          </cell>
          <cell r="G2101">
            <v>-1814.8484030812001</v>
          </cell>
          <cell r="H2101">
            <v>-18926.276203561101</v>
          </cell>
          <cell r="I2101" t="str">
            <v>North Germany-09-2000</v>
          </cell>
        </row>
        <row r="2102">
          <cell r="A2102" t="str">
            <v>SEP-09-2000</v>
          </cell>
          <cell r="G2102">
            <v>-18950.968018569001</v>
          </cell>
          <cell r="H2102">
            <v>-1263.3978679045999</v>
          </cell>
          <cell r="I2102" t="str">
            <v>North Germany-09-2000</v>
          </cell>
        </row>
        <row r="2103">
          <cell r="A2103" t="str">
            <v>SEP-09-2000</v>
          </cell>
          <cell r="G2103">
            <v>0</v>
          </cell>
          <cell r="H2103">
            <v>-8719.7380999353099</v>
          </cell>
          <cell r="I2103" t="str">
            <v>North Germany-09-2000</v>
          </cell>
        </row>
        <row r="2104">
          <cell r="A2104" t="str">
            <v>SEP-09-2000</v>
          </cell>
          <cell r="G2104">
            <v>-1275.7437754085499</v>
          </cell>
          <cell r="H2104">
            <v>-13304.1850864035</v>
          </cell>
          <cell r="I2104" t="str">
            <v>North Germany-09-2000</v>
          </cell>
        </row>
        <row r="2105">
          <cell r="A2105" t="str">
            <v>SEP-09-2000</v>
          </cell>
          <cell r="G2105">
            <v>-65.844840021086497</v>
          </cell>
          <cell r="H2105">
            <v>-75.251245738384597</v>
          </cell>
          <cell r="I2105" t="str">
            <v>North Germany-09-2000</v>
          </cell>
        </row>
        <row r="2106">
          <cell r="A2106" t="str">
            <v>SEP-09-2000</v>
          </cell>
          <cell r="G2106">
            <v>0</v>
          </cell>
          <cell r="H2106">
            <v>0</v>
          </cell>
          <cell r="I2106" t="str">
            <v>North Germany-09-2000</v>
          </cell>
        </row>
        <row r="2107">
          <cell r="A2107" t="str">
            <v>SEP-09-2000</v>
          </cell>
          <cell r="G2107">
            <v>0</v>
          </cell>
          <cell r="H2107">
            <v>0</v>
          </cell>
          <cell r="I2107" t="str">
            <v>North Germany-09-2000</v>
          </cell>
        </row>
        <row r="2108">
          <cell r="A2108" t="str">
            <v>SEP-09-2000</v>
          </cell>
          <cell r="G2108">
            <v>0</v>
          </cell>
          <cell r="H2108">
            <v>0</v>
          </cell>
          <cell r="I2108" t="str">
            <v>North Germany-09-2000</v>
          </cell>
        </row>
        <row r="2109">
          <cell r="A2109" t="str">
            <v>SEP-09-2000</v>
          </cell>
          <cell r="G2109">
            <v>0</v>
          </cell>
          <cell r="H2109">
            <v>0</v>
          </cell>
          <cell r="I2109" t="str">
            <v>North Germany-09-2000</v>
          </cell>
        </row>
        <row r="2110">
          <cell r="A2110" t="str">
            <v>SEP-09-2000</v>
          </cell>
          <cell r="G2110">
            <v>0</v>
          </cell>
          <cell r="H2110">
            <v>0</v>
          </cell>
          <cell r="I2110" t="str">
            <v>North Germany-09-2000</v>
          </cell>
        </row>
        <row r="2111">
          <cell r="A2111" t="str">
            <v>SEP-09-2000</v>
          </cell>
          <cell r="G2111">
            <v>0</v>
          </cell>
          <cell r="H2111">
            <v>0</v>
          </cell>
          <cell r="I2111" t="str">
            <v>North Germany-09-2000</v>
          </cell>
        </row>
        <row r="2112">
          <cell r="A2112" t="str">
            <v>SEP-09-2000</v>
          </cell>
          <cell r="G2112">
            <v>-1759.2918193134101</v>
          </cell>
          <cell r="H2112">
            <v>-117.28612128755999</v>
          </cell>
          <cell r="I2112" t="str">
            <v>North Germany-09-2000</v>
          </cell>
        </row>
        <row r="2113">
          <cell r="A2113" t="str">
            <v>SEP-09-2000</v>
          </cell>
          <cell r="G2113">
            <v>0</v>
          </cell>
          <cell r="H2113">
            <v>-818.35729740493196</v>
          </cell>
          <cell r="I2113" t="str">
            <v>North Germany-09-2000</v>
          </cell>
        </row>
        <row r="2114">
          <cell r="A2114" t="str">
            <v>SEP-09-2000</v>
          </cell>
          <cell r="G2114">
            <v>-119.343772538219</v>
          </cell>
          <cell r="H2114">
            <v>-1244.5850564699999</v>
          </cell>
          <cell r="I2114" t="str">
            <v>North Germany-09-2000</v>
          </cell>
        </row>
        <row r="2115">
          <cell r="A2115" t="str">
            <v>SEP-09-2000</v>
          </cell>
          <cell r="G2115">
            <v>-3518.5836386268102</v>
          </cell>
          <cell r="H2115">
            <v>-234.57224257512101</v>
          </cell>
          <cell r="I2115" t="str">
            <v>North Germany-09-2000</v>
          </cell>
        </row>
        <row r="2116">
          <cell r="A2116" t="str">
            <v>SEP-09-2000</v>
          </cell>
          <cell r="G2116">
            <v>0</v>
          </cell>
          <cell r="H2116">
            <v>-1622.60498623392</v>
          </cell>
          <cell r="I2116" t="str">
            <v>North Germany-09-2000</v>
          </cell>
        </row>
        <row r="2117">
          <cell r="A2117" t="str">
            <v>SEP-09-2000</v>
          </cell>
          <cell r="G2117">
            <v>-236.62989382577999</v>
          </cell>
          <cell r="H2117">
            <v>-2467.7117498974198</v>
          </cell>
          <cell r="I2117" t="str">
            <v>North Germany-09-2000</v>
          </cell>
        </row>
        <row r="2118">
          <cell r="A2118" t="str">
            <v>SEP-09-2000</v>
          </cell>
          <cell r="G2118">
            <v>-2561.7758070703999</v>
          </cell>
          <cell r="H2118">
            <v>-170.78505380469301</v>
          </cell>
          <cell r="I2118" t="str">
            <v>North Germany-09-2000</v>
          </cell>
        </row>
        <row r="2119">
          <cell r="A2119" t="str">
            <v>SEP-09-2000</v>
          </cell>
          <cell r="G2119">
            <v>0</v>
          </cell>
          <cell r="H2119">
            <v>-1185.2071203795599</v>
          </cell>
          <cell r="I2119" t="str">
            <v>North Germany-09-2000</v>
          </cell>
        </row>
        <row r="2120">
          <cell r="A2120" t="str">
            <v>SEP-09-2000</v>
          </cell>
          <cell r="G2120">
            <v>-172.84270505535201</v>
          </cell>
          <cell r="H2120">
            <v>-1802.5024955772401</v>
          </cell>
          <cell r="I2120" t="str">
            <v>North Germany-09-2000</v>
          </cell>
        </row>
        <row r="2121">
          <cell r="A2121" t="str">
            <v>SEP-10-2000</v>
          </cell>
          <cell r="G2121">
            <v>-1191.75008280167</v>
          </cell>
          <cell r="H2121">
            <v>-79.450005520111304</v>
          </cell>
          <cell r="I2121" t="str">
            <v>North Germany-10-2000</v>
          </cell>
        </row>
        <row r="2122">
          <cell r="A2122" t="str">
            <v>SEP-10-2000</v>
          </cell>
          <cell r="G2122">
            <v>0</v>
          </cell>
          <cell r="H2122">
            <v>-520.03639976800105</v>
          </cell>
          <cell r="I2122" t="str">
            <v>North Germany-10-2000</v>
          </cell>
        </row>
        <row r="2123">
          <cell r="A2123" t="str">
            <v>SEP-10-2000</v>
          </cell>
          <cell r="G2123">
            <v>-79.450005520111304</v>
          </cell>
          <cell r="H2123">
            <v>-816.16823852478001</v>
          </cell>
          <cell r="I2123" t="str">
            <v>North Germany-10-2000</v>
          </cell>
        </row>
        <row r="2124">
          <cell r="A2124" t="str">
            <v>SEP-10-2000</v>
          </cell>
          <cell r="G2124">
            <v>-1642.6825465644599</v>
          </cell>
          <cell r="H2124">
            <v>-109.51216977096399</v>
          </cell>
          <cell r="I2124" t="str">
            <v>North Germany-10-2000</v>
          </cell>
        </row>
        <row r="2125">
          <cell r="A2125" t="str">
            <v>SEP-10-2000</v>
          </cell>
          <cell r="G2125">
            <v>0</v>
          </cell>
          <cell r="H2125">
            <v>-730.861967241515</v>
          </cell>
          <cell r="I2125" t="str">
            <v>North Germany-10-2000</v>
          </cell>
        </row>
        <row r="2126">
          <cell r="A2126" t="str">
            <v>SEP-10-2000</v>
          </cell>
          <cell r="G2126">
            <v>-111.65946721745399</v>
          </cell>
          <cell r="H2126">
            <v>-1147.0472541429299</v>
          </cell>
          <cell r="I2126" t="str">
            <v>North Germany-10-2000</v>
          </cell>
        </row>
        <row r="2127">
          <cell r="A2127" t="str">
            <v>SEP-10-2000</v>
          </cell>
          <cell r="G2127">
            <v>-676.39869564418996</v>
          </cell>
          <cell r="H2127">
            <v>-45.093246376279403</v>
          </cell>
          <cell r="I2127" t="str">
            <v>North Germany-10-2000</v>
          </cell>
        </row>
        <row r="2128">
          <cell r="A2128" t="str">
            <v>SEP-10-2000</v>
          </cell>
          <cell r="G2128">
            <v>0</v>
          </cell>
          <cell r="H2128">
            <v>-295.15579446292003</v>
          </cell>
          <cell r="I2128" t="str">
            <v>North Germany-10-2000</v>
          </cell>
        </row>
        <row r="2129">
          <cell r="A2129" t="str">
            <v>SEP-10-2000</v>
          </cell>
          <cell r="G2129">
            <v>-45.093246376279403</v>
          </cell>
          <cell r="H2129">
            <v>-463.230621865415</v>
          </cell>
          <cell r="I2129" t="str">
            <v>North Germany-10-2000</v>
          </cell>
        </row>
        <row r="2130">
          <cell r="A2130" t="str">
            <v>SEP-10-2000</v>
          </cell>
          <cell r="G2130">
            <v>-2898.8515527608201</v>
          </cell>
          <cell r="H2130">
            <v>-193.25677018405401</v>
          </cell>
          <cell r="I2130" t="str">
            <v>North Germany-10-2000</v>
          </cell>
        </row>
        <row r="2131">
          <cell r="A2131" t="str">
            <v>SEP-10-2000</v>
          </cell>
          <cell r="G2131">
            <v>0</v>
          </cell>
          <cell r="H2131">
            <v>-1264.9534048410801</v>
          </cell>
          <cell r="I2131" t="str">
            <v>North Germany-10-2000</v>
          </cell>
        </row>
        <row r="2132">
          <cell r="A2132" t="str">
            <v>SEP-10-2000</v>
          </cell>
          <cell r="G2132">
            <v>-193.25677018405401</v>
          </cell>
          <cell r="H2132">
            <v>-1985.27409370892</v>
          </cell>
          <cell r="I2132" t="str">
            <v>North Germany-10-2000</v>
          </cell>
        </row>
        <row r="2133">
          <cell r="A2133" t="str">
            <v>SEP-10-2000</v>
          </cell>
          <cell r="G2133">
            <v>-3865.1354036810899</v>
          </cell>
          <cell r="H2133">
            <v>-257.67569357873901</v>
          </cell>
          <cell r="I2133" t="str">
            <v>North Germany-10-2000</v>
          </cell>
        </row>
        <row r="2134">
          <cell r="A2134" t="str">
            <v>SEP-10-2000</v>
          </cell>
          <cell r="G2134">
            <v>0</v>
          </cell>
          <cell r="H2134">
            <v>-1686.6045397881101</v>
          </cell>
          <cell r="I2134" t="str">
            <v>North Germany-10-2000</v>
          </cell>
        </row>
        <row r="2135">
          <cell r="A2135" t="str">
            <v>SEP-10-2000</v>
          </cell>
          <cell r="G2135">
            <v>-257.67569357873901</v>
          </cell>
          <cell r="H2135">
            <v>-2647.03212494523</v>
          </cell>
          <cell r="I2135" t="str">
            <v>North Germany-10-2000</v>
          </cell>
        </row>
        <row r="2136">
          <cell r="A2136" t="str">
            <v>SEP-10-2000</v>
          </cell>
          <cell r="G2136">
            <v>-28151.069523477301</v>
          </cell>
          <cell r="H2136">
            <v>-1876.7379682318201</v>
          </cell>
          <cell r="I2136" t="str">
            <v>North Germany-10-2000</v>
          </cell>
        </row>
        <row r="2137">
          <cell r="A2137" t="str">
            <v>SEP-10-2000</v>
          </cell>
          <cell r="G2137">
            <v>0</v>
          </cell>
          <cell r="H2137">
            <v>-12382.4883296111</v>
          </cell>
          <cell r="I2137" t="str">
            <v>North Germany-10-2000</v>
          </cell>
        </row>
        <row r="2138">
          <cell r="A2138" t="str">
            <v>SEP-10-2000</v>
          </cell>
          <cell r="G2138">
            <v>-1893.9163478037301</v>
          </cell>
          <cell r="H2138">
            <v>-19455.686118347501</v>
          </cell>
          <cell r="I2138" t="str">
            <v>North Germany-10-2000</v>
          </cell>
        </row>
        <row r="2139">
          <cell r="A2139" t="str">
            <v>SEP-10-2000</v>
          </cell>
          <cell r="G2139">
            <v>-19776.609482168202</v>
          </cell>
          <cell r="H2139">
            <v>-1318.4406321445499</v>
          </cell>
          <cell r="I2139" t="str">
            <v>North Germany-10-2000</v>
          </cell>
        </row>
        <row r="2140">
          <cell r="A2140" t="str">
            <v>SEP-10-2000</v>
          </cell>
          <cell r="G2140">
            <v>0</v>
          </cell>
          <cell r="H2140">
            <v>-8686.0133799087798</v>
          </cell>
          <cell r="I2140" t="str">
            <v>North Germany-10-2000</v>
          </cell>
        </row>
        <row r="2141">
          <cell r="A2141" t="str">
            <v>SEP-10-2000</v>
          </cell>
          <cell r="G2141">
            <v>-1331.3244168234901</v>
          </cell>
          <cell r="H2141">
            <v>-13676.332645550399</v>
          </cell>
          <cell r="I2141" t="str">
            <v>North Germany-10-2000</v>
          </cell>
        </row>
        <row r="2142">
          <cell r="A2142" t="str">
            <v>SEP-10-2000</v>
          </cell>
          <cell r="G2142">
            <v>-68.713518287663803</v>
          </cell>
          <cell r="H2142">
            <v>-76.521872638534703</v>
          </cell>
          <cell r="I2142" t="str">
            <v>North Germany-10-2000</v>
          </cell>
        </row>
        <row r="2143">
          <cell r="A2143" t="str">
            <v>SEP-10-2000</v>
          </cell>
          <cell r="G2143">
            <v>0</v>
          </cell>
          <cell r="H2143">
            <v>0</v>
          </cell>
          <cell r="I2143" t="str">
            <v>North Germany-10-2000</v>
          </cell>
        </row>
        <row r="2144">
          <cell r="A2144" t="str">
            <v>SEP-10-2000</v>
          </cell>
          <cell r="G2144">
            <v>0</v>
          </cell>
          <cell r="H2144">
            <v>0</v>
          </cell>
          <cell r="I2144" t="str">
            <v>North Germany-10-2000</v>
          </cell>
        </row>
        <row r="2145">
          <cell r="A2145" t="str">
            <v>SEP-10-2000</v>
          </cell>
          <cell r="G2145">
            <v>0</v>
          </cell>
          <cell r="H2145">
            <v>0</v>
          </cell>
          <cell r="I2145" t="str">
            <v>North Germany-10-2000</v>
          </cell>
        </row>
        <row r="2146">
          <cell r="A2146" t="str">
            <v>SEP-10-2000</v>
          </cell>
          <cell r="G2146">
            <v>0</v>
          </cell>
          <cell r="H2146">
            <v>0</v>
          </cell>
          <cell r="I2146" t="str">
            <v>North Germany-10-2000</v>
          </cell>
        </row>
        <row r="2147">
          <cell r="A2147" t="str">
            <v>SEP-10-2000</v>
          </cell>
          <cell r="G2147">
            <v>0</v>
          </cell>
          <cell r="H2147">
            <v>0</v>
          </cell>
          <cell r="I2147" t="str">
            <v>North Germany-10-2000</v>
          </cell>
        </row>
        <row r="2148">
          <cell r="A2148" t="str">
            <v>SEP-10-2000</v>
          </cell>
          <cell r="G2148">
            <v>0</v>
          </cell>
          <cell r="H2148">
            <v>0</v>
          </cell>
          <cell r="I2148" t="str">
            <v>North Germany-10-2000</v>
          </cell>
        </row>
        <row r="2149">
          <cell r="A2149" t="str">
            <v>SEP-10-2000</v>
          </cell>
          <cell r="G2149">
            <v>-1835.93931674852</v>
          </cell>
          <cell r="H2149">
            <v>-122.395954449901</v>
          </cell>
          <cell r="I2149" t="str">
            <v>North Germany-10-2000</v>
          </cell>
        </row>
        <row r="2150">
          <cell r="A2150" t="str">
            <v>SEP-10-2000</v>
          </cell>
          <cell r="G2150">
            <v>0</v>
          </cell>
          <cell r="H2150">
            <v>-815.19219423092102</v>
          </cell>
          <cell r="I2150" t="str">
            <v>North Germany-10-2000</v>
          </cell>
        </row>
        <row r="2151">
          <cell r="A2151" t="str">
            <v>SEP-10-2000</v>
          </cell>
          <cell r="G2151">
            <v>-124.543251896391</v>
          </cell>
          <cell r="H2151">
            <v>-1279.3988603902001</v>
          </cell>
          <cell r="I2151" t="str">
            <v>North Germany-10-2000</v>
          </cell>
        </row>
        <row r="2152">
          <cell r="A2152" t="str">
            <v>SEP-10-2000</v>
          </cell>
          <cell r="G2152">
            <v>-3671.87863349704</v>
          </cell>
          <cell r="H2152">
            <v>-244.79190889980299</v>
          </cell>
          <cell r="I2152" t="str">
            <v>North Germany-10-2000</v>
          </cell>
        </row>
        <row r="2153">
          <cell r="A2153" t="str">
            <v>SEP-10-2000</v>
          </cell>
          <cell r="G2153">
            <v>0</v>
          </cell>
          <cell r="H2153">
            <v>-1616.32935063027</v>
          </cell>
          <cell r="I2153" t="str">
            <v>North Germany-10-2000</v>
          </cell>
        </row>
        <row r="2154">
          <cell r="A2154" t="str">
            <v>SEP-10-2000</v>
          </cell>
          <cell r="G2154">
            <v>-246.939206346292</v>
          </cell>
          <cell r="H2154">
            <v>-2536.7391197391798</v>
          </cell>
          <cell r="I2154" t="str">
            <v>North Germany-10-2000</v>
          </cell>
        </row>
        <row r="2155">
          <cell r="A2155" t="str">
            <v>SEP-10-2000</v>
          </cell>
          <cell r="G2155">
            <v>-2673.3853208794199</v>
          </cell>
          <cell r="H2155">
            <v>-178.22568805862801</v>
          </cell>
          <cell r="I2155" t="str">
            <v>North Germany-10-2000</v>
          </cell>
        </row>
        <row r="2156">
          <cell r="A2156" t="str">
            <v>SEP-10-2000</v>
          </cell>
          <cell r="G2156">
            <v>0</v>
          </cell>
          <cell r="H2156">
            <v>-1180.6231778516801</v>
          </cell>
          <cell r="I2156" t="str">
            <v>North Germany-10-2000</v>
          </cell>
        </row>
        <row r="2157">
          <cell r="A2157" t="str">
            <v>SEP-10-2000</v>
          </cell>
          <cell r="G2157">
            <v>-180.37298550511699</v>
          </cell>
          <cell r="H2157">
            <v>-1852.92248746166</v>
          </cell>
          <cell r="I2157" t="str">
            <v>North Germany-10-2000</v>
          </cell>
        </row>
        <row r="2158">
          <cell r="A2158" t="str">
            <v>SEP-11-2000</v>
          </cell>
          <cell r="G2158">
            <v>-1187.2042166168001</v>
          </cell>
          <cell r="H2158">
            <v>-79.146947774453096</v>
          </cell>
          <cell r="I2158" t="str">
            <v>North Germany-11-2000</v>
          </cell>
        </row>
        <row r="2159">
          <cell r="A2159" t="str">
            <v>SEP-11-2000</v>
          </cell>
          <cell r="G2159">
            <v>0</v>
          </cell>
          <cell r="H2159">
            <v>-460.49133250590899</v>
          </cell>
          <cell r="I2159" t="str">
            <v>North Germany-11-2000</v>
          </cell>
        </row>
        <row r="2160">
          <cell r="A2160" t="str">
            <v>SEP-11-2000</v>
          </cell>
          <cell r="G2160">
            <v>-79.146947774452997</v>
          </cell>
          <cell r="H2160">
            <v>-784.27430067412604</v>
          </cell>
          <cell r="I2160" t="str">
            <v>North Germany-11-2000</v>
          </cell>
        </row>
        <row r="2161">
          <cell r="A2161" t="str">
            <v>SEP-11-2000</v>
          </cell>
          <cell r="G2161">
            <v>-1636.4166229042301</v>
          </cell>
          <cell r="H2161">
            <v>-109.094441526949</v>
          </cell>
          <cell r="I2161" t="str">
            <v>North Germany-11-2000</v>
          </cell>
        </row>
        <row r="2162">
          <cell r="A2162" t="str">
            <v>SEP-11-2000</v>
          </cell>
          <cell r="G2162">
            <v>0</v>
          </cell>
          <cell r="H2162">
            <v>-647.17700784614203</v>
          </cell>
          <cell r="I2162" t="str">
            <v>North Germany-11-2000</v>
          </cell>
        </row>
        <row r="2163">
          <cell r="A2163" t="str">
            <v>SEP-11-2000</v>
          </cell>
          <cell r="G2163">
            <v>-111.233548223556</v>
          </cell>
          <cell r="H2163">
            <v>-1102.2233414879599</v>
          </cell>
          <cell r="I2163" t="str">
            <v>North Germany-11-2000</v>
          </cell>
        </row>
        <row r="2164">
          <cell r="A2164" t="str">
            <v>SEP-11-2000</v>
          </cell>
          <cell r="G2164">
            <v>-673.81860943115396</v>
          </cell>
          <cell r="H2164">
            <v>-44.921240628743597</v>
          </cell>
          <cell r="I2164" t="str">
            <v>North Germany-11-2000</v>
          </cell>
        </row>
        <row r="2165">
          <cell r="A2165" t="str">
            <v>SEP-11-2000</v>
          </cell>
          <cell r="G2165">
            <v>0</v>
          </cell>
          <cell r="H2165">
            <v>-261.35994547632703</v>
          </cell>
          <cell r="I2165" t="str">
            <v>North Germany-11-2000</v>
          </cell>
        </row>
        <row r="2166">
          <cell r="A2166" t="str">
            <v>SEP-11-2000</v>
          </cell>
          <cell r="G2166">
            <v>-44.921240628743597</v>
          </cell>
          <cell r="H2166">
            <v>-445.12865713936799</v>
          </cell>
          <cell r="I2166" t="str">
            <v>North Germany-11-2000</v>
          </cell>
        </row>
        <row r="2167">
          <cell r="A2167" t="str">
            <v>SEP-11-2000</v>
          </cell>
          <cell r="G2167">
            <v>-2887.79404041924</v>
          </cell>
          <cell r="H2167">
            <v>-192.519602694616</v>
          </cell>
          <cell r="I2167" t="str">
            <v>North Germany-11-2000</v>
          </cell>
        </row>
        <row r="2168">
          <cell r="A2168" t="str">
            <v>SEP-11-2000</v>
          </cell>
          <cell r="G2168">
            <v>0</v>
          </cell>
          <cell r="H2168">
            <v>-1120.1140520414001</v>
          </cell>
          <cell r="I2168" t="str">
            <v>North Germany-11-2000</v>
          </cell>
        </row>
        <row r="2169">
          <cell r="A2169" t="str">
            <v>SEP-11-2000</v>
          </cell>
          <cell r="G2169">
            <v>-192.519602694616</v>
          </cell>
          <cell r="H2169">
            <v>-1907.69424488301</v>
          </cell>
          <cell r="I2169" t="str">
            <v>North Germany-11-2000</v>
          </cell>
        </row>
        <row r="2170">
          <cell r="A2170" t="str">
            <v>SEP-11-2000</v>
          </cell>
          <cell r="G2170">
            <v>-3850.3920538923098</v>
          </cell>
          <cell r="H2170">
            <v>-256.69280359282101</v>
          </cell>
          <cell r="I2170" t="str">
            <v>North Germany-11-2000</v>
          </cell>
        </row>
        <row r="2171">
          <cell r="A2171" t="str">
            <v>SEP-11-2000</v>
          </cell>
          <cell r="G2171">
            <v>0</v>
          </cell>
          <cell r="H2171">
            <v>-1493.4854027218701</v>
          </cell>
          <cell r="I2171" t="str">
            <v>North Germany-11-2000</v>
          </cell>
        </row>
        <row r="2172">
          <cell r="A2172" t="str">
            <v>SEP-11-2000</v>
          </cell>
          <cell r="G2172">
            <v>-256.69280359282101</v>
          </cell>
          <cell r="H2172">
            <v>-2543.5923265106799</v>
          </cell>
          <cell r="I2172" t="str">
            <v>North Germany-11-2000</v>
          </cell>
        </row>
        <row r="2173">
          <cell r="A2173" t="str">
            <v>SEP-11-2000</v>
          </cell>
          <cell r="G2173">
            <v>-28043.688792515699</v>
          </cell>
          <cell r="H2173">
            <v>-1869.57925283438</v>
          </cell>
          <cell r="I2173" t="str">
            <v>North Germany-11-2000</v>
          </cell>
        </row>
        <row r="2174">
          <cell r="A2174" t="str">
            <v>SEP-11-2000</v>
          </cell>
          <cell r="G2174">
            <v>0</v>
          </cell>
          <cell r="H2174">
            <v>-10964.6719983164</v>
          </cell>
          <cell r="I2174" t="str">
            <v>North Germany-11-2000</v>
          </cell>
        </row>
        <row r="2175">
          <cell r="A2175" t="str">
            <v>SEP-11-2000</v>
          </cell>
          <cell r="G2175">
            <v>-1886.6921064072301</v>
          </cell>
          <cell r="H2175">
            <v>-18695.4035998535</v>
          </cell>
          <cell r="I2175" t="str">
            <v>North Germany-11-2000</v>
          </cell>
        </row>
        <row r="2176">
          <cell r="A2176" t="str">
            <v>SEP-11-2000</v>
          </cell>
          <cell r="G2176">
            <v>-19701.172675749</v>
          </cell>
          <cell r="H2176">
            <v>-1313.4115117166</v>
          </cell>
          <cell r="I2176" t="str">
            <v>North Germany-11-2000</v>
          </cell>
        </row>
        <row r="2177">
          <cell r="A2177" t="str">
            <v>SEP-11-2000</v>
          </cell>
          <cell r="G2177">
            <v>0</v>
          </cell>
          <cell r="H2177">
            <v>-7691.4498240176099</v>
          </cell>
          <cell r="I2177" t="str">
            <v>North Germany-11-2000</v>
          </cell>
        </row>
        <row r="2178">
          <cell r="A2178" t="str">
            <v>SEP-11-2000</v>
          </cell>
          <cell r="G2178">
            <v>-1326.24615189624</v>
          </cell>
          <cell r="H2178">
            <v>-13141.8936869718</v>
          </cell>
          <cell r="I2178" t="str">
            <v>North Germany-11-2000</v>
          </cell>
        </row>
        <row r="2179">
          <cell r="A2179" t="str">
            <v>SEP-11-2000</v>
          </cell>
          <cell r="G2179">
            <v>-68.451414291418899</v>
          </cell>
          <cell r="H2179">
            <v>-71.562842213756099</v>
          </cell>
          <cell r="I2179" t="str">
            <v>North Germany-11-2000</v>
          </cell>
        </row>
        <row r="2180">
          <cell r="A2180" t="str">
            <v>SEP-11-2000</v>
          </cell>
          <cell r="G2180">
            <v>0</v>
          </cell>
          <cell r="H2180">
            <v>0</v>
          </cell>
          <cell r="I2180" t="str">
            <v>North Germany-11-2000</v>
          </cell>
        </row>
        <row r="2181">
          <cell r="A2181" t="str">
            <v>SEP-11-2000</v>
          </cell>
          <cell r="G2181">
            <v>0</v>
          </cell>
          <cell r="H2181">
            <v>0</v>
          </cell>
          <cell r="I2181" t="str">
            <v>North Germany-11-2000</v>
          </cell>
        </row>
        <row r="2182">
          <cell r="A2182" t="str">
            <v>SEP-11-2000</v>
          </cell>
          <cell r="G2182">
            <v>0</v>
          </cell>
          <cell r="H2182">
            <v>0</v>
          </cell>
          <cell r="I2182" t="str">
            <v>North Germany-11-2000</v>
          </cell>
        </row>
        <row r="2183">
          <cell r="A2183" t="str">
            <v>SEP-11-2000</v>
          </cell>
          <cell r="G2183">
            <v>0</v>
          </cell>
          <cell r="H2183">
            <v>0</v>
          </cell>
          <cell r="I2183" t="str">
            <v>North Germany-11-2000</v>
          </cell>
        </row>
        <row r="2184">
          <cell r="A2184" t="str">
            <v>SEP-11-2000</v>
          </cell>
          <cell r="G2184">
            <v>0</v>
          </cell>
          <cell r="H2184">
            <v>0</v>
          </cell>
          <cell r="I2184" t="str">
            <v>North Germany-11-2000</v>
          </cell>
        </row>
        <row r="2185">
          <cell r="A2185" t="str">
            <v>SEP-11-2000</v>
          </cell>
          <cell r="G2185">
            <v>0</v>
          </cell>
          <cell r="H2185">
            <v>0</v>
          </cell>
          <cell r="I2185" t="str">
            <v>North Germany-11-2000</v>
          </cell>
        </row>
        <row r="2186">
          <cell r="A2186" t="str">
            <v>SEP-11-2000</v>
          </cell>
          <cell r="G2186">
            <v>-1828.9362255988499</v>
          </cell>
          <cell r="H2186">
            <v>-121.92908170659</v>
          </cell>
          <cell r="I2186" t="str">
            <v>North Germany-11-2000</v>
          </cell>
        </row>
        <row r="2187">
          <cell r="A2187" t="str">
            <v>SEP-11-2000</v>
          </cell>
          <cell r="G2187">
            <v>0</v>
          </cell>
          <cell r="H2187">
            <v>-721.85127798223505</v>
          </cell>
          <cell r="I2187" t="str">
            <v>North Germany-11-2000</v>
          </cell>
        </row>
        <row r="2188">
          <cell r="A2188" t="str">
            <v>SEP-11-2000</v>
          </cell>
          <cell r="G2188">
            <v>-124.068188403197</v>
          </cell>
          <cell r="H2188">
            <v>-1229.40295781349</v>
          </cell>
          <cell r="I2188" t="str">
            <v>North Germany-11-2000</v>
          </cell>
        </row>
        <row r="2189">
          <cell r="A2189" t="str">
            <v>SEP-11-2000</v>
          </cell>
          <cell r="G2189">
            <v>-3657.8724511976998</v>
          </cell>
          <cell r="H2189">
            <v>-243.85816341317999</v>
          </cell>
          <cell r="I2189" t="str">
            <v>North Germany-11-2000</v>
          </cell>
        </row>
        <row r="2190">
          <cell r="A2190" t="str">
            <v>SEP-11-2000</v>
          </cell>
          <cell r="G2190">
            <v>0</v>
          </cell>
          <cell r="H2190">
            <v>-1431.2568442751201</v>
          </cell>
          <cell r="I2190" t="str">
            <v>North Germany-11-2000</v>
          </cell>
        </row>
        <row r="2191">
          <cell r="A2191" t="str">
            <v>SEP-11-2000</v>
          </cell>
          <cell r="G2191">
            <v>-245.997270109787</v>
          </cell>
          <cell r="H2191">
            <v>-2437.60931290607</v>
          </cell>
          <cell r="I2191" t="str">
            <v>North Germany-11-2000</v>
          </cell>
        </row>
        <row r="2192">
          <cell r="A2192" t="str">
            <v>SEP-11-2000</v>
          </cell>
          <cell r="G2192">
            <v>-2663.18783727552</v>
          </cell>
          <cell r="H2192">
            <v>-177.54585581836801</v>
          </cell>
          <cell r="I2192" t="str">
            <v>North Germany-11-2000</v>
          </cell>
        </row>
        <row r="2193">
          <cell r="A2193" t="str">
            <v>SEP-11-2000</v>
          </cell>
          <cell r="G2193">
            <v>0</v>
          </cell>
          <cell r="H2193">
            <v>-1045.4397819053099</v>
          </cell>
          <cell r="I2193" t="str">
            <v>North Germany-11-2000</v>
          </cell>
        </row>
        <row r="2194">
          <cell r="A2194" t="str">
            <v>SEP-11-2000</v>
          </cell>
          <cell r="G2194">
            <v>-179.68496251497399</v>
          </cell>
          <cell r="H2194">
            <v>-1780.5146285574699</v>
          </cell>
          <cell r="I2194" t="str">
            <v>North Germany-11-2000</v>
          </cell>
        </row>
        <row r="2195">
          <cell r="A2195" t="str">
            <v>SEP-12-2000</v>
          </cell>
          <cell r="G2195">
            <v>-1021.20216058646</v>
          </cell>
          <cell r="H2195">
            <v>-68.080144039097604</v>
          </cell>
          <cell r="I2195" t="str">
            <v>North Germany-12-2000</v>
          </cell>
        </row>
        <row r="2196">
          <cell r="A2196" t="str">
            <v>SEP-12-2000</v>
          </cell>
          <cell r="G2196">
            <v>0</v>
          </cell>
          <cell r="H2196">
            <v>-687.96777134245997</v>
          </cell>
          <cell r="I2196" t="str">
            <v>North Germany-12-2000</v>
          </cell>
        </row>
        <row r="2197">
          <cell r="A2197" t="str">
            <v>SEP-12-2000</v>
          </cell>
          <cell r="G2197">
            <v>-68.080144039097704</v>
          </cell>
          <cell r="H2197">
            <v>-820.54489394491497</v>
          </cell>
          <cell r="I2197" t="str">
            <v>North Germany-12-2000</v>
          </cell>
        </row>
        <row r="2198">
          <cell r="A2198" t="str">
            <v>SEP-12-2000</v>
          </cell>
          <cell r="G2198">
            <v>-1407.60297810567</v>
          </cell>
          <cell r="H2198">
            <v>-93.840198540377799</v>
          </cell>
          <cell r="I2198" t="str">
            <v>North Germany-12-2000</v>
          </cell>
        </row>
        <row r="2199">
          <cell r="A2199" t="str">
            <v>SEP-12-2000</v>
          </cell>
          <cell r="G2199">
            <v>0</v>
          </cell>
          <cell r="H2199">
            <v>-966.87362458940299</v>
          </cell>
          <cell r="I2199" t="str">
            <v>North Germany-12-2000</v>
          </cell>
        </row>
        <row r="2200">
          <cell r="A2200" t="str">
            <v>SEP-12-2000</v>
          </cell>
          <cell r="G2200">
            <v>-95.6802024333264</v>
          </cell>
          <cell r="H2200">
            <v>-1153.19822932799</v>
          </cell>
          <cell r="I2200" t="str">
            <v>North Germany-12-2000</v>
          </cell>
        </row>
        <row r="2201">
          <cell r="A2201" t="str">
            <v>SEP-12-2000</v>
          </cell>
          <cell r="G2201">
            <v>-579.60122627880401</v>
          </cell>
          <cell r="H2201">
            <v>-38.640081751920299</v>
          </cell>
          <cell r="I2201" t="str">
            <v>North Germany-12-2000</v>
          </cell>
        </row>
        <row r="2202">
          <cell r="A2202" t="str">
            <v>SEP-12-2000</v>
          </cell>
          <cell r="G2202">
            <v>0</v>
          </cell>
          <cell r="H2202">
            <v>-390.46819454572102</v>
          </cell>
          <cell r="I2202" t="str">
            <v>North Germany-12-2000</v>
          </cell>
        </row>
        <row r="2203">
          <cell r="A2203" t="str">
            <v>SEP-12-2000</v>
          </cell>
          <cell r="G2203">
            <v>-38.640081751920299</v>
          </cell>
          <cell r="H2203">
            <v>-465.71466953630198</v>
          </cell>
          <cell r="I2203" t="str">
            <v>North Germany-12-2000</v>
          </cell>
        </row>
        <row r="2204">
          <cell r="A2204" t="str">
            <v>SEP-12-2000</v>
          </cell>
          <cell r="G2204">
            <v>-2484.0052554805902</v>
          </cell>
          <cell r="H2204">
            <v>-165.600350365373</v>
          </cell>
          <cell r="I2204" t="str">
            <v>North Germany-12-2000</v>
          </cell>
        </row>
        <row r="2205">
          <cell r="A2205" t="str">
            <v>SEP-12-2000</v>
          </cell>
          <cell r="G2205">
            <v>0</v>
          </cell>
          <cell r="H2205">
            <v>-1673.43511948166</v>
          </cell>
          <cell r="I2205" t="str">
            <v>North Germany-12-2000</v>
          </cell>
        </row>
        <row r="2206">
          <cell r="A2206" t="str">
            <v>SEP-12-2000</v>
          </cell>
          <cell r="G2206">
            <v>-165.600350365373</v>
          </cell>
          <cell r="H2206">
            <v>-1995.92001229844</v>
          </cell>
          <cell r="I2206" t="str">
            <v>North Germany-12-2000</v>
          </cell>
        </row>
        <row r="2207">
          <cell r="A2207" t="str">
            <v>SEP-12-2000</v>
          </cell>
          <cell r="G2207">
            <v>-3312.0070073074498</v>
          </cell>
          <cell r="H2207">
            <v>-220.80046715383</v>
          </cell>
          <cell r="I2207" t="str">
            <v>North Germany-12-2000</v>
          </cell>
        </row>
        <row r="2208">
          <cell r="A2208" t="str">
            <v>SEP-12-2000</v>
          </cell>
          <cell r="G2208">
            <v>0</v>
          </cell>
          <cell r="H2208">
            <v>-2231.2468259755501</v>
          </cell>
          <cell r="I2208" t="str">
            <v>North Germany-12-2000</v>
          </cell>
        </row>
        <row r="2209">
          <cell r="A2209" t="str">
            <v>SEP-12-2000</v>
          </cell>
          <cell r="G2209">
            <v>-220.80046715383</v>
          </cell>
          <cell r="H2209">
            <v>-2661.2266830645799</v>
          </cell>
          <cell r="I2209" t="str">
            <v>North Germany-12-2000</v>
          </cell>
        </row>
        <row r="2210">
          <cell r="A2210" t="str">
            <v>SEP-12-2000</v>
          </cell>
          <cell r="G2210">
            <v>-24122.4510365559</v>
          </cell>
          <cell r="H2210">
            <v>-1608.1634024370601</v>
          </cell>
          <cell r="I2210" t="str">
            <v>North Germany-12-2000</v>
          </cell>
        </row>
        <row r="2211">
          <cell r="A2211" t="str">
            <v>SEP-12-2000</v>
          </cell>
          <cell r="G2211">
            <v>0</v>
          </cell>
          <cell r="H2211">
            <v>-16381.070447370499</v>
          </cell>
          <cell r="I2211" t="str">
            <v>North Germany-12-2000</v>
          </cell>
        </row>
        <row r="2212">
          <cell r="A2212" t="str">
            <v>SEP-12-2000</v>
          </cell>
          <cell r="G2212">
            <v>-1622.88343358065</v>
          </cell>
          <cell r="H2212">
            <v>-19560.016120524699</v>
          </cell>
          <cell r="I2212" t="str">
            <v>North Germany-12-2000</v>
          </cell>
        </row>
        <row r="2213">
          <cell r="A2213" t="str">
            <v>SEP-12-2000</v>
          </cell>
          <cell r="G2213">
            <v>-16946.435854056501</v>
          </cell>
          <cell r="H2213">
            <v>-1129.7623902704299</v>
          </cell>
          <cell r="I2213" t="str">
            <v>North Germany-12-2000</v>
          </cell>
        </row>
        <row r="2214">
          <cell r="A2214" t="str">
            <v>SEP-12-2000</v>
          </cell>
          <cell r="G2214">
            <v>0</v>
          </cell>
          <cell r="H2214">
            <v>-11490.921153774099</v>
          </cell>
          <cell r="I2214" t="str">
            <v>North Germany-12-2000</v>
          </cell>
        </row>
        <row r="2215">
          <cell r="A2215" t="str">
            <v>SEP-12-2000</v>
          </cell>
          <cell r="G2215">
            <v>-1140.8024136281199</v>
          </cell>
          <cell r="H2215">
            <v>-13749.6711958337</v>
          </cell>
          <cell r="I2215" t="str">
            <v>North Germany-12-2000</v>
          </cell>
        </row>
        <row r="2216">
          <cell r="A2216" t="str">
            <v>SEP-12-2000</v>
          </cell>
          <cell r="G2216">
            <v>-58.880124574354703</v>
          </cell>
          <cell r="H2216">
            <v>-85.221232936565997</v>
          </cell>
          <cell r="I2216" t="str">
            <v>North Germany-12-2000</v>
          </cell>
        </row>
        <row r="2217">
          <cell r="A2217" t="str">
            <v>SEP-12-2000</v>
          </cell>
          <cell r="G2217">
            <v>0</v>
          </cell>
          <cell r="H2217">
            <v>0</v>
          </cell>
          <cell r="I2217" t="str">
            <v>North Germany-12-2000</v>
          </cell>
        </row>
        <row r="2218">
          <cell r="A2218" t="str">
            <v>SEP-12-2000</v>
          </cell>
          <cell r="G2218">
            <v>0</v>
          </cell>
          <cell r="H2218">
            <v>0</v>
          </cell>
          <cell r="I2218" t="str">
            <v>North Germany-12-2000</v>
          </cell>
        </row>
        <row r="2219">
          <cell r="A2219" t="str">
            <v>SEP-12-2000</v>
          </cell>
          <cell r="G2219">
            <v>0</v>
          </cell>
          <cell r="H2219">
            <v>0</v>
          </cell>
          <cell r="I2219" t="str">
            <v>North Germany-12-2000</v>
          </cell>
        </row>
        <row r="2220">
          <cell r="A2220" t="str">
            <v>SEP-12-2000</v>
          </cell>
          <cell r="G2220">
            <v>0</v>
          </cell>
          <cell r="H2220">
            <v>0</v>
          </cell>
          <cell r="I2220" t="str">
            <v>North Germany-12-2000</v>
          </cell>
        </row>
        <row r="2221">
          <cell r="A2221" t="str">
            <v>SEP-12-2000</v>
          </cell>
          <cell r="G2221">
            <v>0</v>
          </cell>
          <cell r="H2221">
            <v>0</v>
          </cell>
          <cell r="I2221" t="str">
            <v>North Germany-12-2000</v>
          </cell>
        </row>
        <row r="2222">
          <cell r="A2222" t="str">
            <v>SEP-12-2000</v>
          </cell>
          <cell r="G2222">
            <v>0</v>
          </cell>
          <cell r="H2222">
            <v>0</v>
          </cell>
          <cell r="I2222" t="str">
            <v>North Germany-12-2000</v>
          </cell>
        </row>
        <row r="2223">
          <cell r="A2223" t="str">
            <v>SEP-12-2000</v>
          </cell>
          <cell r="G2223">
            <v>-1573.2033284710401</v>
          </cell>
          <cell r="H2223">
            <v>-104.880221898069</v>
          </cell>
          <cell r="I2223" t="str">
            <v>North Germany-12-2000</v>
          </cell>
        </row>
        <row r="2224">
          <cell r="A2224" t="str">
            <v>SEP-12-2000</v>
          </cell>
          <cell r="G2224">
            <v>0</v>
          </cell>
          <cell r="H2224">
            <v>-1078.4359658881799</v>
          </cell>
          <cell r="I2224" t="str">
            <v>North Germany-12-2000</v>
          </cell>
        </row>
        <row r="2225">
          <cell r="A2225" t="str">
            <v>SEP-12-2000</v>
          </cell>
          <cell r="G2225">
            <v>-106.720225791018</v>
          </cell>
          <cell r="H2225">
            <v>-1286.2595634812201</v>
          </cell>
          <cell r="I2225" t="str">
            <v>North Germany-12-2000</v>
          </cell>
        </row>
        <row r="2226">
          <cell r="A2226" t="str">
            <v>SEP-12-2000</v>
          </cell>
          <cell r="G2226">
            <v>-3146.4066569420802</v>
          </cell>
          <cell r="H2226">
            <v>-209.76044379613899</v>
          </cell>
          <cell r="I2226" t="str">
            <v>North Germany-12-2000</v>
          </cell>
        </row>
        <row r="2227">
          <cell r="A2227" t="str">
            <v>SEP-12-2000</v>
          </cell>
          <cell r="G2227">
            <v>0</v>
          </cell>
          <cell r="H2227">
            <v>-2138.2782082265699</v>
          </cell>
          <cell r="I2227" t="str">
            <v>North Germany-12-2000</v>
          </cell>
        </row>
        <row r="2228">
          <cell r="A2228" t="str">
            <v>SEP-12-2000</v>
          </cell>
          <cell r="G2228">
            <v>-211.60044768908699</v>
          </cell>
          <cell r="H2228">
            <v>-2550.3422379368999</v>
          </cell>
          <cell r="I2228" t="str">
            <v>North Germany-12-2000</v>
          </cell>
        </row>
        <row r="2229">
          <cell r="A2229" t="str">
            <v>SEP-12-2000</v>
          </cell>
          <cell r="G2229">
            <v>-2290.8048467209901</v>
          </cell>
          <cell r="H2229">
            <v>-152.72032311473299</v>
          </cell>
          <cell r="I2229" t="str">
            <v>North Germany-12-2000</v>
          </cell>
        </row>
        <row r="2230">
          <cell r="A2230" t="str">
            <v>SEP-12-2000</v>
          </cell>
          <cell r="G2230">
            <v>0</v>
          </cell>
          <cell r="H2230">
            <v>-1561.87277818288</v>
          </cell>
          <cell r="I2230" t="str">
            <v>North Germany-12-2000</v>
          </cell>
        </row>
        <row r="2231">
          <cell r="A2231" t="str">
            <v>SEP-12-2000</v>
          </cell>
          <cell r="G2231">
            <v>-154.560327007681</v>
          </cell>
          <cell r="H2231">
            <v>-1862.85867814521</v>
          </cell>
          <cell r="I2231" t="str">
            <v>North Germany-12-2000</v>
          </cell>
        </row>
        <row r="2232">
          <cell r="A2232" t="str">
            <v>SWI-04-2000</v>
          </cell>
          <cell r="G2232">
            <v>0</v>
          </cell>
          <cell r="H2232">
            <v>958.17924437924796</v>
          </cell>
          <cell r="I2232" t="str">
            <v>Switzerland-04-2000</v>
          </cell>
        </row>
        <row r="2233">
          <cell r="A2233" t="str">
            <v>SWI-04-2000</v>
          </cell>
          <cell r="G2233">
            <v>0</v>
          </cell>
          <cell r="H2233">
            <v>-1197.7240554740599</v>
          </cell>
          <cell r="I2233" t="str">
            <v>Switzerland-04-2000</v>
          </cell>
        </row>
        <row r="2234">
          <cell r="A2234" t="str">
            <v>SWI-04-2000</v>
          </cell>
          <cell r="G2234">
            <v>0</v>
          </cell>
          <cell r="H2234">
            <v>479.08962218962398</v>
          </cell>
          <cell r="I2234" t="str">
            <v>Switzerland-04-2000</v>
          </cell>
        </row>
        <row r="2235">
          <cell r="A2235" t="str">
            <v>SWI-04-2000</v>
          </cell>
          <cell r="G2235">
            <v>0</v>
          </cell>
          <cell r="H2235">
            <v>0</v>
          </cell>
          <cell r="I2235" t="str">
            <v>Switzerland-04-2000</v>
          </cell>
        </row>
        <row r="2236">
          <cell r="A2236" t="str">
            <v>SWI-04-2000</v>
          </cell>
          <cell r="G2236">
            <v>0</v>
          </cell>
          <cell r="H2236">
            <v>0</v>
          </cell>
          <cell r="I2236" t="str">
            <v>Switzerland-04-2000</v>
          </cell>
        </row>
        <row r="2237">
          <cell r="A2237" t="str">
            <v>SWI-04-2000</v>
          </cell>
          <cell r="G2237">
            <v>0</v>
          </cell>
          <cell r="H2237">
            <v>1197.7240554740599</v>
          </cell>
          <cell r="I2237" t="str">
            <v>Switzerland-04-2000</v>
          </cell>
        </row>
        <row r="2238">
          <cell r="A2238" t="str">
            <v>SWI-04-2000</v>
          </cell>
          <cell r="G2238">
            <v>0</v>
          </cell>
          <cell r="H2238">
            <v>-2395.4481109481198</v>
          </cell>
          <cell r="I2238" t="str">
            <v>Switzerland-04-2000</v>
          </cell>
        </row>
        <row r="2239">
          <cell r="A2239" t="str">
            <v>SWI-04-2000</v>
          </cell>
          <cell r="G2239">
            <v>0</v>
          </cell>
          <cell r="H2239">
            <v>1197.7240554740599</v>
          </cell>
          <cell r="I2239" t="str">
            <v>Switzerland-04-2000</v>
          </cell>
        </row>
        <row r="2240">
          <cell r="A2240" t="str">
            <v>SWI-04-2000</v>
          </cell>
          <cell r="G2240">
            <v>0</v>
          </cell>
          <cell r="H2240">
            <v>479.08962218962398</v>
          </cell>
          <cell r="I2240" t="str">
            <v>Switzerland-04-2000</v>
          </cell>
        </row>
        <row r="2241">
          <cell r="A2241" t="str">
            <v>SWI-04-2000</v>
          </cell>
          <cell r="G2241">
            <v>0</v>
          </cell>
          <cell r="H2241">
            <v>1437.26886656887</v>
          </cell>
          <cell r="I2241" t="str">
            <v>Switzerland-04-2000</v>
          </cell>
        </row>
        <row r="2242">
          <cell r="A2242" t="str">
            <v>SWI-04-2000</v>
          </cell>
          <cell r="G2242">
            <v>0</v>
          </cell>
          <cell r="H2242">
            <v>1916.35848875849</v>
          </cell>
          <cell r="I2242" t="str">
            <v>Switzerland-04-2000</v>
          </cell>
        </row>
        <row r="2243">
          <cell r="A2243" t="str">
            <v>SWI-04-2000</v>
          </cell>
          <cell r="G2243">
            <v>0</v>
          </cell>
          <cell r="H2243">
            <v>1676.81367766368</v>
          </cell>
          <cell r="I2243" t="str">
            <v>Switzerland-04-2000</v>
          </cell>
        </row>
        <row r="2244">
          <cell r="A2244" t="str">
            <v>SWI-04-2000</v>
          </cell>
          <cell r="G2244">
            <v>0</v>
          </cell>
          <cell r="H2244">
            <v>1197.7240554740599</v>
          </cell>
          <cell r="I2244" t="str">
            <v>Switzerland-04-2000</v>
          </cell>
        </row>
        <row r="2245">
          <cell r="A2245" t="str">
            <v>SWI-04-2000</v>
          </cell>
          <cell r="G2245">
            <v>0</v>
          </cell>
          <cell r="H2245">
            <v>479.08962218962398</v>
          </cell>
          <cell r="I2245" t="str">
            <v>Switzerland-04-2000</v>
          </cell>
        </row>
        <row r="2246">
          <cell r="A2246" t="str">
            <v>SWI-04-2000</v>
          </cell>
          <cell r="G2246">
            <v>0</v>
          </cell>
          <cell r="H2246">
            <v>-958.17924437924796</v>
          </cell>
          <cell r="I2246" t="str">
            <v>Switzerland-04-2000</v>
          </cell>
        </row>
        <row r="2247">
          <cell r="A2247" t="str">
            <v>SWI-04-2000</v>
          </cell>
          <cell r="G2247">
            <v>0</v>
          </cell>
          <cell r="H2247">
            <v>359.317216642218</v>
          </cell>
          <cell r="I2247" t="str">
            <v>Switzerland-04-2000</v>
          </cell>
        </row>
        <row r="2248">
          <cell r="A2248" t="str">
            <v>SWI-04-2000</v>
          </cell>
          <cell r="G2248">
            <v>0</v>
          </cell>
          <cell r="H2248">
            <v>359.317216642218</v>
          </cell>
          <cell r="I2248" t="str">
            <v>Switzerland-04-2000</v>
          </cell>
        </row>
        <row r="2249">
          <cell r="A2249" t="str">
            <v>SWI-04-2000</v>
          </cell>
          <cell r="G2249">
            <v>0</v>
          </cell>
          <cell r="H2249">
            <v>0</v>
          </cell>
          <cell r="I2249" t="str">
            <v>Switzerland-04-2000</v>
          </cell>
        </row>
        <row r="2250">
          <cell r="A2250" t="str">
            <v>SWI-04-2000</v>
          </cell>
          <cell r="G2250">
            <v>0</v>
          </cell>
          <cell r="H2250">
            <v>0</v>
          </cell>
          <cell r="I2250" t="str">
            <v>Switzerland-04-2000</v>
          </cell>
        </row>
        <row r="2251">
          <cell r="A2251" t="str">
            <v>SWI-04-2000</v>
          </cell>
          <cell r="G2251">
            <v>0</v>
          </cell>
          <cell r="H2251">
            <v>2395.4481109481198</v>
          </cell>
          <cell r="I2251" t="str">
            <v>Switzerland-04-2000</v>
          </cell>
        </row>
        <row r="2252">
          <cell r="A2252" t="str">
            <v>SWI-04-2000</v>
          </cell>
          <cell r="G2252">
            <v>0</v>
          </cell>
          <cell r="H2252">
            <v>-1437.26886656887</v>
          </cell>
          <cell r="I2252" t="str">
            <v>Switzerland-04-2000</v>
          </cell>
        </row>
        <row r="2253">
          <cell r="A2253" t="str">
            <v>SWI-04-2000</v>
          </cell>
          <cell r="G2253">
            <v>0</v>
          </cell>
          <cell r="H2253">
            <v>-958.17924437924796</v>
          </cell>
          <cell r="I2253" t="str">
            <v>Switzerland-04-2000</v>
          </cell>
        </row>
        <row r="2254">
          <cell r="A2254" t="str">
            <v>SWI-04-2000</v>
          </cell>
          <cell r="G2254">
            <v>0</v>
          </cell>
          <cell r="H2254">
            <v>-2394.2419633393201</v>
          </cell>
          <cell r="I2254" t="str">
            <v>Switzerland-04-2000</v>
          </cell>
        </row>
        <row r="2255">
          <cell r="A2255" t="str">
            <v>SWI-05-2000</v>
          </cell>
          <cell r="G2255">
            <v>11102.7667166257</v>
          </cell>
          <cell r="H2255">
            <v>7484.7876027812899</v>
          </cell>
          <cell r="I2255" t="str">
            <v>Switzerland-05-2000</v>
          </cell>
        </row>
        <row r="2256">
          <cell r="A2256" t="str">
            <v>SWI-05-2000</v>
          </cell>
          <cell r="G2256">
            <v>-9156.9210034026491</v>
          </cell>
          <cell r="H2256">
            <v>-9355.9845034766295</v>
          </cell>
          <cell r="I2256" t="str">
            <v>Switzerland-05-2000</v>
          </cell>
        </row>
        <row r="2257">
          <cell r="A2257" t="str">
            <v>SWI-05-2000</v>
          </cell>
          <cell r="G2257">
            <v>3662.7684013610501</v>
          </cell>
          <cell r="H2257">
            <v>3742.39380139065</v>
          </cell>
          <cell r="I2257" t="str">
            <v>Switzerland-05-2000</v>
          </cell>
        </row>
        <row r="2258">
          <cell r="A2258" t="str">
            <v>SWI-05-2000</v>
          </cell>
          <cell r="G2258">
            <v>1997.54662781718</v>
          </cell>
          <cell r="H2258">
            <v>0</v>
          </cell>
          <cell r="I2258" t="str">
            <v>Switzerland-05-2000</v>
          </cell>
        </row>
        <row r="2259">
          <cell r="A2259" t="str">
            <v>SWI-05-2000</v>
          </cell>
          <cell r="G2259">
            <v>1194.3810004438301</v>
          </cell>
          <cell r="H2259">
            <v>0</v>
          </cell>
          <cell r="I2259" t="str">
            <v>Switzerland-05-2000</v>
          </cell>
        </row>
        <row r="2260">
          <cell r="A2260" t="str">
            <v>SWI-05-2000</v>
          </cell>
          <cell r="G2260">
            <v>10988.305204083201</v>
          </cell>
          <cell r="H2260">
            <v>11227.181404171901</v>
          </cell>
          <cell r="I2260" t="str">
            <v>Switzerland-05-2000</v>
          </cell>
        </row>
        <row r="2261">
          <cell r="A2261" t="str">
            <v>SWI-05-2000</v>
          </cell>
          <cell r="G2261">
            <v>9156.9210034026491</v>
          </cell>
          <cell r="H2261">
            <v>9355.9845034766295</v>
          </cell>
          <cell r="I2261" t="str">
            <v>Switzerland-05-2000</v>
          </cell>
        </row>
        <row r="2262">
          <cell r="A2262" t="str">
            <v>SWI-05-2000</v>
          </cell>
          <cell r="G2262">
            <v>-9156.9210034026491</v>
          </cell>
          <cell r="H2262">
            <v>-9355.9845034766295</v>
          </cell>
          <cell r="I2262" t="str">
            <v>Switzerland-05-2000</v>
          </cell>
        </row>
        <row r="2263">
          <cell r="A2263" t="str">
            <v>SWI-05-2000</v>
          </cell>
          <cell r="G2263">
            <v>-6867.69075255199</v>
          </cell>
          <cell r="H2263">
            <v>0</v>
          </cell>
          <cell r="I2263" t="str">
            <v>Switzerland-05-2000</v>
          </cell>
        </row>
        <row r="2264">
          <cell r="A2264" t="str">
            <v>SWI-05-2000</v>
          </cell>
          <cell r="G2264">
            <v>18313.842006805298</v>
          </cell>
          <cell r="H2264">
            <v>18711.969006953201</v>
          </cell>
          <cell r="I2264" t="str">
            <v>Switzerland-05-2000</v>
          </cell>
        </row>
        <row r="2265">
          <cell r="A2265" t="str">
            <v>SWI-05-2000</v>
          </cell>
          <cell r="G2265">
            <v>-9156.9210034026491</v>
          </cell>
          <cell r="H2265">
            <v>-9355.9845034766295</v>
          </cell>
          <cell r="I2265" t="str">
            <v>Switzerland-05-2000</v>
          </cell>
        </row>
        <row r="2266">
          <cell r="A2266" t="str">
            <v>SWI-05-2000</v>
          </cell>
          <cell r="G2266">
            <v>-497.65875018492699</v>
          </cell>
          <cell r="H2266">
            <v>-2189.6985008136799</v>
          </cell>
          <cell r="I2266" t="str">
            <v>Switzerland-05-2000</v>
          </cell>
        </row>
        <row r="2267">
          <cell r="A2267" t="str">
            <v>SWI-05-2000</v>
          </cell>
          <cell r="G2267">
            <v>6569.0955024410296</v>
          </cell>
          <cell r="H2267">
            <v>0</v>
          </cell>
          <cell r="I2267" t="str">
            <v>Switzerland-05-2000</v>
          </cell>
        </row>
        <row r="2268">
          <cell r="A2268" t="str">
            <v>SWI-05-2000</v>
          </cell>
          <cell r="G2268">
            <v>3941.4573014646298</v>
          </cell>
          <cell r="H2268">
            <v>0</v>
          </cell>
          <cell r="I2268" t="str">
            <v>Switzerland-05-2000</v>
          </cell>
        </row>
        <row r="2269">
          <cell r="A2269" t="str">
            <v>SWI-05-2000</v>
          </cell>
          <cell r="G2269">
            <v>-7325.5368027221202</v>
          </cell>
          <cell r="H2269">
            <v>-7484.7876027812899</v>
          </cell>
          <cell r="I2269" t="str">
            <v>Switzerland-05-2000</v>
          </cell>
        </row>
        <row r="2270">
          <cell r="A2270" t="str">
            <v>SWI-05-2000</v>
          </cell>
          <cell r="G2270">
            <v>637.00320023670599</v>
          </cell>
          <cell r="H2270">
            <v>318.501600118353</v>
          </cell>
          <cell r="I2270" t="str">
            <v>Switzerland-05-2000</v>
          </cell>
        </row>
        <row r="2271">
          <cell r="A2271" t="str">
            <v>SWI-05-2000</v>
          </cell>
          <cell r="G2271">
            <v>637.00320023670702</v>
          </cell>
          <cell r="H2271">
            <v>318.501600118353</v>
          </cell>
          <cell r="I2271" t="str">
            <v>Switzerland-05-2000</v>
          </cell>
        </row>
        <row r="2272">
          <cell r="A2272" t="str">
            <v>SWI-05-2000</v>
          </cell>
          <cell r="G2272">
            <v>-298.59525011095599</v>
          </cell>
          <cell r="H2272">
            <v>0</v>
          </cell>
          <cell r="I2272" t="str">
            <v>Switzerland-05-2000</v>
          </cell>
        </row>
        <row r="2273">
          <cell r="A2273" t="str">
            <v>SWI-05-2000</v>
          </cell>
          <cell r="G2273">
            <v>89.578575033286796</v>
          </cell>
          <cell r="H2273">
            <v>0</v>
          </cell>
          <cell r="I2273" t="str">
            <v>Switzerland-05-2000</v>
          </cell>
        </row>
        <row r="2274">
          <cell r="A2274" t="str">
            <v>SWI-05-2000</v>
          </cell>
          <cell r="G2274">
            <v>1094.8492504068399</v>
          </cell>
          <cell r="H2274">
            <v>517.56510019232405</v>
          </cell>
          <cell r="I2274" t="str">
            <v>Switzerland-05-2000</v>
          </cell>
        </row>
        <row r="2275">
          <cell r="A2275" t="str">
            <v>SWI-05-2000</v>
          </cell>
          <cell r="G2275">
            <v>-796.25400029588297</v>
          </cell>
          <cell r="H2275">
            <v>-398.12700014794098</v>
          </cell>
          <cell r="I2275" t="str">
            <v>Switzerland-05-2000</v>
          </cell>
        </row>
        <row r="2276">
          <cell r="A2276" t="str">
            <v>SWI-05-2000</v>
          </cell>
          <cell r="G2276">
            <v>19.906350007396998</v>
          </cell>
          <cell r="H2276">
            <v>238.87620008876499</v>
          </cell>
          <cell r="I2276" t="str">
            <v>Switzerland-05-2000</v>
          </cell>
        </row>
        <row r="2277">
          <cell r="A2277" t="str">
            <v>SWI-05-2000</v>
          </cell>
          <cell r="G2277">
            <v>-159.25080005917701</v>
          </cell>
          <cell r="H2277">
            <v>0</v>
          </cell>
          <cell r="I2277" t="str">
            <v>Switzerland-05-2000</v>
          </cell>
        </row>
        <row r="2278">
          <cell r="A2278" t="str">
            <v>SWI-05-2000</v>
          </cell>
          <cell r="G2278">
            <v>194.08691257212101</v>
          </cell>
          <cell r="H2278">
            <v>24.8829375092463</v>
          </cell>
          <cell r="I2278" t="str">
            <v>Switzerland-05-2000</v>
          </cell>
        </row>
        <row r="2279">
          <cell r="A2279" t="str">
            <v>SWI-05-2000</v>
          </cell>
          <cell r="G2279">
            <v>94.555162535136105</v>
          </cell>
          <cell r="H2279">
            <v>39.812700014794103</v>
          </cell>
          <cell r="I2279" t="str">
            <v>Switzerland-05-2000</v>
          </cell>
        </row>
        <row r="2280">
          <cell r="A2280" t="str">
            <v>SWI-05-2000</v>
          </cell>
          <cell r="G2280">
            <v>-4.97658750184927</v>
          </cell>
          <cell r="H2280">
            <v>0</v>
          </cell>
          <cell r="I2280" t="str">
            <v>Switzerland-05-2000</v>
          </cell>
        </row>
        <row r="2281">
          <cell r="A2281" t="str">
            <v>SWI-05-2000</v>
          </cell>
          <cell r="G2281">
            <v>477.75240017752998</v>
          </cell>
          <cell r="H2281">
            <v>238.87620008876499</v>
          </cell>
          <cell r="I2281" t="str">
            <v>Switzerland-05-2000</v>
          </cell>
        </row>
        <row r="2282">
          <cell r="A2282" t="str">
            <v>SWI-05-2000</v>
          </cell>
          <cell r="G2282">
            <v>149.29762505547799</v>
          </cell>
          <cell r="H2282">
            <v>79.625400029588306</v>
          </cell>
          <cell r="I2282" t="str">
            <v>Switzerland-05-2000</v>
          </cell>
        </row>
        <row r="2283">
          <cell r="A2283" t="str">
            <v>SWI-05-2000</v>
          </cell>
          <cell r="G2283">
            <v>0</v>
          </cell>
          <cell r="H2283">
            <v>179.15715006657399</v>
          </cell>
          <cell r="I2283" t="str">
            <v>Switzerland-05-2000</v>
          </cell>
        </row>
        <row r="2284">
          <cell r="A2284" t="str">
            <v>SWI-05-2000</v>
          </cell>
          <cell r="G2284">
            <v>0</v>
          </cell>
          <cell r="H2284">
            <v>59.719050022191198</v>
          </cell>
          <cell r="I2284" t="str">
            <v>Switzerland-05-2000</v>
          </cell>
        </row>
        <row r="2285">
          <cell r="A2285" t="str">
            <v>SWI-05-2000</v>
          </cell>
          <cell r="G2285">
            <v>398.12700014794098</v>
          </cell>
          <cell r="H2285">
            <v>199.063500073971</v>
          </cell>
          <cell r="I2285" t="str">
            <v>Switzerland-05-2000</v>
          </cell>
        </row>
        <row r="2286">
          <cell r="A2286" t="str">
            <v>SWI-05-2000</v>
          </cell>
          <cell r="G2286">
            <v>24.8829375092463</v>
          </cell>
          <cell r="H2286">
            <v>149.29762505547799</v>
          </cell>
          <cell r="I2286" t="str">
            <v>Switzerland-05-2000</v>
          </cell>
        </row>
        <row r="2287">
          <cell r="A2287" t="str">
            <v>SWI-05-2000</v>
          </cell>
          <cell r="G2287">
            <v>1274.0064004734099</v>
          </cell>
          <cell r="H2287">
            <v>159.25080005917701</v>
          </cell>
          <cell r="I2287" t="str">
            <v>Switzerland-05-2000</v>
          </cell>
        </row>
        <row r="2288">
          <cell r="A2288" t="str">
            <v>SWI-05-2000</v>
          </cell>
          <cell r="G2288">
            <v>159.25080005917701</v>
          </cell>
          <cell r="H2288">
            <v>79.625400029588207</v>
          </cell>
          <cell r="I2288" t="str">
            <v>Switzerland-05-2000</v>
          </cell>
        </row>
        <row r="2289">
          <cell r="A2289" t="str">
            <v>SWI-05-2000</v>
          </cell>
          <cell r="G2289">
            <v>0</v>
          </cell>
          <cell r="H2289">
            <v>59.719050022191198</v>
          </cell>
          <cell r="I2289" t="str">
            <v>Switzerland-05-2000</v>
          </cell>
        </row>
        <row r="2290">
          <cell r="A2290" t="str">
            <v>SWI-05-2000</v>
          </cell>
          <cell r="G2290">
            <v>338.40795012575001</v>
          </cell>
          <cell r="H2290">
            <v>49.7658750184927</v>
          </cell>
          <cell r="I2290" t="str">
            <v>Switzerland-05-2000</v>
          </cell>
        </row>
        <row r="2291">
          <cell r="A2291" t="str">
            <v>SWI-05-2000</v>
          </cell>
          <cell r="G2291">
            <v>-318.501600118353</v>
          </cell>
          <cell r="H2291">
            <v>-159.25080005917701</v>
          </cell>
          <cell r="I2291" t="str">
            <v>Switzerland-05-2000</v>
          </cell>
        </row>
        <row r="2292">
          <cell r="A2292" t="str">
            <v>SWI-05-2000</v>
          </cell>
          <cell r="G2292">
            <v>238.87620008876499</v>
          </cell>
          <cell r="H2292">
            <v>119.438100044382</v>
          </cell>
          <cell r="I2292" t="str">
            <v>Switzerland-05-2000</v>
          </cell>
        </row>
        <row r="2293">
          <cell r="A2293" t="str">
            <v>SWI-05-2000</v>
          </cell>
          <cell r="G2293">
            <v>0</v>
          </cell>
          <cell r="H2293">
            <v>89.578575033286796</v>
          </cell>
          <cell r="I2293" t="str">
            <v>Switzerland-05-2000</v>
          </cell>
        </row>
        <row r="2294">
          <cell r="A2294" t="str">
            <v>SWI-05-2000</v>
          </cell>
          <cell r="G2294">
            <v>238.87620008876499</v>
          </cell>
          <cell r="H2294">
            <v>0</v>
          </cell>
          <cell r="I2294" t="str">
            <v>Switzerland-05-2000</v>
          </cell>
        </row>
        <row r="2295">
          <cell r="A2295" t="str">
            <v>SWI-05-2000</v>
          </cell>
          <cell r="G2295">
            <v>0</v>
          </cell>
          <cell r="H2295">
            <v>-119.438100044382</v>
          </cell>
          <cell r="I2295" t="str">
            <v>Switzerland-05-2000</v>
          </cell>
        </row>
        <row r="2296">
          <cell r="A2296" t="str">
            <v>SWI-05-2000</v>
          </cell>
          <cell r="G2296">
            <v>0</v>
          </cell>
          <cell r="H2296">
            <v>0</v>
          </cell>
          <cell r="I2296" t="str">
            <v>Switzerland-05-2000</v>
          </cell>
        </row>
        <row r="2297">
          <cell r="A2297" t="str">
            <v>SWI-05-2000</v>
          </cell>
          <cell r="G2297">
            <v>0</v>
          </cell>
          <cell r="H2297">
            <v>0</v>
          </cell>
          <cell r="I2297" t="str">
            <v>Switzerland-05-2000</v>
          </cell>
        </row>
        <row r="2298">
          <cell r="A2298" t="str">
            <v>SWI-05-2000</v>
          </cell>
          <cell r="G2298">
            <v>18313.842006805298</v>
          </cell>
          <cell r="H2298">
            <v>18711.969006953201</v>
          </cell>
          <cell r="I2298" t="str">
            <v>Switzerland-05-2000</v>
          </cell>
        </row>
        <row r="2299">
          <cell r="A2299" t="str">
            <v>SWI-05-2000</v>
          </cell>
          <cell r="G2299">
            <v>-18291.983413341099</v>
          </cell>
          <cell r="H2299">
            <v>-18689.6352266746</v>
          </cell>
          <cell r="I2299" t="str">
            <v>Switzerland-05-2000</v>
          </cell>
        </row>
        <row r="2300">
          <cell r="A2300" t="str">
            <v>SWI-06-2000</v>
          </cell>
          <cell r="G2300">
            <v>9146.13571475348</v>
          </cell>
          <cell r="H2300">
            <v>8749.1249403745896</v>
          </cell>
          <cell r="I2300" t="str">
            <v>Switzerland-06-2000</v>
          </cell>
        </row>
        <row r="2301">
          <cell r="A2301" t="str">
            <v>SWI-06-2000</v>
          </cell>
          <cell r="G2301">
            <v>-7543.2047131987501</v>
          </cell>
          <cell r="H2301">
            <v>-10322.2801338509</v>
          </cell>
          <cell r="I2301" t="str">
            <v>Switzerland-06-2000</v>
          </cell>
        </row>
        <row r="2302">
          <cell r="A2302" t="str">
            <v>SWI-06-2000</v>
          </cell>
          <cell r="G2302">
            <v>3017.2818852794999</v>
          </cell>
          <cell r="H2302">
            <v>4128.9120535403599</v>
          </cell>
          <cell r="I2302" t="str">
            <v>Switzerland-06-2000</v>
          </cell>
        </row>
        <row r="2303">
          <cell r="A2303" t="str">
            <v>SWI-06-2000</v>
          </cell>
          <cell r="G2303">
            <v>-7543.2047131987501</v>
          </cell>
          <cell r="H2303">
            <v>-10322.2801338509</v>
          </cell>
          <cell r="I2303" t="str">
            <v>Switzerland-06-2000</v>
          </cell>
        </row>
        <row r="2304">
          <cell r="A2304" t="str">
            <v>SWI-06-2000</v>
          </cell>
          <cell r="G2304">
            <v>2404.4162273137699</v>
          </cell>
          <cell r="H2304">
            <v>0</v>
          </cell>
          <cell r="I2304" t="str">
            <v>Switzerland-06-2000</v>
          </cell>
        </row>
        <row r="2305">
          <cell r="A2305" t="str">
            <v>SWI-06-2000</v>
          </cell>
          <cell r="G2305">
            <v>9051.8456558384896</v>
          </cell>
          <cell r="H2305">
            <v>12386.7361606211</v>
          </cell>
          <cell r="I2305" t="str">
            <v>Switzerland-06-2000</v>
          </cell>
        </row>
        <row r="2306">
          <cell r="A2306" t="str">
            <v>SWI-06-2000</v>
          </cell>
          <cell r="G2306">
            <v>15086.4094263975</v>
          </cell>
          <cell r="H2306">
            <v>20644.5602677018</v>
          </cell>
          <cell r="I2306" t="str">
            <v>Switzerland-06-2000</v>
          </cell>
        </row>
        <row r="2307">
          <cell r="A2307" t="str">
            <v>SWI-06-2000</v>
          </cell>
          <cell r="G2307">
            <v>-15058.312386849</v>
          </cell>
          <cell r="H2307">
            <v>-20606.111687266999</v>
          </cell>
          <cell r="I2307" t="str">
            <v>Switzerland-06-2000</v>
          </cell>
        </row>
        <row r="2308">
          <cell r="A2308" t="str">
            <v>SWI-07-2000</v>
          </cell>
          <cell r="G2308">
            <v>10079.450842357801</v>
          </cell>
          <cell r="H2308">
            <v>8075.4363155267101</v>
          </cell>
          <cell r="I2308" t="str">
            <v>Switzerland-07-2000</v>
          </cell>
        </row>
        <row r="2309">
          <cell r="A2309" t="str">
            <v>SWI-07-2000</v>
          </cell>
          <cell r="G2309">
            <v>-8312.9491483363199</v>
          </cell>
          <cell r="H2309">
            <v>-10094.2953944084</v>
          </cell>
          <cell r="I2309" t="str">
            <v>Switzerland-07-2000</v>
          </cell>
        </row>
        <row r="2310">
          <cell r="A2310" t="str">
            <v>SWI-07-2000</v>
          </cell>
          <cell r="G2310">
            <v>3325.1796593345298</v>
          </cell>
          <cell r="H2310">
            <v>4037.7181577633601</v>
          </cell>
          <cell r="I2310" t="str">
            <v>Switzerland-07-2000</v>
          </cell>
        </row>
        <row r="2311">
          <cell r="A2311" t="str">
            <v>SWI-07-2000</v>
          </cell>
          <cell r="G2311">
            <v>2998.93880972634</v>
          </cell>
          <cell r="H2311">
            <v>0</v>
          </cell>
          <cell r="I2311" t="str">
            <v>Switzerland-07-2000</v>
          </cell>
        </row>
        <row r="2312">
          <cell r="A2312" t="str">
            <v>SWI-07-2000</v>
          </cell>
          <cell r="G2312">
            <v>9975.5389780035894</v>
          </cell>
          <cell r="H2312">
            <v>12113.1544732901</v>
          </cell>
          <cell r="I2312" t="str">
            <v>Switzerland-07-2000</v>
          </cell>
        </row>
        <row r="2313">
          <cell r="A2313" t="str">
            <v>SWI-07-2000</v>
          </cell>
          <cell r="G2313">
            <v>-8312.9491483363199</v>
          </cell>
          <cell r="H2313">
            <v>-10094.2953944084</v>
          </cell>
          <cell r="I2313" t="str">
            <v>Switzerland-07-2000</v>
          </cell>
        </row>
        <row r="2314">
          <cell r="A2314" t="str">
            <v>SWI-07-2000</v>
          </cell>
          <cell r="G2314">
            <v>16625.8982966726</v>
          </cell>
          <cell r="H2314">
            <v>20188.5907888168</v>
          </cell>
          <cell r="I2314" t="str">
            <v>Switzerland-07-2000</v>
          </cell>
        </row>
        <row r="2315">
          <cell r="A2315" t="str">
            <v>SWI-07-2000</v>
          </cell>
          <cell r="G2315">
            <v>-16583.091144239999</v>
          </cell>
          <cell r="H2315">
            <v>-20136.6106751486</v>
          </cell>
          <cell r="I2315" t="str">
            <v>Switzerland-07-2000</v>
          </cell>
        </row>
        <row r="2316">
          <cell r="A2316" t="str">
            <v>SWI-08-2000</v>
          </cell>
          <cell r="G2316">
            <v>10049.2738423012</v>
          </cell>
          <cell r="H2316">
            <v>8376.8615533762404</v>
          </cell>
          <cell r="I2316" t="str">
            <v>Switzerland-08-2000</v>
          </cell>
        </row>
        <row r="2317">
          <cell r="A2317" t="str">
            <v>SWI-08-2000</v>
          </cell>
          <cell r="G2317">
            <v>-8288.0609008669508</v>
          </cell>
          <cell r="H2317">
            <v>-10064.0739510527</v>
          </cell>
          <cell r="I2317" t="str">
            <v>Switzerland-08-2000</v>
          </cell>
        </row>
        <row r="2318">
          <cell r="A2318" t="str">
            <v>SWI-08-2000</v>
          </cell>
          <cell r="G2318">
            <v>3315.22436034678</v>
          </cell>
          <cell r="H2318">
            <v>4025.6295804210899</v>
          </cell>
          <cell r="I2318" t="str">
            <v>Switzerland-08-2000</v>
          </cell>
        </row>
        <row r="2319">
          <cell r="A2319" t="str">
            <v>SWI-08-2000</v>
          </cell>
          <cell r="G2319">
            <v>6216.0456756502099</v>
          </cell>
          <cell r="H2319">
            <v>0</v>
          </cell>
          <cell r="I2319" t="str">
            <v>Switzerland-08-2000</v>
          </cell>
        </row>
        <row r="2320">
          <cell r="A2320" t="str">
            <v>SWI-08-2000</v>
          </cell>
          <cell r="G2320">
            <v>3157.5602580060799</v>
          </cell>
          <cell r="H2320">
            <v>0</v>
          </cell>
          <cell r="I2320" t="str">
            <v>Switzerland-08-2000</v>
          </cell>
        </row>
        <row r="2321">
          <cell r="A2321" t="str">
            <v>SWI-08-2000</v>
          </cell>
          <cell r="G2321">
            <v>9945.6730810403405</v>
          </cell>
          <cell r="H2321">
            <v>12076.888741263299</v>
          </cell>
          <cell r="I2321" t="str">
            <v>Switzerland-08-2000</v>
          </cell>
        </row>
        <row r="2322">
          <cell r="A2322" t="str">
            <v>SWI-08-2000</v>
          </cell>
          <cell r="G2322">
            <v>8288.0609008669508</v>
          </cell>
          <cell r="H2322">
            <v>10064.0739510527</v>
          </cell>
          <cell r="I2322" t="str">
            <v>Switzerland-08-2000</v>
          </cell>
        </row>
        <row r="2323">
          <cell r="A2323" t="str">
            <v>SWI-08-2000</v>
          </cell>
          <cell r="G2323">
            <v>-8288.0609008669508</v>
          </cell>
          <cell r="H2323">
            <v>-10064.0739510527</v>
          </cell>
          <cell r="I2323" t="str">
            <v>Switzerland-08-2000</v>
          </cell>
        </row>
        <row r="2324">
          <cell r="A2324" t="str">
            <v>SWI-08-2000</v>
          </cell>
          <cell r="G2324">
            <v>8288.0609008669508</v>
          </cell>
          <cell r="H2324">
            <v>10064.0739510527</v>
          </cell>
          <cell r="I2324" t="str">
            <v>Switzerland-08-2000</v>
          </cell>
        </row>
        <row r="2325">
          <cell r="A2325" t="str">
            <v>SWI-08-2000</v>
          </cell>
          <cell r="G2325">
            <v>6216.0456756502099</v>
          </cell>
          <cell r="H2325">
            <v>296.00217503096201</v>
          </cell>
          <cell r="I2325" t="str">
            <v>Switzerland-08-2000</v>
          </cell>
        </row>
        <row r="2326">
          <cell r="A2326" t="str">
            <v>SWI-08-2000</v>
          </cell>
          <cell r="G2326">
            <v>6216.0456756502099</v>
          </cell>
          <cell r="H2326">
            <v>296.00217503096201</v>
          </cell>
          <cell r="I2326" t="str">
            <v>Switzerland-08-2000</v>
          </cell>
        </row>
        <row r="2327">
          <cell r="A2327" t="str">
            <v>SWI-08-2000</v>
          </cell>
          <cell r="G2327">
            <v>6216.0456756502099</v>
          </cell>
          <cell r="H2327">
            <v>296.00217503096201</v>
          </cell>
          <cell r="I2327" t="str">
            <v>Switzerland-08-2000</v>
          </cell>
        </row>
        <row r="2328">
          <cell r="A2328" t="str">
            <v>SWI-08-2000</v>
          </cell>
          <cell r="G2328">
            <v>16576.121801733902</v>
          </cell>
          <cell r="H2328">
            <v>20128.1479021054</v>
          </cell>
          <cell r="I2328" t="str">
            <v>Switzerland-08-2000</v>
          </cell>
        </row>
        <row r="2329">
          <cell r="A2329" t="str">
            <v>SWI-08-2000</v>
          </cell>
          <cell r="G2329">
            <v>-16521.733480115501</v>
          </cell>
          <cell r="H2329">
            <v>-20062.1049401403</v>
          </cell>
          <cell r="I2329" t="str">
            <v>Switzerland-08-2000</v>
          </cell>
        </row>
        <row r="2330">
          <cell r="A2330" t="str">
            <v>SWI-09-2000</v>
          </cell>
          <cell r="G2330">
            <v>10018.970348049401</v>
          </cell>
          <cell r="H2330">
            <v>7554.8053287206303</v>
          </cell>
          <cell r="I2330" t="str">
            <v>Switzerland-09-2000</v>
          </cell>
        </row>
        <row r="2331">
          <cell r="A2331" t="str">
            <v>SWI-09-2000</v>
          </cell>
          <cell r="G2331">
            <v>-8263.0683282881892</v>
          </cell>
          <cell r="H2331">
            <v>-9443.5066609007808</v>
          </cell>
          <cell r="I2331" t="str">
            <v>Switzerland-09-2000</v>
          </cell>
        </row>
        <row r="2332">
          <cell r="A2332" t="str">
            <v>SWI-09-2000</v>
          </cell>
          <cell r="G2332">
            <v>3305.22733131528</v>
          </cell>
          <cell r="H2332">
            <v>3777.4026643603202</v>
          </cell>
          <cell r="I2332" t="str">
            <v>Switzerland-09-2000</v>
          </cell>
        </row>
        <row r="2333">
          <cell r="A2333" t="str">
            <v>SWI-09-2000</v>
          </cell>
          <cell r="G2333">
            <v>3310.1283853934801</v>
          </cell>
          <cell r="H2333">
            <v>0</v>
          </cell>
          <cell r="I2333" t="str">
            <v>Switzerland-09-2000</v>
          </cell>
        </row>
        <row r="2334">
          <cell r="A2334" t="str">
            <v>SWI-09-2000</v>
          </cell>
          <cell r="G2334">
            <v>9915.6819939458292</v>
          </cell>
          <cell r="H2334">
            <v>11332.207993081</v>
          </cell>
          <cell r="I2334" t="str">
            <v>Switzerland-09-2000</v>
          </cell>
        </row>
        <row r="2335">
          <cell r="A2335" t="str">
            <v>SWI-09-2000</v>
          </cell>
          <cell r="G2335">
            <v>8263.0683282881892</v>
          </cell>
          <cell r="H2335">
            <v>9443.5066609007808</v>
          </cell>
          <cell r="I2335" t="str">
            <v>Switzerland-09-2000</v>
          </cell>
        </row>
        <row r="2336">
          <cell r="A2336" t="str">
            <v>SWI-09-2000</v>
          </cell>
          <cell r="G2336">
            <v>-8263.0683282881892</v>
          </cell>
          <cell r="H2336">
            <v>-9443.5066609007808</v>
          </cell>
          <cell r="I2336" t="str">
            <v>Switzerland-09-2000</v>
          </cell>
        </row>
        <row r="2337">
          <cell r="A2337" t="str">
            <v>SWI-09-2000</v>
          </cell>
          <cell r="G2337">
            <v>16526.1366565764</v>
          </cell>
          <cell r="H2337">
            <v>18887.013321801602</v>
          </cell>
          <cell r="I2337" t="str">
            <v>Switzerland-09-2000</v>
          </cell>
        </row>
        <row r="2338">
          <cell r="A2338" t="str">
            <v>SWI-09-2000</v>
          </cell>
          <cell r="G2338">
            <v>-3147.8355536335998</v>
          </cell>
          <cell r="H2338">
            <v>-2990.4437759519201</v>
          </cell>
          <cell r="I2338" t="str">
            <v>Switzerland-09-2000</v>
          </cell>
        </row>
        <row r="2339">
          <cell r="A2339" t="str">
            <v>SWI-09-2000</v>
          </cell>
          <cell r="G2339">
            <v>-16461.210005271601</v>
          </cell>
          <cell r="H2339">
            <v>-18812.8114345961</v>
          </cell>
          <cell r="I2339" t="str">
            <v>Switzerland-09-2000</v>
          </cell>
        </row>
        <row r="2340">
          <cell r="A2340" t="str">
            <v>SWI-10-2000</v>
          </cell>
          <cell r="G2340">
            <v>11756.462494482499</v>
          </cell>
          <cell r="H2340">
            <v>7687.2949088192699</v>
          </cell>
          <cell r="I2340" t="str">
            <v>Switzerland-10-2000</v>
          </cell>
        </row>
        <row r="2341">
          <cell r="A2341" t="str">
            <v>SWI-10-2000</v>
          </cell>
          <cell r="G2341">
            <v>-8628.5963262257192</v>
          </cell>
          <cell r="H2341">
            <v>-9609.1186360240808</v>
          </cell>
          <cell r="I2341" t="str">
            <v>Switzerland-10-2000</v>
          </cell>
        </row>
        <row r="2342">
          <cell r="A2342" t="str">
            <v>SWI-10-2000</v>
          </cell>
          <cell r="G2342">
            <v>3451.4385304902898</v>
          </cell>
          <cell r="H2342">
            <v>3843.64745440963</v>
          </cell>
          <cell r="I2342" t="str">
            <v>Switzerland-10-2000</v>
          </cell>
        </row>
        <row r="2343">
          <cell r="A2343" t="str">
            <v>SWI-10-2000</v>
          </cell>
          <cell r="G2343">
            <v>6559.8187023370701</v>
          </cell>
          <cell r="H2343">
            <v>0</v>
          </cell>
          <cell r="I2343" t="str">
            <v>Switzerland-10-2000</v>
          </cell>
        </row>
        <row r="2344">
          <cell r="A2344" t="str">
            <v>SWI-10-2000</v>
          </cell>
          <cell r="G2344">
            <v>10354.3155914709</v>
          </cell>
          <cell r="H2344">
            <v>11530.9423632289</v>
          </cell>
          <cell r="I2344" t="str">
            <v>Switzerland-10-2000</v>
          </cell>
        </row>
        <row r="2345">
          <cell r="A2345" t="str">
            <v>SWI-10-2000</v>
          </cell>
          <cell r="G2345">
            <v>6471.4472446692898</v>
          </cell>
          <cell r="H2345">
            <v>0</v>
          </cell>
          <cell r="I2345" t="str">
            <v>Switzerland-10-2000</v>
          </cell>
        </row>
        <row r="2346">
          <cell r="A2346" t="str">
            <v>SWI-10-2000</v>
          </cell>
          <cell r="G2346">
            <v>6471.4472446692898</v>
          </cell>
          <cell r="H2346">
            <v>0</v>
          </cell>
          <cell r="I2346" t="str">
            <v>Switzerland-10-2000</v>
          </cell>
        </row>
        <row r="2347">
          <cell r="A2347" t="str">
            <v>SWI-10-2000</v>
          </cell>
          <cell r="G2347">
            <v>-6902.8770609805697</v>
          </cell>
          <cell r="H2347">
            <v>-7687.2949088192699</v>
          </cell>
          <cell r="I2347" t="str">
            <v>Switzerland-10-2000</v>
          </cell>
        </row>
        <row r="2348">
          <cell r="A2348" t="str">
            <v>SWI-10-2000</v>
          </cell>
          <cell r="G2348">
            <v>-17178.379571916001</v>
          </cell>
          <cell r="H2348">
            <v>-19130.4681596337</v>
          </cell>
          <cell r="I2348" t="str">
            <v>Switzerland-10-2000</v>
          </cell>
        </row>
        <row r="2349">
          <cell r="A2349" t="str">
            <v>SWI-11-2000</v>
          </cell>
          <cell r="G2349">
            <v>11186.1040916778</v>
          </cell>
          <cell r="H2349">
            <v>7726.1819873056302</v>
          </cell>
          <cell r="I2349" t="str">
            <v>Switzerland-11-2000</v>
          </cell>
        </row>
        <row r="2350">
          <cell r="A2350" t="str">
            <v>SWI-11-2000</v>
          </cell>
          <cell r="G2350">
            <v>-8209.9846544424199</v>
          </cell>
          <cell r="H2350">
            <v>-9382.8396050770498</v>
          </cell>
          <cell r="I2350" t="str">
            <v>Switzerland-11-2000</v>
          </cell>
        </row>
        <row r="2351">
          <cell r="A2351" t="str">
            <v>SWI-11-2000</v>
          </cell>
          <cell r="G2351">
            <v>3283.9938617769699</v>
          </cell>
          <cell r="H2351">
            <v>3753.1358420308202</v>
          </cell>
          <cell r="I2351" t="str">
            <v>Switzerland-11-2000</v>
          </cell>
        </row>
        <row r="2352">
          <cell r="A2352" t="str">
            <v>SWI-11-2000</v>
          </cell>
          <cell r="G2352">
            <v>6790.6494694109197</v>
          </cell>
          <cell r="H2352">
            <v>0</v>
          </cell>
          <cell r="I2352" t="str">
            <v>Switzerland-11-2000</v>
          </cell>
        </row>
        <row r="2353">
          <cell r="A2353" t="str">
            <v>SWI-11-2000</v>
          </cell>
          <cell r="G2353">
            <v>9851.9815853308992</v>
          </cell>
          <cell r="H2353">
            <v>11259.4075260925</v>
          </cell>
          <cell r="I2353" t="str">
            <v>Switzerland-11-2000</v>
          </cell>
        </row>
        <row r="2354">
          <cell r="A2354" t="str">
            <v>SWI-11-2000</v>
          </cell>
          <cell r="G2354">
            <v>6157.4884908318099</v>
          </cell>
          <cell r="H2354">
            <v>0</v>
          </cell>
          <cell r="I2354" t="str">
            <v>Switzerland-11-2000</v>
          </cell>
        </row>
        <row r="2355">
          <cell r="A2355" t="str">
            <v>SWI-11-2000</v>
          </cell>
          <cell r="G2355">
            <v>6157.4884908318099</v>
          </cell>
          <cell r="H2355">
            <v>0</v>
          </cell>
          <cell r="I2355" t="str">
            <v>Switzerland-11-2000</v>
          </cell>
        </row>
        <row r="2356">
          <cell r="A2356" t="str">
            <v>SWI-11-2000</v>
          </cell>
          <cell r="G2356">
            <v>-6567.9877235539398</v>
          </cell>
          <cell r="H2356">
            <v>-7506.2716840616404</v>
          </cell>
          <cell r="I2356" t="str">
            <v>Switzerland-11-2000</v>
          </cell>
        </row>
        <row r="2357">
          <cell r="A2357" t="str">
            <v>SWI-11-2000</v>
          </cell>
          <cell r="G2357">
            <v>-16334.9965922704</v>
          </cell>
          <cell r="H2357">
            <v>-18668.567534023299</v>
          </cell>
          <cell r="I2357" t="str">
            <v>Switzerland-11-2000</v>
          </cell>
        </row>
        <row r="2358">
          <cell r="A2358" t="str">
            <v>SWI-12-2000</v>
          </cell>
          <cell r="G2358">
            <v>7963.0775159495797</v>
          </cell>
          <cell r="H2358">
            <v>5829.8494107594097</v>
          </cell>
          <cell r="I2358" t="str">
            <v>Switzerland-12-2000</v>
          </cell>
        </row>
        <row r="2359">
          <cell r="A2359" t="str">
            <v>SWI-12-2000</v>
          </cell>
          <cell r="G2359">
            <v>-7013.3526745977897</v>
          </cell>
          <cell r="H2359">
            <v>-11104.475068113201</v>
          </cell>
          <cell r="I2359" t="str">
            <v>Switzerland-12-2000</v>
          </cell>
        </row>
        <row r="2360">
          <cell r="A2360" t="str">
            <v>SWI-12-2000</v>
          </cell>
          <cell r="G2360">
            <v>2805.3410698391199</v>
          </cell>
          <cell r="H2360">
            <v>4441.7900272452698</v>
          </cell>
          <cell r="I2360" t="str">
            <v>Switzerland-12-2000</v>
          </cell>
        </row>
        <row r="2361">
          <cell r="A2361" t="str">
            <v>SWI-12-2000</v>
          </cell>
          <cell r="G2361">
            <v>5228.2400421504599</v>
          </cell>
          <cell r="H2361">
            <v>0</v>
          </cell>
          <cell r="I2361" t="str">
            <v>Switzerland-12-2000</v>
          </cell>
        </row>
        <row r="2362">
          <cell r="A2362" t="str">
            <v>SWI-12-2000</v>
          </cell>
          <cell r="G2362">
            <v>8416.0232095173596</v>
          </cell>
          <cell r="H2362">
            <v>13325.3700817358</v>
          </cell>
          <cell r="I2362" t="str">
            <v>Switzerland-12-2000</v>
          </cell>
        </row>
        <row r="2363">
          <cell r="A2363" t="str">
            <v>SWI-12-2000</v>
          </cell>
          <cell r="G2363">
            <v>5260.0145059483502</v>
          </cell>
          <cell r="H2363">
            <v>0</v>
          </cell>
          <cell r="I2363" t="str">
            <v>Switzerland-12-2000</v>
          </cell>
        </row>
        <row r="2364">
          <cell r="A2364" t="str">
            <v>SWI-12-2000</v>
          </cell>
          <cell r="G2364">
            <v>5260.0145059483502</v>
          </cell>
          <cell r="H2364">
            <v>0</v>
          </cell>
          <cell r="I2364" t="str">
            <v>Switzerland-12-2000</v>
          </cell>
        </row>
        <row r="2365">
          <cell r="A2365" t="str">
            <v>SWI-12-2000</v>
          </cell>
          <cell r="G2365">
            <v>-4675.5684497318598</v>
          </cell>
          <cell r="H2365">
            <v>-5610.6821396782398</v>
          </cell>
          <cell r="I2365" t="str">
            <v>Switzerland-12-2000</v>
          </cell>
        </row>
        <row r="2366">
          <cell r="A2366" t="str">
            <v>SWI-12-2000</v>
          </cell>
          <cell r="G2366">
            <v>-13945.292662347199</v>
          </cell>
          <cell r="H2366">
            <v>-22080.046715383</v>
          </cell>
          <cell r="I2366" t="str">
            <v>Switzerland-12-2000</v>
          </cell>
        </row>
        <row r="2367">
          <cell r="A2367" t="str">
            <v>SWI-01-2001</v>
          </cell>
          <cell r="G2367">
            <v>6466.93146520347</v>
          </cell>
          <cell r="H2367">
            <v>0</v>
          </cell>
          <cell r="I2367" t="str">
            <v>Switzerland-01-2001</v>
          </cell>
        </row>
        <row r="2368">
          <cell r="A2368" t="str">
            <v>SWI-01-2001</v>
          </cell>
          <cell r="G2368">
            <v>9784.7817370308494</v>
          </cell>
          <cell r="H2368">
            <v>11881.5206806803</v>
          </cell>
          <cell r="I2368" t="str">
            <v>Switzerland-01-2001</v>
          </cell>
        </row>
        <row r="2369">
          <cell r="A2369" t="str">
            <v>SWI-02-2001</v>
          </cell>
          <cell r="G2369">
            <v>6116.83203568303</v>
          </cell>
          <cell r="H2369">
            <v>0</v>
          </cell>
          <cell r="I2369" t="str">
            <v>Switzerland-02-2001</v>
          </cell>
        </row>
        <row r="2370">
          <cell r="A2370" t="str">
            <v>SWI-02-2001</v>
          </cell>
          <cell r="G2370">
            <v>9289.6808475554699</v>
          </cell>
          <cell r="H2370">
            <v>10218.648932311</v>
          </cell>
          <cell r="I2370" t="str">
            <v>Switzerland-02-2001</v>
          </cell>
        </row>
        <row r="2371">
          <cell r="A2371" t="str">
            <v>SWI-03-2001</v>
          </cell>
          <cell r="G2371">
            <v>6619.09355912914</v>
          </cell>
          <cell r="H2371">
            <v>0</v>
          </cell>
          <cell r="I2371" t="str">
            <v>Switzerland-03-2001</v>
          </cell>
        </row>
        <row r="2372">
          <cell r="A2372" t="str">
            <v>SWI-03-2001</v>
          </cell>
          <cell r="G2372">
            <v>10183.928829975401</v>
          </cell>
          <cell r="H2372">
            <v>11341.1934697453</v>
          </cell>
          <cell r="I2372" t="str">
            <v>Switzerland-03-2001</v>
          </cell>
        </row>
        <row r="2373">
          <cell r="A2373" t="str">
            <v>SWP-05-2000</v>
          </cell>
          <cell r="G2373">
            <v>-2291.7875699765</v>
          </cell>
          <cell r="H2373">
            <v>0</v>
          </cell>
          <cell r="I2373" t="str">
            <v>SWEP Index-05-2000</v>
          </cell>
        </row>
        <row r="2374">
          <cell r="A2374" t="str">
            <v>SWP-05-2000</v>
          </cell>
          <cell r="G2374">
            <v>2291.7875699765</v>
          </cell>
          <cell r="H2374">
            <v>0</v>
          </cell>
          <cell r="I2374" t="str">
            <v>SWEP Index-05-2000</v>
          </cell>
        </row>
        <row r="2375">
          <cell r="A2375" t="str">
            <v>SWP-05-2000</v>
          </cell>
          <cell r="G2375">
            <v>2291.7875699765</v>
          </cell>
          <cell r="H2375">
            <v>0</v>
          </cell>
          <cell r="I2375" t="str">
            <v>SWEP Index-05-2000</v>
          </cell>
        </row>
        <row r="2376">
          <cell r="A2376" t="str">
            <v>SWP-05-2000</v>
          </cell>
          <cell r="G2376">
            <v>2291.7875699765</v>
          </cell>
          <cell r="H2376">
            <v>0</v>
          </cell>
          <cell r="I2376" t="str">
            <v>SWEP Index-05-2000</v>
          </cell>
        </row>
        <row r="2377">
          <cell r="A2377" t="str">
            <v>SWP-05-2000</v>
          </cell>
          <cell r="G2377">
            <v>-4583.57513995299</v>
          </cell>
          <cell r="H2377">
            <v>0</v>
          </cell>
          <cell r="I2377" t="str">
            <v>SWEP Index-05-2000</v>
          </cell>
        </row>
        <row r="2378">
          <cell r="A2378" t="str">
            <v>SWP-05-2000</v>
          </cell>
          <cell r="G2378">
            <v>-4583.57513995299</v>
          </cell>
          <cell r="H2378">
            <v>0</v>
          </cell>
          <cell r="I2378" t="str">
            <v>SWEP Index-05-2000</v>
          </cell>
        </row>
        <row r="2379">
          <cell r="A2379" t="str">
            <v>SWP-05-2000</v>
          </cell>
          <cell r="G2379">
            <v>2291.7875699765</v>
          </cell>
          <cell r="H2379">
            <v>0</v>
          </cell>
          <cell r="I2379" t="str">
            <v>SWEP Index-05-2000</v>
          </cell>
        </row>
        <row r="2380">
          <cell r="A2380" t="str">
            <v>SWP-05-2000</v>
          </cell>
          <cell r="G2380">
            <v>-4583.57513995299</v>
          </cell>
          <cell r="H2380">
            <v>0</v>
          </cell>
          <cell r="I2380" t="str">
            <v>SWEP Index-05-2000</v>
          </cell>
        </row>
        <row r="2381">
          <cell r="A2381" t="str">
            <v>SWP-05-2000</v>
          </cell>
          <cell r="G2381">
            <v>-2291.7875699765</v>
          </cell>
          <cell r="H2381">
            <v>0</v>
          </cell>
          <cell r="I2381" t="str">
            <v>SWEP Index-05-2000</v>
          </cell>
        </row>
        <row r="2382">
          <cell r="A2382" t="str">
            <v>SWP-05-2000</v>
          </cell>
          <cell r="G2382">
            <v>-2291.7875699765</v>
          </cell>
          <cell r="H2382">
            <v>0</v>
          </cell>
          <cell r="I2382" t="str">
            <v>SWEP Index-05-2000</v>
          </cell>
        </row>
        <row r="2383">
          <cell r="A2383" t="str">
            <v>SWP-05-2000</v>
          </cell>
          <cell r="G2383">
            <v>-4583.57513995299</v>
          </cell>
          <cell r="H2383">
            <v>0</v>
          </cell>
          <cell r="I2383" t="str">
            <v>SWEP Index-05-2000</v>
          </cell>
        </row>
        <row r="2384">
          <cell r="A2384" t="str">
            <v>SWP-05-2000</v>
          </cell>
          <cell r="G2384">
            <v>-4583.57513995299</v>
          </cell>
          <cell r="H2384">
            <v>0</v>
          </cell>
          <cell r="I2384" t="str">
            <v>SWEP Index-05-2000</v>
          </cell>
        </row>
        <row r="2385">
          <cell r="A2385" t="str">
            <v>SWP-05-2000</v>
          </cell>
          <cell r="G2385">
            <v>-4583.57513995299</v>
          </cell>
          <cell r="H2385">
            <v>0</v>
          </cell>
          <cell r="I2385" t="str">
            <v>SWEP Index-05-2000</v>
          </cell>
        </row>
        <row r="2386">
          <cell r="A2386" t="str">
            <v>SWP-05-2000</v>
          </cell>
          <cell r="G2386">
            <v>-4583.57513995299</v>
          </cell>
          <cell r="H2386">
            <v>0</v>
          </cell>
          <cell r="I2386" t="str">
            <v>SWEP Index-05-2000</v>
          </cell>
        </row>
        <row r="2387">
          <cell r="A2387" t="str">
            <v>SWP-05-2000</v>
          </cell>
          <cell r="G2387">
            <v>-2291.7875699765</v>
          </cell>
          <cell r="H2387">
            <v>0</v>
          </cell>
          <cell r="I2387" t="str">
            <v>SWEP Index-05-2000</v>
          </cell>
        </row>
        <row r="2388">
          <cell r="A2388" t="str">
            <v>SWP-05-2000</v>
          </cell>
          <cell r="G2388">
            <v>2291.7875699765</v>
          </cell>
          <cell r="H2388">
            <v>0</v>
          </cell>
          <cell r="I2388" t="str">
            <v>SWEP Index-05-2000</v>
          </cell>
        </row>
        <row r="2389">
          <cell r="A2389" t="str">
            <v>SWP-05-2000</v>
          </cell>
          <cell r="G2389">
            <v>2291.7875699765</v>
          </cell>
          <cell r="H2389">
            <v>0</v>
          </cell>
          <cell r="I2389" t="str">
            <v>SWEP Index-05-2000</v>
          </cell>
        </row>
        <row r="2390">
          <cell r="A2390" t="str">
            <v>SWP-05-2000</v>
          </cell>
          <cell r="G2390">
            <v>2291.7875699765</v>
          </cell>
          <cell r="H2390">
            <v>0</v>
          </cell>
          <cell r="I2390" t="str">
            <v>SWEP Index-05-2000</v>
          </cell>
        </row>
        <row r="2391">
          <cell r="A2391" t="str">
            <v>SWP-05-2000</v>
          </cell>
          <cell r="G2391">
            <v>-2291.7875699765</v>
          </cell>
          <cell r="H2391">
            <v>0</v>
          </cell>
          <cell r="I2391" t="str">
            <v>SWEP Index-05-2000</v>
          </cell>
        </row>
        <row r="2392">
          <cell r="A2392" t="str">
            <v>SWP-05-2000</v>
          </cell>
          <cell r="G2392">
            <v>-2291.7875699765</v>
          </cell>
          <cell r="H2392">
            <v>0</v>
          </cell>
          <cell r="I2392" t="str">
            <v>SWEP Index-05-2000</v>
          </cell>
        </row>
        <row r="2393">
          <cell r="A2393" t="str">
            <v>SWP-05-2000</v>
          </cell>
          <cell r="G2393">
            <v>-4583.57513995299</v>
          </cell>
          <cell r="H2393">
            <v>0</v>
          </cell>
          <cell r="I2393" t="str">
            <v>SWEP Index-05-2000</v>
          </cell>
        </row>
        <row r="2394">
          <cell r="A2394" t="str">
            <v>SWP-05-2000</v>
          </cell>
          <cell r="G2394">
            <v>-2291.7875699765</v>
          </cell>
          <cell r="H2394">
            <v>0</v>
          </cell>
          <cell r="I2394" t="str">
            <v>SWEP Index-05-2000</v>
          </cell>
        </row>
        <row r="2395">
          <cell r="A2395" t="str">
            <v>SWP-06-2000</v>
          </cell>
          <cell r="G2395">
            <v>-1888.0737426236501</v>
          </cell>
          <cell r="H2395">
            <v>0</v>
          </cell>
          <cell r="I2395" t="str">
            <v>SWEP Index-06-2000</v>
          </cell>
        </row>
        <row r="2396">
          <cell r="A2396" t="str">
            <v>SWP-06-2000</v>
          </cell>
          <cell r="G2396">
            <v>-1888.0737426236501</v>
          </cell>
          <cell r="H2396">
            <v>0</v>
          </cell>
          <cell r="I2396" t="str">
            <v>SWEP Index-06-2000</v>
          </cell>
        </row>
        <row r="2397">
          <cell r="A2397" t="str">
            <v>SWP-06-2000</v>
          </cell>
          <cell r="G2397">
            <v>-3776.1474852473002</v>
          </cell>
          <cell r="H2397">
            <v>0</v>
          </cell>
          <cell r="I2397" t="str">
            <v>SWEP Index-06-2000</v>
          </cell>
        </row>
        <row r="2398">
          <cell r="A2398" t="str">
            <v>SWP-06-2000</v>
          </cell>
          <cell r="G2398">
            <v>-1888.0737426236501</v>
          </cell>
          <cell r="H2398">
            <v>0</v>
          </cell>
          <cell r="I2398" t="str">
            <v>SWEP Index-06-2000</v>
          </cell>
        </row>
        <row r="2399">
          <cell r="A2399" t="str">
            <v>SWP-06-2000</v>
          </cell>
          <cell r="G2399">
            <v>-1888.0737426236501</v>
          </cell>
          <cell r="H2399">
            <v>0</v>
          </cell>
          <cell r="I2399" t="str">
            <v>SWEP Index-06-2000</v>
          </cell>
        </row>
        <row r="2400">
          <cell r="A2400" t="str">
            <v>SWP-06-2000</v>
          </cell>
          <cell r="G2400">
            <v>-1888.0737426236501</v>
          </cell>
          <cell r="H2400">
            <v>0</v>
          </cell>
          <cell r="I2400" t="str">
            <v>SWEP Index-06-2000</v>
          </cell>
        </row>
        <row r="2401">
          <cell r="A2401" t="str">
            <v>SWP-06-2000</v>
          </cell>
          <cell r="G2401">
            <v>-1888.0737426236501</v>
          </cell>
          <cell r="H2401">
            <v>0</v>
          </cell>
          <cell r="I2401" t="str">
            <v>SWEP Index-06-2000</v>
          </cell>
        </row>
        <row r="2402">
          <cell r="A2402" t="str">
            <v>SWP-06-2000</v>
          </cell>
          <cell r="G2402">
            <v>-5664.2212278709603</v>
          </cell>
          <cell r="H2402">
            <v>0</v>
          </cell>
          <cell r="I2402" t="str">
            <v>SWEP Index-06-2000</v>
          </cell>
        </row>
        <row r="2403">
          <cell r="A2403" t="str">
            <v>SWP-06-2000</v>
          </cell>
          <cell r="G2403">
            <v>1888.0737426236501</v>
          </cell>
          <cell r="H2403">
            <v>0</v>
          </cell>
          <cell r="I2403" t="str">
            <v>SWEP Index-06-2000</v>
          </cell>
        </row>
        <row r="2404">
          <cell r="A2404" t="str">
            <v>SWP-06-2000</v>
          </cell>
          <cell r="G2404">
            <v>-2832.1106139354802</v>
          </cell>
          <cell r="H2404">
            <v>0</v>
          </cell>
          <cell r="I2404" t="str">
            <v>SWEP Index-06-2000</v>
          </cell>
        </row>
        <row r="2405">
          <cell r="A2405" t="str">
            <v>SWP-06-2000</v>
          </cell>
          <cell r="G2405">
            <v>-1888.0737426236501</v>
          </cell>
          <cell r="H2405">
            <v>0</v>
          </cell>
          <cell r="I2405" t="str">
            <v>SWEP Index-06-2000</v>
          </cell>
        </row>
        <row r="2406">
          <cell r="A2406" t="str">
            <v>SWP-06-2000</v>
          </cell>
          <cell r="G2406">
            <v>-1888.0737426236501</v>
          </cell>
          <cell r="H2406">
            <v>0</v>
          </cell>
          <cell r="I2406" t="str">
            <v>SWEP Index-06-2000</v>
          </cell>
        </row>
        <row r="2407">
          <cell r="A2407" t="str">
            <v>SWP-06-2000</v>
          </cell>
          <cell r="G2407">
            <v>3776.1474852473002</v>
          </cell>
          <cell r="H2407">
            <v>0</v>
          </cell>
          <cell r="I2407" t="str">
            <v>SWEP Index-06-2000</v>
          </cell>
        </row>
        <row r="2408">
          <cell r="A2408" t="str">
            <v>SWP-06-2000</v>
          </cell>
          <cell r="G2408">
            <v>2832.1106139354802</v>
          </cell>
          <cell r="H2408">
            <v>0</v>
          </cell>
          <cell r="I2408" t="str">
            <v>SWEP Index-06-2000</v>
          </cell>
        </row>
        <row r="2409">
          <cell r="A2409" t="str">
            <v>SWP-06-2000</v>
          </cell>
          <cell r="G2409">
            <v>-3776.1474852473002</v>
          </cell>
          <cell r="H2409">
            <v>0</v>
          </cell>
          <cell r="I2409" t="str">
            <v>SWEP Index-06-2000</v>
          </cell>
        </row>
        <row r="2410">
          <cell r="A2410" t="str">
            <v>SWP-06-2000</v>
          </cell>
          <cell r="G2410">
            <v>1888.0737426236501</v>
          </cell>
          <cell r="H2410">
            <v>0</v>
          </cell>
          <cell r="I2410" t="str">
            <v>SWEP Index-06-2000</v>
          </cell>
        </row>
        <row r="2411">
          <cell r="A2411" t="str">
            <v>SWP-06-2000</v>
          </cell>
          <cell r="G2411">
            <v>2832.1106139354802</v>
          </cell>
          <cell r="H2411">
            <v>0</v>
          </cell>
          <cell r="I2411" t="str">
            <v>SWEP Index-06-2000</v>
          </cell>
        </row>
        <row r="2412">
          <cell r="A2412" t="str">
            <v>SWP-06-2000</v>
          </cell>
          <cell r="G2412">
            <v>2832.1106139354802</v>
          </cell>
          <cell r="H2412">
            <v>0</v>
          </cell>
          <cell r="I2412" t="str">
            <v>SWEP Index-06-2000</v>
          </cell>
        </row>
        <row r="2413">
          <cell r="A2413" t="str">
            <v>SWP-06-2000</v>
          </cell>
          <cell r="G2413">
            <v>3776.1474852473002</v>
          </cell>
          <cell r="H2413">
            <v>0</v>
          </cell>
          <cell r="I2413" t="str">
            <v>SWEP Index-06-2000</v>
          </cell>
        </row>
        <row r="2414">
          <cell r="A2414" t="str">
            <v>SWP-06-2000</v>
          </cell>
          <cell r="G2414">
            <v>-3776.1474852473002</v>
          </cell>
          <cell r="H2414">
            <v>0</v>
          </cell>
          <cell r="I2414" t="str">
            <v>SWEP Index-06-2000</v>
          </cell>
        </row>
        <row r="2415">
          <cell r="A2415" t="str">
            <v>SWP-06-2000</v>
          </cell>
          <cell r="G2415">
            <v>2832.1106139354802</v>
          </cell>
          <cell r="H2415">
            <v>0</v>
          </cell>
          <cell r="I2415" t="str">
            <v>SWEP Index-06-2000</v>
          </cell>
        </row>
        <row r="2416">
          <cell r="A2416" t="str">
            <v>SWP-06-2000</v>
          </cell>
          <cell r="G2416">
            <v>-3776.1474852473002</v>
          </cell>
          <cell r="H2416">
            <v>0</v>
          </cell>
          <cell r="I2416" t="str">
            <v>SWEP Index-06-2000</v>
          </cell>
        </row>
        <row r="2417">
          <cell r="A2417" t="str">
            <v>SWP-06-2000</v>
          </cell>
          <cell r="G2417">
            <v>3776.1474852473002</v>
          </cell>
          <cell r="H2417">
            <v>0</v>
          </cell>
          <cell r="I2417" t="str">
            <v>SWEP Index-06-2000</v>
          </cell>
        </row>
        <row r="2418">
          <cell r="A2418" t="str">
            <v>SWP-07-2000</v>
          </cell>
          <cell r="G2418">
            <v>1040.2999764435799</v>
          </cell>
          <cell r="H2418">
            <v>0</v>
          </cell>
          <cell r="I2418" t="str">
            <v>SWEP Index-07-2000</v>
          </cell>
        </row>
        <row r="2419">
          <cell r="A2419" t="str">
            <v>SWP-07-2000</v>
          </cell>
          <cell r="G2419">
            <v>-4161.1999057742996</v>
          </cell>
          <cell r="H2419">
            <v>0</v>
          </cell>
          <cell r="I2419" t="str">
            <v>SWEP Index-07-2000</v>
          </cell>
        </row>
        <row r="2420">
          <cell r="A2420" t="str">
            <v>SWP-07-2000</v>
          </cell>
          <cell r="G2420">
            <v>-3120.8999293307302</v>
          </cell>
          <cell r="H2420">
            <v>0</v>
          </cell>
          <cell r="I2420" t="str">
            <v>SWEP Index-07-2000</v>
          </cell>
        </row>
        <row r="2421">
          <cell r="A2421" t="str">
            <v>SWP-07-2000</v>
          </cell>
          <cell r="G2421">
            <v>-2080.5999528871498</v>
          </cell>
          <cell r="H2421">
            <v>0</v>
          </cell>
          <cell r="I2421" t="str">
            <v>SWEP Index-07-2000</v>
          </cell>
        </row>
        <row r="2422">
          <cell r="A2422" t="str">
            <v>SWP-07-2000</v>
          </cell>
          <cell r="G2422">
            <v>-2080.5999528871498</v>
          </cell>
          <cell r="H2422">
            <v>0</v>
          </cell>
          <cell r="I2422" t="str">
            <v>SWEP Index-07-2000</v>
          </cell>
        </row>
        <row r="2423">
          <cell r="A2423" t="str">
            <v>SWP-07-2000</v>
          </cell>
          <cell r="G2423">
            <v>-4161.1999057742996</v>
          </cell>
          <cell r="H2423">
            <v>0</v>
          </cell>
          <cell r="I2423" t="str">
            <v>SWEP Index-07-2000</v>
          </cell>
        </row>
        <row r="2424">
          <cell r="A2424" t="str">
            <v>SWP-07-2000</v>
          </cell>
          <cell r="G2424">
            <v>-4161.1999057742996</v>
          </cell>
          <cell r="H2424">
            <v>0</v>
          </cell>
          <cell r="I2424" t="str">
            <v>SWEP Index-07-2000</v>
          </cell>
        </row>
        <row r="2425">
          <cell r="A2425" t="str">
            <v>SWP-07-2000</v>
          </cell>
          <cell r="G2425">
            <v>-4161.1999057742996</v>
          </cell>
          <cell r="H2425">
            <v>0</v>
          </cell>
          <cell r="I2425" t="str">
            <v>SWEP Index-07-2000</v>
          </cell>
        </row>
        <row r="2426">
          <cell r="A2426" t="str">
            <v>SWP-08-2000</v>
          </cell>
          <cell r="G2426">
            <v>-4149.3001930166001</v>
          </cell>
          <cell r="H2426">
            <v>0</v>
          </cell>
          <cell r="I2426" t="str">
            <v>SWEP Index-08-2000</v>
          </cell>
        </row>
        <row r="2427">
          <cell r="A2427" t="str">
            <v>SWP-08-2000</v>
          </cell>
          <cell r="G2427">
            <v>-2074.6500965083001</v>
          </cell>
          <cell r="H2427">
            <v>0</v>
          </cell>
          <cell r="I2427" t="str">
            <v>SWEP Index-08-2000</v>
          </cell>
        </row>
        <row r="2428">
          <cell r="A2428" t="str">
            <v>SWP-08-2000</v>
          </cell>
          <cell r="G2428">
            <v>-2074.6500965083001</v>
          </cell>
          <cell r="H2428">
            <v>0</v>
          </cell>
          <cell r="I2428" t="str">
            <v>SWEP Index-08-2000</v>
          </cell>
        </row>
        <row r="2429">
          <cell r="A2429" t="str">
            <v>SWP-08-2000</v>
          </cell>
          <cell r="G2429">
            <v>-3111.9751447624499</v>
          </cell>
          <cell r="H2429">
            <v>0</v>
          </cell>
          <cell r="I2429" t="str">
            <v>SWEP Index-08-2000</v>
          </cell>
        </row>
        <row r="2430">
          <cell r="A2430" t="str">
            <v>SWP-08-2000</v>
          </cell>
          <cell r="G2430">
            <v>-2074.6500965083001</v>
          </cell>
          <cell r="H2430">
            <v>0</v>
          </cell>
          <cell r="I2430" t="str">
            <v>SWEP Index-08-2000</v>
          </cell>
        </row>
        <row r="2431">
          <cell r="A2431" t="str">
            <v>SWP-08-2000</v>
          </cell>
          <cell r="G2431">
            <v>-2074.6500965083001</v>
          </cell>
          <cell r="H2431">
            <v>0</v>
          </cell>
          <cell r="I2431" t="str">
            <v>SWEP Index-08-2000</v>
          </cell>
        </row>
        <row r="2432">
          <cell r="A2432" t="str">
            <v>SWP-08-2000</v>
          </cell>
          <cell r="G2432">
            <v>2074.6500965083001</v>
          </cell>
          <cell r="H2432">
            <v>0</v>
          </cell>
          <cell r="I2432" t="str">
            <v>SWEP Index-08-2000</v>
          </cell>
        </row>
        <row r="2433">
          <cell r="A2433" t="str">
            <v>SWP-08-2000</v>
          </cell>
          <cell r="G2433">
            <v>2074.6500965083001</v>
          </cell>
          <cell r="H2433">
            <v>0</v>
          </cell>
          <cell r="I2433" t="str">
            <v>SWEP Index-08-2000</v>
          </cell>
        </row>
        <row r="2434">
          <cell r="A2434" t="str">
            <v>SWP-08-2000</v>
          </cell>
          <cell r="G2434">
            <v>2074.6500965083001</v>
          </cell>
          <cell r="H2434">
            <v>0</v>
          </cell>
          <cell r="I2434" t="str">
            <v>SWEP Index-08-2000</v>
          </cell>
        </row>
        <row r="2435">
          <cell r="A2435" t="str">
            <v>SWP-08-2000</v>
          </cell>
          <cell r="G2435">
            <v>-3111.9751447624499</v>
          </cell>
          <cell r="H2435">
            <v>0</v>
          </cell>
          <cell r="I2435" t="str">
            <v>SWEP Index-08-2000</v>
          </cell>
        </row>
        <row r="2436">
          <cell r="A2436" t="str">
            <v>SWP-08-2000</v>
          </cell>
          <cell r="G2436">
            <v>4149.3001930166001</v>
          </cell>
          <cell r="H2436">
            <v>0</v>
          </cell>
          <cell r="I2436" t="str">
            <v>SWEP Index-08-2000</v>
          </cell>
        </row>
        <row r="2437">
          <cell r="A2437" t="str">
            <v>SWP-08-2000</v>
          </cell>
          <cell r="G2437">
            <v>4149.3001930166001</v>
          </cell>
          <cell r="H2437">
            <v>0</v>
          </cell>
          <cell r="I2437" t="str">
            <v>SWEP Index-08-2000</v>
          </cell>
        </row>
        <row r="2438">
          <cell r="A2438" t="str">
            <v>SWP-09-2000</v>
          </cell>
          <cell r="G2438">
            <v>-2068.7207136452698</v>
          </cell>
          <cell r="H2438">
            <v>0</v>
          </cell>
          <cell r="I2438" t="str">
            <v>SWEP Index-09-2000</v>
          </cell>
        </row>
        <row r="2439">
          <cell r="A2439" t="str">
            <v>SWP-09-2000</v>
          </cell>
          <cell r="G2439">
            <v>-4137.4414272905397</v>
          </cell>
          <cell r="H2439">
            <v>0</v>
          </cell>
          <cell r="I2439" t="str">
            <v>SWEP Index-09-2000</v>
          </cell>
        </row>
        <row r="2440">
          <cell r="A2440" t="str">
            <v>SWP-09-2000</v>
          </cell>
          <cell r="G2440">
            <v>-2068.7207136452698</v>
          </cell>
          <cell r="H2440">
            <v>0</v>
          </cell>
          <cell r="I2440" t="str">
            <v>SWEP Index-09-2000</v>
          </cell>
        </row>
        <row r="2441">
          <cell r="A2441" t="str">
            <v>SWP-09-2000</v>
          </cell>
          <cell r="G2441">
            <v>2068.7207136452698</v>
          </cell>
          <cell r="H2441">
            <v>0</v>
          </cell>
          <cell r="I2441" t="str">
            <v>SWEP Index-09-2000</v>
          </cell>
        </row>
        <row r="2442">
          <cell r="A2442" t="str">
            <v>SWP-09-2000</v>
          </cell>
          <cell r="G2442">
            <v>2068.7207136452698</v>
          </cell>
          <cell r="H2442">
            <v>0</v>
          </cell>
          <cell r="I2442" t="str">
            <v>SWEP Index-09-2000</v>
          </cell>
        </row>
        <row r="2443">
          <cell r="A2443" t="str">
            <v>SWP-09-2000</v>
          </cell>
          <cell r="G2443">
            <v>4137.4414272905397</v>
          </cell>
          <cell r="H2443">
            <v>0</v>
          </cell>
          <cell r="I2443" t="str">
            <v>SWEP Index-09-2000</v>
          </cell>
        </row>
        <row r="2444">
          <cell r="A2444" t="str">
            <v>SWP-10-2000</v>
          </cell>
          <cell r="G2444">
            <v>2159.8762416701502</v>
          </cell>
          <cell r="H2444">
            <v>0</v>
          </cell>
          <cell r="I2444" t="str">
            <v>SWEP Index-10-2000</v>
          </cell>
        </row>
        <row r="2445">
          <cell r="A2445" t="str">
            <v>SWP-10-2000</v>
          </cell>
          <cell r="G2445">
            <v>2159.8762416701502</v>
          </cell>
          <cell r="H2445">
            <v>0</v>
          </cell>
          <cell r="I2445" t="str">
            <v>SWEP Index-10-2000</v>
          </cell>
        </row>
        <row r="2446">
          <cell r="A2446" t="str">
            <v>SWP-10-2000</v>
          </cell>
          <cell r="G2446">
            <v>-2159.8762416701502</v>
          </cell>
          <cell r="H2446">
            <v>0</v>
          </cell>
          <cell r="I2446" t="str">
            <v>SWEP Index-10-2000</v>
          </cell>
        </row>
        <row r="2447">
          <cell r="A2447" t="str">
            <v>SWP-10-2000</v>
          </cell>
          <cell r="G2447">
            <v>-2159.8762416701502</v>
          </cell>
          <cell r="H2447">
            <v>0</v>
          </cell>
          <cell r="I2447" t="str">
            <v>SWEP Index-10-2000</v>
          </cell>
        </row>
        <row r="2448">
          <cell r="A2448" t="str">
            <v>SWP-10-2000</v>
          </cell>
          <cell r="G2448">
            <v>-4319.7524833403004</v>
          </cell>
          <cell r="H2448">
            <v>0</v>
          </cell>
          <cell r="I2448" t="str">
            <v>SWEP Index-10-2000</v>
          </cell>
        </row>
        <row r="2449">
          <cell r="A2449" t="str">
            <v>SWP-10-2000</v>
          </cell>
          <cell r="G2449">
            <v>4319.7524833403004</v>
          </cell>
          <cell r="H2449">
            <v>0</v>
          </cell>
          <cell r="I2449" t="str">
            <v>SWEP Index-10-2000</v>
          </cell>
        </row>
        <row r="2450">
          <cell r="A2450" t="str">
            <v>SWP-10-2000</v>
          </cell>
          <cell r="G2450">
            <v>-4319.7524833403004</v>
          </cell>
          <cell r="H2450">
            <v>0</v>
          </cell>
          <cell r="I2450" t="str">
            <v>SWEP Index-10-2000</v>
          </cell>
        </row>
        <row r="2451">
          <cell r="A2451" t="str">
            <v>SWP-10-2000</v>
          </cell>
          <cell r="G2451">
            <v>4319.7524833403004</v>
          </cell>
          <cell r="H2451">
            <v>0</v>
          </cell>
          <cell r="I2451" t="str">
            <v>SWEP Index-10-2000</v>
          </cell>
        </row>
        <row r="2452">
          <cell r="A2452" t="str">
            <v>SWP-11-2000</v>
          </cell>
          <cell r="G2452">
            <v>2055.37047872623</v>
          </cell>
          <cell r="H2452">
            <v>0</v>
          </cell>
          <cell r="I2452" t="str">
            <v>SWEP Index-11-2000</v>
          </cell>
        </row>
        <row r="2453">
          <cell r="A2453" t="str">
            <v>SWP-11-2000</v>
          </cell>
          <cell r="G2453">
            <v>2055.37047872623</v>
          </cell>
          <cell r="H2453">
            <v>0</v>
          </cell>
          <cell r="I2453" t="str">
            <v>SWEP Index-11-2000</v>
          </cell>
        </row>
        <row r="2454">
          <cell r="A2454" t="str">
            <v>SWP-11-2000</v>
          </cell>
          <cell r="G2454">
            <v>2055.37047872623</v>
          </cell>
          <cell r="H2454">
            <v>0</v>
          </cell>
          <cell r="I2454" t="str">
            <v>SWEP Index-11-2000</v>
          </cell>
        </row>
        <row r="2455">
          <cell r="A2455" t="str">
            <v>SWP-11-2000</v>
          </cell>
          <cell r="G2455">
            <v>2055.37047872623</v>
          </cell>
          <cell r="H2455">
            <v>0</v>
          </cell>
          <cell r="I2455" t="str">
            <v>SWEP Index-11-2000</v>
          </cell>
        </row>
        <row r="2456">
          <cell r="A2456" t="str">
            <v>SWP-11-2000</v>
          </cell>
          <cell r="G2456">
            <v>4110.74095745246</v>
          </cell>
          <cell r="H2456">
            <v>0</v>
          </cell>
          <cell r="I2456" t="str">
            <v>SWEP Index-11-2000</v>
          </cell>
        </row>
        <row r="2457">
          <cell r="A2457" t="str">
            <v>SWP-12-2000</v>
          </cell>
          <cell r="G2457">
            <v>1755.45602907221</v>
          </cell>
          <cell r="H2457">
            <v>97.525334948456006</v>
          </cell>
          <cell r="I2457" t="str">
            <v>SWEP Index-12-2000</v>
          </cell>
        </row>
        <row r="2458">
          <cell r="A2458" t="str">
            <v>SWP-12-2000</v>
          </cell>
          <cell r="G2458">
            <v>1755.45602907221</v>
          </cell>
          <cell r="H2458">
            <v>0</v>
          </cell>
          <cell r="I2458" t="str">
            <v>SWEP Index-12-2000</v>
          </cell>
        </row>
        <row r="2459">
          <cell r="A2459" t="str">
            <v>SWP-12-2000</v>
          </cell>
          <cell r="G2459">
            <v>1755.45602907221</v>
          </cell>
          <cell r="H2459">
            <v>0</v>
          </cell>
          <cell r="I2459" t="str">
            <v>SWEP Index-12-2000</v>
          </cell>
        </row>
        <row r="2460">
          <cell r="A2460" t="str">
            <v>SWP-12-2000</v>
          </cell>
          <cell r="G2460">
            <v>-5266.3680872166296</v>
          </cell>
          <cell r="H2460">
            <v>0</v>
          </cell>
          <cell r="I2460" t="str">
            <v>SWEP Index-12-2000</v>
          </cell>
        </row>
        <row r="2461">
          <cell r="A2461" t="str">
            <v>TNT-04-2000</v>
          </cell>
          <cell r="G2461">
            <v>0</v>
          </cell>
          <cell r="H2461">
            <v>-239.424196333932</v>
          </cell>
          <cell r="I2461" t="str">
            <v>Netherlands-04-2000</v>
          </cell>
        </row>
        <row r="2462">
          <cell r="A2462" t="str">
            <v>TNT-04-2000</v>
          </cell>
          <cell r="G2462">
            <v>0</v>
          </cell>
          <cell r="H2462">
            <v>736.18746148061905</v>
          </cell>
          <cell r="I2462" t="str">
            <v>Netherlands-04-2000</v>
          </cell>
        </row>
        <row r="2463">
          <cell r="A2463" t="str">
            <v>TNT-04-2000</v>
          </cell>
          <cell r="G2463">
            <v>0</v>
          </cell>
          <cell r="H2463">
            <v>563.037771329208</v>
          </cell>
          <cell r="I2463" t="str">
            <v>Netherlands-04-2000</v>
          </cell>
        </row>
        <row r="2464">
          <cell r="A2464" t="str">
            <v>TNT-04-2000</v>
          </cell>
          <cell r="G2464">
            <v>0</v>
          </cell>
          <cell r="H2464">
            <v>0</v>
          </cell>
          <cell r="I2464" t="str">
            <v>Netherlands-04-2000</v>
          </cell>
        </row>
        <row r="2465">
          <cell r="A2465" t="str">
            <v>TNT-04-2000</v>
          </cell>
          <cell r="G2465">
            <v>0</v>
          </cell>
          <cell r="H2465">
            <v>239.424196333932</v>
          </cell>
          <cell r="I2465" t="str">
            <v>Netherlands-04-2000</v>
          </cell>
        </row>
        <row r="2466">
          <cell r="A2466" t="str">
            <v>TNT-04-2000</v>
          </cell>
          <cell r="G2466">
            <v>0</v>
          </cell>
          <cell r="H2466">
            <v>239.424196333932</v>
          </cell>
          <cell r="I2466" t="str">
            <v>Netherlands-04-2000</v>
          </cell>
        </row>
        <row r="2467">
          <cell r="A2467" t="str">
            <v>TNT-04-2000</v>
          </cell>
          <cell r="G2467">
            <v>0</v>
          </cell>
          <cell r="H2467">
            <v>478.84839266786202</v>
          </cell>
          <cell r="I2467" t="str">
            <v>Netherlands-04-2000</v>
          </cell>
        </row>
        <row r="2468">
          <cell r="A2468" t="str">
            <v>TNT-04-2000</v>
          </cell>
          <cell r="G2468">
            <v>0</v>
          </cell>
          <cell r="H2468">
            <v>-478.84839266786202</v>
          </cell>
          <cell r="I2468" t="str">
            <v>Netherlands-04-2000</v>
          </cell>
        </row>
        <row r="2469">
          <cell r="A2469" t="str">
            <v>TNT-04-2000</v>
          </cell>
          <cell r="G2469">
            <v>0</v>
          </cell>
          <cell r="H2469">
            <v>239.424196333932</v>
          </cell>
          <cell r="I2469" t="str">
            <v>Netherlands-04-2000</v>
          </cell>
        </row>
        <row r="2470">
          <cell r="A2470" t="str">
            <v>TNT-04-2000</v>
          </cell>
          <cell r="G2470">
            <v>0</v>
          </cell>
          <cell r="H2470">
            <v>-239.424196333932</v>
          </cell>
          <cell r="I2470" t="str">
            <v>Netherlands-04-2000</v>
          </cell>
        </row>
        <row r="2471">
          <cell r="A2471" t="str">
            <v>TNT-04-2000</v>
          </cell>
          <cell r="G2471">
            <v>0</v>
          </cell>
          <cell r="H2471">
            <v>239.424196333932</v>
          </cell>
          <cell r="I2471" t="str">
            <v>Netherlands-04-2000</v>
          </cell>
        </row>
        <row r="2472">
          <cell r="A2472" t="str">
            <v>TNT-04-2000</v>
          </cell>
          <cell r="G2472">
            <v>0</v>
          </cell>
          <cell r="H2472">
            <v>-478.84839266786202</v>
          </cell>
          <cell r="I2472" t="str">
            <v>Netherlands-04-2000</v>
          </cell>
        </row>
        <row r="2473">
          <cell r="A2473" t="str">
            <v>TNT-04-2000</v>
          </cell>
          <cell r="G2473">
            <v>0</v>
          </cell>
          <cell r="H2473">
            <v>-239.424196333932</v>
          </cell>
          <cell r="I2473" t="str">
            <v>Netherlands-04-2000</v>
          </cell>
        </row>
        <row r="2474">
          <cell r="A2474" t="str">
            <v>TNT-04-2000</v>
          </cell>
          <cell r="G2474">
            <v>0</v>
          </cell>
          <cell r="H2474">
            <v>239.424196333932</v>
          </cell>
          <cell r="I2474" t="str">
            <v>Netherlands-04-2000</v>
          </cell>
        </row>
        <row r="2475">
          <cell r="A2475" t="str">
            <v>TNT-04-2000</v>
          </cell>
          <cell r="G2475">
            <v>0</v>
          </cell>
          <cell r="H2475">
            <v>-239.424196333932</v>
          </cell>
          <cell r="I2475" t="str">
            <v>Netherlands-04-2000</v>
          </cell>
        </row>
        <row r="2476">
          <cell r="A2476" t="str">
            <v>TNT-04-2000</v>
          </cell>
          <cell r="G2476">
            <v>0</v>
          </cell>
          <cell r="H2476">
            <v>-478.84839266786202</v>
          </cell>
          <cell r="I2476" t="str">
            <v>Netherlands-04-2000</v>
          </cell>
        </row>
        <row r="2477">
          <cell r="A2477" t="str">
            <v>TNT-04-2000</v>
          </cell>
          <cell r="G2477">
            <v>0</v>
          </cell>
          <cell r="H2477">
            <v>-478.84839266786202</v>
          </cell>
          <cell r="I2477" t="str">
            <v>Netherlands-04-2000</v>
          </cell>
        </row>
        <row r="2478">
          <cell r="A2478" t="str">
            <v>TNT-04-2000</v>
          </cell>
          <cell r="G2478">
            <v>0</v>
          </cell>
          <cell r="H2478">
            <v>914.00186950478201</v>
          </cell>
          <cell r="I2478" t="str">
            <v>Netherlands-04-2000</v>
          </cell>
        </row>
        <row r="2479">
          <cell r="A2479" t="str">
            <v>TNT-04-2000</v>
          </cell>
          <cell r="G2479">
            <v>0</v>
          </cell>
          <cell r="H2479">
            <v>-11.771689653085</v>
          </cell>
          <cell r="I2479" t="str">
            <v>Netherlands-04-2000</v>
          </cell>
        </row>
        <row r="2480">
          <cell r="A2480" t="str">
            <v>TNT-04-2000</v>
          </cell>
          <cell r="G2480">
            <v>0</v>
          </cell>
          <cell r="H2480">
            <v>994.00945511303803</v>
          </cell>
          <cell r="I2480" t="str">
            <v>Netherlands-04-2000</v>
          </cell>
        </row>
        <row r="2481">
          <cell r="A2481" t="str">
            <v>TNT-04-2000</v>
          </cell>
          <cell r="G2481">
            <v>0</v>
          </cell>
          <cell r="H2481">
            <v>-478.84839266786202</v>
          </cell>
          <cell r="I2481" t="str">
            <v>Netherlands-04-2000</v>
          </cell>
        </row>
        <row r="2482">
          <cell r="A2482" t="str">
            <v>TNT-04-2000</v>
          </cell>
          <cell r="G2482">
            <v>0</v>
          </cell>
          <cell r="H2482">
            <v>-445.329005181112</v>
          </cell>
          <cell r="I2482" t="str">
            <v>Netherlands-04-2000</v>
          </cell>
        </row>
        <row r="2483">
          <cell r="A2483" t="str">
            <v>TNT-04-2000</v>
          </cell>
          <cell r="G2483">
            <v>0</v>
          </cell>
          <cell r="H2483">
            <v>-172.38542136043</v>
          </cell>
          <cell r="I2483" t="str">
            <v>Netherlands-04-2000</v>
          </cell>
        </row>
        <row r="2484">
          <cell r="A2484" t="str">
            <v>TNT-04-2000</v>
          </cell>
          <cell r="G2484">
            <v>0</v>
          </cell>
          <cell r="H2484">
            <v>-1173.17856203626</v>
          </cell>
          <cell r="I2484" t="str">
            <v>Netherlands-04-2000</v>
          </cell>
        </row>
        <row r="2485">
          <cell r="A2485" t="str">
            <v>TNT-05-2000</v>
          </cell>
          <cell r="G2485">
            <v>-1749.6679786674099</v>
          </cell>
          <cell r="H2485">
            <v>-1948.49388533416</v>
          </cell>
          <cell r="I2485" t="str">
            <v>Netherlands-05-2000</v>
          </cell>
        </row>
        <row r="2486">
          <cell r="A2486" t="str">
            <v>TNT-05-2000</v>
          </cell>
          <cell r="G2486">
            <v>31805.031496594402</v>
          </cell>
          <cell r="H2486">
            <v>2120.3354331062901</v>
          </cell>
          <cell r="I2486" t="str">
            <v>Netherlands-05-2000</v>
          </cell>
        </row>
        <row r="2487">
          <cell r="A2487" t="str">
            <v>TNT-05-2000</v>
          </cell>
          <cell r="G2487">
            <v>0</v>
          </cell>
          <cell r="H2487">
            <v>8293.9532689381904</v>
          </cell>
          <cell r="I2487" t="str">
            <v>Netherlands-05-2000</v>
          </cell>
        </row>
        <row r="2488">
          <cell r="A2488" t="str">
            <v>TNT-05-2000</v>
          </cell>
          <cell r="G2488">
            <v>1284.02080180858</v>
          </cell>
          <cell r="H2488">
            <v>13181.584540808701</v>
          </cell>
          <cell r="I2488" t="str">
            <v>Netherlands-05-2000</v>
          </cell>
        </row>
        <row r="2489">
          <cell r="A2489" t="str">
            <v>TNT-05-2000</v>
          </cell>
          <cell r="G2489">
            <v>0</v>
          </cell>
          <cell r="H2489">
            <v>0</v>
          </cell>
          <cell r="I2489" t="str">
            <v>Netherlands-05-2000</v>
          </cell>
        </row>
        <row r="2490">
          <cell r="A2490" t="str">
            <v>TNT-05-2000</v>
          </cell>
          <cell r="G2490">
            <v>1749.6679786674099</v>
          </cell>
          <cell r="H2490">
            <v>1948.49388533416</v>
          </cell>
          <cell r="I2490" t="str">
            <v>Netherlands-05-2000</v>
          </cell>
        </row>
        <row r="2491">
          <cell r="A2491" t="str">
            <v>TNT-05-2000</v>
          </cell>
          <cell r="G2491">
            <v>-3499.3359573348198</v>
          </cell>
          <cell r="H2491">
            <v>-3896.9877706683201</v>
          </cell>
          <cell r="I2491" t="str">
            <v>Netherlands-05-2000</v>
          </cell>
        </row>
        <row r="2492">
          <cell r="A2492" t="str">
            <v>TNT-05-2000</v>
          </cell>
          <cell r="G2492">
            <v>-1749.6679786674099</v>
          </cell>
          <cell r="H2492">
            <v>-1948.49388533416</v>
          </cell>
          <cell r="I2492" t="str">
            <v>Netherlands-05-2000</v>
          </cell>
        </row>
        <row r="2493">
          <cell r="A2493" t="str">
            <v>TNT-05-2000</v>
          </cell>
          <cell r="G2493">
            <v>-3499.3359573348198</v>
          </cell>
          <cell r="H2493">
            <v>-3896.9877706683201</v>
          </cell>
          <cell r="I2493" t="str">
            <v>Netherlands-05-2000</v>
          </cell>
        </row>
        <row r="2494">
          <cell r="A2494" t="str">
            <v>TNT-05-2000</v>
          </cell>
          <cell r="G2494">
            <v>-1749.6679786674099</v>
          </cell>
          <cell r="H2494">
            <v>-1948.49388533416</v>
          </cell>
          <cell r="I2494" t="str">
            <v>Netherlands-05-2000</v>
          </cell>
        </row>
        <row r="2495">
          <cell r="A2495" t="str">
            <v>TNT-05-2000</v>
          </cell>
          <cell r="G2495">
            <v>-3499.3359573348198</v>
          </cell>
          <cell r="H2495">
            <v>-3896.9877706683201</v>
          </cell>
          <cell r="I2495" t="str">
            <v>Netherlands-05-2000</v>
          </cell>
        </row>
        <row r="2496">
          <cell r="A2496" t="str">
            <v>TNT-05-2000</v>
          </cell>
          <cell r="G2496">
            <v>-1749.6679786674099</v>
          </cell>
          <cell r="H2496">
            <v>-1948.49388533416</v>
          </cell>
          <cell r="I2496" t="str">
            <v>Netherlands-05-2000</v>
          </cell>
        </row>
        <row r="2497">
          <cell r="A2497" t="str">
            <v>TNT-05-2000</v>
          </cell>
          <cell r="G2497">
            <v>-1640.3137300006999</v>
          </cell>
          <cell r="H2497">
            <v>-188.884611333414</v>
          </cell>
          <cell r="I2497" t="str">
            <v>Netherlands-05-2000</v>
          </cell>
        </row>
        <row r="2498">
          <cell r="A2498" t="str">
            <v>TNT-05-2000</v>
          </cell>
          <cell r="G2498">
            <v>1640.3137300006999</v>
          </cell>
          <cell r="H2498">
            <v>109.354248666713</v>
          </cell>
          <cell r="I2498" t="str">
            <v>Netherlands-05-2000</v>
          </cell>
        </row>
        <row r="2499">
          <cell r="A2499" t="str">
            <v>TNT-05-2000</v>
          </cell>
          <cell r="G2499">
            <v>-3499.3359573348198</v>
          </cell>
          <cell r="H2499">
            <v>-3896.9877706683201</v>
          </cell>
          <cell r="I2499" t="str">
            <v>Netherlands-05-2000</v>
          </cell>
        </row>
        <row r="2500">
          <cell r="A2500" t="str">
            <v>TNT-05-2000</v>
          </cell>
          <cell r="G2500">
            <v>596.47772000025202</v>
          </cell>
          <cell r="H2500">
            <v>39.765181333350199</v>
          </cell>
          <cell r="I2500" t="str">
            <v>Netherlands-05-2000</v>
          </cell>
        </row>
        <row r="2501">
          <cell r="A2501" t="str">
            <v>TNT-05-2000</v>
          </cell>
          <cell r="G2501">
            <v>1640.3137300006999</v>
          </cell>
          <cell r="H2501">
            <v>109.354248666713</v>
          </cell>
          <cell r="I2501" t="str">
            <v>Netherlands-05-2000</v>
          </cell>
        </row>
        <row r="2502">
          <cell r="A2502" t="str">
            <v>TNT-05-2000</v>
          </cell>
          <cell r="G2502">
            <v>3499.3359573348198</v>
          </cell>
          <cell r="H2502">
            <v>3896.9877706683201</v>
          </cell>
          <cell r="I2502" t="str">
            <v>Netherlands-05-2000</v>
          </cell>
        </row>
        <row r="2503">
          <cell r="A2503" t="str">
            <v>TNT-05-2000</v>
          </cell>
          <cell r="G2503">
            <v>-318.12145066680199</v>
          </cell>
          <cell r="H2503">
            <v>-516.94735733355401</v>
          </cell>
          <cell r="I2503" t="str">
            <v>Netherlands-05-2000</v>
          </cell>
        </row>
        <row r="2504">
          <cell r="A2504" t="str">
            <v>TNT-05-2000</v>
          </cell>
          <cell r="G2504">
            <v>-1749.6679786674099</v>
          </cell>
          <cell r="H2504">
            <v>-1948.49388533416</v>
          </cell>
          <cell r="I2504" t="str">
            <v>Netherlands-05-2000</v>
          </cell>
        </row>
        <row r="2505">
          <cell r="A2505" t="str">
            <v>TNT-05-2000</v>
          </cell>
          <cell r="G2505">
            <v>-1192.95544000051</v>
          </cell>
          <cell r="H2505">
            <v>-1312.25098400056</v>
          </cell>
          <cell r="I2505" t="str">
            <v>Netherlands-05-2000</v>
          </cell>
        </row>
        <row r="2506">
          <cell r="A2506" t="str">
            <v>TNT-05-2000</v>
          </cell>
          <cell r="G2506">
            <v>149.11943000006301</v>
          </cell>
          <cell r="H2506">
            <v>9.9412953333375604</v>
          </cell>
          <cell r="I2506" t="str">
            <v>Netherlands-05-2000</v>
          </cell>
        </row>
        <row r="2507">
          <cell r="A2507" t="str">
            <v>TNT-05-2000</v>
          </cell>
          <cell r="G2507">
            <v>3280.6274600013899</v>
          </cell>
          <cell r="H2507">
            <v>377.76922266682698</v>
          </cell>
          <cell r="I2507" t="str">
            <v>Netherlands-05-2000</v>
          </cell>
        </row>
        <row r="2508">
          <cell r="A2508" t="str">
            <v>TNT-05-2000</v>
          </cell>
          <cell r="G2508">
            <v>3280.6274600013899</v>
          </cell>
          <cell r="H2508">
            <v>377.76922266682698</v>
          </cell>
          <cell r="I2508" t="str">
            <v>Netherlands-05-2000</v>
          </cell>
        </row>
        <row r="2509">
          <cell r="A2509" t="str">
            <v>TNT-05-2000</v>
          </cell>
          <cell r="G2509">
            <v>-3499.3359573348198</v>
          </cell>
          <cell r="H2509">
            <v>-3896.9877706683201</v>
          </cell>
          <cell r="I2509" t="str">
            <v>Netherlands-05-2000</v>
          </cell>
        </row>
        <row r="2510">
          <cell r="A2510" t="str">
            <v>TNT-05-2000</v>
          </cell>
          <cell r="G2510">
            <v>-3280.6274600013899</v>
          </cell>
          <cell r="H2510">
            <v>-218.70849733342601</v>
          </cell>
          <cell r="I2510" t="str">
            <v>Netherlands-05-2000</v>
          </cell>
        </row>
        <row r="2511">
          <cell r="A2511" t="str">
            <v>TNT-05-2000</v>
          </cell>
          <cell r="G2511">
            <v>-3280.6274600013899</v>
          </cell>
          <cell r="H2511">
            <v>-218.70849733342601</v>
          </cell>
          <cell r="I2511" t="str">
            <v>Netherlands-05-2000</v>
          </cell>
        </row>
        <row r="2512">
          <cell r="A2512" t="str">
            <v>TNT-05-2000</v>
          </cell>
          <cell r="G2512">
            <v>-6561.2549200027897</v>
          </cell>
          <cell r="H2512">
            <v>-437.41699466685202</v>
          </cell>
          <cell r="I2512" t="str">
            <v>Netherlands-05-2000</v>
          </cell>
        </row>
        <row r="2513">
          <cell r="A2513" t="str">
            <v>TNT-05-2000</v>
          </cell>
          <cell r="G2513">
            <v>-3254.3824403213898</v>
          </cell>
          <cell r="H2513">
            <v>-3624.1986267215402</v>
          </cell>
          <cell r="I2513" t="str">
            <v>Netherlands-05-2000</v>
          </cell>
        </row>
        <row r="2514">
          <cell r="A2514" t="str">
            <v>TNT-05-2000</v>
          </cell>
          <cell r="G2514">
            <v>-1259.7609446405399</v>
          </cell>
          <cell r="H2514">
            <v>-1402.9155974406001</v>
          </cell>
          <cell r="I2514" t="str">
            <v>Netherlands-05-2000</v>
          </cell>
        </row>
        <row r="2515">
          <cell r="A2515" t="str">
            <v>TNT-05-2000</v>
          </cell>
          <cell r="G2515">
            <v>-8573.3730954703005</v>
          </cell>
          <cell r="H2515">
            <v>-9547.6200381373801</v>
          </cell>
          <cell r="I2515" t="str">
            <v>Netherlands-05-2000</v>
          </cell>
        </row>
        <row r="2516">
          <cell r="A2516" t="str">
            <v>TNT-06-2000</v>
          </cell>
          <cell r="G2516">
            <v>-1585.08551440516</v>
          </cell>
          <cell r="H2516">
            <v>-1981.35689300645</v>
          </cell>
          <cell r="I2516" t="str">
            <v>Netherlands-06-2000</v>
          </cell>
        </row>
        <row r="2517">
          <cell r="A2517" t="str">
            <v>TNT-06-2000</v>
          </cell>
          <cell r="G2517">
            <v>24111.275398886599</v>
          </cell>
          <cell r="H2517">
            <v>1607.4183599257699</v>
          </cell>
          <cell r="I2517" t="str">
            <v>Netherlands-06-2000</v>
          </cell>
        </row>
        <row r="2518">
          <cell r="A2518" t="str">
            <v>TNT-06-2000</v>
          </cell>
          <cell r="G2518">
            <v>0</v>
          </cell>
          <cell r="H2518">
            <v>9736.2188030803809</v>
          </cell>
          <cell r="I2518" t="str">
            <v>Netherlands-06-2000</v>
          </cell>
        </row>
        <row r="2519">
          <cell r="A2519" t="str">
            <v>TNT-06-2000</v>
          </cell>
          <cell r="G2519">
            <v>1131.8478601178001</v>
          </cell>
          <cell r="H2519">
            <v>12468.9989169171</v>
          </cell>
          <cell r="I2519" t="str">
            <v>Netherlands-06-2000</v>
          </cell>
        </row>
        <row r="2520">
          <cell r="A2520" t="str">
            <v>TNT-06-2000</v>
          </cell>
          <cell r="G2520">
            <v>0</v>
          </cell>
          <cell r="H2520">
            <v>0</v>
          </cell>
          <cell r="I2520" t="str">
            <v>Netherlands-06-2000</v>
          </cell>
        </row>
        <row r="2521">
          <cell r="A2521" t="str">
            <v>TNT-06-2000</v>
          </cell>
          <cell r="G2521">
            <v>1585.08551440516</v>
          </cell>
          <cell r="H2521">
            <v>1981.35689300645</v>
          </cell>
          <cell r="I2521" t="str">
            <v>Netherlands-06-2000</v>
          </cell>
        </row>
        <row r="2522">
          <cell r="A2522" t="str">
            <v>TNT-06-2000</v>
          </cell>
          <cell r="G2522">
            <v>-3170.17102881032</v>
          </cell>
          <cell r="H2522">
            <v>-3962.7137860128901</v>
          </cell>
          <cell r="I2522" t="str">
            <v>Netherlands-06-2000</v>
          </cell>
        </row>
        <row r="2523">
          <cell r="A2523" t="str">
            <v>TNT-06-2000</v>
          </cell>
          <cell r="G2523">
            <v>3170.17102881032</v>
          </cell>
          <cell r="H2523">
            <v>3962.7137860128901</v>
          </cell>
          <cell r="I2523" t="str">
            <v>Netherlands-06-2000</v>
          </cell>
        </row>
        <row r="2524">
          <cell r="A2524" t="str">
            <v>TNT-06-2000</v>
          </cell>
          <cell r="G2524">
            <v>-1585.08551440516</v>
          </cell>
          <cell r="H2524">
            <v>-1981.35689300645</v>
          </cell>
          <cell r="I2524" t="str">
            <v>Netherlands-06-2000</v>
          </cell>
        </row>
        <row r="2525">
          <cell r="A2525" t="str">
            <v>TNT-06-2000</v>
          </cell>
          <cell r="G2525">
            <v>-1585.08551440516</v>
          </cell>
          <cell r="H2525">
            <v>-1981.35689300645</v>
          </cell>
          <cell r="I2525" t="str">
            <v>Netherlands-06-2000</v>
          </cell>
        </row>
        <row r="2526">
          <cell r="A2526" t="str">
            <v>TNT-06-2000</v>
          </cell>
          <cell r="G2526">
            <v>-1486.01766975483</v>
          </cell>
          <cell r="H2526">
            <v>-99.0678446503223</v>
          </cell>
          <cell r="I2526" t="str">
            <v>Netherlands-06-2000</v>
          </cell>
        </row>
        <row r="2527">
          <cell r="A2527" t="str">
            <v>TNT-06-2000</v>
          </cell>
          <cell r="G2527">
            <v>1486.01766975483</v>
          </cell>
          <cell r="H2527">
            <v>99.0678446503223</v>
          </cell>
          <cell r="I2527" t="str">
            <v>Netherlands-06-2000</v>
          </cell>
        </row>
        <row r="2528">
          <cell r="A2528" t="str">
            <v>TNT-06-2000</v>
          </cell>
          <cell r="G2528">
            <v>-3170.17102881032</v>
          </cell>
          <cell r="H2528">
            <v>-3962.7137860128901</v>
          </cell>
          <cell r="I2528" t="str">
            <v>Netherlands-06-2000</v>
          </cell>
        </row>
        <row r="2529">
          <cell r="A2529" t="str">
            <v>TNT-06-2000</v>
          </cell>
          <cell r="G2529">
            <v>-2972.0353395096699</v>
          </cell>
          <cell r="H2529">
            <v>-198.135689300645</v>
          </cell>
          <cell r="I2529" t="str">
            <v>Netherlands-06-2000</v>
          </cell>
        </row>
        <row r="2530">
          <cell r="A2530" t="str">
            <v>TNT-06-2000</v>
          </cell>
          <cell r="G2530">
            <v>-2972.0353395096699</v>
          </cell>
          <cell r="H2530">
            <v>-198.135689300645</v>
          </cell>
          <cell r="I2530" t="str">
            <v>Netherlands-06-2000</v>
          </cell>
        </row>
        <row r="2531">
          <cell r="A2531" t="str">
            <v>TNT-06-2000</v>
          </cell>
          <cell r="G2531">
            <v>-5944.0706790193399</v>
          </cell>
          <cell r="H2531">
            <v>-396.27137860128897</v>
          </cell>
          <cell r="I2531" t="str">
            <v>Netherlands-06-2000</v>
          </cell>
        </row>
        <row r="2532">
          <cell r="A2532" t="str">
            <v>TNT-06-2000</v>
          </cell>
          <cell r="G2532">
            <v>-2948.2590567935899</v>
          </cell>
          <cell r="H2532">
            <v>-3685.32382099199</v>
          </cell>
          <cell r="I2532" t="str">
            <v>Netherlands-06-2000</v>
          </cell>
        </row>
        <row r="2533">
          <cell r="A2533" t="str">
            <v>TNT-06-2000</v>
          </cell>
          <cell r="G2533">
            <v>-1141.2615703717099</v>
          </cell>
          <cell r="H2533">
            <v>-1426.57696296464</v>
          </cell>
          <cell r="I2533" t="str">
            <v>Netherlands-06-2000</v>
          </cell>
        </row>
        <row r="2534">
          <cell r="A2534" t="str">
            <v>TNT-06-2000</v>
          </cell>
          <cell r="G2534">
            <v>-7766.9190205852701</v>
          </cell>
          <cell r="H2534">
            <v>-9708.6487757315808</v>
          </cell>
          <cell r="I2534" t="str">
            <v>Netherlands-06-2000</v>
          </cell>
        </row>
        <row r="2535">
          <cell r="A2535" t="str">
            <v>TNT-07-2000</v>
          </cell>
          <cell r="G2535">
            <v>-1658.309114424</v>
          </cell>
          <cell r="H2535">
            <v>-2013.66106751486</v>
          </cell>
          <cell r="I2535" t="str">
            <v>Netherlands-07-2000</v>
          </cell>
        </row>
        <row r="2536">
          <cell r="A2536" t="str">
            <v>TNT-07-2000</v>
          </cell>
          <cell r="G2536">
            <v>25171.756835022901</v>
          </cell>
          <cell r="H2536">
            <v>1678.1171223348599</v>
          </cell>
          <cell r="I2536" t="str">
            <v>Netherlands-07-2000</v>
          </cell>
        </row>
        <row r="2537">
          <cell r="A2537" t="str">
            <v>TNT-07-2000</v>
          </cell>
          <cell r="G2537">
            <v>0</v>
          </cell>
          <cell r="H2537">
            <v>9670.2064956919603</v>
          </cell>
          <cell r="I2537" t="str">
            <v>Netherlands-07-2000</v>
          </cell>
        </row>
        <row r="2538">
          <cell r="A2538" t="str">
            <v>TNT-07-2000</v>
          </cell>
          <cell r="G2538">
            <v>1185.84279478485</v>
          </cell>
          <cell r="H2538">
            <v>12824.296535686501</v>
          </cell>
          <cell r="I2538" t="str">
            <v>Netherlands-07-2000</v>
          </cell>
        </row>
        <row r="2539">
          <cell r="A2539" t="str">
            <v>TNT-07-2000</v>
          </cell>
          <cell r="G2539">
            <v>0</v>
          </cell>
          <cell r="H2539">
            <v>0</v>
          </cell>
          <cell r="I2539" t="str">
            <v>Netherlands-07-2000</v>
          </cell>
        </row>
        <row r="2540">
          <cell r="A2540" t="str">
            <v>TNT-07-2000</v>
          </cell>
          <cell r="G2540">
            <v>1658.309114424</v>
          </cell>
          <cell r="H2540">
            <v>2013.66106751486</v>
          </cell>
          <cell r="I2540" t="str">
            <v>Netherlands-07-2000</v>
          </cell>
        </row>
        <row r="2541">
          <cell r="A2541" t="str">
            <v>TNT-07-2000</v>
          </cell>
          <cell r="G2541">
            <v>1658.309114424</v>
          </cell>
          <cell r="H2541">
            <v>2013.66106751486</v>
          </cell>
          <cell r="I2541" t="str">
            <v>Netherlands-07-2000</v>
          </cell>
        </row>
        <row r="2542">
          <cell r="A2542" t="str">
            <v>TNT-07-2000</v>
          </cell>
          <cell r="G2542">
            <v>-1658.309114424</v>
          </cell>
          <cell r="H2542">
            <v>-2013.66106751486</v>
          </cell>
          <cell r="I2542" t="str">
            <v>Netherlands-07-2000</v>
          </cell>
        </row>
        <row r="2543">
          <cell r="A2543" t="str">
            <v>TNT-07-2000</v>
          </cell>
          <cell r="G2543">
            <v>-1658.309114424</v>
          </cell>
          <cell r="H2543">
            <v>-2013.66106751486</v>
          </cell>
          <cell r="I2543" t="str">
            <v>Netherlands-07-2000</v>
          </cell>
        </row>
        <row r="2544">
          <cell r="A2544" t="str">
            <v>TNT-07-2000</v>
          </cell>
          <cell r="G2544">
            <v>-1658.309114424</v>
          </cell>
          <cell r="H2544">
            <v>-2013.66106751486</v>
          </cell>
          <cell r="I2544" t="str">
            <v>Netherlands-07-2000</v>
          </cell>
        </row>
        <row r="2545">
          <cell r="A2545" t="str">
            <v>TNT-07-2000</v>
          </cell>
          <cell r="G2545">
            <v>-3316.6182288479999</v>
          </cell>
          <cell r="H2545">
            <v>-4027.3221350297099</v>
          </cell>
          <cell r="I2545" t="str">
            <v>Netherlands-07-2000</v>
          </cell>
        </row>
        <row r="2546">
          <cell r="A2546" t="str">
            <v>TNT-07-2000</v>
          </cell>
          <cell r="G2546">
            <v>1658.309114424</v>
          </cell>
          <cell r="H2546">
            <v>2013.66106751486</v>
          </cell>
          <cell r="I2546" t="str">
            <v>Netherlands-07-2000</v>
          </cell>
        </row>
        <row r="2547">
          <cell r="A2547" t="str">
            <v>TNT-07-2000</v>
          </cell>
          <cell r="G2547">
            <v>-1658.309114424</v>
          </cell>
          <cell r="H2547">
            <v>-2013.66106751486</v>
          </cell>
          <cell r="I2547" t="str">
            <v>Netherlands-07-2000</v>
          </cell>
        </row>
        <row r="2548">
          <cell r="A2548" t="str">
            <v>TNT-07-2000</v>
          </cell>
          <cell r="G2548">
            <v>-3316.6182288479999</v>
          </cell>
          <cell r="H2548">
            <v>-4027.3221350297099</v>
          </cell>
          <cell r="I2548" t="str">
            <v>Netherlands-07-2000</v>
          </cell>
        </row>
        <row r="2549">
          <cell r="A2549" t="str">
            <v>TNT-07-2000</v>
          </cell>
          <cell r="G2549">
            <v>-3109.3295895450001</v>
          </cell>
          <cell r="H2549">
            <v>-207.288639303</v>
          </cell>
          <cell r="I2549" t="str">
            <v>Netherlands-07-2000</v>
          </cell>
        </row>
        <row r="2550">
          <cell r="A2550" t="str">
            <v>TNT-07-2000</v>
          </cell>
          <cell r="G2550">
            <v>-3109.3295895450001</v>
          </cell>
          <cell r="H2550">
            <v>-207.288639303</v>
          </cell>
          <cell r="I2550" t="str">
            <v>Netherlands-07-2000</v>
          </cell>
        </row>
        <row r="2551">
          <cell r="A2551" t="str">
            <v>TNT-07-2000</v>
          </cell>
          <cell r="G2551">
            <v>-6218.6591790900002</v>
          </cell>
          <cell r="H2551">
            <v>-414.57727860599999</v>
          </cell>
          <cell r="I2551" t="str">
            <v>Netherlands-07-2000</v>
          </cell>
        </row>
        <row r="2552">
          <cell r="A2552" t="str">
            <v>TNT-07-2000</v>
          </cell>
          <cell r="G2552">
            <v>-3084.4549528286402</v>
          </cell>
          <cell r="H2552">
            <v>-3745.40958557763</v>
          </cell>
          <cell r="I2552" t="str">
            <v>Netherlands-07-2000</v>
          </cell>
        </row>
        <row r="2553">
          <cell r="A2553" t="str">
            <v>TNT-07-2000</v>
          </cell>
          <cell r="G2553">
            <v>-1193.9825623852801</v>
          </cell>
          <cell r="H2553">
            <v>-1449.8359686107001</v>
          </cell>
          <cell r="I2553" t="str">
            <v>Netherlands-07-2000</v>
          </cell>
        </row>
        <row r="2554">
          <cell r="A2554" t="str">
            <v>TNT-07-2000</v>
          </cell>
          <cell r="G2554">
            <v>-8125.7146606775996</v>
          </cell>
          <cell r="H2554">
            <v>-9866.9392308227907</v>
          </cell>
          <cell r="I2554" t="str">
            <v>Netherlands-07-2000</v>
          </cell>
        </row>
        <row r="2555">
          <cell r="A2555" t="str">
            <v>TNT-08-2000</v>
          </cell>
          <cell r="G2555">
            <v>-1809.5231906793199</v>
          </cell>
          <cell r="H2555">
            <v>-1848.8606513462601</v>
          </cell>
          <cell r="I2555" t="str">
            <v>Netherlands-08-2000</v>
          </cell>
        </row>
        <row r="2556">
          <cell r="A2556" t="str">
            <v>TNT-08-2000</v>
          </cell>
          <cell r="G2556">
            <v>30560.083289175502</v>
          </cell>
          <cell r="H2556">
            <v>2037.3388859450299</v>
          </cell>
          <cell r="I2556" t="str">
            <v>Netherlands-08-2000</v>
          </cell>
        </row>
        <row r="2557">
          <cell r="A2557" t="str">
            <v>TNT-08-2000</v>
          </cell>
          <cell r="G2557">
            <v>0</v>
          </cell>
          <cell r="H2557">
            <v>7724.9533218182296</v>
          </cell>
          <cell r="I2557" t="str">
            <v>Netherlands-08-2000</v>
          </cell>
        </row>
        <row r="2558">
          <cell r="A2558" t="str">
            <v>TNT-08-2000</v>
          </cell>
          <cell r="G2558">
            <v>1295.43060723178</v>
          </cell>
          <cell r="H2558">
            <v>12672.183675603301</v>
          </cell>
          <cell r="I2558" t="str">
            <v>Netherlands-08-2000</v>
          </cell>
        </row>
        <row r="2559">
          <cell r="A2559" t="str">
            <v>TNT-08-2000</v>
          </cell>
          <cell r="G2559">
            <v>0</v>
          </cell>
          <cell r="H2559">
            <v>0</v>
          </cell>
          <cell r="I2559" t="str">
            <v>Netherlands-08-2000</v>
          </cell>
        </row>
        <row r="2560">
          <cell r="A2560" t="str">
            <v>TNT-08-2000</v>
          </cell>
          <cell r="G2560">
            <v>1809.5231906793199</v>
          </cell>
          <cell r="H2560">
            <v>1848.8606513462601</v>
          </cell>
          <cell r="I2560" t="str">
            <v>Netherlands-08-2000</v>
          </cell>
        </row>
        <row r="2561">
          <cell r="A2561" t="str">
            <v>TNT-08-2000</v>
          </cell>
          <cell r="G2561">
            <v>-1809.5231906793199</v>
          </cell>
          <cell r="H2561">
            <v>-1848.8606513462601</v>
          </cell>
          <cell r="I2561" t="str">
            <v>Netherlands-08-2000</v>
          </cell>
        </row>
        <row r="2562">
          <cell r="A2562" t="str">
            <v>TNT-08-2000</v>
          </cell>
          <cell r="G2562">
            <v>1809.5231906793199</v>
          </cell>
          <cell r="H2562">
            <v>1848.8606513462601</v>
          </cell>
          <cell r="I2562" t="str">
            <v>Netherlands-08-2000</v>
          </cell>
        </row>
        <row r="2563">
          <cell r="A2563" t="str">
            <v>TNT-08-2000</v>
          </cell>
          <cell r="G2563">
            <v>1809.5231906793199</v>
          </cell>
          <cell r="H2563">
            <v>1848.8606513462601</v>
          </cell>
          <cell r="I2563" t="str">
            <v>Netherlands-08-2000</v>
          </cell>
        </row>
        <row r="2564">
          <cell r="A2564" t="str">
            <v>TNT-08-2000</v>
          </cell>
          <cell r="G2564">
            <v>3619.0463813586398</v>
          </cell>
          <cell r="H2564">
            <v>3697.7213026925201</v>
          </cell>
          <cell r="I2564" t="str">
            <v>Netherlands-08-2000</v>
          </cell>
        </row>
        <row r="2565">
          <cell r="A2565" t="str">
            <v>TNT-08-2000</v>
          </cell>
          <cell r="G2565">
            <v>3619.0463813586398</v>
          </cell>
          <cell r="H2565">
            <v>3697.7213026925201</v>
          </cell>
          <cell r="I2565" t="str">
            <v>Netherlands-08-2000</v>
          </cell>
        </row>
        <row r="2566">
          <cell r="A2566" t="str">
            <v>TNT-08-2000</v>
          </cell>
          <cell r="G2566">
            <v>-1809.5231906793199</v>
          </cell>
          <cell r="H2566">
            <v>-1848.8606513462601</v>
          </cell>
          <cell r="I2566" t="str">
            <v>Netherlands-08-2000</v>
          </cell>
        </row>
        <row r="2567">
          <cell r="A2567" t="str">
            <v>TNT-08-2000</v>
          </cell>
          <cell r="G2567">
            <v>1809.5231906793199</v>
          </cell>
          <cell r="H2567">
            <v>1848.8606513462601</v>
          </cell>
          <cell r="I2567" t="str">
            <v>Netherlands-08-2000</v>
          </cell>
        </row>
        <row r="2568">
          <cell r="A2568" t="str">
            <v>TNT-08-2000</v>
          </cell>
          <cell r="G2568">
            <v>-3619.0463813586398</v>
          </cell>
          <cell r="H2568">
            <v>-3697.7213026925201</v>
          </cell>
          <cell r="I2568" t="str">
            <v>Netherlands-08-2000</v>
          </cell>
        </row>
        <row r="2569">
          <cell r="A2569" t="str">
            <v>TNT-08-2000</v>
          </cell>
          <cell r="G2569">
            <v>-3392.8559825237198</v>
          </cell>
          <cell r="H2569">
            <v>-226.19039883491499</v>
          </cell>
          <cell r="I2569" t="str">
            <v>Netherlands-08-2000</v>
          </cell>
        </row>
        <row r="2570">
          <cell r="A2570" t="str">
            <v>TNT-08-2000</v>
          </cell>
          <cell r="G2570">
            <v>-3392.8559825237198</v>
          </cell>
          <cell r="H2570">
            <v>-226.19039883491499</v>
          </cell>
          <cell r="I2570" t="str">
            <v>Netherlands-08-2000</v>
          </cell>
        </row>
        <row r="2571">
          <cell r="A2571" t="str">
            <v>TNT-08-2000</v>
          </cell>
          <cell r="G2571">
            <v>-6785.7119650474497</v>
          </cell>
          <cell r="H2571">
            <v>-452.38079766982997</v>
          </cell>
          <cell r="I2571" t="str">
            <v>Netherlands-08-2000</v>
          </cell>
        </row>
        <row r="2572">
          <cell r="A2572" t="str">
            <v>TNT-08-2000</v>
          </cell>
          <cell r="G2572">
            <v>-3365.7131346635401</v>
          </cell>
          <cell r="H2572">
            <v>-3438.8808115040501</v>
          </cell>
          <cell r="I2572" t="str">
            <v>Netherlands-08-2000</v>
          </cell>
        </row>
        <row r="2573">
          <cell r="A2573" t="str">
            <v>TNT-08-2000</v>
          </cell>
          <cell r="G2573">
            <v>-1302.8566972891099</v>
          </cell>
          <cell r="H2573">
            <v>-1331.1796689693099</v>
          </cell>
          <cell r="I2573" t="str">
            <v>Netherlands-08-2000</v>
          </cell>
        </row>
        <row r="2574">
          <cell r="A2574" t="str">
            <v>TNT-08-2000</v>
          </cell>
          <cell r="G2574">
            <v>-8866.6636343286791</v>
          </cell>
          <cell r="H2574">
            <v>-9059.4171915966908</v>
          </cell>
          <cell r="I2574" t="str">
            <v>Netherlands-08-2000</v>
          </cell>
        </row>
        <row r="2575">
          <cell r="A2575" t="str">
            <v>TNT-09-2000</v>
          </cell>
          <cell r="G2575">
            <v>-1646.12100052716</v>
          </cell>
          <cell r="H2575">
            <v>-1881.2811434596099</v>
          </cell>
          <cell r="I2575" t="str">
            <v>Netherlands-09-2000</v>
          </cell>
        </row>
        <row r="2576">
          <cell r="A2576" t="str">
            <v>TNT-09-2000</v>
          </cell>
          <cell r="G2576">
            <v>27962.970811786101</v>
          </cell>
          <cell r="H2576">
            <v>1864.1980541190701</v>
          </cell>
          <cell r="I2576" t="str">
            <v>Netherlands-09-2000</v>
          </cell>
        </row>
        <row r="2577">
          <cell r="A2577" t="str">
            <v>TNT-09-2000</v>
          </cell>
          <cell r="G2577">
            <v>0</v>
          </cell>
          <cell r="H2577">
            <v>7846.0886791148096</v>
          </cell>
          <cell r="I2577" t="str">
            <v>Netherlands-09-2000</v>
          </cell>
        </row>
        <row r="2578">
          <cell r="A2578" t="str">
            <v>TNT-09-2000</v>
          </cell>
          <cell r="G2578">
            <v>1175.49484454558</v>
          </cell>
          <cell r="H2578">
            <v>12260.623122782599</v>
          </cell>
          <cell r="I2578" t="str">
            <v>Netherlands-09-2000</v>
          </cell>
        </row>
        <row r="2579">
          <cell r="A2579" t="str">
            <v>TNT-09-2000</v>
          </cell>
          <cell r="G2579">
            <v>0</v>
          </cell>
          <cell r="H2579">
            <v>0</v>
          </cell>
          <cell r="I2579" t="str">
            <v>Netherlands-09-2000</v>
          </cell>
        </row>
        <row r="2580">
          <cell r="A2580" t="str">
            <v>TNT-09-2000</v>
          </cell>
          <cell r="G2580">
            <v>1646.12100052716</v>
          </cell>
          <cell r="H2580">
            <v>1881.2811434596099</v>
          </cell>
          <cell r="I2580" t="str">
            <v>Netherlands-09-2000</v>
          </cell>
        </row>
        <row r="2581">
          <cell r="A2581" t="str">
            <v>TNT-09-2000</v>
          </cell>
          <cell r="G2581">
            <v>-1646.12100052716</v>
          </cell>
          <cell r="H2581">
            <v>-1881.2811434596099</v>
          </cell>
          <cell r="I2581" t="str">
            <v>Netherlands-09-2000</v>
          </cell>
        </row>
        <row r="2582">
          <cell r="A2582" t="str">
            <v>TNT-09-2000</v>
          </cell>
          <cell r="G2582">
            <v>-1646.12100052716</v>
          </cell>
          <cell r="H2582">
            <v>-1881.2811434596099</v>
          </cell>
          <cell r="I2582" t="str">
            <v>Netherlands-09-2000</v>
          </cell>
        </row>
        <row r="2583">
          <cell r="A2583" t="str">
            <v>TNT-09-2000</v>
          </cell>
          <cell r="G2583">
            <v>3292.2420010543301</v>
          </cell>
          <cell r="H2583">
            <v>3762.5622869192298</v>
          </cell>
          <cell r="I2583" t="str">
            <v>Netherlands-09-2000</v>
          </cell>
        </row>
        <row r="2584">
          <cell r="A2584" t="str">
            <v>TNT-09-2000</v>
          </cell>
          <cell r="G2584">
            <v>-1646.12100052716</v>
          </cell>
          <cell r="H2584">
            <v>-1881.2811434596099</v>
          </cell>
          <cell r="I2584" t="str">
            <v>Netherlands-09-2000</v>
          </cell>
        </row>
        <row r="2585">
          <cell r="A2585" t="str">
            <v>TNT-09-2000</v>
          </cell>
          <cell r="G2585">
            <v>-3292.2420010543301</v>
          </cell>
          <cell r="H2585">
            <v>-3762.5622869192298</v>
          </cell>
          <cell r="I2585" t="str">
            <v>Netherlands-09-2000</v>
          </cell>
        </row>
        <row r="2586">
          <cell r="A2586" t="str">
            <v>TNT-09-2000</v>
          </cell>
          <cell r="G2586">
            <v>-3919.3357155408598</v>
          </cell>
          <cell r="H2586">
            <v>-4311.2692870949504</v>
          </cell>
          <cell r="I2586" t="str">
            <v>Netherlands-09-2000</v>
          </cell>
        </row>
        <row r="2587">
          <cell r="A2587" t="str">
            <v>TNT-09-2000</v>
          </cell>
          <cell r="G2587">
            <v>-3086.47687598843</v>
          </cell>
          <cell r="H2587">
            <v>-205.76512506589501</v>
          </cell>
          <cell r="I2587" t="str">
            <v>Netherlands-09-2000</v>
          </cell>
        </row>
        <row r="2588">
          <cell r="A2588" t="str">
            <v>TNT-09-2000</v>
          </cell>
          <cell r="G2588">
            <v>-3086.47687598843</v>
          </cell>
          <cell r="H2588">
            <v>-205.76512506589501</v>
          </cell>
          <cell r="I2588" t="str">
            <v>Netherlands-09-2000</v>
          </cell>
        </row>
        <row r="2589">
          <cell r="A2589" t="str">
            <v>TNT-09-2000</v>
          </cell>
          <cell r="G2589">
            <v>-6172.9537519768601</v>
          </cell>
          <cell r="H2589">
            <v>-411.53025013179098</v>
          </cell>
          <cell r="I2589" t="str">
            <v>Netherlands-09-2000</v>
          </cell>
        </row>
        <row r="2590">
          <cell r="A2590" t="str">
            <v>TNT-09-2000</v>
          </cell>
          <cell r="G2590">
            <v>-3061.78506098052</v>
          </cell>
          <cell r="H2590">
            <v>-3499.1829268348802</v>
          </cell>
          <cell r="I2590" t="str">
            <v>Netherlands-09-2000</v>
          </cell>
        </row>
        <row r="2591">
          <cell r="A2591" t="str">
            <v>TNT-09-2000</v>
          </cell>
          <cell r="G2591">
            <v>-1185.2071203795599</v>
          </cell>
          <cell r="H2591">
            <v>-1354.52242329092</v>
          </cell>
          <cell r="I2591" t="str">
            <v>Netherlands-09-2000</v>
          </cell>
        </row>
        <row r="2592">
          <cell r="A2592" t="str">
            <v>TNT-09-2000</v>
          </cell>
          <cell r="G2592">
            <v>-8065.9929025830997</v>
          </cell>
          <cell r="H2592">
            <v>-9218.2776029521192</v>
          </cell>
          <cell r="I2592" t="str">
            <v>Netherlands-09-2000</v>
          </cell>
        </row>
        <row r="2593">
          <cell r="A2593" t="str">
            <v>TNT-10-2000</v>
          </cell>
          <cell r="G2593">
            <v>-1717.8379571916</v>
          </cell>
          <cell r="H2593">
            <v>-1913.0468159633699</v>
          </cell>
          <cell r="I2593" t="str">
            <v>Netherlands-10-2000</v>
          </cell>
        </row>
        <row r="2594">
          <cell r="A2594" t="str">
            <v>TNT-10-2000</v>
          </cell>
          <cell r="G2594">
            <v>32354.317096275801</v>
          </cell>
          <cell r="H2594">
            <v>2156.9544730850598</v>
          </cell>
          <cell r="I2594" t="str">
            <v>Netherlands-10-2000</v>
          </cell>
        </row>
        <row r="2595">
          <cell r="A2595" t="str">
            <v>TNT-10-2000</v>
          </cell>
          <cell r="G2595">
            <v>0</v>
          </cell>
          <cell r="H2595">
            <v>7394.5312500534201</v>
          </cell>
          <cell r="I2595" t="str">
            <v>Netherlands-10-2000</v>
          </cell>
        </row>
        <row r="2596">
          <cell r="A2596" t="str">
            <v>TNT-10-2000</v>
          </cell>
          <cell r="G2596">
            <v>1226.7894349375799</v>
          </cell>
          <cell r="H2596">
            <v>12602.968053647401</v>
          </cell>
          <cell r="I2596" t="str">
            <v>Netherlands-10-2000</v>
          </cell>
        </row>
        <row r="2597">
          <cell r="A2597" t="str">
            <v>TNT-10-2000</v>
          </cell>
          <cell r="G2597">
            <v>0</v>
          </cell>
          <cell r="H2597">
            <v>0</v>
          </cell>
          <cell r="I2597" t="str">
            <v>Netherlands-10-2000</v>
          </cell>
        </row>
        <row r="2598">
          <cell r="A2598" t="str">
            <v>TNT-10-2000</v>
          </cell>
          <cell r="G2598">
            <v>-1717.8379571916</v>
          </cell>
          <cell r="H2598">
            <v>-1913.0468159633699</v>
          </cell>
          <cell r="I2598" t="str">
            <v>Netherlands-10-2000</v>
          </cell>
        </row>
        <row r="2599">
          <cell r="A2599" t="str">
            <v>TNT-10-2000</v>
          </cell>
          <cell r="G2599">
            <v>1717.8379571916</v>
          </cell>
          <cell r="H2599">
            <v>1913.0468159633699</v>
          </cell>
          <cell r="I2599" t="str">
            <v>Netherlands-10-2000</v>
          </cell>
        </row>
        <row r="2600">
          <cell r="A2600" t="str">
            <v>TNT-10-2000</v>
          </cell>
          <cell r="G2600">
            <v>-1717.8379571916</v>
          </cell>
          <cell r="H2600">
            <v>-1913.0468159633699</v>
          </cell>
          <cell r="I2600" t="str">
            <v>Netherlands-10-2000</v>
          </cell>
        </row>
        <row r="2601">
          <cell r="A2601" t="str">
            <v>TNT-10-2000</v>
          </cell>
          <cell r="G2601">
            <v>-1610.47308486712</v>
          </cell>
          <cell r="H2601">
            <v>-107.364872324475</v>
          </cell>
          <cell r="I2601" t="str">
            <v>Netherlands-10-2000</v>
          </cell>
        </row>
        <row r="2602">
          <cell r="A2602" t="str">
            <v>TNT-10-2000</v>
          </cell>
          <cell r="G2602">
            <v>1717.8379571916</v>
          </cell>
          <cell r="H2602">
            <v>1913.0468159633699</v>
          </cell>
          <cell r="I2602" t="str">
            <v>Netherlands-10-2000</v>
          </cell>
        </row>
        <row r="2603">
          <cell r="A2603" t="str">
            <v>TNT-10-2000</v>
          </cell>
          <cell r="G2603">
            <v>1717.8379571916</v>
          </cell>
          <cell r="H2603">
            <v>1913.0468159633699</v>
          </cell>
          <cell r="I2603" t="str">
            <v>Netherlands-10-2000</v>
          </cell>
        </row>
        <row r="2604">
          <cell r="A2604" t="str">
            <v>TNT-10-2000</v>
          </cell>
          <cell r="G2604">
            <v>1717.8379571916</v>
          </cell>
          <cell r="H2604">
            <v>1913.0468159633699</v>
          </cell>
          <cell r="I2604" t="str">
            <v>Netherlands-10-2000</v>
          </cell>
        </row>
        <row r="2605">
          <cell r="A2605" t="str">
            <v>TNT-10-2000</v>
          </cell>
          <cell r="G2605">
            <v>0</v>
          </cell>
          <cell r="H2605">
            <v>0</v>
          </cell>
          <cell r="I2605" t="str">
            <v>Netherlands-10-2000</v>
          </cell>
        </row>
        <row r="2606">
          <cell r="A2606" t="str">
            <v>TNT-10-2000</v>
          </cell>
          <cell r="G2606">
            <v>1717.8379571916</v>
          </cell>
          <cell r="H2606">
            <v>1913.0468159633699</v>
          </cell>
          <cell r="I2606" t="str">
            <v>Netherlands-10-2000</v>
          </cell>
        </row>
        <row r="2607">
          <cell r="A2607" t="str">
            <v>TNT-10-2000</v>
          </cell>
          <cell r="G2607">
            <v>-3435.67591438319</v>
          </cell>
          <cell r="H2607">
            <v>-3826.0936319267398</v>
          </cell>
          <cell r="I2607" t="str">
            <v>Netherlands-10-2000</v>
          </cell>
        </row>
        <row r="2608">
          <cell r="A2608" t="str">
            <v>TNT-10-2000</v>
          </cell>
          <cell r="G2608">
            <v>-3220.9461697342399</v>
          </cell>
          <cell r="H2608">
            <v>-214.72974464894901</v>
          </cell>
          <cell r="I2608" t="str">
            <v>Netherlands-10-2000</v>
          </cell>
        </row>
        <row r="2609">
          <cell r="A2609" t="str">
            <v>TNT-10-2000</v>
          </cell>
          <cell r="G2609">
            <v>-3220.9461697342399</v>
          </cell>
          <cell r="H2609">
            <v>-214.72974464894901</v>
          </cell>
          <cell r="I2609" t="str">
            <v>Netherlands-10-2000</v>
          </cell>
        </row>
        <row r="2610">
          <cell r="A2610" t="str">
            <v>TNT-10-2000</v>
          </cell>
          <cell r="G2610">
            <v>-6441.8923394684798</v>
          </cell>
          <cell r="H2610">
            <v>-429.45948929789898</v>
          </cell>
          <cell r="I2610" t="str">
            <v>Netherlands-10-2000</v>
          </cell>
        </row>
        <row r="2611">
          <cell r="A2611" t="str">
            <v>TNT-10-2000</v>
          </cell>
          <cell r="G2611">
            <v>-3195.17860037637</v>
          </cell>
          <cell r="H2611">
            <v>-3558.2670776918599</v>
          </cell>
          <cell r="I2611" t="str">
            <v>Netherlands-10-2000</v>
          </cell>
        </row>
        <row r="2612">
          <cell r="A2612" t="str">
            <v>TNT-10-2000</v>
          </cell>
          <cell r="G2612">
            <v>-1236.84332917795</v>
          </cell>
          <cell r="H2612">
            <v>-1377.39370749363</v>
          </cell>
          <cell r="I2612" t="str">
            <v>Netherlands-10-2000</v>
          </cell>
        </row>
        <row r="2613">
          <cell r="A2613" t="str">
            <v>TNT-10-2000</v>
          </cell>
          <cell r="G2613">
            <v>-8417.4059902388199</v>
          </cell>
          <cell r="H2613">
            <v>-9373.9293982204908</v>
          </cell>
          <cell r="I2613" t="str">
            <v>Netherlands-10-2000</v>
          </cell>
        </row>
        <row r="2614">
          <cell r="A2614" t="str">
            <v>TNT-11-2000</v>
          </cell>
          <cell r="G2614">
            <v>-1711.2853572854699</v>
          </cell>
          <cell r="H2614">
            <v>-1789.0710553439001</v>
          </cell>
          <cell r="I2614" t="str">
            <v>Netherlands-11-2000</v>
          </cell>
        </row>
        <row r="2615">
          <cell r="A2615" t="str">
            <v>TNT-11-2000</v>
          </cell>
          <cell r="G2615">
            <v>32230.285240245299</v>
          </cell>
          <cell r="H2615">
            <v>2148.6856826830199</v>
          </cell>
          <cell r="I2615" t="str">
            <v>Netherlands-11-2000</v>
          </cell>
        </row>
        <row r="2616">
          <cell r="A2616" t="str">
            <v>TNT-11-2000</v>
          </cell>
          <cell r="G2616">
            <v>0</v>
          </cell>
          <cell r="H2616">
            <v>6556.8600658985897</v>
          </cell>
          <cell r="I2616" t="str">
            <v>Netherlands-11-2000</v>
          </cell>
        </row>
        <row r="2617">
          <cell r="A2617" t="str">
            <v>TNT-11-2000</v>
          </cell>
          <cell r="G2617">
            <v>1222.1551033257899</v>
          </cell>
          <cell r="H2617">
            <v>12110.662595434</v>
          </cell>
          <cell r="I2617" t="str">
            <v>Netherlands-11-2000</v>
          </cell>
        </row>
        <row r="2618">
          <cell r="A2618" t="str">
            <v>TNT-11-2000</v>
          </cell>
          <cell r="G2618">
            <v>0</v>
          </cell>
          <cell r="H2618">
            <v>0</v>
          </cell>
          <cell r="I2618" t="str">
            <v>Netherlands-11-2000</v>
          </cell>
        </row>
        <row r="2619">
          <cell r="A2619" t="str">
            <v>TNT-11-2000</v>
          </cell>
          <cell r="G2619">
            <v>-1711.2853572854699</v>
          </cell>
          <cell r="H2619">
            <v>-1789.0710553439001</v>
          </cell>
          <cell r="I2619" t="str">
            <v>Netherlands-11-2000</v>
          </cell>
        </row>
        <row r="2620">
          <cell r="A2620" t="str">
            <v>TNT-11-2000</v>
          </cell>
          <cell r="G2620">
            <v>1711.2853572854699</v>
          </cell>
          <cell r="H2620">
            <v>1789.0710553439001</v>
          </cell>
          <cell r="I2620" t="str">
            <v>Netherlands-11-2000</v>
          </cell>
        </row>
        <row r="2621">
          <cell r="A2621" t="str">
            <v>TNT-11-2000</v>
          </cell>
          <cell r="G2621">
            <v>-1711.2853572854699</v>
          </cell>
          <cell r="H2621">
            <v>-1789.0710553439001</v>
          </cell>
          <cell r="I2621" t="str">
            <v>Netherlands-11-2000</v>
          </cell>
        </row>
        <row r="2622">
          <cell r="A2622" t="str">
            <v>TNT-11-2000</v>
          </cell>
          <cell r="G2622">
            <v>-1604.3300224551299</v>
          </cell>
          <cell r="H2622">
            <v>-106.955334830342</v>
          </cell>
          <cell r="I2622" t="str">
            <v>Netherlands-11-2000</v>
          </cell>
        </row>
        <row r="2623">
          <cell r="A2623" t="str">
            <v>TNT-11-2000</v>
          </cell>
          <cell r="G2623">
            <v>1711.2853572854699</v>
          </cell>
          <cell r="H2623">
            <v>1789.0710553439001</v>
          </cell>
          <cell r="I2623" t="str">
            <v>Netherlands-11-2000</v>
          </cell>
        </row>
        <row r="2624">
          <cell r="A2624" t="str">
            <v>TNT-11-2000</v>
          </cell>
          <cell r="G2624">
            <v>1711.2853572854699</v>
          </cell>
          <cell r="H2624">
            <v>1789.0710553439001</v>
          </cell>
          <cell r="I2624" t="str">
            <v>Netherlands-11-2000</v>
          </cell>
        </row>
        <row r="2625">
          <cell r="A2625" t="str">
            <v>TNT-11-2000</v>
          </cell>
          <cell r="G2625">
            <v>1711.2853572854699</v>
          </cell>
          <cell r="H2625">
            <v>1789.0710553439001</v>
          </cell>
          <cell r="I2625" t="str">
            <v>Netherlands-11-2000</v>
          </cell>
        </row>
        <row r="2626">
          <cell r="A2626" t="str">
            <v>TNT-11-2000</v>
          </cell>
          <cell r="G2626">
            <v>0</v>
          </cell>
          <cell r="H2626">
            <v>0</v>
          </cell>
          <cell r="I2626" t="str">
            <v>Netherlands-11-2000</v>
          </cell>
        </row>
        <row r="2627">
          <cell r="A2627" t="str">
            <v>TNT-11-2000</v>
          </cell>
          <cell r="G2627">
            <v>1711.2853572854699</v>
          </cell>
          <cell r="H2627">
            <v>1789.0710553439001</v>
          </cell>
          <cell r="I2627" t="str">
            <v>Netherlands-11-2000</v>
          </cell>
        </row>
        <row r="2628">
          <cell r="A2628" t="str">
            <v>TNT-11-2000</v>
          </cell>
          <cell r="G2628">
            <v>-3422.5707145709398</v>
          </cell>
          <cell r="H2628">
            <v>-3578.1421106878001</v>
          </cell>
          <cell r="I2628" t="str">
            <v>Netherlands-11-2000</v>
          </cell>
        </row>
        <row r="2629">
          <cell r="A2629" t="str">
            <v>TNT-11-2000</v>
          </cell>
          <cell r="G2629">
            <v>-3208.6600449102598</v>
          </cell>
          <cell r="H2629">
            <v>-213.91066966068399</v>
          </cell>
          <cell r="I2629" t="str">
            <v>Netherlands-11-2000</v>
          </cell>
        </row>
        <row r="2630">
          <cell r="A2630" t="str">
            <v>TNT-11-2000</v>
          </cell>
          <cell r="G2630">
            <v>-3208.6600449102598</v>
          </cell>
          <cell r="H2630">
            <v>-213.91066966068399</v>
          </cell>
          <cell r="I2630" t="str">
            <v>Netherlands-11-2000</v>
          </cell>
        </row>
        <row r="2631">
          <cell r="A2631" t="str">
            <v>TNT-11-2000</v>
          </cell>
          <cell r="G2631">
            <v>-6417.3200898205196</v>
          </cell>
          <cell r="H2631">
            <v>-427.82133932136799</v>
          </cell>
          <cell r="I2631" t="str">
            <v>Netherlands-11-2000</v>
          </cell>
        </row>
        <row r="2632">
          <cell r="A2632" t="str">
            <v>TNT-11-2000</v>
          </cell>
          <cell r="G2632">
            <v>-3182.9907645509802</v>
          </cell>
          <cell r="H2632">
            <v>-3327.6721629396602</v>
          </cell>
          <cell r="I2632" t="str">
            <v>Netherlands-11-2000</v>
          </cell>
        </row>
        <row r="2633">
          <cell r="A2633" t="str">
            <v>TNT-11-2000</v>
          </cell>
          <cell r="G2633">
            <v>-1232.12545724554</v>
          </cell>
          <cell r="H2633">
            <v>-1288.13115984761</v>
          </cell>
          <cell r="I2633" t="str">
            <v>Netherlands-11-2000</v>
          </cell>
        </row>
        <row r="2634">
          <cell r="A2634" t="str">
            <v>TNT-11-2000</v>
          </cell>
          <cell r="G2634">
            <v>-8385.2982506988101</v>
          </cell>
          <cell r="H2634">
            <v>-8766.4481711851204</v>
          </cell>
          <cell r="I2634" t="str">
            <v>Netherlands-11-2000</v>
          </cell>
        </row>
        <row r="2635">
          <cell r="A2635" t="str">
            <v>TNT-12-2000</v>
          </cell>
          <cell r="G2635">
            <v>-1472.0031143588701</v>
          </cell>
          <cell r="H2635">
            <v>-2130.5308234141498</v>
          </cell>
          <cell r="I2635" t="str">
            <v>Netherlands-12-2000</v>
          </cell>
        </row>
        <row r="2636">
          <cell r="A2636" t="str">
            <v>TNT-12-2000</v>
          </cell>
          <cell r="G2636">
            <v>27715.751767435599</v>
          </cell>
          <cell r="H2636">
            <v>1847.71678449571</v>
          </cell>
          <cell r="I2636" t="str">
            <v>Netherlands-12-2000</v>
          </cell>
        </row>
        <row r="2637">
          <cell r="A2637" t="str">
            <v>TNT-12-2000</v>
          </cell>
          <cell r="G2637">
            <v>0</v>
          </cell>
          <cell r="H2637">
            <v>10139.989289687101</v>
          </cell>
          <cell r="I2637" t="str">
            <v>Netherlands-12-2000</v>
          </cell>
        </row>
        <row r="2638">
          <cell r="A2638" t="str">
            <v>TNT-12-2000</v>
          </cell>
          <cell r="G2638">
            <v>1052.48053024765</v>
          </cell>
          <cell r="H2638">
            <v>12681.945591621599</v>
          </cell>
          <cell r="I2638" t="str">
            <v>Netherlands-12-2000</v>
          </cell>
        </row>
        <row r="2639">
          <cell r="A2639" t="str">
            <v>TNT-12-2000</v>
          </cell>
          <cell r="G2639">
            <v>0</v>
          </cell>
          <cell r="H2639">
            <v>0</v>
          </cell>
          <cell r="I2639" t="str">
            <v>Netherlands-12-2000</v>
          </cell>
        </row>
        <row r="2640">
          <cell r="A2640" t="str">
            <v>TNT-12-2000</v>
          </cell>
          <cell r="G2640">
            <v>-1472.0031143588701</v>
          </cell>
          <cell r="H2640">
            <v>-2130.5308234141498</v>
          </cell>
          <cell r="I2640" t="str">
            <v>Netherlands-12-2000</v>
          </cell>
        </row>
        <row r="2641">
          <cell r="A2641" t="str">
            <v>TNT-12-2000</v>
          </cell>
          <cell r="G2641">
            <v>1472.0031143588701</v>
          </cell>
          <cell r="H2641">
            <v>2130.5308234141498</v>
          </cell>
          <cell r="I2641" t="str">
            <v>Netherlands-12-2000</v>
          </cell>
        </row>
        <row r="2642">
          <cell r="A2642" t="str">
            <v>TNT-12-2000</v>
          </cell>
          <cell r="G2642">
            <v>-1472.0031143588701</v>
          </cell>
          <cell r="H2642">
            <v>-2130.5308234141498</v>
          </cell>
          <cell r="I2642" t="str">
            <v>Netherlands-12-2000</v>
          </cell>
        </row>
        <row r="2643">
          <cell r="A2643" t="str">
            <v>TNT-12-2000</v>
          </cell>
          <cell r="G2643">
            <v>-1380.00291971144</v>
          </cell>
          <cell r="H2643">
            <v>-92.000194647429197</v>
          </cell>
          <cell r="I2643" t="str">
            <v>Netherlands-12-2000</v>
          </cell>
        </row>
        <row r="2644">
          <cell r="A2644" t="str">
            <v>TNT-12-2000</v>
          </cell>
          <cell r="G2644">
            <v>1472.0031143588701</v>
          </cell>
          <cell r="H2644">
            <v>2130.5308234141498</v>
          </cell>
          <cell r="I2644" t="str">
            <v>Netherlands-12-2000</v>
          </cell>
        </row>
        <row r="2645">
          <cell r="A2645" t="str">
            <v>TNT-12-2000</v>
          </cell>
          <cell r="G2645">
            <v>1472.0031143588701</v>
          </cell>
          <cell r="H2645">
            <v>2130.5308234141498</v>
          </cell>
          <cell r="I2645" t="str">
            <v>Netherlands-12-2000</v>
          </cell>
        </row>
        <row r="2646">
          <cell r="A2646" t="str">
            <v>TNT-12-2000</v>
          </cell>
          <cell r="G2646">
            <v>1472.0031143588701</v>
          </cell>
          <cell r="H2646">
            <v>2130.5308234141498</v>
          </cell>
          <cell r="I2646" t="str">
            <v>Netherlands-12-2000</v>
          </cell>
        </row>
        <row r="2647">
          <cell r="A2647" t="str">
            <v>TNT-12-2000</v>
          </cell>
          <cell r="G2647">
            <v>0</v>
          </cell>
          <cell r="H2647">
            <v>0</v>
          </cell>
          <cell r="I2647" t="str">
            <v>Netherlands-12-2000</v>
          </cell>
        </row>
        <row r="2648">
          <cell r="A2648" t="str">
            <v>TNT-12-2000</v>
          </cell>
          <cell r="G2648">
            <v>1472.0031143588701</v>
          </cell>
          <cell r="H2648">
            <v>2130.5308234141498</v>
          </cell>
          <cell r="I2648" t="str">
            <v>Netherlands-12-2000</v>
          </cell>
        </row>
        <row r="2649">
          <cell r="A2649" t="str">
            <v>TNT-12-2000</v>
          </cell>
          <cell r="G2649">
            <v>-2944.0062287177302</v>
          </cell>
          <cell r="H2649">
            <v>-4261.0616468282997</v>
          </cell>
          <cell r="I2649" t="str">
            <v>Netherlands-12-2000</v>
          </cell>
        </row>
        <row r="2650">
          <cell r="A2650" t="str">
            <v>TNT-12-2000</v>
          </cell>
          <cell r="G2650">
            <v>-2760.0058394228799</v>
          </cell>
          <cell r="H2650">
            <v>-184.000389294858</v>
          </cell>
          <cell r="I2650" t="str">
            <v>Netherlands-12-2000</v>
          </cell>
        </row>
        <row r="2651">
          <cell r="A2651" t="str">
            <v>TNT-12-2000</v>
          </cell>
          <cell r="G2651">
            <v>-2760.0058394228799</v>
          </cell>
          <cell r="H2651">
            <v>-184.000389294858</v>
          </cell>
          <cell r="I2651" t="str">
            <v>Netherlands-12-2000</v>
          </cell>
        </row>
        <row r="2652">
          <cell r="A2652" t="str">
            <v>TNT-12-2000</v>
          </cell>
          <cell r="G2652">
            <v>-5520.0116788457499</v>
          </cell>
          <cell r="H2652">
            <v>-368.00077858971702</v>
          </cell>
          <cell r="I2652" t="str">
            <v>Netherlands-12-2000</v>
          </cell>
        </row>
        <row r="2653">
          <cell r="A2653" t="str">
            <v>TNT-12-2000</v>
          </cell>
          <cell r="G2653">
            <v>-2737.92579270749</v>
          </cell>
          <cell r="H2653">
            <v>-3962.7873315503198</v>
          </cell>
          <cell r="I2653" t="str">
            <v>Netherlands-12-2000</v>
          </cell>
        </row>
        <row r="2654">
          <cell r="A2654" t="str">
            <v>TNT-12-2000</v>
          </cell>
          <cell r="G2654">
            <v>-1059.84224233839</v>
          </cell>
          <cell r="H2654">
            <v>-1533.98219285819</v>
          </cell>
          <cell r="I2654" t="str">
            <v>Netherlands-12-2000</v>
          </cell>
        </row>
        <row r="2655">
          <cell r="A2655" t="str">
            <v>TNT-12-2000</v>
          </cell>
          <cell r="G2655">
            <v>-7212.8152603584504</v>
          </cell>
          <cell r="H2655">
            <v>-10439.601034729299</v>
          </cell>
          <cell r="I2655" t="str">
            <v>Netherlands-12-2000</v>
          </cell>
        </row>
        <row r="2656">
          <cell r="A2656" t="str">
            <v>TNT-01-2001</v>
          </cell>
          <cell r="G2656">
            <v>0</v>
          </cell>
          <cell r="H2656">
            <v>0</v>
          </cell>
          <cell r="I2656" t="str">
            <v>Netherlands-01-2001</v>
          </cell>
        </row>
        <row r="2657">
          <cell r="A2657" t="str">
            <v>TNT-01-2001</v>
          </cell>
          <cell r="G2657">
            <v>0</v>
          </cell>
          <cell r="H2657">
            <v>0</v>
          </cell>
          <cell r="I2657" t="str">
            <v>Netherlands-01-2001</v>
          </cell>
        </row>
        <row r="2658">
          <cell r="A2658" t="str">
            <v>TNT-01-2001</v>
          </cell>
          <cell r="G2658">
            <v>0</v>
          </cell>
          <cell r="H2658">
            <v>0</v>
          </cell>
          <cell r="I2658" t="str">
            <v>Netherlands-01-2001</v>
          </cell>
        </row>
        <row r="2659">
          <cell r="A2659" t="str">
            <v>TNT-01-2001</v>
          </cell>
          <cell r="G2659">
            <v>3394.93821296129</v>
          </cell>
          <cell r="H2659">
            <v>3780.7266462523498</v>
          </cell>
          <cell r="I2659" t="str">
            <v>Netherlands-01-2001</v>
          </cell>
        </row>
        <row r="2660">
          <cell r="A2660" t="str">
            <v>TNT-01-2001</v>
          </cell>
          <cell r="G2660">
            <v>2546.2036597209699</v>
          </cell>
          <cell r="H2660">
            <v>0</v>
          </cell>
          <cell r="I2660" t="str">
            <v>Netherlands-01-2001</v>
          </cell>
        </row>
        <row r="2661">
          <cell r="A2661" t="str">
            <v>TNT-01-2001</v>
          </cell>
          <cell r="G2661">
            <v>3182.7545746512201</v>
          </cell>
          <cell r="H2661">
            <v>212.18363831008099</v>
          </cell>
          <cell r="I2661" t="str">
            <v>Netherlands-01-2001</v>
          </cell>
        </row>
        <row r="2662">
          <cell r="A2662" t="str">
            <v>TNT-01-2001</v>
          </cell>
          <cell r="G2662">
            <v>1273.1018298604899</v>
          </cell>
          <cell r="H2662">
            <v>0</v>
          </cell>
          <cell r="I2662" t="str">
            <v>Netherlands-01-2001</v>
          </cell>
        </row>
        <row r="2663">
          <cell r="A2663" t="str">
            <v>TNT-01-2001</v>
          </cell>
          <cell r="G2663">
            <v>2546.2036597209699</v>
          </cell>
          <cell r="H2663">
            <v>0</v>
          </cell>
          <cell r="I2663" t="str">
            <v>Netherlands-01-2001</v>
          </cell>
        </row>
        <row r="2664">
          <cell r="A2664" t="str">
            <v>TNT-01-2001</v>
          </cell>
          <cell r="G2664">
            <v>1591.37728732561</v>
          </cell>
          <cell r="H2664">
            <v>106.09181915504099</v>
          </cell>
          <cell r="I2664" t="str">
            <v>Netherlands-01-2001</v>
          </cell>
        </row>
        <row r="2665">
          <cell r="A2665" t="str">
            <v>TNT-02-2001</v>
          </cell>
          <cell r="G2665">
            <v>0</v>
          </cell>
          <cell r="H2665">
            <v>0</v>
          </cell>
          <cell r="I2665" t="str">
            <v>Netherlands-02-2001</v>
          </cell>
        </row>
        <row r="2666">
          <cell r="A2666" t="str">
            <v>TNT-02-2001</v>
          </cell>
          <cell r="G2666">
            <v>0</v>
          </cell>
          <cell r="H2666">
            <v>0</v>
          </cell>
          <cell r="I2666" t="str">
            <v>Netherlands-02-2001</v>
          </cell>
        </row>
        <row r="2667">
          <cell r="A2667" t="str">
            <v>TNT-02-2001</v>
          </cell>
          <cell r="G2667">
            <v>0</v>
          </cell>
          <cell r="H2667">
            <v>0</v>
          </cell>
          <cell r="I2667" t="str">
            <v>Netherlands-02-2001</v>
          </cell>
        </row>
        <row r="2668">
          <cell r="A2668" t="str">
            <v>TNT-02-2001</v>
          </cell>
          <cell r="G2668">
            <v>3074.83894538199</v>
          </cell>
          <cell r="H2668">
            <v>3382.3228399201798</v>
          </cell>
          <cell r="I2668" t="str">
            <v>Netherlands-02-2001</v>
          </cell>
        </row>
        <row r="2669">
          <cell r="A2669" t="str">
            <v>TNT-02-2001</v>
          </cell>
          <cell r="G2669">
            <v>2306.12920903649</v>
          </cell>
          <cell r="H2669">
            <v>0</v>
          </cell>
          <cell r="I2669" t="str">
            <v>Netherlands-02-2001</v>
          </cell>
        </row>
        <row r="2670">
          <cell r="A2670" t="str">
            <v>TNT-02-2001</v>
          </cell>
          <cell r="G2670">
            <v>2882.6615112956201</v>
          </cell>
          <cell r="H2670">
            <v>192.17743408637401</v>
          </cell>
          <cell r="I2670" t="str">
            <v>Netherlands-02-2001</v>
          </cell>
        </row>
        <row r="2671">
          <cell r="A2671" t="str">
            <v>TNT-02-2001</v>
          </cell>
          <cell r="G2671">
            <v>1153.06460451825</v>
          </cell>
          <cell r="H2671">
            <v>0</v>
          </cell>
          <cell r="I2671" t="str">
            <v>Netherlands-02-2001</v>
          </cell>
        </row>
        <row r="2672">
          <cell r="A2672" t="str">
            <v>TNT-02-2001</v>
          </cell>
          <cell r="G2672">
            <v>2306.12920903649</v>
          </cell>
          <cell r="H2672">
            <v>0</v>
          </cell>
          <cell r="I2672" t="str">
            <v>Netherlands-02-2001</v>
          </cell>
        </row>
        <row r="2673">
          <cell r="A2673" t="str">
            <v>TNT-02-2001</v>
          </cell>
          <cell r="G2673">
            <v>1441.3307556478101</v>
          </cell>
          <cell r="H2673">
            <v>96.088717043187103</v>
          </cell>
          <cell r="I2673" t="str">
            <v>Netherlands-02-2001</v>
          </cell>
        </row>
        <row r="2674">
          <cell r="A2674" t="str">
            <v>TNT-03-2001</v>
          </cell>
          <cell r="G2674">
            <v>0</v>
          </cell>
          <cell r="H2674">
            <v>0</v>
          </cell>
          <cell r="I2674" t="str">
            <v>Netherlands-03-2001</v>
          </cell>
        </row>
        <row r="2675">
          <cell r="A2675" t="str">
            <v>TNT-03-2001</v>
          </cell>
          <cell r="G2675">
            <v>0</v>
          </cell>
          <cell r="H2675">
            <v>0</v>
          </cell>
          <cell r="I2675" t="str">
            <v>Netherlands-03-2001</v>
          </cell>
        </row>
        <row r="2676">
          <cell r="A2676" t="str">
            <v>TNT-03-2001</v>
          </cell>
          <cell r="G2676">
            <v>0</v>
          </cell>
          <cell r="H2676">
            <v>0</v>
          </cell>
          <cell r="I2676" t="str">
            <v>Netherlands-03-2001</v>
          </cell>
        </row>
        <row r="2677">
          <cell r="A2677" t="str">
            <v>TNT-03-2001</v>
          </cell>
          <cell r="G2677">
            <v>3368.3919222939098</v>
          </cell>
          <cell r="H2677">
            <v>3751.1637316454999</v>
          </cell>
          <cell r="I2677" t="str">
            <v>Netherlands-03-2001</v>
          </cell>
        </row>
        <row r="2678">
          <cell r="A2678" t="str">
            <v>TNT-03-2001</v>
          </cell>
          <cell r="G2678">
            <v>2526.2939417204402</v>
          </cell>
          <cell r="H2678">
            <v>0</v>
          </cell>
          <cell r="I2678" t="str">
            <v>Netherlands-03-2001</v>
          </cell>
        </row>
        <row r="2679">
          <cell r="A2679" t="str">
            <v>TNT-03-2001</v>
          </cell>
          <cell r="G2679">
            <v>3157.8674271505502</v>
          </cell>
          <cell r="H2679">
            <v>210.52449514336999</v>
          </cell>
          <cell r="I2679" t="str">
            <v>Netherlands-03-2001</v>
          </cell>
        </row>
        <row r="2680">
          <cell r="A2680" t="str">
            <v>TNT-03-2001</v>
          </cell>
          <cell r="G2680">
            <v>1263.1469708602201</v>
          </cell>
          <cell r="H2680">
            <v>0</v>
          </cell>
          <cell r="I2680" t="str">
            <v>Netherlands-03-2001</v>
          </cell>
        </row>
        <row r="2681">
          <cell r="A2681" t="str">
            <v>TNT-03-2001</v>
          </cell>
          <cell r="G2681">
            <v>2526.2939417204402</v>
          </cell>
          <cell r="H2681">
            <v>0</v>
          </cell>
          <cell r="I2681" t="str">
            <v>Netherlands-03-2001</v>
          </cell>
        </row>
        <row r="2682">
          <cell r="A2682" t="str">
            <v>TNT-03-2001</v>
          </cell>
          <cell r="G2682">
            <v>1578.9337135752701</v>
          </cell>
          <cell r="H2682">
            <v>105.26224757168499</v>
          </cell>
          <cell r="I2682" t="str">
            <v>Netherlands-03-2001</v>
          </cell>
        </row>
        <row r="2683">
          <cell r="A2683" t="str">
            <v>TNT-04-2001</v>
          </cell>
          <cell r="G2683">
            <v>0</v>
          </cell>
          <cell r="H2683">
            <v>0</v>
          </cell>
          <cell r="I2683" t="str">
            <v>Netherlands-04-2001</v>
          </cell>
        </row>
        <row r="2684">
          <cell r="A2684" t="str">
            <v>TNT-04-2001</v>
          </cell>
          <cell r="G2684">
            <v>0</v>
          </cell>
          <cell r="H2684">
            <v>0</v>
          </cell>
          <cell r="I2684" t="str">
            <v>Netherlands-04-2001</v>
          </cell>
        </row>
        <row r="2685">
          <cell r="A2685" t="str">
            <v>TNT-04-2001</v>
          </cell>
          <cell r="G2685">
            <v>0</v>
          </cell>
          <cell r="H2685">
            <v>0</v>
          </cell>
          <cell r="I2685" t="str">
            <v>Netherlands-04-2001</v>
          </cell>
        </row>
        <row r="2686">
          <cell r="A2686" t="str">
            <v>TNT-04-2001</v>
          </cell>
          <cell r="G2686">
            <v>2897.3848479959302</v>
          </cell>
          <cell r="H2686">
            <v>3964.8424235733801</v>
          </cell>
          <cell r="I2686" t="str">
            <v>Netherlands-04-2001</v>
          </cell>
        </row>
        <row r="2687">
          <cell r="A2687" t="str">
            <v>TNT-04-2001</v>
          </cell>
          <cell r="G2687">
            <v>2173.0386359969498</v>
          </cell>
          <cell r="H2687">
            <v>0</v>
          </cell>
          <cell r="I2687" t="str">
            <v>Netherlands-04-2001</v>
          </cell>
        </row>
        <row r="2688">
          <cell r="A2688" t="str">
            <v>TNT-04-2001</v>
          </cell>
          <cell r="G2688">
            <v>2716.2982949961902</v>
          </cell>
          <cell r="H2688">
            <v>181.086552999746</v>
          </cell>
          <cell r="I2688" t="str">
            <v>Netherlands-04-2001</v>
          </cell>
        </row>
        <row r="2689">
          <cell r="A2689" t="str">
            <v>TNT-04-2001</v>
          </cell>
          <cell r="G2689">
            <v>1086.5193179984799</v>
          </cell>
          <cell r="H2689">
            <v>0</v>
          </cell>
          <cell r="I2689" t="str">
            <v>Netherlands-04-2001</v>
          </cell>
        </row>
        <row r="2690">
          <cell r="A2690" t="str">
            <v>TNT-04-2001</v>
          </cell>
          <cell r="G2690">
            <v>2173.0386359969498</v>
          </cell>
          <cell r="H2690">
            <v>0</v>
          </cell>
          <cell r="I2690" t="str">
            <v>Netherlands-04-2001</v>
          </cell>
        </row>
        <row r="2691">
          <cell r="A2691" t="str">
            <v>TNT-04-2001</v>
          </cell>
          <cell r="G2691">
            <v>1358.1491474980901</v>
          </cell>
          <cell r="H2691">
            <v>90.543276499872903</v>
          </cell>
          <cell r="I2691" t="str">
            <v>Netherlands-04-2001</v>
          </cell>
        </row>
        <row r="2692">
          <cell r="A2692" t="str">
            <v>TNT-05-2001</v>
          </cell>
          <cell r="G2692">
            <v>0</v>
          </cell>
          <cell r="H2692">
            <v>0</v>
          </cell>
          <cell r="I2692" t="str">
            <v>Netherlands-05-2001</v>
          </cell>
        </row>
        <row r="2693">
          <cell r="A2693" t="str">
            <v>TNT-05-2001</v>
          </cell>
          <cell r="G2693">
            <v>0</v>
          </cell>
          <cell r="H2693">
            <v>0</v>
          </cell>
          <cell r="I2693" t="str">
            <v>Netherlands-05-2001</v>
          </cell>
        </row>
        <row r="2694">
          <cell r="A2694" t="str">
            <v>TNT-05-2001</v>
          </cell>
          <cell r="G2694">
            <v>0</v>
          </cell>
          <cell r="H2694">
            <v>0</v>
          </cell>
          <cell r="I2694" t="str">
            <v>Netherlands-05-2001</v>
          </cell>
        </row>
        <row r="2695">
          <cell r="A2695" t="str">
            <v>TNT-05-2001</v>
          </cell>
          <cell r="G2695">
            <v>3340.8829495806099</v>
          </cell>
          <cell r="H2695">
            <v>3720.5287393056901</v>
          </cell>
          <cell r="I2695" t="str">
            <v>Netherlands-05-2001</v>
          </cell>
        </row>
        <row r="2696">
          <cell r="A2696" t="str">
            <v>TNT-05-2001</v>
          </cell>
          <cell r="G2696">
            <v>2505.6622121854598</v>
          </cell>
          <cell r="H2696">
            <v>0</v>
          </cell>
          <cell r="I2696" t="str">
            <v>Netherlands-05-2001</v>
          </cell>
        </row>
        <row r="2697">
          <cell r="A2697" t="str">
            <v>TNT-05-2001</v>
          </cell>
          <cell r="G2697">
            <v>3132.0777652318202</v>
          </cell>
          <cell r="H2697">
            <v>208.805184348788</v>
          </cell>
          <cell r="I2697" t="str">
            <v>Netherlands-05-2001</v>
          </cell>
        </row>
        <row r="2698">
          <cell r="A2698" t="str">
            <v>TNT-05-2001</v>
          </cell>
          <cell r="G2698">
            <v>1252.8311060927299</v>
          </cell>
          <cell r="H2698">
            <v>0</v>
          </cell>
          <cell r="I2698" t="str">
            <v>Netherlands-05-2001</v>
          </cell>
        </row>
        <row r="2699">
          <cell r="A2699" t="str">
            <v>TNT-05-2001</v>
          </cell>
          <cell r="G2699">
            <v>2505.6622121854598</v>
          </cell>
          <cell r="H2699">
            <v>0</v>
          </cell>
          <cell r="I2699" t="str">
            <v>Netherlands-05-2001</v>
          </cell>
        </row>
        <row r="2700">
          <cell r="A2700" t="str">
            <v>TNT-05-2001</v>
          </cell>
          <cell r="G2700">
            <v>1566.0388826159101</v>
          </cell>
          <cell r="H2700">
            <v>104.402592174394</v>
          </cell>
          <cell r="I2700" t="str">
            <v>Netherlands-05-2001</v>
          </cell>
        </row>
        <row r="2701">
          <cell r="A2701" t="str">
            <v>TNT-06-2001</v>
          </cell>
          <cell r="G2701">
            <v>0</v>
          </cell>
          <cell r="H2701">
            <v>0</v>
          </cell>
          <cell r="I2701" t="str">
            <v>Netherlands-06-2001</v>
          </cell>
        </row>
        <row r="2702">
          <cell r="A2702" t="str">
            <v>TNT-06-2001</v>
          </cell>
          <cell r="G2702">
            <v>0</v>
          </cell>
          <cell r="H2702">
            <v>0</v>
          </cell>
          <cell r="I2702" t="str">
            <v>Netherlands-06-2001</v>
          </cell>
        </row>
        <row r="2703">
          <cell r="A2703" t="str">
            <v>TNT-06-2001</v>
          </cell>
          <cell r="G2703">
            <v>0</v>
          </cell>
          <cell r="H2703">
            <v>0</v>
          </cell>
          <cell r="I2703" t="str">
            <v>Netherlands-06-2001</v>
          </cell>
        </row>
        <row r="2704">
          <cell r="A2704" t="str">
            <v>TNT-06-2001</v>
          </cell>
          <cell r="G2704">
            <v>3024.9349617708599</v>
          </cell>
          <cell r="H2704">
            <v>3781.1687022135802</v>
          </cell>
          <cell r="I2704" t="str">
            <v>Netherlands-06-2001</v>
          </cell>
        </row>
        <row r="2705">
          <cell r="A2705" t="str">
            <v>TNT-06-2001</v>
          </cell>
          <cell r="G2705">
            <v>2268.70122132814</v>
          </cell>
          <cell r="H2705">
            <v>0</v>
          </cell>
          <cell r="I2705" t="str">
            <v>Netherlands-06-2001</v>
          </cell>
        </row>
        <row r="2706">
          <cell r="A2706" t="str">
            <v>TNT-06-2001</v>
          </cell>
          <cell r="G2706">
            <v>2835.8765266601799</v>
          </cell>
          <cell r="H2706">
            <v>189.058435110679</v>
          </cell>
          <cell r="I2706" t="str">
            <v>Netherlands-06-2001</v>
          </cell>
        </row>
        <row r="2707">
          <cell r="A2707" t="str">
            <v>TNT-06-2001</v>
          </cell>
          <cell r="G2707">
            <v>1134.35061066407</v>
          </cell>
          <cell r="H2707">
            <v>0</v>
          </cell>
          <cell r="I2707" t="str">
            <v>Netherlands-06-2001</v>
          </cell>
        </row>
        <row r="2708">
          <cell r="A2708" t="str">
            <v>TNT-06-2001</v>
          </cell>
          <cell r="G2708">
            <v>2268.70122132814</v>
          </cell>
          <cell r="H2708">
            <v>0</v>
          </cell>
          <cell r="I2708" t="str">
            <v>Netherlands-06-2001</v>
          </cell>
        </row>
        <row r="2709">
          <cell r="A2709" t="str">
            <v>TNT-06-2001</v>
          </cell>
          <cell r="G2709">
            <v>1417.93826333009</v>
          </cell>
          <cell r="H2709">
            <v>94.529217555339301</v>
          </cell>
          <cell r="I2709" t="str">
            <v>Netherlands-06-2001</v>
          </cell>
        </row>
        <row r="2710">
          <cell r="A2710" t="str">
            <v>TNT-07-2001</v>
          </cell>
          <cell r="G2710">
            <v>0</v>
          </cell>
          <cell r="H2710">
            <v>0</v>
          </cell>
          <cell r="I2710" t="str">
            <v>Netherlands-07-2001</v>
          </cell>
        </row>
        <row r="2711">
          <cell r="A2711" t="str">
            <v>TNT-07-2001</v>
          </cell>
          <cell r="G2711">
            <v>0</v>
          </cell>
          <cell r="H2711">
            <v>0</v>
          </cell>
          <cell r="I2711" t="str">
            <v>Netherlands-07-2001</v>
          </cell>
        </row>
        <row r="2712">
          <cell r="A2712" t="str">
            <v>TNT-07-2001</v>
          </cell>
          <cell r="G2712">
            <v>0</v>
          </cell>
          <cell r="H2712">
            <v>0</v>
          </cell>
          <cell r="I2712" t="str">
            <v>Netherlands-07-2001</v>
          </cell>
        </row>
        <row r="2713">
          <cell r="A2713" t="str">
            <v>TNT-07-2001</v>
          </cell>
          <cell r="G2713">
            <v>3313.5149112230101</v>
          </cell>
          <cell r="H2713">
            <v>3690.05069658926</v>
          </cell>
          <cell r="I2713" t="str">
            <v>Netherlands-07-2001</v>
          </cell>
        </row>
        <row r="2714">
          <cell r="A2714" t="str">
            <v>TNT-07-2001</v>
          </cell>
          <cell r="G2714">
            <v>2485.1361834172599</v>
          </cell>
          <cell r="H2714">
            <v>0</v>
          </cell>
          <cell r="I2714" t="str">
            <v>Netherlands-07-2001</v>
          </cell>
        </row>
        <row r="2715">
          <cell r="A2715" t="str">
            <v>TNT-07-2001</v>
          </cell>
          <cell r="G2715">
            <v>3106.42022927157</v>
          </cell>
          <cell r="H2715">
            <v>207.09468195143799</v>
          </cell>
          <cell r="I2715" t="str">
            <v>Netherlands-07-2001</v>
          </cell>
        </row>
        <row r="2716">
          <cell r="A2716" t="str">
            <v>TNT-07-2001</v>
          </cell>
          <cell r="G2716">
            <v>1242.5680917086299</v>
          </cell>
          <cell r="H2716">
            <v>0</v>
          </cell>
          <cell r="I2716" t="str">
            <v>Netherlands-07-2001</v>
          </cell>
        </row>
        <row r="2717">
          <cell r="A2717" t="str">
            <v>TNT-07-2001</v>
          </cell>
          <cell r="G2717">
            <v>2485.1361834172599</v>
          </cell>
          <cell r="H2717">
            <v>0</v>
          </cell>
          <cell r="I2717" t="str">
            <v>Netherlands-07-2001</v>
          </cell>
        </row>
        <row r="2718">
          <cell r="A2718" t="str">
            <v>TNT-07-2001</v>
          </cell>
          <cell r="G2718">
            <v>1553.21011463579</v>
          </cell>
          <cell r="H2718">
            <v>103.547340975719</v>
          </cell>
          <cell r="I2718" t="str">
            <v>Netherlands-07-2001</v>
          </cell>
        </row>
        <row r="2719">
          <cell r="A2719" t="str">
            <v>TNT-08-2001</v>
          </cell>
          <cell r="G2719">
            <v>0</v>
          </cell>
          <cell r="H2719">
            <v>0</v>
          </cell>
          <cell r="I2719" t="str">
            <v>Netherlands-08-2001</v>
          </cell>
        </row>
        <row r="2720">
          <cell r="A2720" t="str">
            <v>TNT-08-2001</v>
          </cell>
          <cell r="G2720">
            <v>0</v>
          </cell>
          <cell r="H2720">
            <v>0</v>
          </cell>
          <cell r="I2720" t="str">
            <v>Netherlands-08-2001</v>
          </cell>
        </row>
        <row r="2721">
          <cell r="A2721" t="str">
            <v>TNT-08-2001</v>
          </cell>
          <cell r="G2721">
            <v>0</v>
          </cell>
          <cell r="H2721">
            <v>0</v>
          </cell>
          <cell r="I2721" t="str">
            <v>Netherlands-08-2001</v>
          </cell>
        </row>
        <row r="2722">
          <cell r="A2722" t="str">
            <v>TNT-08-2001</v>
          </cell>
          <cell r="G2722">
            <v>3449.5115068274599</v>
          </cell>
          <cell r="H2722">
            <v>3524.5008874106702</v>
          </cell>
          <cell r="I2722" t="str">
            <v>Netherlands-08-2001</v>
          </cell>
        </row>
        <row r="2723">
          <cell r="A2723" t="str">
            <v>TNT-08-2001</v>
          </cell>
          <cell r="G2723">
            <v>2587.1336301206002</v>
          </cell>
          <cell r="H2723">
            <v>0</v>
          </cell>
          <cell r="I2723" t="str">
            <v>Netherlands-08-2001</v>
          </cell>
        </row>
        <row r="2724">
          <cell r="A2724" t="str">
            <v>TNT-08-2001</v>
          </cell>
          <cell r="G2724">
            <v>3233.91703765074</v>
          </cell>
          <cell r="H2724">
            <v>215.59446917671599</v>
          </cell>
          <cell r="I2724" t="str">
            <v>Netherlands-08-2001</v>
          </cell>
        </row>
        <row r="2725">
          <cell r="A2725" t="str">
            <v>TNT-08-2001</v>
          </cell>
          <cell r="G2725">
            <v>1293.5668150603001</v>
          </cell>
          <cell r="H2725">
            <v>0</v>
          </cell>
          <cell r="I2725" t="str">
            <v>Netherlands-08-2001</v>
          </cell>
        </row>
        <row r="2726">
          <cell r="A2726" t="str">
            <v>TNT-08-2001</v>
          </cell>
          <cell r="G2726">
            <v>2587.1336301206002</v>
          </cell>
          <cell r="H2726">
            <v>0</v>
          </cell>
          <cell r="I2726" t="str">
            <v>Netherlands-08-2001</v>
          </cell>
        </row>
        <row r="2727">
          <cell r="A2727" t="str">
            <v>TNT-08-2001</v>
          </cell>
          <cell r="G2727">
            <v>1616.95851882537</v>
          </cell>
          <cell r="H2727">
            <v>107.79723458835799</v>
          </cell>
          <cell r="I2727" t="str">
            <v>Netherlands-08-2001</v>
          </cell>
        </row>
        <row r="2728">
          <cell r="A2728" t="str">
            <v>TNT-09-2001</v>
          </cell>
          <cell r="G2728">
            <v>0</v>
          </cell>
          <cell r="H2728">
            <v>0</v>
          </cell>
          <cell r="I2728" t="str">
            <v>Netherlands-09-2001</v>
          </cell>
        </row>
        <row r="2729">
          <cell r="A2729" t="str">
            <v>TNT-09-2001</v>
          </cell>
          <cell r="G2729">
            <v>0</v>
          </cell>
          <cell r="H2729">
            <v>0</v>
          </cell>
          <cell r="I2729" t="str">
            <v>Netherlands-09-2001</v>
          </cell>
        </row>
        <row r="2730">
          <cell r="A2730" t="str">
            <v>TNT-09-2001</v>
          </cell>
          <cell r="G2730">
            <v>0</v>
          </cell>
          <cell r="H2730">
            <v>0</v>
          </cell>
          <cell r="I2730" t="str">
            <v>Netherlands-09-2001</v>
          </cell>
        </row>
        <row r="2731">
          <cell r="A2731" t="str">
            <v>TNT-09-2001</v>
          </cell>
          <cell r="G2731">
            <v>2987.2159872993202</v>
          </cell>
          <cell r="H2731">
            <v>3734.0199841241601</v>
          </cell>
          <cell r="I2731" t="str">
            <v>Netherlands-09-2001</v>
          </cell>
        </row>
        <row r="2732">
          <cell r="A2732" t="str">
            <v>TNT-09-2001</v>
          </cell>
          <cell r="G2732">
            <v>2240.4119904744898</v>
          </cell>
          <cell r="H2732">
            <v>0</v>
          </cell>
          <cell r="I2732" t="str">
            <v>Netherlands-09-2001</v>
          </cell>
        </row>
        <row r="2733">
          <cell r="A2733" t="str">
            <v>TNT-09-2001</v>
          </cell>
          <cell r="G2733">
            <v>2800.5149880931199</v>
          </cell>
          <cell r="H2733">
            <v>186.700999206208</v>
          </cell>
          <cell r="I2733" t="str">
            <v>Netherlands-09-2001</v>
          </cell>
        </row>
        <row r="2734">
          <cell r="A2734" t="str">
            <v>TNT-09-2001</v>
          </cell>
          <cell r="G2734">
            <v>1120.2059952372499</v>
          </cell>
          <cell r="H2734">
            <v>0</v>
          </cell>
          <cell r="I2734" t="str">
            <v>Netherlands-09-2001</v>
          </cell>
        </row>
        <row r="2735">
          <cell r="A2735" t="str">
            <v>TNT-09-2001</v>
          </cell>
          <cell r="G2735">
            <v>2240.4119904744898</v>
          </cell>
          <cell r="H2735">
            <v>0</v>
          </cell>
          <cell r="I2735" t="str">
            <v>Netherlands-09-2001</v>
          </cell>
        </row>
        <row r="2736">
          <cell r="A2736" t="str">
            <v>TNT-09-2001</v>
          </cell>
          <cell r="G2736">
            <v>1400.2574940465599</v>
          </cell>
          <cell r="H2736">
            <v>93.350499603103799</v>
          </cell>
          <cell r="I2736" t="str">
            <v>Netherlands-09-2001</v>
          </cell>
        </row>
        <row r="2737">
          <cell r="A2737" t="str">
            <v>TNT-10-2001</v>
          </cell>
          <cell r="G2737">
            <v>0</v>
          </cell>
          <cell r="H2737">
            <v>0</v>
          </cell>
          <cell r="I2737" t="str">
            <v>Netherlands-10-2001</v>
          </cell>
        </row>
        <row r="2738">
          <cell r="A2738" t="str">
            <v>TNT-10-2001</v>
          </cell>
          <cell r="G2738">
            <v>0</v>
          </cell>
          <cell r="H2738">
            <v>0</v>
          </cell>
          <cell r="I2738" t="str">
            <v>Netherlands-10-2001</v>
          </cell>
        </row>
        <row r="2739">
          <cell r="A2739" t="str">
            <v>TNT-10-2001</v>
          </cell>
          <cell r="G2739">
            <v>0</v>
          </cell>
          <cell r="H2739">
            <v>0</v>
          </cell>
          <cell r="I2739" t="str">
            <v>Netherlands-10-2001</v>
          </cell>
        </row>
        <row r="2740">
          <cell r="A2740" t="str">
            <v>TNT-10-2001</v>
          </cell>
          <cell r="G2740">
            <v>3420.5437285867201</v>
          </cell>
          <cell r="H2740">
            <v>3494.9033748603501</v>
          </cell>
          <cell r="I2740" t="str">
            <v>Netherlands-10-2001</v>
          </cell>
        </row>
        <row r="2741">
          <cell r="A2741" t="str">
            <v>TNT-10-2001</v>
          </cell>
          <cell r="G2741">
            <v>2565.4077964400499</v>
          </cell>
          <cell r="H2741">
            <v>0</v>
          </cell>
          <cell r="I2741" t="str">
            <v>Netherlands-10-2001</v>
          </cell>
        </row>
        <row r="2742">
          <cell r="A2742" t="str">
            <v>TNT-10-2001</v>
          </cell>
          <cell r="G2742">
            <v>3206.75974555006</v>
          </cell>
          <cell r="H2742">
            <v>213.783983036671</v>
          </cell>
          <cell r="I2742" t="str">
            <v>Netherlands-10-2001</v>
          </cell>
        </row>
        <row r="2743">
          <cell r="A2743" t="str">
            <v>TNT-10-2001</v>
          </cell>
          <cell r="G2743">
            <v>1282.7038982200199</v>
          </cell>
          <cell r="H2743">
            <v>0</v>
          </cell>
          <cell r="I2743" t="str">
            <v>Netherlands-10-2001</v>
          </cell>
        </row>
        <row r="2744">
          <cell r="A2744" t="str">
            <v>TNT-10-2001</v>
          </cell>
          <cell r="G2744">
            <v>2565.4077964400499</v>
          </cell>
          <cell r="H2744">
            <v>0</v>
          </cell>
          <cell r="I2744" t="str">
            <v>Netherlands-10-2001</v>
          </cell>
        </row>
        <row r="2745">
          <cell r="A2745" t="str">
            <v>TNT-10-2001</v>
          </cell>
          <cell r="G2745">
            <v>1603.37987277503</v>
          </cell>
          <cell r="H2745">
            <v>106.891991518335</v>
          </cell>
          <cell r="I2745" t="str">
            <v>Netherlands-10-2001</v>
          </cell>
        </row>
        <row r="2746">
          <cell r="A2746" t="str">
            <v>TNT-11-2001</v>
          </cell>
          <cell r="G2746">
            <v>0</v>
          </cell>
          <cell r="H2746">
            <v>0</v>
          </cell>
          <cell r="I2746" t="str">
            <v>Netherlands-11-2001</v>
          </cell>
        </row>
        <row r="2747">
          <cell r="A2747" t="str">
            <v>TNT-11-2001</v>
          </cell>
          <cell r="G2747">
            <v>0</v>
          </cell>
          <cell r="H2747">
            <v>0</v>
          </cell>
          <cell r="I2747" t="str">
            <v>Netherlands-11-2001</v>
          </cell>
        </row>
        <row r="2748">
          <cell r="A2748" t="str">
            <v>TNT-11-2001</v>
          </cell>
          <cell r="G2748">
            <v>0</v>
          </cell>
          <cell r="H2748">
            <v>0</v>
          </cell>
          <cell r="I2748" t="str">
            <v>Netherlands-11-2001</v>
          </cell>
        </row>
        <row r="2749">
          <cell r="A2749" t="str">
            <v>TNT-11-2001</v>
          </cell>
          <cell r="G2749">
            <v>3258.1051126600501</v>
          </cell>
          <cell r="H2749">
            <v>3406.2007995991498</v>
          </cell>
          <cell r="I2749" t="str">
            <v>Netherlands-11-2001</v>
          </cell>
        </row>
        <row r="2750">
          <cell r="A2750" t="str">
            <v>TNT-11-2001</v>
          </cell>
          <cell r="G2750">
            <v>2443.5788344950402</v>
          </cell>
          <cell r="H2750">
            <v>0</v>
          </cell>
          <cell r="I2750" t="str">
            <v>Netherlands-11-2001</v>
          </cell>
        </row>
        <row r="2751">
          <cell r="A2751" t="str">
            <v>TNT-11-2001</v>
          </cell>
          <cell r="G2751">
            <v>3054.4735431188001</v>
          </cell>
          <cell r="H2751">
            <v>203.63156954125299</v>
          </cell>
          <cell r="I2751" t="str">
            <v>Netherlands-11-2001</v>
          </cell>
        </row>
        <row r="2752">
          <cell r="A2752" t="str">
            <v>TNT-11-2001</v>
          </cell>
          <cell r="G2752">
            <v>1221.7894172475201</v>
          </cell>
          <cell r="H2752">
            <v>0</v>
          </cell>
          <cell r="I2752" t="str">
            <v>Netherlands-11-2001</v>
          </cell>
        </row>
        <row r="2753">
          <cell r="A2753" t="str">
            <v>TNT-11-2001</v>
          </cell>
          <cell r="G2753">
            <v>2443.5788344950402</v>
          </cell>
          <cell r="H2753">
            <v>0</v>
          </cell>
          <cell r="I2753" t="str">
            <v>Netherlands-11-2001</v>
          </cell>
        </row>
        <row r="2754">
          <cell r="A2754" t="str">
            <v>TNT-11-2001</v>
          </cell>
          <cell r="G2754">
            <v>1527.2367715594</v>
          </cell>
          <cell r="H2754">
            <v>101.815784770627</v>
          </cell>
          <cell r="I2754" t="str">
            <v>Netherlands-11-2001</v>
          </cell>
        </row>
        <row r="2755">
          <cell r="A2755" t="str">
            <v>TNT-12-2001</v>
          </cell>
          <cell r="G2755">
            <v>0</v>
          </cell>
          <cell r="H2755">
            <v>0</v>
          </cell>
          <cell r="I2755" t="str">
            <v>Netherlands-12-2001</v>
          </cell>
        </row>
        <row r="2756">
          <cell r="A2756" t="str">
            <v>TNT-12-2001</v>
          </cell>
          <cell r="G2756">
            <v>0</v>
          </cell>
          <cell r="H2756">
            <v>0</v>
          </cell>
          <cell r="I2756" t="str">
            <v>Netherlands-12-2001</v>
          </cell>
        </row>
        <row r="2757">
          <cell r="A2757" t="str">
            <v>TNT-12-2001</v>
          </cell>
          <cell r="G2757">
            <v>0</v>
          </cell>
          <cell r="H2757">
            <v>0</v>
          </cell>
          <cell r="I2757" t="str">
            <v>Netherlands-12-2001</v>
          </cell>
        </row>
        <row r="2758">
          <cell r="A2758" t="str">
            <v>TNT-12-2001</v>
          </cell>
          <cell r="G2758">
            <v>2801.5209338335198</v>
          </cell>
          <cell r="H2758">
            <v>4054.8329305485099</v>
          </cell>
          <cell r="I2758" t="str">
            <v>Netherlands-12-2001</v>
          </cell>
        </row>
        <row r="2759">
          <cell r="A2759" t="str">
            <v>TNT-12-2001</v>
          </cell>
          <cell r="G2759">
            <v>2101.1407003751401</v>
          </cell>
          <cell r="H2759">
            <v>0</v>
          </cell>
          <cell r="I2759" t="str">
            <v>Netherlands-12-2001</v>
          </cell>
        </row>
        <row r="2760">
          <cell r="A2760" t="str">
            <v>TNT-12-2001</v>
          </cell>
          <cell r="G2760">
            <v>2626.4258754689199</v>
          </cell>
          <cell r="H2760">
            <v>175.09505836459499</v>
          </cell>
          <cell r="I2760" t="str">
            <v>Netherlands-12-2001</v>
          </cell>
        </row>
        <row r="2761">
          <cell r="A2761" t="str">
            <v>TNT-12-2001</v>
          </cell>
          <cell r="G2761">
            <v>1050.5703501875701</v>
          </cell>
          <cell r="H2761">
            <v>0</v>
          </cell>
          <cell r="I2761" t="str">
            <v>Netherlands-12-2001</v>
          </cell>
        </row>
        <row r="2762">
          <cell r="A2762" t="str">
            <v>TNT-12-2001</v>
          </cell>
          <cell r="G2762">
            <v>2101.1407003751401</v>
          </cell>
          <cell r="H2762">
            <v>0</v>
          </cell>
          <cell r="I2762" t="str">
            <v>Netherlands-12-2001</v>
          </cell>
        </row>
        <row r="2763">
          <cell r="A2763" t="str">
            <v>TNT-12-2001</v>
          </cell>
          <cell r="G2763">
            <v>1313.21293773446</v>
          </cell>
          <cell r="H2763">
            <v>87.547529182297396</v>
          </cell>
          <cell r="I2763" t="str">
            <v>Netherlands-12-2001</v>
          </cell>
        </row>
        <row r="2764">
          <cell r="A2764" t="str">
            <v>VEG-04-2000</v>
          </cell>
          <cell r="G2764">
            <v>0</v>
          </cell>
          <cell r="H2764">
            <v>0</v>
          </cell>
          <cell r="I2764" t="str">
            <v>North Germany-04-2000</v>
          </cell>
        </row>
        <row r="2765">
          <cell r="A2765" t="str">
            <v>VEG-04-2000</v>
          </cell>
          <cell r="G2765">
            <v>0</v>
          </cell>
          <cell r="H2765">
            <v>-3591.3629450089602</v>
          </cell>
          <cell r="I2765" t="str">
            <v>North Germany-04-2000</v>
          </cell>
        </row>
        <row r="2766">
          <cell r="A2766" t="str">
            <v>VEG-04-2000</v>
          </cell>
          <cell r="G2766">
            <v>0</v>
          </cell>
          <cell r="H2766">
            <v>-478.84839266786202</v>
          </cell>
          <cell r="I2766" t="str">
            <v>North Germany-04-2000</v>
          </cell>
        </row>
        <row r="2767">
          <cell r="A2767" t="str">
            <v>VEG-04-2000</v>
          </cell>
          <cell r="G2767">
            <v>0</v>
          </cell>
          <cell r="H2767">
            <v>9576.9678533572405</v>
          </cell>
          <cell r="I2767" t="str">
            <v>North Germany-04-2000</v>
          </cell>
        </row>
        <row r="2768">
          <cell r="A2768" t="str">
            <v>VEG-04-2000</v>
          </cell>
          <cell r="G2768">
            <v>0</v>
          </cell>
          <cell r="H2768">
            <v>4788.4839266786203</v>
          </cell>
          <cell r="I2768" t="str">
            <v>North Germany-04-2000</v>
          </cell>
        </row>
        <row r="2769">
          <cell r="A2769" t="str">
            <v>VEG-05-2000</v>
          </cell>
          <cell r="G2769">
            <v>0</v>
          </cell>
          <cell r="H2769">
            <v>0</v>
          </cell>
          <cell r="I2769" t="str">
            <v>North Germany-05-2000</v>
          </cell>
        </row>
        <row r="2770">
          <cell r="A2770" t="str">
            <v>VEG-05-2000</v>
          </cell>
          <cell r="G2770">
            <v>-26245.019680011101</v>
          </cell>
          <cell r="H2770">
            <v>-29227.408280012402</v>
          </cell>
          <cell r="I2770" t="str">
            <v>North Germany-05-2000</v>
          </cell>
        </row>
        <row r="2771">
          <cell r="A2771" t="str">
            <v>VEG-05-2000</v>
          </cell>
          <cell r="G2771">
            <v>-3499.3359573348198</v>
          </cell>
          <cell r="H2771">
            <v>-3896.9877706683201</v>
          </cell>
          <cell r="I2771" t="str">
            <v>North Germany-05-2000</v>
          </cell>
        </row>
        <row r="2772">
          <cell r="A2772" t="str">
            <v>VEG-05-2000</v>
          </cell>
          <cell r="G2772">
            <v>69986.7191466964</v>
          </cell>
          <cell r="H2772">
            <v>77939.755413366496</v>
          </cell>
          <cell r="I2772" t="str">
            <v>North Germany-05-2000</v>
          </cell>
        </row>
        <row r="2773">
          <cell r="A2773" t="str">
            <v>VEG-05-2000</v>
          </cell>
          <cell r="G2773">
            <v>13122.509840005599</v>
          </cell>
          <cell r="H2773">
            <v>596.47772000025395</v>
          </cell>
          <cell r="I2773" t="str">
            <v>North Germany-05-2000</v>
          </cell>
        </row>
        <row r="2774">
          <cell r="A2774" t="str">
            <v>VEG-05-2000</v>
          </cell>
          <cell r="G2774">
            <v>60741.314486692499</v>
          </cell>
          <cell r="H2774">
            <v>38969.877706683197</v>
          </cell>
          <cell r="I2774" t="str">
            <v>North Germany-05-2000</v>
          </cell>
        </row>
        <row r="2775">
          <cell r="A2775" t="str">
            <v>VEG-06-2000</v>
          </cell>
          <cell r="G2775">
            <v>0</v>
          </cell>
          <cell r="H2775">
            <v>0</v>
          </cell>
          <cell r="I2775" t="str">
            <v>North Germany-06-2000</v>
          </cell>
        </row>
        <row r="2776">
          <cell r="A2776" t="str">
            <v>VEG-06-2000</v>
          </cell>
          <cell r="G2776">
            <v>-23776.2827160774</v>
          </cell>
          <cell r="H2776">
            <v>-29720.353395096699</v>
          </cell>
          <cell r="I2776" t="str">
            <v>North Germany-06-2000</v>
          </cell>
        </row>
        <row r="2777">
          <cell r="A2777" t="str">
            <v>VEG-06-2000</v>
          </cell>
          <cell r="G2777">
            <v>-3170.17102881032</v>
          </cell>
          <cell r="H2777">
            <v>-3962.7137860128901</v>
          </cell>
          <cell r="I2777" t="str">
            <v>North Germany-06-2000</v>
          </cell>
        </row>
        <row r="2778">
          <cell r="A2778" t="str">
            <v>VEG-06-2000</v>
          </cell>
          <cell r="G2778">
            <v>63403.420576206299</v>
          </cell>
          <cell r="H2778">
            <v>79254.275720257807</v>
          </cell>
          <cell r="I2778" t="str">
            <v>North Germany-06-2000</v>
          </cell>
        </row>
        <row r="2779">
          <cell r="A2779" t="str">
            <v>VEG-06-2000</v>
          </cell>
          <cell r="G2779">
            <v>53694.7718004747</v>
          </cell>
          <cell r="H2779">
            <v>39627.137860128903</v>
          </cell>
          <cell r="I2779" t="str">
            <v>North Germany-06-2000</v>
          </cell>
        </row>
        <row r="2780">
          <cell r="A2780" t="str">
            <v>VEG-07-2000</v>
          </cell>
          <cell r="G2780">
            <v>0</v>
          </cell>
          <cell r="H2780">
            <v>0</v>
          </cell>
          <cell r="I2780" t="str">
            <v>North Germany-07-2000</v>
          </cell>
        </row>
        <row r="2781">
          <cell r="A2781" t="str">
            <v>VEG-07-2000</v>
          </cell>
          <cell r="G2781">
            <v>-24874.636716360001</v>
          </cell>
          <cell r="H2781">
            <v>-30204.916012722799</v>
          </cell>
          <cell r="I2781" t="str">
            <v>North Germany-07-2000</v>
          </cell>
        </row>
        <row r="2782">
          <cell r="A2782" t="str">
            <v>VEG-07-2000</v>
          </cell>
          <cell r="G2782">
            <v>-3316.6182288479999</v>
          </cell>
          <cell r="H2782">
            <v>-4027.3221350297099</v>
          </cell>
          <cell r="I2782" t="str">
            <v>North Germany-07-2000</v>
          </cell>
        </row>
        <row r="2783">
          <cell r="A2783" t="str">
            <v>VEG-07-2000</v>
          </cell>
          <cell r="G2783">
            <v>66332.364576959997</v>
          </cell>
          <cell r="H2783">
            <v>80546.4427005943</v>
          </cell>
          <cell r="I2783" t="str">
            <v>North Germany-07-2000</v>
          </cell>
        </row>
        <row r="2784">
          <cell r="A2784" t="str">
            <v>VEG-07-2000</v>
          </cell>
          <cell r="G2784">
            <v>57645.983501405703</v>
          </cell>
          <cell r="H2784">
            <v>40273.221350297099</v>
          </cell>
          <cell r="I2784" t="str">
            <v>North Germany-07-2000</v>
          </cell>
        </row>
        <row r="2785">
          <cell r="A2785" t="str">
            <v>VEG-08-2000</v>
          </cell>
          <cell r="G2785">
            <v>0</v>
          </cell>
          <cell r="H2785">
            <v>0</v>
          </cell>
          <cell r="I2785" t="str">
            <v>North Germany-08-2000</v>
          </cell>
        </row>
        <row r="2786">
          <cell r="A2786" t="str">
            <v>VEG-08-2000</v>
          </cell>
          <cell r="G2786">
            <v>-27142.847860189799</v>
          </cell>
          <cell r="H2786">
            <v>-27732.909770193899</v>
          </cell>
          <cell r="I2786" t="str">
            <v>North Germany-08-2000</v>
          </cell>
        </row>
        <row r="2787">
          <cell r="A2787" t="str">
            <v>VEG-08-2000</v>
          </cell>
          <cell r="G2787">
            <v>-3619.0463813586398</v>
          </cell>
          <cell r="H2787">
            <v>-3697.7213026925201</v>
          </cell>
          <cell r="I2787" t="str">
            <v>North Germany-08-2000</v>
          </cell>
        </row>
        <row r="2788">
          <cell r="A2788" t="str">
            <v>VEG-08-2000</v>
          </cell>
          <cell r="G2788">
            <v>72380.927627172801</v>
          </cell>
          <cell r="H2788">
            <v>73954.426053850504</v>
          </cell>
          <cell r="I2788" t="str">
            <v>North Germany-08-2000</v>
          </cell>
        </row>
        <row r="2789">
          <cell r="A2789" t="str">
            <v>VEG-08-2000</v>
          </cell>
          <cell r="G2789">
            <v>62939.937067106803</v>
          </cell>
          <cell r="H2789">
            <v>36977.213026925201</v>
          </cell>
          <cell r="I2789" t="str">
            <v>North Germany-08-2000</v>
          </cell>
        </row>
        <row r="2790">
          <cell r="A2790" t="str">
            <v>VEG-09-2000</v>
          </cell>
          <cell r="G2790">
            <v>0</v>
          </cell>
          <cell r="H2790">
            <v>0</v>
          </cell>
          <cell r="I2790" t="str">
            <v>North Germany-09-2000</v>
          </cell>
        </row>
        <row r="2791">
          <cell r="A2791" t="str">
            <v>VEG-09-2000</v>
          </cell>
          <cell r="G2791">
            <v>-24691.8150079074</v>
          </cell>
          <cell r="H2791">
            <v>-28219.217151894201</v>
          </cell>
          <cell r="I2791" t="str">
            <v>North Germany-09-2000</v>
          </cell>
        </row>
        <row r="2792">
          <cell r="A2792" t="str">
            <v>VEG-09-2000</v>
          </cell>
          <cell r="G2792">
            <v>-3292.2420010543301</v>
          </cell>
          <cell r="H2792">
            <v>-3762.5622869192298</v>
          </cell>
          <cell r="I2792" t="str">
            <v>North Germany-09-2000</v>
          </cell>
        </row>
        <row r="2793">
          <cell r="A2793" t="str">
            <v>VEG-09-2000</v>
          </cell>
          <cell r="G2793">
            <v>65844.840021086493</v>
          </cell>
          <cell r="H2793">
            <v>75251.245738384605</v>
          </cell>
          <cell r="I2793" t="str">
            <v>North Germany-09-2000</v>
          </cell>
        </row>
        <row r="2794">
          <cell r="A2794" t="str">
            <v>VEG-09-2000</v>
          </cell>
          <cell r="G2794">
            <v>57124.318054008101</v>
          </cell>
          <cell r="H2794">
            <v>37625.622869192302</v>
          </cell>
          <cell r="I2794" t="str">
            <v>North Germany-09-2000</v>
          </cell>
        </row>
        <row r="2795">
          <cell r="A2795" t="str">
            <v>VEG-10-2000</v>
          </cell>
          <cell r="G2795">
            <v>0</v>
          </cell>
          <cell r="H2795">
            <v>0</v>
          </cell>
          <cell r="I2795" t="str">
            <v>North Germany-10-2000</v>
          </cell>
        </row>
        <row r="2796">
          <cell r="A2796" t="str">
            <v>VEG-10-2000</v>
          </cell>
          <cell r="G2796">
            <v>-24596.3162052433</v>
          </cell>
          <cell r="H2796">
            <v>-29866.9553920812</v>
          </cell>
          <cell r="I2796" t="str">
            <v>North Germany-10-2000</v>
          </cell>
        </row>
        <row r="2797">
          <cell r="A2797" t="str">
            <v>VEG-10-2000</v>
          </cell>
          <cell r="G2797">
            <v>-3279.5088273657698</v>
          </cell>
          <cell r="H2797">
            <v>-3982.2607189441501</v>
          </cell>
          <cell r="I2797" t="str">
            <v>North Germany-10-2000</v>
          </cell>
        </row>
        <row r="2798">
          <cell r="A2798" t="str">
            <v>VEG-10-2000</v>
          </cell>
          <cell r="G2798">
            <v>65590.176547315496</v>
          </cell>
          <cell r="H2798">
            <v>79645.214378883102</v>
          </cell>
          <cell r="I2798" t="str">
            <v>North Germany-10-2000</v>
          </cell>
        </row>
        <row r="2799">
          <cell r="A2799" t="str">
            <v>VEG-10-2000</v>
          </cell>
          <cell r="G2799">
            <v>65590.176547315496</v>
          </cell>
          <cell r="H2799">
            <v>39822.607189441602</v>
          </cell>
          <cell r="I2799" t="str">
            <v>North Germany-10-2000</v>
          </cell>
        </row>
        <row r="2800">
          <cell r="A2800" t="str">
            <v>VEG-11-2000</v>
          </cell>
          <cell r="G2800">
            <v>0</v>
          </cell>
          <cell r="H2800">
            <v>0</v>
          </cell>
          <cell r="I2800" t="str">
            <v>North Germany-11-2000</v>
          </cell>
        </row>
        <row r="2801">
          <cell r="A2801" t="str">
            <v>VEG-11-2000</v>
          </cell>
          <cell r="G2801">
            <v>-25669.2803592821</v>
          </cell>
          <cell r="H2801">
            <v>-26836.065830158499</v>
          </cell>
          <cell r="I2801" t="str">
            <v>North Germany-11-2000</v>
          </cell>
        </row>
        <row r="2802">
          <cell r="A2802" t="str">
            <v>VEG-11-2000</v>
          </cell>
          <cell r="G2802">
            <v>-3422.5707145709398</v>
          </cell>
          <cell r="H2802">
            <v>-3578.1421106878001</v>
          </cell>
          <cell r="I2802" t="str">
            <v>North Germany-11-2000</v>
          </cell>
        </row>
        <row r="2803">
          <cell r="A2803" t="str">
            <v>VEG-11-2000</v>
          </cell>
          <cell r="G2803">
            <v>68451.4142914189</v>
          </cell>
          <cell r="H2803">
            <v>71562.842213756099</v>
          </cell>
          <cell r="I2803" t="str">
            <v>North Germany-11-2000</v>
          </cell>
        </row>
        <row r="2804">
          <cell r="A2804" t="str">
            <v>VEG-11-2000</v>
          </cell>
          <cell r="G2804">
            <v>68451.4142914189</v>
          </cell>
          <cell r="H2804">
            <v>35781.421106877999</v>
          </cell>
          <cell r="I2804" t="str">
            <v>North Germany-11-2000</v>
          </cell>
        </row>
        <row r="2805">
          <cell r="A2805" t="str">
            <v>VEG-12-2000</v>
          </cell>
          <cell r="G2805">
            <v>0</v>
          </cell>
          <cell r="H2805">
            <v>0</v>
          </cell>
          <cell r="I2805" t="str">
            <v>North Germany-12-2000</v>
          </cell>
        </row>
        <row r="2806">
          <cell r="A2806" t="str">
            <v>VEG-12-2000</v>
          </cell>
          <cell r="G2806">
            <v>-22080.046715383</v>
          </cell>
          <cell r="H2806">
            <v>-31957.962351212202</v>
          </cell>
          <cell r="I2806" t="str">
            <v>North Germany-12-2000</v>
          </cell>
        </row>
        <row r="2807">
          <cell r="A2807" t="str">
            <v>VEG-12-2000</v>
          </cell>
          <cell r="G2807">
            <v>-2944.0062287177302</v>
          </cell>
          <cell r="H2807">
            <v>-4261.0616468282997</v>
          </cell>
          <cell r="I2807" t="str">
            <v>North Germany-12-2000</v>
          </cell>
        </row>
        <row r="2808">
          <cell r="A2808" t="str">
            <v>VEG-12-2000</v>
          </cell>
          <cell r="G2808">
            <v>58880.124574354697</v>
          </cell>
          <cell r="H2808">
            <v>85221.232936565997</v>
          </cell>
          <cell r="I2808" t="str">
            <v>North Germany-12-2000</v>
          </cell>
        </row>
        <row r="2809">
          <cell r="A2809" t="str">
            <v>VEG-12-2000</v>
          </cell>
          <cell r="G2809">
            <v>58880.124574354697</v>
          </cell>
          <cell r="H2809">
            <v>42610.616468282999</v>
          </cell>
          <cell r="I2809" t="str">
            <v>North Germany-12-2000</v>
          </cell>
        </row>
        <row r="2810">
          <cell r="A2810" t="str">
            <v>VEG-01-2001</v>
          </cell>
          <cell r="G2810">
            <v>67898.764259225994</v>
          </cell>
          <cell r="H2810">
            <v>75614.532925047097</v>
          </cell>
          <cell r="I2810" t="str">
            <v>North Germany-01-2001</v>
          </cell>
        </row>
        <row r="2811">
          <cell r="A2811" t="str">
            <v>VEG-02-2001</v>
          </cell>
          <cell r="G2811">
            <v>61496.778907639702</v>
          </cell>
          <cell r="H2811">
            <v>67646.456798403698</v>
          </cell>
          <cell r="I2811" t="str">
            <v>North Germany-02-2001</v>
          </cell>
        </row>
        <row r="2812">
          <cell r="A2812" t="str">
            <v>VEG-03-2001</v>
          </cell>
          <cell r="G2812">
            <v>67367.838445878398</v>
          </cell>
          <cell r="H2812">
            <v>75023.274632910005</v>
          </cell>
          <cell r="I2812" t="str">
            <v>North Germany-03-2001</v>
          </cell>
        </row>
        <row r="2813">
          <cell r="A2813" t="str">
            <v>VEG-04-2001</v>
          </cell>
          <cell r="G2813">
            <v>57947.6969599187</v>
          </cell>
          <cell r="H2813">
            <v>79296.848471467703</v>
          </cell>
          <cell r="I2813" t="str">
            <v>North Germany-04-2001</v>
          </cell>
        </row>
        <row r="2814">
          <cell r="A2814" t="str">
            <v>VEG-05-2001</v>
          </cell>
          <cell r="G2814">
            <v>63780.492673811699</v>
          </cell>
          <cell r="H2814">
            <v>77447.741103914203</v>
          </cell>
          <cell r="I2814" t="str">
            <v>North Germany-05-2001</v>
          </cell>
        </row>
        <row r="2815">
          <cell r="A2815" t="str">
            <v>VEG-06-2001</v>
          </cell>
          <cell r="G2815">
            <v>60498.699235417203</v>
          </cell>
          <cell r="H2815">
            <v>75623.374044271404</v>
          </cell>
          <cell r="I2815" t="str">
            <v>North Germany-06-2001</v>
          </cell>
        </row>
        <row r="2816">
          <cell r="A2816" t="str">
            <v>VEG-07-2001</v>
          </cell>
          <cell r="G2816">
            <v>66270.298224460203</v>
          </cell>
          <cell r="H2816">
            <v>73801.013931785201</v>
          </cell>
          <cell r="I2816" t="str">
            <v>North Germany-07-2001</v>
          </cell>
        </row>
        <row r="2817">
          <cell r="A2817" t="str">
            <v>VEG-08-2001</v>
          </cell>
          <cell r="G2817">
            <v>68990.230136549202</v>
          </cell>
          <cell r="H2817">
            <v>70490.0177482133</v>
          </cell>
          <cell r="I2817" t="str">
            <v>North Germany-08-2001</v>
          </cell>
        </row>
        <row r="2818">
          <cell r="A2818" t="str">
            <v>VEG-09-2001</v>
          </cell>
          <cell r="G2818">
            <v>59744.319745986497</v>
          </cell>
          <cell r="H2818">
            <v>74680.399682483097</v>
          </cell>
          <cell r="I2818" t="str">
            <v>North Germany-09-2001</v>
          </cell>
        </row>
        <row r="2819">
          <cell r="A2819" t="str">
            <v>VEG-10-2001</v>
          </cell>
          <cell r="G2819">
            <v>65436.488720789603</v>
          </cell>
          <cell r="H2819">
            <v>72872.453348152005</v>
          </cell>
          <cell r="I2819" t="str">
            <v>North Germany-10-2001</v>
          </cell>
        </row>
        <row r="2820">
          <cell r="A2820" t="str">
            <v>VEG-11-2001</v>
          </cell>
          <cell r="G2820">
            <v>65162.102253201097</v>
          </cell>
          <cell r="H2820">
            <v>68124.015991982902</v>
          </cell>
          <cell r="I2820" t="str">
            <v>North Germany-11-2001</v>
          </cell>
        </row>
        <row r="2821">
          <cell r="A2821" t="str">
            <v>VEG-12-2001</v>
          </cell>
          <cell r="G2821">
            <v>56030.418676670401</v>
          </cell>
          <cell r="H2821">
            <v>81096.658610970306</v>
          </cell>
          <cell r="I2821" t="str">
            <v>North Germany-12-2001</v>
          </cell>
        </row>
        <row r="2822">
          <cell r="A2822" t="str">
            <v>VEG-01-2002</v>
          </cell>
          <cell r="G2822">
            <v>64591.315934313898</v>
          </cell>
          <cell r="H2822">
            <v>71931.238199576794</v>
          </cell>
          <cell r="I2822" t="str">
            <v>North Germany-01-2002</v>
          </cell>
        </row>
        <row r="2823">
          <cell r="A2823" t="str">
            <v>VEG-02-2002</v>
          </cell>
          <cell r="G2823">
            <v>58483.585947910702</v>
          </cell>
          <cell r="H2823">
            <v>64331.9445427018</v>
          </cell>
          <cell r="I2823" t="str">
            <v>North Germany-02-2002</v>
          </cell>
        </row>
        <row r="2824">
          <cell r="A2824" t="str">
            <v>VEG-03-2002</v>
          </cell>
          <cell r="G2824">
            <v>58221.821168832699</v>
          </cell>
          <cell r="H2824">
            <v>77143.913048703194</v>
          </cell>
          <cell r="I2824" t="str">
            <v>North Germany-03-2002</v>
          </cell>
        </row>
        <row r="2825">
          <cell r="A2825" t="str">
            <v>VEG-04-2002</v>
          </cell>
          <cell r="G2825">
            <v>60870.882578925099</v>
          </cell>
          <cell r="H2825">
            <v>69566.722947343005</v>
          </cell>
          <cell r="I2825" t="str">
            <v>North Germany-04-2002</v>
          </cell>
        </row>
        <row r="2826">
          <cell r="A2826" t="str">
            <v>VEG-05-2002</v>
          </cell>
          <cell r="G2826">
            <v>57716.584594084801</v>
          </cell>
          <cell r="H2826">
            <v>76474.474587162302</v>
          </cell>
          <cell r="I2826" t="str">
            <v>North Germany-05-2002</v>
          </cell>
        </row>
        <row r="2827">
          <cell r="A2827" t="str">
            <v>VEG-06-2002</v>
          </cell>
          <cell r="G2827">
            <v>57468.739410734299</v>
          </cell>
          <cell r="H2827">
            <v>71835.924263417794</v>
          </cell>
          <cell r="I2827" t="str">
            <v>North Germany-06-2002</v>
          </cell>
        </row>
        <row r="2828">
          <cell r="A2828" t="str">
            <v>VEG-07-2002</v>
          </cell>
          <cell r="G2828">
            <v>65794.059977612793</v>
          </cell>
          <cell r="H2828">
            <v>67224.365629300097</v>
          </cell>
          <cell r="I2828" t="str">
            <v>North Germany-07-2002</v>
          </cell>
        </row>
        <row r="2829">
          <cell r="A2829" t="str">
            <v>VEG-08-2002</v>
          </cell>
          <cell r="G2829">
            <v>62650.8466379085</v>
          </cell>
          <cell r="H2829">
            <v>69770.2610285798</v>
          </cell>
          <cell r="I2829" t="str">
            <v>North Germany-08-2002</v>
          </cell>
        </row>
        <row r="2830">
          <cell r="A2830" t="str">
            <v>VEG-09-2002</v>
          </cell>
          <cell r="G2830">
            <v>59541.644395417199</v>
          </cell>
          <cell r="H2830">
            <v>68047.593594762599</v>
          </cell>
          <cell r="I2830" t="str">
            <v>North Germany-09-2002</v>
          </cell>
        </row>
        <row r="2831">
          <cell r="A2831" t="str">
            <v>VEG-10-2002</v>
          </cell>
          <cell r="G2831">
            <v>62093.549016401703</v>
          </cell>
          <cell r="H2831">
            <v>69149.634131901897</v>
          </cell>
          <cell r="I2831" t="str">
            <v>North Germany-10-2002</v>
          </cell>
        </row>
        <row r="2832">
          <cell r="A2832" t="str">
            <v>VEG-11-2002</v>
          </cell>
          <cell r="G2832">
            <v>59008.961538378499</v>
          </cell>
          <cell r="H2832">
            <v>67438.813186718195</v>
          </cell>
          <cell r="I2832" t="str">
            <v>North Germany-11-2002</v>
          </cell>
        </row>
        <row r="2833">
          <cell r="A2833" t="str">
            <v>VEG-12-2002</v>
          </cell>
          <cell r="G2833">
            <v>55940.688829058403</v>
          </cell>
          <cell r="H2833">
            <v>74121.412698502405</v>
          </cell>
          <cell r="I2833" t="str">
            <v>North Germany-12-2002</v>
          </cell>
        </row>
        <row r="2834">
          <cell r="A2834" t="str">
            <v>VEG-01-2003</v>
          </cell>
          <cell r="G2834">
            <v>61250.251559769902</v>
          </cell>
          <cell r="H2834">
            <v>68210.507418834502</v>
          </cell>
          <cell r="I2834" t="str">
            <v>North Germany-01-2003</v>
          </cell>
        </row>
        <row r="2835">
          <cell r="A2835" t="str">
            <v>VEG-02-2003</v>
          </cell>
          <cell r="G2835">
            <v>55448.172905749299</v>
          </cell>
          <cell r="H2835">
            <v>60992.990196324303</v>
          </cell>
          <cell r="I2835" t="str">
            <v>North Germany-02-2003</v>
          </cell>
        </row>
        <row r="2836">
          <cell r="A2836" t="str">
            <v>VEG-03-2003</v>
          </cell>
          <cell r="G2836">
            <v>57948.853689722797</v>
          </cell>
          <cell r="H2836">
            <v>70366.465194663397</v>
          </cell>
          <cell r="I2836" t="str">
            <v>North Germany-03-2003</v>
          </cell>
        </row>
        <row r="2837">
          <cell r="A2837" t="str">
            <v>VEG-04-2003</v>
          </cell>
          <cell r="G2837">
            <v>54942.821011915599</v>
          </cell>
          <cell r="H2837">
            <v>68678.526264894506</v>
          </cell>
          <cell r="I2837" t="str">
            <v>North Germany-04-2003</v>
          </cell>
        </row>
        <row r="2838">
          <cell r="A2838" t="str">
            <v>VEG-05-2003</v>
          </cell>
          <cell r="G2838">
            <v>54690.355176837002</v>
          </cell>
          <cell r="H2838">
            <v>72464.720609309006</v>
          </cell>
          <cell r="I2838" t="str">
            <v>North Germany-05-2003</v>
          </cell>
        </row>
        <row r="2839">
          <cell r="A2839" t="str">
            <v>VEG-06-2003</v>
          </cell>
          <cell r="G2839">
            <v>54446.100920817102</v>
          </cell>
          <cell r="H2839">
            <v>68057.626151021497</v>
          </cell>
          <cell r="I2839" t="str">
            <v>North Germany-06-2003</v>
          </cell>
        </row>
        <row r="2840">
          <cell r="A2840" t="str">
            <v>VEG-07-2003</v>
          </cell>
          <cell r="G2840">
            <v>62337.769606716902</v>
          </cell>
          <cell r="H2840">
            <v>63692.938511210799</v>
          </cell>
          <cell r="I2840" t="str">
            <v>North Germany-07-2003</v>
          </cell>
        </row>
        <row r="2841">
          <cell r="A2841" t="str">
            <v>VEG-08-2003</v>
          </cell>
          <cell r="G2841">
            <v>56675.233672234899</v>
          </cell>
          <cell r="H2841">
            <v>68819.926601999599</v>
          </cell>
          <cell r="I2841" t="str">
            <v>North Germany-08-2003</v>
          </cell>
        </row>
        <row r="2842">
          <cell r="A2842" t="str">
            <v>VEG-09-2003</v>
          </cell>
          <cell r="G2842">
            <v>59129.875513121202</v>
          </cell>
          <cell r="H2842">
            <v>61817.597127353998</v>
          </cell>
          <cell r="I2842" t="str">
            <v>North Germany-09-2003</v>
          </cell>
        </row>
        <row r="2843">
          <cell r="A2843" t="str">
            <v>VEG-10-2003</v>
          </cell>
          <cell r="G2843">
            <v>58878.612326539202</v>
          </cell>
          <cell r="H2843">
            <v>65569.363727282194</v>
          </cell>
          <cell r="I2843" t="str">
            <v>North Germany-10-2003</v>
          </cell>
        </row>
        <row r="2844">
          <cell r="A2844" t="str">
            <v>VEG-11-2003</v>
          </cell>
          <cell r="G2844">
            <v>53305.882769736098</v>
          </cell>
          <cell r="H2844">
            <v>66632.353462170096</v>
          </cell>
          <cell r="I2844" t="str">
            <v>North Germany-11-2003</v>
          </cell>
        </row>
        <row r="2845">
          <cell r="A2845" t="str">
            <v>VEG-12-2003</v>
          </cell>
          <cell r="G2845">
            <v>55733.336118864499</v>
          </cell>
          <cell r="H2845">
            <v>67676.193858621104</v>
          </cell>
          <cell r="I2845" t="str">
            <v>North Germany-12-2003</v>
          </cell>
        </row>
        <row r="2846">
          <cell r="A2846" t="str">
            <v>VEG-01-2004</v>
          </cell>
          <cell r="G2846">
            <v>55496.505996856802</v>
          </cell>
          <cell r="H2846">
            <v>67388.614424754705</v>
          </cell>
          <cell r="I2846" t="str">
            <v>North Germany-01-2004</v>
          </cell>
        </row>
        <row r="2847">
          <cell r="A2847" t="str">
            <v>VEG-02-2004</v>
          </cell>
          <cell r="G2847">
            <v>52643.682282964102</v>
          </cell>
          <cell r="H2847">
            <v>61856.326682482897</v>
          </cell>
          <cell r="I2847" t="str">
            <v>North Germany-02-2004</v>
          </cell>
        </row>
        <row r="2848">
          <cell r="A2848" t="str">
            <v>VEG-03-2004</v>
          </cell>
          <cell r="G2848">
            <v>60282.9783376794</v>
          </cell>
          <cell r="H2848">
            <v>61593.4778667594</v>
          </cell>
          <cell r="I2848" t="str">
            <v>North Germany-03-2004</v>
          </cell>
        </row>
        <row r="2849">
          <cell r="A2849" t="str">
            <v>VEG-04-2004</v>
          </cell>
          <cell r="G2849">
            <v>52204.4013316454</v>
          </cell>
          <cell r="H2849">
            <v>65255.501664556803</v>
          </cell>
          <cell r="I2849" t="str">
            <v>North Germany-04-2004</v>
          </cell>
        </row>
        <row r="2850">
          <cell r="A2850" t="str">
            <v>VEG-05-2004</v>
          </cell>
          <cell r="G2850">
            <v>49383.438524402001</v>
          </cell>
          <cell r="H2850">
            <v>71476.029443213498</v>
          </cell>
          <cell r="I2850" t="str">
            <v>North Germany-05-2004</v>
          </cell>
        </row>
        <row r="2851">
          <cell r="A2851" t="str">
            <v>VEG-06-2004</v>
          </cell>
          <cell r="G2851">
            <v>56945.664517186902</v>
          </cell>
          <cell r="H2851">
            <v>59534.103813422596</v>
          </cell>
          <cell r="I2851" t="str">
            <v>North Germany-06-2004</v>
          </cell>
        </row>
        <row r="2852">
          <cell r="A2852" t="str">
            <v>VEG-07-2004</v>
          </cell>
          <cell r="G2852">
            <v>56703.6827946743</v>
          </cell>
          <cell r="H2852">
            <v>63147.283112250901</v>
          </cell>
          <cell r="I2852" t="str">
            <v>North Germany-07-2004</v>
          </cell>
        </row>
        <row r="2853">
          <cell r="A2853" t="str">
            <v>VEG-08-2004</v>
          </cell>
          <cell r="G2853">
            <v>56462.729335762197</v>
          </cell>
          <cell r="H2853">
            <v>62878.948578462499</v>
          </cell>
          <cell r="I2853" t="str">
            <v>North Germany-08-2004</v>
          </cell>
        </row>
        <row r="2854">
          <cell r="A2854" t="str">
            <v>VEG-09-2004</v>
          </cell>
          <cell r="G2854">
            <v>56230.523497278802</v>
          </cell>
          <cell r="H2854">
            <v>58786.4563835187</v>
          </cell>
          <cell r="I2854" t="str">
            <v>North Germany-09-2004</v>
          </cell>
        </row>
        <row r="2855">
          <cell r="A2855" t="str">
            <v>VEG-10-2004</v>
          </cell>
          <cell r="G2855">
            <v>53446.508807071201</v>
          </cell>
          <cell r="H2855">
            <v>64899.332122872198</v>
          </cell>
          <cell r="I2855" t="str">
            <v>North Germany-10-2004</v>
          </cell>
        </row>
        <row r="2856">
          <cell r="A2856" t="str">
            <v>VEG-11-2004</v>
          </cell>
          <cell r="G2856">
            <v>55761.312439392197</v>
          </cell>
          <cell r="H2856">
            <v>58295.917550273603</v>
          </cell>
          <cell r="I2856" t="str">
            <v>North Germany-11-2004</v>
          </cell>
        </row>
        <row r="2857">
          <cell r="A2857" t="str">
            <v>VEG-12-2004</v>
          </cell>
          <cell r="G2857">
            <v>58048.198138025698</v>
          </cell>
          <cell r="H2857">
            <v>59310.115488852403</v>
          </cell>
          <cell r="I2857" t="str">
            <v>North Germany-12-2004</v>
          </cell>
        </row>
        <row r="2858">
          <cell r="A2858" t="str">
            <v>VEG-01-2005</v>
          </cell>
          <cell r="G2858">
            <v>52775.311251596599</v>
          </cell>
          <cell r="H2858">
            <v>64084.3065197959</v>
          </cell>
          <cell r="I2858" t="str">
            <v>North Germany-01-2005</v>
          </cell>
        </row>
        <row r="2859">
          <cell r="A2859" t="str">
            <v>VEG-02-2005</v>
          </cell>
          <cell r="G2859">
            <v>50069.249244213403</v>
          </cell>
          <cell r="H2859">
            <v>55076.174168634701</v>
          </cell>
          <cell r="I2859" t="str">
            <v>North Germany-02-2005</v>
          </cell>
        </row>
        <row r="2860">
          <cell r="A2860" t="str">
            <v>VEW-04-2000</v>
          </cell>
          <cell r="G2860">
            <v>0</v>
          </cell>
          <cell r="H2860">
            <v>-909.81194606893803</v>
          </cell>
          <cell r="I2860" t="str">
            <v>North Germany-04-2000</v>
          </cell>
        </row>
        <row r="2861">
          <cell r="A2861" t="str">
            <v>VEW-05-2000</v>
          </cell>
          <cell r="G2861">
            <v>-6648.7383189361599</v>
          </cell>
          <cell r="H2861">
            <v>-7404.27676426982</v>
          </cell>
          <cell r="I2861" t="str">
            <v>North Germany-05-2000</v>
          </cell>
        </row>
        <row r="2862">
          <cell r="A2862" t="str">
            <v>VEW-06-2000</v>
          </cell>
          <cell r="G2862">
            <v>-6023.3249547395999</v>
          </cell>
          <cell r="H2862">
            <v>-7529.1561934245001</v>
          </cell>
          <cell r="I2862" t="str">
            <v>North Germany-06-2000</v>
          </cell>
        </row>
        <row r="2863">
          <cell r="A2863" t="str">
            <v>VEW-07-2000</v>
          </cell>
          <cell r="G2863">
            <v>-6301.5746348111998</v>
          </cell>
          <cell r="H2863">
            <v>-7651.9120565564499</v>
          </cell>
          <cell r="I2863" t="str">
            <v>North Germany-07-2000</v>
          </cell>
        </row>
        <row r="2864">
          <cell r="A2864" t="str">
            <v>VEW-08-2000</v>
          </cell>
          <cell r="G2864">
            <v>-6876.1881245814202</v>
          </cell>
          <cell r="H2864">
            <v>-7025.6704751158004</v>
          </cell>
          <cell r="I2864" t="str">
            <v>North Germany-08-2000</v>
          </cell>
        </row>
        <row r="2865">
          <cell r="A2865" t="str">
            <v>VEW-09-2000</v>
          </cell>
          <cell r="G2865">
            <v>-6255.2598020032201</v>
          </cell>
          <cell r="H2865">
            <v>-7148.8683451465304</v>
          </cell>
          <cell r="I2865" t="str">
            <v>North Germany-09-2000</v>
          </cell>
        </row>
        <row r="2866">
          <cell r="A2866" t="str">
            <v>VEW-10-2000</v>
          </cell>
          <cell r="G2866">
            <v>-6231.0667719949697</v>
          </cell>
          <cell r="H2866">
            <v>-7566.2953659938903</v>
          </cell>
          <cell r="I2866" t="str">
            <v>North Germany-10-2000</v>
          </cell>
        </row>
        <row r="2867">
          <cell r="A2867" t="str">
            <v>VEW-11-2000</v>
          </cell>
          <cell r="G2867">
            <v>-6502.8843576848003</v>
          </cell>
          <cell r="H2867">
            <v>-6798.4700103068299</v>
          </cell>
          <cell r="I2867" t="str">
            <v>North Germany-11-2000</v>
          </cell>
        </row>
        <row r="2868">
          <cell r="A2868" t="str">
            <v>VEW-12-2000</v>
          </cell>
          <cell r="G2868">
            <v>-5593.6118345636996</v>
          </cell>
          <cell r="H2868">
            <v>-8096.01712897377</v>
          </cell>
          <cell r="I2868" t="str">
            <v>North Germany-12-2000</v>
          </cell>
        </row>
        <row r="2869">
          <cell r="A2869" t="str">
            <v>VRB-04-2000</v>
          </cell>
          <cell r="G2869">
            <v>0</v>
          </cell>
          <cell r="H2869">
            <v>-957.69678533572403</v>
          </cell>
          <cell r="I2869" t="str">
            <v>Austria-04-2000</v>
          </cell>
        </row>
        <row r="2870">
          <cell r="A2870" t="str">
            <v>VRB-04-2000</v>
          </cell>
          <cell r="G2870">
            <v>0</v>
          </cell>
          <cell r="H2870">
            <v>-957.69678533572403</v>
          </cell>
          <cell r="I2870" t="str">
            <v>Austria-04-2000</v>
          </cell>
        </row>
        <row r="2871">
          <cell r="A2871" t="str">
            <v>VRB-04-2000</v>
          </cell>
          <cell r="G2871">
            <v>0</v>
          </cell>
          <cell r="H2871">
            <v>670.38774973500699</v>
          </cell>
          <cell r="I2871" t="str">
            <v>Austria-04-2000</v>
          </cell>
        </row>
        <row r="2872">
          <cell r="A2872" t="str">
            <v>VRB-04-2000</v>
          </cell>
          <cell r="G2872">
            <v>0</v>
          </cell>
          <cell r="H2872">
            <v>0</v>
          </cell>
          <cell r="I2872" t="str">
            <v>Austria-04-2000</v>
          </cell>
        </row>
        <row r="2873">
          <cell r="A2873" t="str">
            <v>VRB-04-2000</v>
          </cell>
          <cell r="G2873">
            <v>0</v>
          </cell>
          <cell r="H2873">
            <v>670.38774973500699</v>
          </cell>
          <cell r="I2873" t="str">
            <v>Austria-04-2000</v>
          </cell>
        </row>
        <row r="2874">
          <cell r="A2874" t="str">
            <v>VRB-04-2000</v>
          </cell>
          <cell r="G2874">
            <v>0</v>
          </cell>
          <cell r="H2874">
            <v>0</v>
          </cell>
          <cell r="I2874" t="str">
            <v>Austria-04-2000</v>
          </cell>
        </row>
        <row r="2875">
          <cell r="A2875" t="str">
            <v>VRB-05-2000</v>
          </cell>
          <cell r="G2875">
            <v>0</v>
          </cell>
          <cell r="H2875">
            <v>0</v>
          </cell>
          <cell r="I2875" t="str">
            <v>Austria-05-2000</v>
          </cell>
        </row>
        <row r="2876">
          <cell r="A2876" t="str">
            <v>VRB-05-2000</v>
          </cell>
          <cell r="G2876">
            <v>-6998.6719146696296</v>
          </cell>
          <cell r="H2876">
            <v>-7793.9755413366502</v>
          </cell>
          <cell r="I2876" t="str">
            <v>Austria-05-2000</v>
          </cell>
        </row>
        <row r="2877">
          <cell r="A2877" t="str">
            <v>VRB-05-2000</v>
          </cell>
          <cell r="G2877">
            <v>-6998.6719146696296</v>
          </cell>
          <cell r="H2877">
            <v>-7793.9755413366502</v>
          </cell>
          <cell r="I2877" t="str">
            <v>Austria-05-2000</v>
          </cell>
        </row>
        <row r="2878">
          <cell r="A2878" t="str">
            <v>VRB-05-2000</v>
          </cell>
          <cell r="G2878">
            <v>-8748.3398933370499</v>
          </cell>
          <cell r="H2878">
            <v>0</v>
          </cell>
          <cell r="I2878" t="str">
            <v>Austria-05-2000</v>
          </cell>
        </row>
        <row r="2879">
          <cell r="A2879" t="str">
            <v>VRB-05-2000</v>
          </cell>
          <cell r="G2879">
            <v>-17496.6797866741</v>
          </cell>
          <cell r="H2879">
            <v>0</v>
          </cell>
          <cell r="I2879" t="str">
            <v>Austria-05-2000</v>
          </cell>
        </row>
        <row r="2880">
          <cell r="A2880" t="str">
            <v>VRB-05-2000</v>
          </cell>
          <cell r="G2880">
            <v>17496.6797866741</v>
          </cell>
          <cell r="H2880">
            <v>0</v>
          </cell>
          <cell r="I2880" t="str">
            <v>Austria-05-2000</v>
          </cell>
        </row>
        <row r="2881">
          <cell r="A2881" t="str">
            <v>VRB-05-2000</v>
          </cell>
          <cell r="G2881">
            <v>-2544.97160533442</v>
          </cell>
          <cell r="H2881">
            <v>-159.060725333401</v>
          </cell>
          <cell r="I2881" t="str">
            <v>Austria-05-2000</v>
          </cell>
        </row>
        <row r="2882">
          <cell r="A2882" t="str">
            <v>VRB-05-2000</v>
          </cell>
          <cell r="G2882">
            <v>0</v>
          </cell>
          <cell r="H2882">
            <v>668.05504640028403</v>
          </cell>
          <cell r="I2882" t="str">
            <v>Austria-05-2000</v>
          </cell>
        </row>
        <row r="2883">
          <cell r="A2883" t="str">
            <v>VRB-05-2000</v>
          </cell>
          <cell r="G2883">
            <v>0</v>
          </cell>
          <cell r="H2883">
            <v>0</v>
          </cell>
          <cell r="I2883" t="str">
            <v>Austria-05-2000</v>
          </cell>
        </row>
        <row r="2884">
          <cell r="A2884" t="str">
            <v>VRB-05-2000</v>
          </cell>
          <cell r="G2884">
            <v>596.47772000025395</v>
          </cell>
          <cell r="H2884">
            <v>39.765181333350199</v>
          </cell>
          <cell r="I2884" t="str">
            <v>Austria-05-2000</v>
          </cell>
        </row>
        <row r="2885">
          <cell r="A2885" t="str">
            <v>VRB-05-2000</v>
          </cell>
          <cell r="G2885">
            <v>447.35829000018998</v>
          </cell>
          <cell r="H2885">
            <v>0</v>
          </cell>
          <cell r="I2885" t="str">
            <v>Austria-05-2000</v>
          </cell>
        </row>
        <row r="2886">
          <cell r="A2886" t="str">
            <v>VRB-05-2000</v>
          </cell>
          <cell r="G2886">
            <v>298.23886000012698</v>
          </cell>
          <cell r="H2886">
            <v>19.8825906666751</v>
          </cell>
          <cell r="I2886" t="str">
            <v>Austria-05-2000</v>
          </cell>
        </row>
        <row r="2887">
          <cell r="A2887" t="str">
            <v>VRB-05-2000</v>
          </cell>
          <cell r="G2887">
            <v>0</v>
          </cell>
          <cell r="H2887">
            <v>0</v>
          </cell>
          <cell r="I2887" t="str">
            <v>Austria-05-2000</v>
          </cell>
        </row>
        <row r="2888">
          <cell r="A2888" t="str">
            <v>VRB-05-2000</v>
          </cell>
          <cell r="G2888">
            <v>445.37003093352303</v>
          </cell>
          <cell r="H2888">
            <v>227.65566313343001</v>
          </cell>
          <cell r="I2888" t="str">
            <v>Austria-05-2000</v>
          </cell>
        </row>
        <row r="2889">
          <cell r="A2889" t="str">
            <v>VRB-05-2000</v>
          </cell>
          <cell r="G2889">
            <v>0</v>
          </cell>
          <cell r="H2889">
            <v>0</v>
          </cell>
          <cell r="I2889" t="str">
            <v>Austria-05-2000</v>
          </cell>
        </row>
        <row r="2890">
          <cell r="A2890" t="str">
            <v>VRB-05-2000</v>
          </cell>
          <cell r="G2890">
            <v>-11690.963312005</v>
          </cell>
          <cell r="H2890">
            <v>0</v>
          </cell>
          <cell r="I2890" t="str">
            <v>Austria-05-2000</v>
          </cell>
        </row>
        <row r="2891">
          <cell r="A2891" t="str">
            <v>VRB-05-2000</v>
          </cell>
          <cell r="G2891">
            <v>0</v>
          </cell>
          <cell r="H2891">
            <v>0</v>
          </cell>
          <cell r="I2891" t="str">
            <v>Austria-05-2000</v>
          </cell>
        </row>
        <row r="2892">
          <cell r="A2892" t="str">
            <v>VRB-05-2000</v>
          </cell>
          <cell r="G2892">
            <v>0</v>
          </cell>
          <cell r="H2892">
            <v>0</v>
          </cell>
          <cell r="I2892" t="str">
            <v>Austria-05-2000</v>
          </cell>
        </row>
        <row r="2893">
          <cell r="A2893" t="str">
            <v>VRB-06-2000</v>
          </cell>
          <cell r="G2893">
            <v>0</v>
          </cell>
          <cell r="H2893">
            <v>0</v>
          </cell>
          <cell r="I2893" t="str">
            <v>Austria-06-2000</v>
          </cell>
        </row>
        <row r="2894">
          <cell r="A2894" t="str">
            <v>VRB-06-2000</v>
          </cell>
          <cell r="G2894">
            <v>-6023.3249547395999</v>
          </cell>
          <cell r="H2894">
            <v>-8242.4446749068193</v>
          </cell>
          <cell r="I2894" t="str">
            <v>Austria-06-2000</v>
          </cell>
        </row>
        <row r="2895">
          <cell r="A2895" t="str">
            <v>VRB-06-2000</v>
          </cell>
          <cell r="G2895">
            <v>-6023.3249547395999</v>
          </cell>
          <cell r="H2895">
            <v>-8242.4446749068193</v>
          </cell>
          <cell r="I2895" t="str">
            <v>Austria-06-2000</v>
          </cell>
        </row>
        <row r="2896">
          <cell r="A2896" t="str">
            <v>VRB-06-2000</v>
          </cell>
          <cell r="G2896">
            <v>-7529.1561934245001</v>
          </cell>
          <cell r="H2896">
            <v>0</v>
          </cell>
          <cell r="I2896" t="str">
            <v>Austria-06-2000</v>
          </cell>
        </row>
        <row r="2897">
          <cell r="A2897" t="str">
            <v>VRB-06-2000</v>
          </cell>
          <cell r="G2897">
            <v>-15058.312386849</v>
          </cell>
          <cell r="H2897">
            <v>0</v>
          </cell>
          <cell r="I2897" t="str">
            <v>Austria-06-2000</v>
          </cell>
        </row>
        <row r="2898">
          <cell r="A2898" t="str">
            <v>VRB-06-2000</v>
          </cell>
          <cell r="G2898">
            <v>15058.312386849</v>
          </cell>
          <cell r="H2898">
            <v>0</v>
          </cell>
          <cell r="I2898" t="str">
            <v>Austria-06-2000</v>
          </cell>
        </row>
        <row r="2899">
          <cell r="A2899" t="str">
            <v>VRB-06-2000</v>
          </cell>
          <cell r="G2899">
            <v>15058.312386849</v>
          </cell>
          <cell r="H2899">
            <v>20606.111687266999</v>
          </cell>
          <cell r="I2899" t="str">
            <v>Austria-06-2000</v>
          </cell>
        </row>
        <row r="2900">
          <cell r="A2900" t="str">
            <v>VRB-06-2000</v>
          </cell>
          <cell r="G2900">
            <v>-15058.312386849</v>
          </cell>
          <cell r="H2900">
            <v>-20606.111687266999</v>
          </cell>
          <cell r="I2900" t="str">
            <v>Austria-06-2000</v>
          </cell>
        </row>
        <row r="2901">
          <cell r="A2901" t="str">
            <v>VRB-06-2000</v>
          </cell>
          <cell r="G2901">
            <v>-9034.9874321093994</v>
          </cell>
          <cell r="H2901">
            <v>0</v>
          </cell>
          <cell r="I2901" t="str">
            <v>Austria-06-2000</v>
          </cell>
        </row>
        <row r="2902">
          <cell r="A2902" t="str">
            <v>VRB-06-2000</v>
          </cell>
          <cell r="G2902">
            <v>-10540.8186707943</v>
          </cell>
          <cell r="H2902">
            <v>0</v>
          </cell>
          <cell r="I2902" t="str">
            <v>Austria-06-2000</v>
          </cell>
        </row>
        <row r="2903">
          <cell r="A2903" t="str">
            <v>VRB-06-2000</v>
          </cell>
          <cell r="G2903">
            <v>-1505.8312386849</v>
          </cell>
          <cell r="H2903">
            <v>-2060.6111687266998</v>
          </cell>
          <cell r="I2903" t="str">
            <v>Austria-06-2000</v>
          </cell>
        </row>
        <row r="2904">
          <cell r="A2904" t="str">
            <v>VRB-06-2000</v>
          </cell>
          <cell r="G2904">
            <v>1505.8312386849</v>
          </cell>
          <cell r="H2904">
            <v>2060.6111687266998</v>
          </cell>
          <cell r="I2904" t="str">
            <v>Austria-06-2000</v>
          </cell>
        </row>
        <row r="2905">
          <cell r="A2905" t="str">
            <v>VRB-06-2000</v>
          </cell>
          <cell r="G2905">
            <v>0</v>
          </cell>
          <cell r="H2905">
            <v>0</v>
          </cell>
          <cell r="I2905" t="str">
            <v>Austria-06-2000</v>
          </cell>
        </row>
        <row r="2906">
          <cell r="A2906" t="str">
            <v>VRB-07-2000</v>
          </cell>
          <cell r="G2906">
            <v>0</v>
          </cell>
          <cell r="H2906">
            <v>0</v>
          </cell>
          <cell r="I2906" t="str">
            <v>Austria-07-2000</v>
          </cell>
        </row>
        <row r="2907">
          <cell r="A2907" t="str">
            <v>VRB-07-2000</v>
          </cell>
          <cell r="G2907">
            <v>-6633.2364576959999</v>
          </cell>
          <cell r="H2907">
            <v>-8054.6442700594198</v>
          </cell>
          <cell r="I2907" t="str">
            <v>Austria-07-2000</v>
          </cell>
        </row>
        <row r="2908">
          <cell r="A2908" t="str">
            <v>VRB-07-2000</v>
          </cell>
          <cell r="G2908">
            <v>-6633.2364576959999</v>
          </cell>
          <cell r="H2908">
            <v>-8054.6442700594198</v>
          </cell>
          <cell r="I2908" t="str">
            <v>Austria-07-2000</v>
          </cell>
        </row>
        <row r="2909">
          <cell r="A2909" t="str">
            <v>VRB-07-2000</v>
          </cell>
          <cell r="G2909">
            <v>-8291.5455721199996</v>
          </cell>
          <cell r="H2909">
            <v>0</v>
          </cell>
          <cell r="I2909" t="str">
            <v>Austria-07-2000</v>
          </cell>
        </row>
        <row r="2910">
          <cell r="A2910" t="str">
            <v>VRB-07-2000</v>
          </cell>
          <cell r="G2910">
            <v>-16583.091144239999</v>
          </cell>
          <cell r="H2910">
            <v>0</v>
          </cell>
          <cell r="I2910" t="str">
            <v>Austria-07-2000</v>
          </cell>
        </row>
        <row r="2911">
          <cell r="A2911" t="str">
            <v>VRB-07-2000</v>
          </cell>
          <cell r="G2911">
            <v>16583.091144239999</v>
          </cell>
          <cell r="H2911">
            <v>0</v>
          </cell>
          <cell r="I2911" t="str">
            <v>Austria-07-2000</v>
          </cell>
        </row>
        <row r="2912">
          <cell r="A2912" t="str">
            <v>VRB-07-2000</v>
          </cell>
          <cell r="G2912">
            <v>16583.091144239999</v>
          </cell>
          <cell r="H2912">
            <v>20136.6106751486</v>
          </cell>
          <cell r="I2912" t="str">
            <v>Austria-07-2000</v>
          </cell>
        </row>
        <row r="2913">
          <cell r="A2913" t="str">
            <v>VRB-07-2000</v>
          </cell>
          <cell r="G2913">
            <v>-16583.091144239999</v>
          </cell>
          <cell r="H2913">
            <v>-20136.6106751486</v>
          </cell>
          <cell r="I2913" t="str">
            <v>Austria-07-2000</v>
          </cell>
        </row>
        <row r="2914">
          <cell r="A2914" t="str">
            <v>VRB-07-2000</v>
          </cell>
          <cell r="G2914">
            <v>-9949.8546865439894</v>
          </cell>
          <cell r="H2914">
            <v>0</v>
          </cell>
          <cell r="I2914" t="str">
            <v>Austria-07-2000</v>
          </cell>
        </row>
        <row r="2915">
          <cell r="A2915" t="str">
            <v>VRB-08-2000</v>
          </cell>
          <cell r="G2915">
            <v>0</v>
          </cell>
          <cell r="H2915">
            <v>0</v>
          </cell>
          <cell r="I2915" t="str">
            <v>Austria-08-2000</v>
          </cell>
        </row>
        <row r="2916">
          <cell r="A2916" t="str">
            <v>VRB-08-2000</v>
          </cell>
          <cell r="G2916">
            <v>-6923.3930773817501</v>
          </cell>
          <cell r="H2916">
            <v>-7710.1422907205797</v>
          </cell>
          <cell r="I2916" t="str">
            <v>Austria-08-2000</v>
          </cell>
        </row>
        <row r="2917">
          <cell r="A2917" t="str">
            <v>VRB-08-2000</v>
          </cell>
          <cell r="G2917">
            <v>-6923.3930773817501</v>
          </cell>
          <cell r="H2917">
            <v>-7710.1422907205797</v>
          </cell>
          <cell r="I2917" t="str">
            <v>Austria-08-2000</v>
          </cell>
        </row>
        <row r="2918">
          <cell r="A2918" t="str">
            <v>VRB-08-2000</v>
          </cell>
          <cell r="G2918">
            <v>-8654.2413467271799</v>
          </cell>
          <cell r="H2918">
            <v>0</v>
          </cell>
          <cell r="I2918" t="str">
            <v>Austria-08-2000</v>
          </cell>
        </row>
        <row r="2919">
          <cell r="A2919" t="str">
            <v>VRB-08-2000</v>
          </cell>
          <cell r="G2919">
            <v>-17308.4826934544</v>
          </cell>
          <cell r="H2919">
            <v>0</v>
          </cell>
          <cell r="I2919" t="str">
            <v>Austria-08-2000</v>
          </cell>
        </row>
        <row r="2920">
          <cell r="A2920" t="str">
            <v>VRB-08-2000</v>
          </cell>
          <cell r="G2920">
            <v>17308.4826934544</v>
          </cell>
          <cell r="H2920">
            <v>0</v>
          </cell>
          <cell r="I2920" t="str">
            <v>Austria-08-2000</v>
          </cell>
        </row>
        <row r="2921">
          <cell r="A2921" t="str">
            <v>VRB-08-2000</v>
          </cell>
          <cell r="G2921">
            <v>17308.4826934544</v>
          </cell>
          <cell r="H2921">
            <v>19275.355726801401</v>
          </cell>
          <cell r="I2921" t="str">
            <v>Austria-08-2000</v>
          </cell>
        </row>
        <row r="2922">
          <cell r="A2922" t="str">
            <v>VRB-08-2000</v>
          </cell>
          <cell r="G2922">
            <v>-10385.089616072601</v>
          </cell>
          <cell r="H2922">
            <v>0</v>
          </cell>
          <cell r="I2922" t="str">
            <v>Austria-08-2000</v>
          </cell>
        </row>
        <row r="2923">
          <cell r="A2923" t="str">
            <v>VRB-09-2000</v>
          </cell>
          <cell r="G2923">
            <v>0</v>
          </cell>
          <cell r="H2923">
            <v>0</v>
          </cell>
          <cell r="I2923" t="str">
            <v>Austria-09-2000</v>
          </cell>
        </row>
        <row r="2924">
          <cell r="A2924" t="str">
            <v>VRB-09-2000</v>
          </cell>
          <cell r="G2924">
            <v>-6584.4840021086502</v>
          </cell>
          <cell r="H2924">
            <v>-7525.1245738384596</v>
          </cell>
          <cell r="I2924" t="str">
            <v>Austria-09-2000</v>
          </cell>
        </row>
        <row r="2925">
          <cell r="A2925" t="str">
            <v>VRB-09-2000</v>
          </cell>
          <cell r="G2925">
            <v>-6584.4840021086502</v>
          </cell>
          <cell r="H2925">
            <v>-7525.1245738384596</v>
          </cell>
          <cell r="I2925" t="str">
            <v>Austria-09-2000</v>
          </cell>
        </row>
        <row r="2926">
          <cell r="A2926" t="str">
            <v>VRB-09-2000</v>
          </cell>
          <cell r="G2926">
            <v>-8230.6050026358207</v>
          </cell>
          <cell r="H2926">
            <v>0</v>
          </cell>
          <cell r="I2926" t="str">
            <v>Austria-09-2000</v>
          </cell>
        </row>
        <row r="2927">
          <cell r="A2927" t="str">
            <v>VRB-09-2000</v>
          </cell>
          <cell r="G2927">
            <v>-16461.210005271601</v>
          </cell>
          <cell r="H2927">
            <v>0</v>
          </cell>
          <cell r="I2927" t="str">
            <v>Austria-09-2000</v>
          </cell>
        </row>
        <row r="2928">
          <cell r="A2928" t="str">
            <v>VRB-09-2000</v>
          </cell>
          <cell r="G2928">
            <v>16461.210005271601</v>
          </cell>
          <cell r="H2928">
            <v>0</v>
          </cell>
          <cell r="I2928" t="str">
            <v>Austria-09-2000</v>
          </cell>
        </row>
        <row r="2929">
          <cell r="A2929" t="str">
            <v>VRB-09-2000</v>
          </cell>
          <cell r="G2929">
            <v>16461.210005271601</v>
          </cell>
          <cell r="H2929">
            <v>18812.8114345961</v>
          </cell>
          <cell r="I2929" t="str">
            <v>Austria-09-2000</v>
          </cell>
        </row>
        <row r="2930">
          <cell r="A2930" t="str">
            <v>VRB-10-2000</v>
          </cell>
          <cell r="G2930">
            <v>0</v>
          </cell>
          <cell r="H2930">
            <v>0</v>
          </cell>
          <cell r="I2930" t="str">
            <v>Austria-10-2000</v>
          </cell>
        </row>
        <row r="2931">
          <cell r="A2931" t="str">
            <v>VRB-10-2000</v>
          </cell>
          <cell r="G2931">
            <v>-6559.0176547315496</v>
          </cell>
          <cell r="H2931">
            <v>-7964.5214378883102</v>
          </cell>
          <cell r="I2931" t="str">
            <v>Austria-10-2000</v>
          </cell>
        </row>
        <row r="2932">
          <cell r="A2932" t="str">
            <v>VRB-10-2000</v>
          </cell>
          <cell r="G2932">
            <v>-6559.0176547315496</v>
          </cell>
          <cell r="H2932">
            <v>-7964.5214378883102</v>
          </cell>
          <cell r="I2932" t="str">
            <v>Austria-10-2000</v>
          </cell>
        </row>
        <row r="2933">
          <cell r="A2933" t="str">
            <v>VRB-10-2000</v>
          </cell>
          <cell r="G2933">
            <v>-8198.7720684144297</v>
          </cell>
          <cell r="H2933">
            <v>0</v>
          </cell>
          <cell r="I2933" t="str">
            <v>Austria-10-2000</v>
          </cell>
        </row>
        <row r="2934">
          <cell r="A2934" t="str">
            <v>VRB-10-2000</v>
          </cell>
          <cell r="G2934">
            <v>-16397.544136828899</v>
          </cell>
          <cell r="H2934">
            <v>0</v>
          </cell>
          <cell r="I2934" t="str">
            <v>Austria-10-2000</v>
          </cell>
        </row>
        <row r="2935">
          <cell r="A2935" t="str">
            <v>VRB-10-2000</v>
          </cell>
          <cell r="G2935">
            <v>16397.544136828899</v>
          </cell>
          <cell r="H2935">
            <v>0</v>
          </cell>
          <cell r="I2935" t="str">
            <v>Austria-10-2000</v>
          </cell>
        </row>
        <row r="2936">
          <cell r="A2936" t="str">
            <v>VRB-10-2000</v>
          </cell>
          <cell r="G2936">
            <v>16397.544136828899</v>
          </cell>
          <cell r="H2936">
            <v>19911.303594720801</v>
          </cell>
          <cell r="I2936" t="str">
            <v>Austria-10-2000</v>
          </cell>
        </row>
        <row r="2937">
          <cell r="A2937" t="str">
            <v>VRB-11-2000</v>
          </cell>
          <cell r="G2937">
            <v>0</v>
          </cell>
          <cell r="H2937">
            <v>0</v>
          </cell>
          <cell r="I2937" t="str">
            <v>Austria-11-2000</v>
          </cell>
        </row>
        <row r="2938">
          <cell r="A2938" t="str">
            <v>VRB-11-2000</v>
          </cell>
          <cell r="G2938">
            <v>-6533.9986369081598</v>
          </cell>
          <cell r="H2938">
            <v>-7467.4270136093301</v>
          </cell>
          <cell r="I2938" t="str">
            <v>Austria-11-2000</v>
          </cell>
        </row>
        <row r="2939">
          <cell r="A2939" t="str">
            <v>VRB-11-2000</v>
          </cell>
          <cell r="G2939">
            <v>-6533.9986369081598</v>
          </cell>
          <cell r="H2939">
            <v>-7467.4270136093301</v>
          </cell>
          <cell r="I2939" t="str">
            <v>Austria-11-2000</v>
          </cell>
        </row>
        <row r="2940">
          <cell r="A2940" t="str">
            <v>VRB-11-2000</v>
          </cell>
          <cell r="G2940">
            <v>-8167.4982961352098</v>
          </cell>
          <cell r="H2940">
            <v>0</v>
          </cell>
          <cell r="I2940" t="str">
            <v>Austria-11-2000</v>
          </cell>
        </row>
        <row r="2941">
          <cell r="A2941" t="str">
            <v>VRB-11-2000</v>
          </cell>
          <cell r="G2941">
            <v>-16334.9965922704</v>
          </cell>
          <cell r="H2941">
            <v>0</v>
          </cell>
          <cell r="I2941" t="str">
            <v>Austria-11-2000</v>
          </cell>
        </row>
        <row r="2942">
          <cell r="A2942" t="str">
            <v>VRB-11-2000</v>
          </cell>
          <cell r="G2942">
            <v>16334.9965922704</v>
          </cell>
          <cell r="H2942">
            <v>0</v>
          </cell>
          <cell r="I2942" t="str">
            <v>Austria-11-2000</v>
          </cell>
        </row>
        <row r="2943">
          <cell r="A2943" t="str">
            <v>VRB-11-2000</v>
          </cell>
          <cell r="G2943">
            <v>16334.9965922704</v>
          </cell>
          <cell r="H2943">
            <v>18668.567534023299</v>
          </cell>
          <cell r="I2943" t="str">
            <v>Austria-11-2000</v>
          </cell>
        </row>
        <row r="2944">
          <cell r="A2944" t="str">
            <v>VRB-12-2000</v>
          </cell>
          <cell r="G2944">
            <v>0</v>
          </cell>
          <cell r="H2944">
            <v>0</v>
          </cell>
          <cell r="I2944" t="str">
            <v>Austria-12-2000</v>
          </cell>
        </row>
        <row r="2945">
          <cell r="A2945" t="str">
            <v>VRB-12-2000</v>
          </cell>
          <cell r="G2945">
            <v>-5578.1170649388596</v>
          </cell>
          <cell r="H2945">
            <v>-8832.0186861532002</v>
          </cell>
          <cell r="I2945" t="str">
            <v>Austria-12-2000</v>
          </cell>
        </row>
        <row r="2946">
          <cell r="A2946" t="str">
            <v>VRB-12-2000</v>
          </cell>
          <cell r="G2946">
            <v>-5578.1170649388596</v>
          </cell>
          <cell r="H2946">
            <v>-8832.0186861532002</v>
          </cell>
          <cell r="I2946" t="str">
            <v>Austria-12-2000</v>
          </cell>
        </row>
        <row r="2947">
          <cell r="A2947" t="str">
            <v>VRB-12-2000</v>
          </cell>
          <cell r="G2947">
            <v>-6972.6463311735797</v>
          </cell>
          <cell r="H2947">
            <v>0</v>
          </cell>
          <cell r="I2947" t="str">
            <v>Austria-12-2000</v>
          </cell>
        </row>
        <row r="2948">
          <cell r="A2948" t="str">
            <v>VRB-12-2000</v>
          </cell>
          <cell r="G2948">
            <v>-13945.292662347199</v>
          </cell>
          <cell r="H2948">
            <v>0</v>
          </cell>
          <cell r="I2948" t="str">
            <v>Austria-12-2000</v>
          </cell>
        </row>
        <row r="2949">
          <cell r="A2949" t="str">
            <v>VRB-12-2000</v>
          </cell>
          <cell r="G2949">
            <v>13945.292662347199</v>
          </cell>
          <cell r="H2949">
            <v>0</v>
          </cell>
          <cell r="I2949" t="str">
            <v>Austria-12-2000</v>
          </cell>
        </row>
        <row r="2950">
          <cell r="A2950" t="str">
            <v>VRB-12-2000</v>
          </cell>
          <cell r="G2950">
            <v>13945.292662347199</v>
          </cell>
          <cell r="H2950">
            <v>22080.046715383</v>
          </cell>
          <cell r="I2950" t="str">
            <v>Austria-12-2000</v>
          </cell>
        </row>
        <row r="2951">
          <cell r="A2951" t="str">
            <v>VRB-01-2001</v>
          </cell>
          <cell r="G2951">
            <v>17746.2679313886</v>
          </cell>
          <cell r="H2951">
            <v>18132.056364679702</v>
          </cell>
          <cell r="I2951" t="str">
            <v>Austria-01-2001</v>
          </cell>
        </row>
        <row r="2952">
          <cell r="A2952" t="str">
            <v>VRB-02-2001</v>
          </cell>
          <cell r="G2952">
            <v>15374.1947269099</v>
          </cell>
          <cell r="H2952">
            <v>16911.614199600899</v>
          </cell>
          <cell r="I2952" t="str">
            <v>Austria-02-2001</v>
          </cell>
        </row>
        <row r="2953">
          <cell r="A2953" t="str">
            <v>VRB-03-2001</v>
          </cell>
          <cell r="G2953">
            <v>16841.9596114696</v>
          </cell>
          <cell r="H2953">
            <v>18755.818658227501</v>
          </cell>
          <cell r="I2953" t="str">
            <v>Austria-03-2001</v>
          </cell>
        </row>
        <row r="2954">
          <cell r="A2954" t="str">
            <v>VRB-04-2001</v>
          </cell>
          <cell r="G2954">
            <v>16011.8636336617</v>
          </cell>
          <cell r="H2954">
            <v>18299.272724184899</v>
          </cell>
          <cell r="I2954" t="str">
            <v>Austria-04-2001</v>
          </cell>
        </row>
        <row r="2955">
          <cell r="A2955" t="str">
            <v>VRB-05-2001</v>
          </cell>
          <cell r="G2955">
            <v>17463.7063273532</v>
          </cell>
          <cell r="H2955">
            <v>17843.352117078299</v>
          </cell>
          <cell r="I2955" t="str">
            <v>Austria-05-2001</v>
          </cell>
        </row>
        <row r="2956">
          <cell r="A2956" t="str">
            <v>VRB-06-2001</v>
          </cell>
          <cell r="G2956">
            <v>15880.908549297001</v>
          </cell>
          <cell r="H2956">
            <v>18149.609770625098</v>
          </cell>
          <cell r="I2956" t="str">
            <v>Austria-06-2001</v>
          </cell>
        </row>
        <row r="2957">
          <cell r="A2957" t="str">
            <v>VRB-07-2001</v>
          </cell>
          <cell r="G2957">
            <v>16567.574556115</v>
          </cell>
          <cell r="H2957">
            <v>18450.2534829463</v>
          </cell>
          <cell r="I2957" t="str">
            <v>Austria-07-2001</v>
          </cell>
        </row>
        <row r="2958">
          <cell r="A2958" t="str">
            <v>VRB-08-2001</v>
          </cell>
          <cell r="G2958">
            <v>17247.557534137301</v>
          </cell>
          <cell r="H2958">
            <v>17622.5044370533</v>
          </cell>
          <cell r="I2958" t="str">
            <v>Austria-08-2001</v>
          </cell>
        </row>
        <row r="2959">
          <cell r="A2959" t="str">
            <v>VRB-09-2001</v>
          </cell>
          <cell r="G2959">
            <v>14936.079936496601</v>
          </cell>
          <cell r="H2959">
            <v>18670.0999206208</v>
          </cell>
          <cell r="I2959" t="str">
            <v>Austria-09-2001</v>
          </cell>
        </row>
        <row r="2960">
          <cell r="A2960" t="str">
            <v>VRB-10-2001</v>
          </cell>
          <cell r="G2960">
            <v>17102.7186429336</v>
          </cell>
          <cell r="H2960">
            <v>17474.5168743018</v>
          </cell>
          <cell r="I2960" t="str">
            <v>Austria-10-2001</v>
          </cell>
        </row>
        <row r="2961">
          <cell r="A2961" t="str">
            <v>VRB-11-2001</v>
          </cell>
          <cell r="G2961">
            <v>16290.5255633003</v>
          </cell>
          <cell r="H2961">
            <v>17031.0039979957</v>
          </cell>
          <cell r="I2961" t="str">
            <v>Austria-11-2001</v>
          </cell>
        </row>
        <row r="2962">
          <cell r="A2962" t="str">
            <v>VRB-12-2001</v>
          </cell>
          <cell r="G2962">
            <v>15482.0893711852</v>
          </cell>
          <cell r="H2962">
            <v>18799.679950724902</v>
          </cell>
          <cell r="I2962" t="str">
            <v>Austria-12-2001</v>
          </cell>
        </row>
        <row r="2963">
          <cell r="A2963" t="str">
            <v>VRB-01-2002</v>
          </cell>
          <cell r="G2963">
            <v>16881.821210104801</v>
          </cell>
          <cell r="H2963">
            <v>17248.817323367901</v>
          </cell>
          <cell r="I2963" t="str">
            <v>Austria-01-2002</v>
          </cell>
        </row>
        <row r="2964">
          <cell r="A2964" t="str">
            <v>VRB-02-2002</v>
          </cell>
          <cell r="G2964">
            <v>14620.896486977699</v>
          </cell>
          <cell r="H2964">
            <v>16082.986135675401</v>
          </cell>
          <cell r="I2964" t="str">
            <v>Austria-02-2002</v>
          </cell>
        </row>
        <row r="2965">
          <cell r="A2965" t="str">
            <v>VRB-03-2002</v>
          </cell>
          <cell r="G2965">
            <v>15283.2280568186</v>
          </cell>
          <cell r="H2965">
            <v>18558.205497565399</v>
          </cell>
          <cell r="I2965" t="str">
            <v>Austria-03-2002</v>
          </cell>
        </row>
        <row r="2966">
          <cell r="A2966" t="str">
            <v>VRB-04-2002</v>
          </cell>
          <cell r="G2966">
            <v>15942.374008766101</v>
          </cell>
          <cell r="H2966">
            <v>16667.027372800902</v>
          </cell>
          <cell r="I2966" t="str">
            <v>Austria-04-2002</v>
          </cell>
        </row>
        <row r="2967">
          <cell r="A2967" t="str">
            <v>VRB-05-2002</v>
          </cell>
          <cell r="G2967">
            <v>16593.5180707994</v>
          </cell>
          <cell r="H2967">
            <v>16954.246724512399</v>
          </cell>
          <cell r="I2967" t="str">
            <v>Austria-05-2002</v>
          </cell>
        </row>
        <row r="2968">
          <cell r="A2968" t="str">
            <v>VRB-06-2002</v>
          </cell>
          <cell r="G2968">
            <v>14367.1848526836</v>
          </cell>
          <cell r="H2968">
            <v>17958.981065854499</v>
          </cell>
          <cell r="I2968" t="str">
            <v>Austria-06-2002</v>
          </cell>
        </row>
        <row r="2969">
          <cell r="A2969" t="str">
            <v>VRB-07-2002</v>
          </cell>
          <cell r="G2969">
            <v>16448.514994403198</v>
          </cell>
          <cell r="H2969">
            <v>16806.091407324999</v>
          </cell>
          <cell r="I2969" t="str">
            <v>Austria-07-2002</v>
          </cell>
        </row>
        <row r="2970">
          <cell r="A2970" t="str">
            <v>VRB-08-2002</v>
          </cell>
          <cell r="G2970">
            <v>15662.7116594771</v>
          </cell>
          <cell r="H2970">
            <v>17442.565257145001</v>
          </cell>
          <cell r="I2970" t="str">
            <v>Austria-08-2002</v>
          </cell>
        </row>
        <row r="2971">
          <cell r="A2971" t="str">
            <v>VRB-09-2002</v>
          </cell>
          <cell r="G2971">
            <v>14885.4110988543</v>
          </cell>
          <cell r="H2971">
            <v>17011.898398690599</v>
          </cell>
          <cell r="I2971" t="str">
            <v>Austria-09-2002</v>
          </cell>
        </row>
        <row r="2972">
          <cell r="A2972" t="str">
            <v>VRB-10-2002</v>
          </cell>
          <cell r="G2972">
            <v>16228.995765650499</v>
          </cell>
          <cell r="H2972">
            <v>16581.800021425501</v>
          </cell>
          <cell r="I2972" t="str">
            <v>Austria-10-2002</v>
          </cell>
        </row>
        <row r="2973">
          <cell r="A2973" t="str">
            <v>VRB-11-2002</v>
          </cell>
          <cell r="G2973">
            <v>14752.240384594599</v>
          </cell>
          <cell r="H2973">
            <v>16859.703296679501</v>
          </cell>
          <cell r="I2973" t="str">
            <v>Austria-11-2002</v>
          </cell>
        </row>
        <row r="2974">
          <cell r="A2974" t="str">
            <v>VRB-12-2002</v>
          </cell>
          <cell r="G2974">
            <v>15383.689427991099</v>
          </cell>
          <cell r="H2974">
            <v>17131.835953899099</v>
          </cell>
          <cell r="I2974" t="str">
            <v>Austria-12-2002</v>
          </cell>
        </row>
        <row r="2975">
          <cell r="A2975" t="str">
            <v>VRB-01-2003</v>
          </cell>
          <cell r="G2975">
            <v>16008.588475848899</v>
          </cell>
          <cell r="H2975">
            <v>16356.6012688022</v>
          </cell>
          <cell r="I2975" t="str">
            <v>Austria-01-2003</v>
          </cell>
        </row>
        <row r="2976">
          <cell r="A2976" t="str">
            <v>VRB-02-2003</v>
          </cell>
          <cell r="G2976">
            <v>13862.043226437299</v>
          </cell>
          <cell r="H2976">
            <v>15248.247549081099</v>
          </cell>
          <cell r="I2976" t="str">
            <v>Austria-02-2003</v>
          </cell>
        </row>
        <row r="2977">
          <cell r="A2977" t="str">
            <v>VRB-03-2003</v>
          </cell>
          <cell r="G2977">
            <v>14487.213422430699</v>
          </cell>
          <cell r="H2977">
            <v>17591.616298665798</v>
          </cell>
          <cell r="I2977" t="str">
            <v>Austria-03-2003</v>
          </cell>
        </row>
        <row r="2978">
          <cell r="A2978" t="str">
            <v>VRB-04-2003</v>
          </cell>
          <cell r="G2978">
            <v>15109.2757782768</v>
          </cell>
          <cell r="H2978">
            <v>15796.061040925701</v>
          </cell>
          <cell r="I2978" t="str">
            <v>Austria-04-2003</v>
          </cell>
        </row>
        <row r="2979">
          <cell r="A2979" t="str">
            <v>VRB-05-2003</v>
          </cell>
          <cell r="G2979">
            <v>15039.8476736302</v>
          </cell>
          <cell r="H2979">
            <v>16748.9212729063</v>
          </cell>
          <cell r="I2979" t="str">
            <v>Austria-05-2003</v>
          </cell>
        </row>
        <row r="2980">
          <cell r="A2980" t="str">
            <v>VRB-06-2003</v>
          </cell>
          <cell r="G2980">
            <v>14292.1014917145</v>
          </cell>
          <cell r="H2980">
            <v>16333.8302762451</v>
          </cell>
          <cell r="I2980" t="str">
            <v>Austria-06-2003</v>
          </cell>
        </row>
        <row r="2981">
          <cell r="A2981" t="str">
            <v>VRB-07-2003</v>
          </cell>
          <cell r="G2981">
            <v>15584.4424016792</v>
          </cell>
          <cell r="H2981">
            <v>15923.2346278027</v>
          </cell>
          <cell r="I2981" t="str">
            <v>Austria-07-2003</v>
          </cell>
        </row>
        <row r="2982">
          <cell r="A2982" t="str">
            <v>VRB-08-2003</v>
          </cell>
          <cell r="G2982">
            <v>14168.808418058699</v>
          </cell>
          <cell r="H2982">
            <v>17204.9816504999</v>
          </cell>
          <cell r="I2982" t="str">
            <v>Austria-08-2003</v>
          </cell>
        </row>
        <row r="2983">
          <cell r="A2983" t="str">
            <v>VRB-09-2003</v>
          </cell>
          <cell r="G2983">
            <v>14782.4688782803</v>
          </cell>
          <cell r="H2983">
            <v>15454.3992818385</v>
          </cell>
          <cell r="I2983" t="str">
            <v>Austria-09-2003</v>
          </cell>
        </row>
        <row r="2984">
          <cell r="A2984" t="str">
            <v>VRB-10-2003</v>
          </cell>
          <cell r="G2984">
            <v>15388.7282217091</v>
          </cell>
          <cell r="H2984">
            <v>15723.2657917462</v>
          </cell>
          <cell r="I2984" t="str">
            <v>Austria-10-2003</v>
          </cell>
        </row>
        <row r="2985">
          <cell r="A2985" t="str">
            <v>VRB-11-2003</v>
          </cell>
          <cell r="G2985">
            <v>13326.470692434001</v>
          </cell>
          <cell r="H2985">
            <v>16658.088365542499</v>
          </cell>
          <cell r="I2985" t="str">
            <v>Austria-11-2003</v>
          </cell>
        </row>
        <row r="2986">
          <cell r="A2986" t="str">
            <v>VRB-12-2003</v>
          </cell>
          <cell r="G2986">
            <v>15260.318223022399</v>
          </cell>
          <cell r="H2986">
            <v>15592.064271349</v>
          </cell>
          <cell r="I2986" t="str">
            <v>Austria-12-2003</v>
          </cell>
        </row>
        <row r="2987">
          <cell r="A2987" t="str">
            <v>VRB-01-2004</v>
          </cell>
          <cell r="G2987">
            <v>14534.799189653</v>
          </cell>
          <cell r="H2987">
            <v>16186.4809157499</v>
          </cell>
          <cell r="I2987" t="str">
            <v>Austria-01-2004</v>
          </cell>
        </row>
        <row r="2988">
          <cell r="A2988" t="str">
            <v>VRB-02-2004</v>
          </cell>
          <cell r="G2988">
            <v>13160.920570741</v>
          </cell>
          <cell r="H2988">
            <v>15464.081670620701</v>
          </cell>
          <cell r="I2988" t="str">
            <v>Austria-02-2004</v>
          </cell>
        </row>
        <row r="2989">
          <cell r="A2989" t="str">
            <v>VRB-03-2004</v>
          </cell>
          <cell r="G2989">
            <v>15070.744584419799</v>
          </cell>
          <cell r="H2989">
            <v>15398.369466689801</v>
          </cell>
          <cell r="I2989" t="str">
            <v>Austria-03-2004</v>
          </cell>
        </row>
        <row r="2990">
          <cell r="A2990" t="str">
            <v>VRB-04-2004</v>
          </cell>
          <cell r="G2990">
            <v>14356.2103662025</v>
          </cell>
          <cell r="H2990">
            <v>15008.7653828481</v>
          </cell>
          <cell r="I2990" t="str">
            <v>Austria-04-2004</v>
          </cell>
        </row>
        <row r="2991">
          <cell r="A2991" t="str">
            <v>VRB-05-2004</v>
          </cell>
          <cell r="G2991">
            <v>13645.4238027953</v>
          </cell>
          <cell r="H2991">
            <v>16569.443189108599</v>
          </cell>
          <cell r="I2991" t="str">
            <v>Austria-05-2004</v>
          </cell>
        </row>
        <row r="2992">
          <cell r="A2992" t="str">
            <v>VRB-06-2004</v>
          </cell>
          <cell r="G2992">
            <v>14236.4161292967</v>
          </cell>
          <cell r="H2992">
            <v>14883.5259533557</v>
          </cell>
          <cell r="I2992" t="str">
            <v>Austria-06-2004</v>
          </cell>
        </row>
        <row r="2993">
          <cell r="A2993" t="str">
            <v>VRB-07-2004</v>
          </cell>
          <cell r="G2993">
            <v>14175.9206986686</v>
          </cell>
          <cell r="H2993">
            <v>15786.8207780627</v>
          </cell>
          <cell r="I2993" t="str">
            <v>Austria-07-2004</v>
          </cell>
        </row>
        <row r="2994">
          <cell r="A2994" t="str">
            <v>VRB-08-2004</v>
          </cell>
          <cell r="G2994">
            <v>14115.6823339405</v>
          </cell>
          <cell r="H2994">
            <v>15719.737144615599</v>
          </cell>
          <cell r="I2994" t="str">
            <v>Austria-08-2004</v>
          </cell>
        </row>
        <row r="2995">
          <cell r="A2995" t="str">
            <v>VRB-09-2004</v>
          </cell>
          <cell r="G2995">
            <v>14057.630874319701</v>
          </cell>
          <cell r="H2995">
            <v>14696.6140958797</v>
          </cell>
          <cell r="I2995" t="str">
            <v>Austria-09-2004</v>
          </cell>
        </row>
        <row r="2996">
          <cell r="A2996" t="str">
            <v>VRB-10-2004</v>
          </cell>
          <cell r="G2996">
            <v>13361.6272017678</v>
          </cell>
          <cell r="H2996">
            <v>16224.833030718</v>
          </cell>
          <cell r="I2996" t="str">
            <v>Austria-10-2004</v>
          </cell>
        </row>
        <row r="2997">
          <cell r="A2997" t="str">
            <v>VRB-11-2004</v>
          </cell>
          <cell r="G2997">
            <v>13940.328109848</v>
          </cell>
          <cell r="H2997">
            <v>14573.979387568401</v>
          </cell>
          <cell r="I2997" t="str">
            <v>Austria-11-2004</v>
          </cell>
        </row>
        <row r="2998">
          <cell r="A2998" t="str">
            <v>VRB-12-2004</v>
          </cell>
          <cell r="G2998">
            <v>14512.049534506399</v>
          </cell>
          <cell r="H2998">
            <v>14827.528872213101</v>
          </cell>
          <cell r="I2998" t="str">
            <v>Austria-12-2004</v>
          </cell>
        </row>
        <row r="2999">
          <cell r="A2999" t="str">
            <v>VRB-01-2005</v>
          </cell>
          <cell r="G2999">
            <v>13193.827812899101</v>
          </cell>
          <cell r="H2999">
            <v>16021.076629949001</v>
          </cell>
          <cell r="I2999" t="str">
            <v>Austria-01-2005</v>
          </cell>
        </row>
        <row r="3000">
          <cell r="A3000" t="str">
            <v>VRB-02-2005</v>
          </cell>
          <cell r="G3000">
            <v>12517.3123110533</v>
          </cell>
          <cell r="H3000">
            <v>13769.043542158701</v>
          </cell>
          <cell r="I3000" t="str">
            <v>Austria-02-2005</v>
          </cell>
        </row>
        <row r="3001">
          <cell r="A3001" t="str">
            <v>ENL-06-2000</v>
          </cell>
          <cell r="G3001">
            <v>-8369.2515160592302</v>
          </cell>
          <cell r="H3001">
            <v>-8749.6720395164702</v>
          </cell>
          <cell r="I3001" t="str">
            <v>Italian/Swiss Border-06-2000</v>
          </cell>
        </row>
        <row r="3002">
          <cell r="A3002" t="str">
            <v>ENL-05-2000</v>
          </cell>
          <cell r="G3002">
            <v>-8398.4062976035693</v>
          </cell>
          <cell r="H3002">
            <v>-9352.77064960397</v>
          </cell>
          <cell r="I3002" t="str">
            <v>Italian/Swiss Border-05-2000</v>
          </cell>
        </row>
        <row r="3003">
          <cell r="A3003" t="str">
            <v>ENL-11-2000</v>
          </cell>
          <cell r="G3003">
            <v>-7840.7983642897998</v>
          </cell>
          <cell r="H3003">
            <v>-8960.9124163312008</v>
          </cell>
          <cell r="I3003" t="str">
            <v>Italian/Swiss Border-11-2000</v>
          </cell>
        </row>
        <row r="3004">
          <cell r="A3004" t="str">
            <v>ENL-10-2000</v>
          </cell>
          <cell r="G3004">
            <v>-8245.6221945196594</v>
          </cell>
          <cell r="H3004">
            <v>-9182.6247166241701</v>
          </cell>
          <cell r="I3004" t="str">
            <v>Italian/Swiss Border-10-2000</v>
          </cell>
        </row>
        <row r="3005">
          <cell r="A3005" t="str">
            <v>ENL-09-2000</v>
          </cell>
          <cell r="G3005">
            <v>-7901.3808025303797</v>
          </cell>
          <cell r="H3005">
            <v>-9030.14948860615</v>
          </cell>
          <cell r="I3005" t="str">
            <v>Italian/Swiss Border-09-2000</v>
          </cell>
        </row>
        <row r="3006">
          <cell r="A3006" t="str">
            <v>ENL-04-2000</v>
          </cell>
          <cell r="G3006">
            <v>0</v>
          </cell>
          <cell r="H3006">
            <v>-1101.3513031360801</v>
          </cell>
          <cell r="I3006" t="str">
            <v>Italian/Swiss Border-04-2000</v>
          </cell>
        </row>
        <row r="3007">
          <cell r="A3007" t="str">
            <v>ENL-08-2000</v>
          </cell>
          <cell r="G3007">
            <v>-7961.9020389890102</v>
          </cell>
          <cell r="H3007">
            <v>-8866.66363432867</v>
          </cell>
          <cell r="I3007" t="str">
            <v>Italian/Swiss Border-08-2000</v>
          </cell>
        </row>
        <row r="3008">
          <cell r="A3008" t="str">
            <v>ENL-12-2000</v>
          </cell>
          <cell r="G3008">
            <v>-6414.83462467969</v>
          </cell>
          <cell r="H3008">
            <v>-10156.821489076199</v>
          </cell>
          <cell r="I3008" t="str">
            <v>Italian/Swiss Border-12-2000</v>
          </cell>
        </row>
        <row r="3009">
          <cell r="A3009" t="str">
            <v>ENL-07-2000</v>
          </cell>
          <cell r="G3009">
            <v>-7628.2219263504003</v>
          </cell>
          <cell r="H3009">
            <v>-9262.8409105683495</v>
          </cell>
          <cell r="I3009" t="str">
            <v>Italian/Swiss Border-07-2000</v>
          </cell>
        </row>
        <row r="3010">
          <cell r="A3010" t="str">
            <v>ENL-06-2000</v>
          </cell>
          <cell r="G3010">
            <v>-8020.5327028901002</v>
          </cell>
          <cell r="H3010">
            <v>-8385.1023712032893</v>
          </cell>
          <cell r="I3010" t="str">
            <v>Italian/Swiss Border-06-2000</v>
          </cell>
        </row>
        <row r="3011">
          <cell r="A3011" t="str">
            <v>ENL-05-2000</v>
          </cell>
          <cell r="G3011">
            <v>-8048.4727018700896</v>
          </cell>
          <cell r="H3011">
            <v>-8963.0718725371407</v>
          </cell>
          <cell r="I3011" t="str">
            <v>Italian/Swiss Border-05-2000</v>
          </cell>
        </row>
        <row r="3012">
          <cell r="A3012" t="str">
            <v>ENL-11-2000</v>
          </cell>
          <cell r="G3012">
            <v>-7514.0984324443898</v>
          </cell>
          <cell r="H3012">
            <v>-8587.5410656507302</v>
          </cell>
          <cell r="I3012" t="str">
            <v>Italian/Swiss Border-11-2000</v>
          </cell>
        </row>
        <row r="3013">
          <cell r="A3013" t="str">
            <v>ENL-10-2000</v>
          </cell>
          <cell r="G3013">
            <v>-7902.0546030813302</v>
          </cell>
          <cell r="H3013">
            <v>-8800.0153534314904</v>
          </cell>
          <cell r="I3013" t="str">
            <v>Italian/Swiss Border-10-2000</v>
          </cell>
        </row>
        <row r="3014">
          <cell r="A3014" t="str">
            <v>ENL-09-2000</v>
          </cell>
          <cell r="G3014">
            <v>-7572.1566024249596</v>
          </cell>
          <cell r="H3014">
            <v>-8653.8932599142408</v>
          </cell>
          <cell r="I3014" t="str">
            <v>Italian/Swiss Border-09-2000</v>
          </cell>
        </row>
        <row r="3015">
          <cell r="A3015" t="str">
            <v>ENL-04-2000</v>
          </cell>
          <cell r="G3015">
            <v>0</v>
          </cell>
          <cell r="H3015">
            <v>-909.81194606893803</v>
          </cell>
          <cell r="I3015" t="str">
            <v>Italian/Swiss Border-04-2000</v>
          </cell>
        </row>
        <row r="3016">
          <cell r="A3016" t="str">
            <v>ENL-08-2000</v>
          </cell>
          <cell r="G3016">
            <v>-6577.2234235126598</v>
          </cell>
          <cell r="H3016">
            <v>-7324.6351761845499</v>
          </cell>
          <cell r="I3016" t="str">
            <v>Italian/Swiss Border-08-2000</v>
          </cell>
        </row>
        <row r="3017">
          <cell r="A3017" t="str">
            <v>ENL-12-2000</v>
          </cell>
          <cell r="G3017">
            <v>-5299.2112116919197</v>
          </cell>
          <cell r="H3017">
            <v>-8390.4177518455508</v>
          </cell>
          <cell r="I3017" t="str">
            <v>Italian/Swiss Border-12-2000</v>
          </cell>
        </row>
        <row r="3018">
          <cell r="A3018" t="str">
            <v>ENL-07-2000</v>
          </cell>
          <cell r="G3018">
            <v>-6301.5746348111998</v>
          </cell>
          <cell r="H3018">
            <v>-7651.9120565564499</v>
          </cell>
          <cell r="I3018" t="str">
            <v>Italian/Swiss Border-07-2000</v>
          </cell>
        </row>
        <row r="3019">
          <cell r="A3019" t="str">
            <v>ENL-06-2000</v>
          </cell>
          <cell r="G3019">
            <v>-6625.65745021356</v>
          </cell>
          <cell r="H3019">
            <v>-6926.82369795054</v>
          </cell>
          <cell r="I3019" t="str">
            <v>Italian/Swiss Border-06-2000</v>
          </cell>
        </row>
        <row r="3020">
          <cell r="A3020" t="str">
            <v>ENL-05-2000</v>
          </cell>
          <cell r="G3020">
            <v>-6648.7383189361599</v>
          </cell>
          <cell r="H3020">
            <v>-7404.27676426982</v>
          </cell>
          <cell r="I3020" t="str">
            <v>Italian/Swiss Border-05-2000</v>
          </cell>
        </row>
        <row r="3021">
          <cell r="A3021" t="str">
            <v>ENL-11-2000</v>
          </cell>
          <cell r="G3021">
            <v>-6207.2987050627598</v>
          </cell>
          <cell r="H3021">
            <v>-7094.0556629288703</v>
          </cell>
          <cell r="I3021" t="str">
            <v>Italian/Swiss Border-11-2000</v>
          </cell>
        </row>
        <row r="3022">
          <cell r="A3022" t="str">
            <v>ENL-10-2000</v>
          </cell>
          <cell r="G3022">
            <v>-6527.78423732806</v>
          </cell>
          <cell r="H3022">
            <v>-7269.57790066079</v>
          </cell>
          <cell r="I3022" t="str">
            <v>Italian/Swiss Border-10-2000</v>
          </cell>
        </row>
        <row r="3023">
          <cell r="A3023" t="str">
            <v>ENL-09-2000</v>
          </cell>
          <cell r="G3023">
            <v>-6255.2598020032201</v>
          </cell>
          <cell r="H3023">
            <v>-7148.8683451465304</v>
          </cell>
          <cell r="I3023" t="str">
            <v>Italian/Swiss Border-09-2000</v>
          </cell>
        </row>
        <row r="3024">
          <cell r="A3024" t="str">
            <v>PE-12-2000</v>
          </cell>
          <cell r="G3024">
            <v>5520.0116788457499</v>
          </cell>
          <cell r="H3024">
            <v>581.05386093113202</v>
          </cell>
          <cell r="I3024" t="str">
            <v>North Germany-12-2000</v>
          </cell>
        </row>
        <row r="3025">
          <cell r="A3025" t="str">
            <v>PE-11-2000</v>
          </cell>
          <cell r="G3025">
            <v>6417.3200898205196</v>
          </cell>
          <cell r="H3025">
            <v>0</v>
          </cell>
          <cell r="I3025" t="str">
            <v>North Germany-11-2000</v>
          </cell>
        </row>
        <row r="3026">
          <cell r="A3026" t="str">
            <v>PE-10-2000</v>
          </cell>
          <cell r="G3026">
            <v>6149.0790513108304</v>
          </cell>
          <cell r="H3026">
            <v>292.81328815765801</v>
          </cell>
          <cell r="I3026" t="str">
            <v>North Germany-10-2000</v>
          </cell>
        </row>
        <row r="3027">
          <cell r="A3027" t="str">
            <v>ENL-04-2000</v>
          </cell>
          <cell r="G3027">
            <v>0</v>
          </cell>
          <cell r="H3027">
            <v>-957.69678533572403</v>
          </cell>
          <cell r="I3027" t="str">
            <v>Italian/Swiss Border-04-2000</v>
          </cell>
        </row>
        <row r="3028">
          <cell r="A3028" t="str">
            <v>ENL-12-2000</v>
          </cell>
          <cell r="G3028">
            <v>-5578.1170649388596</v>
          </cell>
          <cell r="H3028">
            <v>-8832.0186861532002</v>
          </cell>
          <cell r="I3028" t="str">
            <v>Italian/Swiss Border-12-2000</v>
          </cell>
        </row>
        <row r="3029">
          <cell r="A3029" t="str">
            <v>ENL-07-2000</v>
          </cell>
          <cell r="G3029">
            <v>-6633.2364576959999</v>
          </cell>
          <cell r="H3029">
            <v>-8054.6442700594198</v>
          </cell>
          <cell r="I3029" t="str">
            <v>Italian/Swiss Border-07-2000</v>
          </cell>
        </row>
        <row r="3030">
          <cell r="A3030" t="str">
            <v>ENL-06-2000</v>
          </cell>
          <cell r="G3030">
            <v>-6974.3762633827</v>
          </cell>
          <cell r="H3030">
            <v>-7291.3933662637201</v>
          </cell>
          <cell r="I3030" t="str">
            <v>Italian/Swiss Border-06-2000</v>
          </cell>
        </row>
        <row r="3031">
          <cell r="A3031" t="str">
            <v>ENL-05-2000</v>
          </cell>
          <cell r="G3031">
            <v>-6998.6719146696296</v>
          </cell>
          <cell r="H3031">
            <v>-7793.9755413366502</v>
          </cell>
          <cell r="I3031" t="str">
            <v>Italian/Swiss Border-05-2000</v>
          </cell>
        </row>
        <row r="3032">
          <cell r="A3032" t="str">
            <v>ENL-11-2000</v>
          </cell>
          <cell r="G3032">
            <v>-6533.9986369081598</v>
          </cell>
          <cell r="H3032">
            <v>-7467.4270136093301</v>
          </cell>
          <cell r="I3032" t="str">
            <v>Italian/Swiss Border-11-2000</v>
          </cell>
        </row>
        <row r="3033">
          <cell r="A3033" t="str">
            <v>ENL-10-2000</v>
          </cell>
          <cell r="G3033">
            <v>-6871.3518287663901</v>
          </cell>
          <cell r="H3033">
            <v>-7652.1872638534696</v>
          </cell>
          <cell r="I3033" t="str">
            <v>Italian/Swiss Border-10-2000</v>
          </cell>
        </row>
        <row r="3034">
          <cell r="A3034" t="str">
            <v>ENL-09-2000</v>
          </cell>
          <cell r="G3034">
            <v>-6584.4840021086502</v>
          </cell>
          <cell r="H3034">
            <v>-7525.1245738384596</v>
          </cell>
          <cell r="I3034" t="str">
            <v>Italian/Swiss Border-09-2000</v>
          </cell>
        </row>
        <row r="3035">
          <cell r="A3035" t="str">
            <v>ENL-04-2000</v>
          </cell>
          <cell r="G3035">
            <v>0</v>
          </cell>
          <cell r="H3035">
            <v>-670.38774973500801</v>
          </cell>
          <cell r="I3035" t="str">
            <v>Italian/Swiss Border-04-2000</v>
          </cell>
        </row>
        <row r="3036">
          <cell r="A3036" t="str">
            <v>ENL-08-2000</v>
          </cell>
          <cell r="G3036">
            <v>-4846.37515416723</v>
          </cell>
          <cell r="H3036">
            <v>-5397.09960350441</v>
          </cell>
          <cell r="I3036" t="str">
            <v>Italian/Swiss Border-08-2000</v>
          </cell>
        </row>
        <row r="3037">
          <cell r="A3037" t="str">
            <v>ENL-12-2000</v>
          </cell>
          <cell r="G3037">
            <v>-3904.6819454572101</v>
          </cell>
          <cell r="H3037">
            <v>-6182.4130803072403</v>
          </cell>
          <cell r="I3037" t="str">
            <v>Italian/Swiss Border-12-2000</v>
          </cell>
        </row>
        <row r="3038">
          <cell r="A3038" t="str">
            <v>ENL-07-2000</v>
          </cell>
          <cell r="G3038">
            <v>-4643.2655203872</v>
          </cell>
          <cell r="H3038">
            <v>-5638.2509890416004</v>
          </cell>
          <cell r="I3038" t="str">
            <v>Italian/Swiss Border-07-2000</v>
          </cell>
        </row>
        <row r="3039">
          <cell r="A3039" t="str">
            <v>ENL-06-2000</v>
          </cell>
          <cell r="G3039">
            <v>-4882.0633843678797</v>
          </cell>
          <cell r="H3039">
            <v>-5103.9753563845998</v>
          </cell>
          <cell r="I3039" t="str">
            <v>Italian/Swiss Border-06-2000</v>
          </cell>
        </row>
        <row r="3040">
          <cell r="A3040" t="str">
            <v>ENL-05-2000</v>
          </cell>
          <cell r="G3040">
            <v>-4899.0703402687404</v>
          </cell>
          <cell r="H3040">
            <v>-5455.7828789356599</v>
          </cell>
          <cell r="I3040" t="str">
            <v>Italian/Swiss Border-05-2000</v>
          </cell>
        </row>
        <row r="3041">
          <cell r="A3041" t="str">
            <v>ENL-11-2000</v>
          </cell>
          <cell r="G3041">
            <v>-4573.7990458357199</v>
          </cell>
          <cell r="H3041">
            <v>-5227.1989095265399</v>
          </cell>
          <cell r="I3041" t="str">
            <v>Italian/Swiss Border-11-2000</v>
          </cell>
        </row>
        <row r="3042">
          <cell r="A3042" t="str">
            <v>ENL-10-2000</v>
          </cell>
          <cell r="G3042">
            <v>-4809.9462801364698</v>
          </cell>
          <cell r="H3042">
            <v>-5356.5310846974298</v>
          </cell>
          <cell r="I3042" t="str">
            <v>Italian/Swiss Border-10-2000</v>
          </cell>
        </row>
        <row r="3043">
          <cell r="A3043" t="str">
            <v>ENL-09-2000</v>
          </cell>
          <cell r="G3043">
            <v>-4609.1388014760596</v>
          </cell>
          <cell r="H3043">
            <v>-5267.5872016869198</v>
          </cell>
          <cell r="I3043" t="str">
            <v>Italian/Swiss Border-09-2000</v>
          </cell>
        </row>
        <row r="3044">
          <cell r="A3044" t="str">
            <v>PE-09-2000</v>
          </cell>
          <cell r="G3044">
            <v>6172.9537519768601</v>
          </cell>
          <cell r="H3044">
            <v>0</v>
          </cell>
          <cell r="I3044" t="str">
            <v>North Germany-09-2000</v>
          </cell>
        </row>
        <row r="3045">
          <cell r="A3045" t="str">
            <v>PE-12-2000</v>
          </cell>
          <cell r="G3045">
            <v>5520.0116788457499</v>
          </cell>
          <cell r="H3045">
            <v>581.05386093113202</v>
          </cell>
          <cell r="I3045" t="str">
            <v>North Germany-12-2000</v>
          </cell>
        </row>
        <row r="3046">
          <cell r="A3046" t="str">
            <v>PE-11-2000</v>
          </cell>
          <cell r="G3046">
            <v>6417.3200898205196</v>
          </cell>
          <cell r="H3046">
            <v>0</v>
          </cell>
          <cell r="I3046" t="str">
            <v>North Germany-11-2000</v>
          </cell>
        </row>
        <row r="3047">
          <cell r="A3047" t="str">
            <v>PE-10-2000</v>
          </cell>
          <cell r="G3047">
            <v>6149.0790513108304</v>
          </cell>
          <cell r="H3047">
            <v>292.81328815765801</v>
          </cell>
          <cell r="I3047" t="str">
            <v>North Germany-10-2000</v>
          </cell>
        </row>
        <row r="3048">
          <cell r="A3048" t="str">
            <v>PE-04-2000</v>
          </cell>
          <cell r="G3048">
            <v>0</v>
          </cell>
          <cell r="H3048">
            <v>-239.424196333932</v>
          </cell>
          <cell r="I3048" t="str">
            <v>North Germany-04-2000</v>
          </cell>
        </row>
        <row r="3049">
          <cell r="A3049" t="str">
            <v>PE-08-2000</v>
          </cell>
          <cell r="G3049">
            <v>-1809.5231906793199</v>
          </cell>
          <cell r="H3049">
            <v>-1848.8606513462601</v>
          </cell>
          <cell r="I3049" t="str">
            <v>North Germany-08-2000</v>
          </cell>
        </row>
        <row r="3050">
          <cell r="A3050" t="str">
            <v>PE-12-2000</v>
          </cell>
          <cell r="G3050">
            <v>-1472.0031143588701</v>
          </cell>
          <cell r="H3050">
            <v>-2130.5308234141498</v>
          </cell>
          <cell r="I3050" t="str">
            <v>North Germany-12-2000</v>
          </cell>
        </row>
        <row r="3051">
          <cell r="A3051" t="str">
            <v>PE-07-2000</v>
          </cell>
          <cell r="G3051">
            <v>-1658.309114424</v>
          </cell>
          <cell r="H3051">
            <v>-2013.66106751486</v>
          </cell>
          <cell r="I3051" t="str">
            <v>North Germany-07-2000</v>
          </cell>
        </row>
        <row r="3052">
          <cell r="A3052" t="str">
            <v>PE-06-2000</v>
          </cell>
          <cell r="G3052">
            <v>-1585.08551440516</v>
          </cell>
          <cell r="H3052">
            <v>-1981.35689300645</v>
          </cell>
          <cell r="I3052" t="str">
            <v>North Germany-06-2000</v>
          </cell>
        </row>
        <row r="3053">
          <cell r="A3053" t="str">
            <v>PE-05-2000</v>
          </cell>
          <cell r="G3053">
            <v>-1749.6679786674099</v>
          </cell>
          <cell r="H3053">
            <v>-1948.49388533416</v>
          </cell>
          <cell r="I3053" t="str">
            <v>North Germany-05-2000</v>
          </cell>
        </row>
        <row r="3054">
          <cell r="A3054" t="str">
            <v>PE-11-2000</v>
          </cell>
          <cell r="G3054">
            <v>-1711.2853572854699</v>
          </cell>
          <cell r="H3054">
            <v>-1789.0710553439001</v>
          </cell>
          <cell r="I3054" t="str">
            <v>North Germany-11-2000</v>
          </cell>
        </row>
        <row r="3055">
          <cell r="A3055" t="str">
            <v>PE-10-2000</v>
          </cell>
          <cell r="G3055">
            <v>-1639.7544136828899</v>
          </cell>
          <cell r="H3055">
            <v>-1991.13035947208</v>
          </cell>
          <cell r="I3055" t="str">
            <v>North Germany-10-2000</v>
          </cell>
        </row>
        <row r="3056">
          <cell r="A3056" t="str">
            <v>PE-09-2000</v>
          </cell>
          <cell r="G3056">
            <v>-1646.12100052716</v>
          </cell>
          <cell r="H3056">
            <v>-1881.2811434596099</v>
          </cell>
          <cell r="I3056" t="str">
            <v>North Germany-09-2000</v>
          </cell>
        </row>
        <row r="3057">
          <cell r="A3057" t="str">
            <v>RWE-04-2000</v>
          </cell>
          <cell r="G3057">
            <v>0</v>
          </cell>
          <cell r="H3057">
            <v>-271.34742251178801</v>
          </cell>
          <cell r="I3057" t="str">
            <v>South Germany-04-2000</v>
          </cell>
        </row>
        <row r="3058">
          <cell r="A3058" t="str">
            <v>RWE-08-2000</v>
          </cell>
          <cell r="G3058">
            <v>-1719.04703114535</v>
          </cell>
          <cell r="H3058">
            <v>-1227.32877280858</v>
          </cell>
          <cell r="I3058" t="str">
            <v>South Germany-08-2000</v>
          </cell>
        </row>
        <row r="3059">
          <cell r="A3059" t="str">
            <v>RWE-12-2000</v>
          </cell>
          <cell r="G3059">
            <v>-1104.00233576915</v>
          </cell>
          <cell r="H3059">
            <v>-1905.8566638541099</v>
          </cell>
          <cell r="I3059" t="str">
            <v>South Germany-12-2000</v>
          </cell>
        </row>
        <row r="3060">
          <cell r="A3060" t="str">
            <v>RWE-07-2000</v>
          </cell>
          <cell r="G3060">
            <v>-1658.309114424</v>
          </cell>
          <cell r="H3060">
            <v>-1539.8584633937101</v>
          </cell>
          <cell r="I3060" t="str">
            <v>South Germany-07-2000</v>
          </cell>
        </row>
        <row r="3061">
          <cell r="A3061" t="str">
            <v>RWE-06-2000</v>
          </cell>
          <cell r="G3061">
            <v>-1256.1802701660899</v>
          </cell>
          <cell r="H3061">
            <v>-1703.96692798554</v>
          </cell>
          <cell r="I3061" t="str">
            <v>South Germany-06-2000</v>
          </cell>
        </row>
        <row r="3062">
          <cell r="A3062" t="str">
            <v>RWE-05-2000</v>
          </cell>
          <cell r="G3062">
            <v>-1137.28418613382</v>
          </cell>
          <cell r="H3062">
            <v>-1622.4193984006899</v>
          </cell>
          <cell r="I3062" t="str">
            <v>South Germany-05-2000</v>
          </cell>
        </row>
        <row r="3063">
          <cell r="A3063" t="str">
            <v>RWE-11-2000</v>
          </cell>
          <cell r="G3063">
            <v>-886.75695786610902</v>
          </cell>
          <cell r="H3063">
            <v>-560.05702602070005</v>
          </cell>
          <cell r="I3063" t="str">
            <v>South Germany-11-2000</v>
          </cell>
        </row>
        <row r="3064">
          <cell r="A3064" t="str">
            <v>RWE-10-2000</v>
          </cell>
          <cell r="G3064">
            <v>-1229.8158102621701</v>
          </cell>
          <cell r="H3064">
            <v>-1600.71264192853</v>
          </cell>
          <cell r="I3064" t="str">
            <v>South Germany-10-2000</v>
          </cell>
        </row>
        <row r="3065">
          <cell r="A3065" t="str">
            <v>RWE-09-2000</v>
          </cell>
          <cell r="G3065">
            <v>-1316.8968004217299</v>
          </cell>
          <cell r="H3065">
            <v>-2186.9893292718002</v>
          </cell>
          <cell r="I3065" t="str">
            <v>South Germany-09-2000</v>
          </cell>
        </row>
        <row r="3066">
          <cell r="A3066" t="str">
            <v>PE-08-2000</v>
          </cell>
          <cell r="G3066">
            <v>13571.423930094899</v>
          </cell>
          <cell r="H3066">
            <v>0</v>
          </cell>
          <cell r="I3066" t="str">
            <v>North Germany-08-2000</v>
          </cell>
        </row>
        <row r="3067">
          <cell r="A3067" t="str">
            <v>PE-07-2000</v>
          </cell>
          <cell r="G3067">
            <v>12437.31835818</v>
          </cell>
          <cell r="H3067">
            <v>0</v>
          </cell>
          <cell r="I3067" t="str">
            <v>North Germany-07-2000</v>
          </cell>
        </row>
        <row r="3068">
          <cell r="A3068" t="str">
            <v>PE-06-2000</v>
          </cell>
          <cell r="G3068">
            <v>11888.1413580387</v>
          </cell>
          <cell r="H3068">
            <v>1188.8141358038699</v>
          </cell>
          <cell r="I3068" t="str">
            <v>North Germany-06-2000</v>
          </cell>
        </row>
        <row r="3069">
          <cell r="A3069" t="str">
            <v>PE-05-2000</v>
          </cell>
          <cell r="G3069">
            <v>13122.509840005599</v>
          </cell>
          <cell r="H3069">
            <v>596.47772000025395</v>
          </cell>
          <cell r="I3069" t="str">
            <v>North Germany-05-2000</v>
          </cell>
        </row>
        <row r="3070">
          <cell r="A3070" t="str">
            <v>PE-09-2000</v>
          </cell>
          <cell r="G3070">
            <v>12345.9075039537</v>
          </cell>
          <cell r="H3070">
            <v>0</v>
          </cell>
          <cell r="I3070" t="str">
            <v>North Germany-09-2000</v>
          </cell>
        </row>
        <row r="3071">
          <cell r="A3071" t="str">
            <v>CEZ-04-2000</v>
          </cell>
          <cell r="G3071">
            <v>0</v>
          </cell>
          <cell r="H3071">
            <v>4788.4839266786203</v>
          </cell>
          <cell r="I3071" t="str">
            <v>South Germany-04-2000</v>
          </cell>
        </row>
        <row r="3072">
          <cell r="A3072" t="str">
            <v>CEZ-08-2000</v>
          </cell>
          <cell r="G3072">
            <v>36190.463813586401</v>
          </cell>
          <cell r="H3072">
            <v>36977.213026925201</v>
          </cell>
          <cell r="I3072" t="str">
            <v>South Germany-08-2000</v>
          </cell>
        </row>
        <row r="3073">
          <cell r="A3073" t="str">
            <v>CEZ-12-2000</v>
          </cell>
          <cell r="G3073">
            <v>29440.062287177399</v>
          </cell>
          <cell r="H3073">
            <v>42610.616468282999</v>
          </cell>
          <cell r="I3073" t="str">
            <v>South Germany-12-2000</v>
          </cell>
        </row>
        <row r="3074">
          <cell r="A3074" t="str">
            <v>CEZ-07-2000</v>
          </cell>
          <cell r="G3074">
            <v>30007.498261005701</v>
          </cell>
          <cell r="H3074">
            <v>43431.9053777714</v>
          </cell>
          <cell r="I3074" t="str">
            <v>South Germany-07-2000</v>
          </cell>
        </row>
        <row r="3075">
          <cell r="A3075" t="str">
            <v>CEZ-06-2000</v>
          </cell>
          <cell r="G3075">
            <v>34871.881316913503</v>
          </cell>
          <cell r="H3075">
            <v>36456.966831318598</v>
          </cell>
          <cell r="I3075" t="str">
            <v>South Germany-06-2000</v>
          </cell>
        </row>
        <row r="3076">
          <cell r="A3076" t="str">
            <v>CEZ-05-2000</v>
          </cell>
          <cell r="G3076">
            <v>33402.752320014202</v>
          </cell>
          <cell r="H3076">
            <v>40560.484960017202</v>
          </cell>
          <cell r="I3076" t="str">
            <v>South Germany-05-2000</v>
          </cell>
        </row>
        <row r="3077">
          <cell r="A3077" t="str">
            <v>CEZ-11-2000</v>
          </cell>
          <cell r="G3077">
            <v>34225.707145709399</v>
          </cell>
          <cell r="H3077">
            <v>35781.421106877999</v>
          </cell>
          <cell r="I3077" t="str">
            <v>South Germany-11-2000</v>
          </cell>
        </row>
        <row r="3078">
          <cell r="A3078" t="str">
            <v>CEZ-10-2000</v>
          </cell>
          <cell r="G3078">
            <v>34356.7591438319</v>
          </cell>
          <cell r="H3078">
            <v>38260.936319267399</v>
          </cell>
          <cell r="I3078" t="str">
            <v>South Germany-10-2000</v>
          </cell>
        </row>
        <row r="3079">
          <cell r="A3079" t="str">
            <v>CEZ-09-2000</v>
          </cell>
          <cell r="G3079">
            <v>32922.420010543297</v>
          </cell>
          <cell r="H3079">
            <v>37625.622869192302</v>
          </cell>
          <cell r="I3079" t="str">
            <v>South Germany-09-2000</v>
          </cell>
        </row>
        <row r="3080">
          <cell r="A3080" t="str">
            <v>APX-04-2000</v>
          </cell>
          <cell r="G3080">
            <v>0</v>
          </cell>
          <cell r="H3080">
            <v>479.47681207811598</v>
          </cell>
          <cell r="I3080" t="str">
            <v>Netherlands-04-2000</v>
          </cell>
        </row>
        <row r="3081">
          <cell r="A3081" t="str">
            <v>APX-08-2000</v>
          </cell>
          <cell r="G3081">
            <v>3624.7142280692501</v>
          </cell>
          <cell r="H3081">
            <v>3703.51236346206</v>
          </cell>
          <cell r="I3081" t="str">
            <v>Netherlands-08-2000</v>
          </cell>
        </row>
        <row r="3082">
          <cell r="A3082" t="str">
            <v>APX-12-2000</v>
          </cell>
          <cell r="G3082">
            <v>2948.6101930889199</v>
          </cell>
          <cell r="H3082">
            <v>4267.7252794708102</v>
          </cell>
          <cell r="I3082" t="str">
            <v>Netherlands-12-2000</v>
          </cell>
        </row>
        <row r="3083">
          <cell r="A3083" t="str">
            <v>APX-07-2000</v>
          </cell>
          <cell r="G3083">
            <v>3321.69918788319</v>
          </cell>
          <cell r="H3083">
            <v>4033.4918710010102</v>
          </cell>
          <cell r="I3083" t="str">
            <v>Netherlands-07-2000</v>
          </cell>
        </row>
        <row r="3084">
          <cell r="A3084" t="str">
            <v>APX-06-2000</v>
          </cell>
          <cell r="G3084">
            <v>3174.9334706917598</v>
          </cell>
          <cell r="H3084">
            <v>3968.6668383647002</v>
          </cell>
          <cell r="I3084" t="str">
            <v>Netherlands-06-2000</v>
          </cell>
        </row>
        <row r="3085">
          <cell r="A3085" t="str">
            <v>APX-05-2000</v>
          </cell>
          <cell r="G3085">
            <v>3504.16522087882</v>
          </cell>
          <cell r="H3085">
            <v>3902.3658141605001</v>
          </cell>
          <cell r="I3085" t="str">
            <v>Netherlands-05-2000</v>
          </cell>
        </row>
        <row r="3086">
          <cell r="A3086" t="str">
            <v>APX-11-2000</v>
          </cell>
          <cell r="G3086">
            <v>3428.27078302573</v>
          </cell>
          <cell r="H3086">
            <v>3584.10127316327</v>
          </cell>
          <cell r="I3086" t="str">
            <v>Netherlands-11-2000</v>
          </cell>
        </row>
        <row r="3087">
          <cell r="A3087" t="str">
            <v>APX-10-2000</v>
          </cell>
          <cell r="G3087">
            <v>3441.2971727609502</v>
          </cell>
          <cell r="H3087">
            <v>3832.3536696656101</v>
          </cell>
          <cell r="I3087" t="str">
            <v>Netherlands-10-2000</v>
          </cell>
        </row>
        <row r="3088">
          <cell r="A3088" t="str">
            <v>APX-09-2000</v>
          </cell>
          <cell r="G3088">
            <v>3297.9220569558402</v>
          </cell>
          <cell r="H3088">
            <v>3769.0537793781</v>
          </cell>
          <cell r="I3088" t="str">
            <v>Netherlands-09-2000</v>
          </cell>
        </row>
        <row r="3089">
          <cell r="A3089" t="str">
            <v>SEP-08-2000</v>
          </cell>
          <cell r="G3089">
            <v>-1255.3567135337801</v>
          </cell>
          <cell r="H3089">
            <v>-83.6904475689186</v>
          </cell>
          <cell r="I3089" t="str">
            <v>North Germany-08-2000</v>
          </cell>
        </row>
        <row r="3090">
          <cell r="A3090" t="str">
            <v>SEP-12-2000</v>
          </cell>
          <cell r="G3090">
            <v>-1021.20216058646</v>
          </cell>
          <cell r="H3090">
            <v>-68.080144039097604</v>
          </cell>
          <cell r="I3090" t="str">
            <v>North Germany-12-2000</v>
          </cell>
        </row>
        <row r="3091">
          <cell r="A3091" t="str">
            <v>SEP-07-2000</v>
          </cell>
          <cell r="G3091">
            <v>-1150.4519481316499</v>
          </cell>
          <cell r="H3091">
            <v>-76.696796542109993</v>
          </cell>
          <cell r="I3091" t="str">
            <v>North Germany-07-2000</v>
          </cell>
        </row>
        <row r="3092">
          <cell r="A3092" t="str">
            <v>SEP-06-2000</v>
          </cell>
          <cell r="G3092">
            <v>-1099.65307561858</v>
          </cell>
          <cell r="H3092">
            <v>-73.310205041238504</v>
          </cell>
          <cell r="I3092" t="str">
            <v>North Germany-06-2000</v>
          </cell>
        </row>
        <row r="3093">
          <cell r="A3093" t="str">
            <v>SEP-05-2000</v>
          </cell>
          <cell r="G3093">
            <v>-1213.8321602005201</v>
          </cell>
          <cell r="H3093">
            <v>-80.922144013367699</v>
          </cell>
          <cell r="I3093" t="str">
            <v>North Germany-05-2000</v>
          </cell>
        </row>
        <row r="3094">
          <cell r="A3094" t="str">
            <v>SEP-11-2000</v>
          </cell>
          <cell r="G3094">
            <v>-1187.2042166168001</v>
          </cell>
          <cell r="H3094">
            <v>-79.146947774453096</v>
          </cell>
          <cell r="I3094" t="str">
            <v>North Germany-11-2000</v>
          </cell>
        </row>
        <row r="3095">
          <cell r="A3095" t="str">
            <v>SEP-10-2000</v>
          </cell>
          <cell r="G3095">
            <v>-1191.75008280167</v>
          </cell>
          <cell r="H3095">
            <v>-79.450005520111304</v>
          </cell>
          <cell r="I3095" t="str">
            <v>North Germany-10-2000</v>
          </cell>
        </row>
        <row r="3096">
          <cell r="A3096" t="str">
            <v>SEP-09-2000</v>
          </cell>
          <cell r="G3096">
            <v>-1141.9964441157199</v>
          </cell>
          <cell r="H3096">
            <v>-76.133096274381302</v>
          </cell>
          <cell r="I3096" t="str">
            <v>North Germany-09-2000</v>
          </cell>
        </row>
        <row r="3097">
          <cell r="A3097" t="str">
            <v>SEP-04-2000</v>
          </cell>
          <cell r="G3097">
            <v>0</v>
          </cell>
          <cell r="H3097">
            <v>-118.115936858073</v>
          </cell>
          <cell r="I3097" t="str">
            <v>North Germany-04-2000</v>
          </cell>
        </row>
        <row r="3098">
          <cell r="A3098" t="str">
            <v>SEP-08-2000</v>
          </cell>
          <cell r="G3098">
            <v>0</v>
          </cell>
          <cell r="H3098">
            <v>-465.75553429658999</v>
          </cell>
          <cell r="I3098" t="str">
            <v>North Germany-08-2000</v>
          </cell>
        </row>
        <row r="3099">
          <cell r="A3099" t="str">
            <v>SEP-12-2000</v>
          </cell>
          <cell r="G3099">
            <v>0</v>
          </cell>
          <cell r="H3099">
            <v>-687.96777134245997</v>
          </cell>
          <cell r="I3099" t="str">
            <v>North Germany-12-2000</v>
          </cell>
        </row>
        <row r="3100">
          <cell r="A3100" t="str">
            <v>SEP-07-2000</v>
          </cell>
          <cell r="G3100">
            <v>0</v>
          </cell>
          <cell r="H3100">
            <v>-584.35654508274297</v>
          </cell>
          <cell r="I3100" t="str">
            <v>North Germany-07-2000</v>
          </cell>
        </row>
        <row r="3101">
          <cell r="A3101" t="str">
            <v>SEP-06-2000</v>
          </cell>
          <cell r="G3101">
            <v>0</v>
          </cell>
          <cell r="H3101">
            <v>-586.48164032990803</v>
          </cell>
          <cell r="I3101" t="str">
            <v>North Germany-06-2000</v>
          </cell>
        </row>
        <row r="3102">
          <cell r="A3102" t="str">
            <v>SEP-05-2000</v>
          </cell>
          <cell r="G3102">
            <v>0</v>
          </cell>
          <cell r="H3102">
            <v>-529.67221536022498</v>
          </cell>
          <cell r="I3102" t="str">
            <v>North Germany-05-2000</v>
          </cell>
        </row>
        <row r="3103">
          <cell r="A3103" t="str">
            <v>SEP-11-2000</v>
          </cell>
          <cell r="G3103">
            <v>0</v>
          </cell>
          <cell r="H3103">
            <v>-460.49133250590899</v>
          </cell>
          <cell r="I3103" t="str">
            <v>North Germany-11-2000</v>
          </cell>
        </row>
        <row r="3104">
          <cell r="A3104" t="str">
            <v>SEP-10-2000</v>
          </cell>
          <cell r="G3104">
            <v>0</v>
          </cell>
          <cell r="H3104">
            <v>-520.03639976800105</v>
          </cell>
          <cell r="I3104" t="str">
            <v>North Germany-10-2000</v>
          </cell>
        </row>
        <row r="3105">
          <cell r="A3105" t="str">
            <v>SEP-09-2000</v>
          </cell>
          <cell r="G3105">
            <v>0</v>
          </cell>
          <cell r="H3105">
            <v>-522.055517310043</v>
          </cell>
          <cell r="I3105" t="str">
            <v>North Germany-09-2000</v>
          </cell>
        </row>
        <row r="3106">
          <cell r="A3106" t="str">
            <v>SEP-04-2000</v>
          </cell>
          <cell r="G3106">
            <v>0</v>
          </cell>
          <cell r="H3106">
            <v>-59.0579684290364</v>
          </cell>
          <cell r="I3106" t="str">
            <v>North Germany-04-2000</v>
          </cell>
        </row>
        <row r="3107">
          <cell r="A3107" t="str">
            <v>SEP-08-2000</v>
          </cell>
          <cell r="G3107">
            <v>-83.6904475689187</v>
          </cell>
          <cell r="H3107">
            <v>-818.71090013072603</v>
          </cell>
          <cell r="I3107" t="str">
            <v>North Germany-08-2000</v>
          </cell>
        </row>
        <row r="3108">
          <cell r="A3108" t="str">
            <v>SEP-12-2000</v>
          </cell>
          <cell r="G3108">
            <v>-68.080144039097704</v>
          </cell>
          <cell r="H3108">
            <v>-820.54489394491497</v>
          </cell>
          <cell r="I3108" t="str">
            <v>North Germany-12-2000</v>
          </cell>
        </row>
        <row r="3109">
          <cell r="A3109" t="str">
            <v>SEP-07-2000</v>
          </cell>
          <cell r="G3109">
            <v>-76.696796542109993</v>
          </cell>
          <cell r="H3109">
            <v>-829.05584833614103</v>
          </cell>
          <cell r="I3109" t="str">
            <v>North Germany-07-2000</v>
          </cell>
        </row>
        <row r="3110">
          <cell r="A3110" t="str">
            <v>SEP-06-2000</v>
          </cell>
          <cell r="G3110">
            <v>-73.310205041238603</v>
          </cell>
          <cell r="H3110">
            <v>-806.41225545362499</v>
          </cell>
          <cell r="I3110" t="str">
            <v>North Germany-06-2000</v>
          </cell>
        </row>
        <row r="3111">
          <cell r="A3111" t="str">
            <v>SEP-05-2000</v>
          </cell>
          <cell r="G3111">
            <v>-80.922144013367799</v>
          </cell>
          <cell r="H3111">
            <v>-831.29111577368701</v>
          </cell>
          <cell r="I3111" t="str">
            <v>North Germany-05-2000</v>
          </cell>
        </row>
        <row r="3112">
          <cell r="A3112" t="str">
            <v>SEP-11-2000</v>
          </cell>
          <cell r="G3112">
            <v>-79.146947774452997</v>
          </cell>
          <cell r="H3112">
            <v>-784.27430067412604</v>
          </cell>
          <cell r="I3112" t="str">
            <v>North Germany-11-2000</v>
          </cell>
        </row>
        <row r="3113">
          <cell r="A3113" t="str">
            <v>SEP-10-2000</v>
          </cell>
          <cell r="G3113">
            <v>-79.450005520111304</v>
          </cell>
          <cell r="H3113">
            <v>-816.16823852478001</v>
          </cell>
          <cell r="I3113" t="str">
            <v>North Germany-10-2000</v>
          </cell>
        </row>
        <row r="3114">
          <cell r="A3114" t="str">
            <v>SEP-09-2000</v>
          </cell>
          <cell r="G3114">
            <v>-76.133096274381202</v>
          </cell>
          <cell r="H3114">
            <v>-793.95943257569002</v>
          </cell>
          <cell r="I3114" t="str">
            <v>North Germany-09-2000</v>
          </cell>
        </row>
        <row r="3115">
          <cell r="A3115" t="str">
            <v>TNT-04-2000</v>
          </cell>
          <cell r="G3115">
            <v>0</v>
          </cell>
          <cell r="H3115">
            <v>-124.500582093644</v>
          </cell>
          <cell r="I3115" t="str">
            <v>Netherlands-04-2000</v>
          </cell>
        </row>
        <row r="3116">
          <cell r="A3116" t="str">
            <v>TNT-08-2000</v>
          </cell>
          <cell r="G3116">
            <v>-940.95205915324698</v>
          </cell>
          <cell r="H3116">
            <v>-961.40753870005597</v>
          </cell>
          <cell r="I3116" t="str">
            <v>Netherlands-08-2000</v>
          </cell>
        </row>
        <row r="3117">
          <cell r="A3117" t="str">
            <v>TNT-12-2000</v>
          </cell>
          <cell r="G3117">
            <v>-765.44161946661097</v>
          </cell>
          <cell r="H3117">
            <v>-1107.87602817536</v>
          </cell>
          <cell r="I3117" t="str">
            <v>Netherlands-12-2000</v>
          </cell>
        </row>
        <row r="3118">
          <cell r="A3118" t="str">
            <v>TNT-07-2000</v>
          </cell>
          <cell r="G3118">
            <v>-862.32073950048004</v>
          </cell>
          <cell r="H3118">
            <v>-1047.10375510773</v>
          </cell>
          <cell r="I3118" t="str">
            <v>Netherlands-07-2000</v>
          </cell>
        </row>
        <row r="3119">
          <cell r="A3119" t="str">
            <v>TNT-06-2000</v>
          </cell>
          <cell r="G3119">
            <v>-824.24446749068204</v>
          </cell>
          <cell r="H3119">
            <v>-1030.3055843633499</v>
          </cell>
          <cell r="I3119" t="str">
            <v>Netherlands-06-2000</v>
          </cell>
        </row>
        <row r="3120">
          <cell r="A3120" t="str">
            <v>TNT-05-2000</v>
          </cell>
          <cell r="G3120">
            <v>-909.82734890705399</v>
          </cell>
          <cell r="H3120">
            <v>-1013.21682037376</v>
          </cell>
          <cell r="I3120" t="str">
            <v>Netherlands-05-2000</v>
          </cell>
        </row>
        <row r="3121">
          <cell r="A3121" t="str">
            <v>TNT-11-2000</v>
          </cell>
          <cell r="G3121">
            <v>-889.86838578844504</v>
          </cell>
          <cell r="H3121">
            <v>-930.31694877882899</v>
          </cell>
          <cell r="I3121" t="str">
            <v>Netherlands-11-2000</v>
          </cell>
        </row>
        <row r="3122">
          <cell r="A3122" t="str">
            <v>TNT-10-2000</v>
          </cell>
          <cell r="G3122">
            <v>-893.27573773963002</v>
          </cell>
          <cell r="H3122">
            <v>-994.78434430095001</v>
          </cell>
          <cell r="I3122" t="str">
            <v>Netherlands-10-2000</v>
          </cell>
        </row>
        <row r="3123">
          <cell r="A3123" t="str">
            <v>TNT-09-2000</v>
          </cell>
          <cell r="G3123">
            <v>-855.98292027412504</v>
          </cell>
          <cell r="H3123">
            <v>-978.26619459899996</v>
          </cell>
          <cell r="I3123" t="str">
            <v>Netherlands-09-2000</v>
          </cell>
        </row>
        <row r="3124">
          <cell r="A3124" t="str">
            <v>SEP-08-2000</v>
          </cell>
          <cell r="G3124">
            <v>-271.42847860189801</v>
          </cell>
          <cell r="H3124">
            <v>-18.095231906793199</v>
          </cell>
          <cell r="I3124" t="str">
            <v>North Germany-08-2000</v>
          </cell>
        </row>
        <row r="3125">
          <cell r="A3125" t="str">
            <v>SEP-12-2000</v>
          </cell>
          <cell r="G3125">
            <v>-220.80046715383</v>
          </cell>
          <cell r="H3125">
            <v>-14.720031143588701</v>
          </cell>
          <cell r="I3125" t="str">
            <v>North Germany-12-2000</v>
          </cell>
        </row>
        <row r="3126">
          <cell r="A3126" t="str">
            <v>SEP-07-2000</v>
          </cell>
          <cell r="G3126">
            <v>-248.74636716360001</v>
          </cell>
          <cell r="H3126">
            <v>-16.583091144240001</v>
          </cell>
          <cell r="I3126" t="str">
            <v>North Germany-07-2000</v>
          </cell>
        </row>
        <row r="3127">
          <cell r="A3127" t="str">
            <v>SEP-06-2000</v>
          </cell>
          <cell r="G3127">
            <v>-237.76282716077401</v>
          </cell>
          <cell r="H3127">
            <v>-15.8508551440516</v>
          </cell>
          <cell r="I3127" t="str">
            <v>North Germany-06-2000</v>
          </cell>
        </row>
        <row r="3128">
          <cell r="A3128" t="str">
            <v>SEP-05-2000</v>
          </cell>
          <cell r="G3128">
            <v>-262.450196800112</v>
          </cell>
          <cell r="H3128">
            <v>-17.4966797866741</v>
          </cell>
          <cell r="I3128" t="str">
            <v>North Germany-05-2000</v>
          </cell>
        </row>
        <row r="3129">
          <cell r="A3129" t="str">
            <v>SEP-11-2000</v>
          </cell>
          <cell r="G3129">
            <v>-256.69280359282101</v>
          </cell>
          <cell r="H3129">
            <v>-17.1128535728547</v>
          </cell>
          <cell r="I3129" t="str">
            <v>North Germany-11-2000</v>
          </cell>
        </row>
        <row r="3130">
          <cell r="A3130" t="str">
            <v>SEP-10-2000</v>
          </cell>
          <cell r="G3130">
            <v>-257.67569357873901</v>
          </cell>
          <cell r="H3130">
            <v>-17.178379571916</v>
          </cell>
          <cell r="I3130" t="str">
            <v>North Germany-10-2000</v>
          </cell>
        </row>
        <row r="3131">
          <cell r="A3131" t="str">
            <v>SEP-09-2000</v>
          </cell>
          <cell r="G3131">
            <v>-246.918150079074</v>
          </cell>
          <cell r="H3131">
            <v>-16.461210005271599</v>
          </cell>
          <cell r="I3131" t="str">
            <v>North Germany-09-2000</v>
          </cell>
        </row>
        <row r="3132">
          <cell r="A3132" t="str">
            <v>SEP-04-2000</v>
          </cell>
          <cell r="G3132">
            <v>0</v>
          </cell>
          <cell r="H3132">
            <v>-25.538580942286</v>
          </cell>
          <cell r="I3132" t="str">
            <v>North Germany-04-2000</v>
          </cell>
        </row>
        <row r="3133">
          <cell r="A3133" t="str">
            <v>SEP-08-2000</v>
          </cell>
          <cell r="G3133">
            <v>0</v>
          </cell>
          <cell r="H3133">
            <v>-100.703899307371</v>
          </cell>
          <cell r="I3133" t="str">
            <v>North Germany-08-2000</v>
          </cell>
        </row>
        <row r="3134">
          <cell r="A3134" t="str">
            <v>SEP-12-2000</v>
          </cell>
          <cell r="G3134">
            <v>0</v>
          </cell>
          <cell r="H3134">
            <v>-148.74978839836999</v>
          </cell>
          <cell r="I3134" t="str">
            <v>North Germany-12-2000</v>
          </cell>
        </row>
        <row r="3135">
          <cell r="A3135" t="str">
            <v>SEP-07-2000</v>
          </cell>
          <cell r="G3135">
            <v>0</v>
          </cell>
          <cell r="H3135">
            <v>-126.34736109897101</v>
          </cell>
          <cell r="I3135" t="str">
            <v>North Germany-07-2000</v>
          </cell>
        </row>
        <row r="3136">
          <cell r="A3136" t="str">
            <v>SEP-06-2000</v>
          </cell>
          <cell r="G3136">
            <v>0</v>
          </cell>
          <cell r="H3136">
            <v>-126.806841152413</v>
          </cell>
          <cell r="I3136" t="str">
            <v>North Germany-06-2000</v>
          </cell>
        </row>
        <row r="3137">
          <cell r="A3137" t="str">
            <v>SEP-05-2000</v>
          </cell>
          <cell r="G3137">
            <v>0</v>
          </cell>
          <cell r="H3137">
            <v>-114.523722240049</v>
          </cell>
          <cell r="I3137" t="str">
            <v>North Germany-05-2000</v>
          </cell>
        </row>
        <row r="3138">
          <cell r="A3138" t="str">
            <v>SEP-11-2000</v>
          </cell>
          <cell r="G3138">
            <v>0</v>
          </cell>
          <cell r="H3138">
            <v>-99.565693514791107</v>
          </cell>
          <cell r="I3138" t="str">
            <v>North Germany-11-2000</v>
          </cell>
        </row>
        <row r="3139">
          <cell r="A3139" t="str">
            <v>SEP-10-2000</v>
          </cell>
          <cell r="G3139">
            <v>0</v>
          </cell>
          <cell r="H3139">
            <v>-112.44030265254101</v>
          </cell>
          <cell r="I3139" t="str">
            <v>North Germany-10-2000</v>
          </cell>
        </row>
        <row r="3140">
          <cell r="A3140" t="str">
            <v>SEP-09-2000</v>
          </cell>
          <cell r="G3140">
            <v>0</v>
          </cell>
          <cell r="H3140">
            <v>-112.87686860757699</v>
          </cell>
          <cell r="I3140" t="str">
            <v>North Germany-09-2000</v>
          </cell>
        </row>
        <row r="3141">
          <cell r="A3141" t="str">
            <v>SEP-04-2000</v>
          </cell>
          <cell r="G3141">
            <v>0</v>
          </cell>
          <cell r="H3141">
            <v>-12.769290471143</v>
          </cell>
          <cell r="I3141" t="str">
            <v>North Germany-04-2000</v>
          </cell>
        </row>
        <row r="3142">
          <cell r="A3142" t="str">
            <v>SEP-08-2000</v>
          </cell>
          <cell r="G3142">
            <v>-18.095231906793199</v>
          </cell>
          <cell r="H3142">
            <v>-177.018573001238</v>
          </cell>
          <cell r="I3142" t="str">
            <v>North Germany-08-2000</v>
          </cell>
        </row>
        <row r="3143">
          <cell r="A3143" t="str">
            <v>SEP-12-2000</v>
          </cell>
          <cell r="G3143">
            <v>-14.720031143588701</v>
          </cell>
          <cell r="H3143">
            <v>-177.41511220430601</v>
          </cell>
          <cell r="I3143" t="str">
            <v>North Germany-12-2000</v>
          </cell>
        </row>
        <row r="3144">
          <cell r="A3144" t="str">
            <v>SEP-07-2000</v>
          </cell>
          <cell r="G3144">
            <v>-16.583091144240001</v>
          </cell>
          <cell r="H3144">
            <v>-179.255318559166</v>
          </cell>
          <cell r="I3144" t="str">
            <v>North Germany-07-2000</v>
          </cell>
        </row>
        <row r="3145">
          <cell r="A3145" t="str">
            <v>SEP-06-2000</v>
          </cell>
          <cell r="G3145">
            <v>-15.8508551440516</v>
          </cell>
          <cell r="H3145">
            <v>-174.35940658456701</v>
          </cell>
          <cell r="I3145" t="str">
            <v>North Germany-06-2000</v>
          </cell>
        </row>
        <row r="3146">
          <cell r="A3146" t="str">
            <v>SEP-05-2000</v>
          </cell>
          <cell r="G3146">
            <v>-17.4966797866741</v>
          </cell>
          <cell r="H3146">
            <v>-179.738619626743</v>
          </cell>
          <cell r="I3146" t="str">
            <v>North Germany-05-2000</v>
          </cell>
        </row>
        <row r="3147">
          <cell r="A3147" t="str">
            <v>SEP-11-2000</v>
          </cell>
          <cell r="G3147">
            <v>-17.1128535728547</v>
          </cell>
          <cell r="H3147">
            <v>-169.572821767379</v>
          </cell>
          <cell r="I3147" t="str">
            <v>North Germany-11-2000</v>
          </cell>
        </row>
        <row r="3148">
          <cell r="A3148" t="str">
            <v>SEP-10-2000</v>
          </cell>
          <cell r="G3148">
            <v>-17.178379571915901</v>
          </cell>
          <cell r="H3148">
            <v>-176.46880832968199</v>
          </cell>
          <cell r="I3148" t="str">
            <v>North Germany-10-2000</v>
          </cell>
        </row>
        <row r="3149">
          <cell r="A3149" t="str">
            <v>SEP-09-2000</v>
          </cell>
          <cell r="G3149">
            <v>-16.461210005271599</v>
          </cell>
          <cell r="H3149">
            <v>-171.66690434069</v>
          </cell>
          <cell r="I3149" t="str">
            <v>North Germany-09-2000</v>
          </cell>
        </row>
        <row r="3150">
          <cell r="A3150" t="str">
            <v>TNT-04-2000</v>
          </cell>
          <cell r="G3150">
            <v>0</v>
          </cell>
          <cell r="H3150">
            <v>-201.116324920502</v>
          </cell>
          <cell r="I3150" t="str">
            <v>Netherlands-04-2000</v>
          </cell>
        </row>
        <row r="3151">
          <cell r="A3151" t="str">
            <v>TNT-08-2000</v>
          </cell>
          <cell r="G3151">
            <v>-1519.99948017063</v>
          </cell>
          <cell r="H3151">
            <v>-1553.0429471308601</v>
          </cell>
          <cell r="I3151" t="str">
            <v>Netherlands-08-2000</v>
          </cell>
        </row>
        <row r="3152">
          <cell r="A3152" t="str">
            <v>TNT-12-2000</v>
          </cell>
          <cell r="G3152">
            <v>-1236.48261606145</v>
          </cell>
          <cell r="H3152">
            <v>-1789.6458916678901</v>
          </cell>
          <cell r="I3152" t="str">
            <v>Netherlands-12-2000</v>
          </cell>
        </row>
        <row r="3153">
          <cell r="A3153" t="str">
            <v>TNT-07-2000</v>
          </cell>
          <cell r="G3153">
            <v>-1392.97965611616</v>
          </cell>
          <cell r="H3153">
            <v>-1691.47529671248</v>
          </cell>
          <cell r="I3153" t="str">
            <v>Netherlands-07-2000</v>
          </cell>
        </row>
        <row r="3154">
          <cell r="A3154" t="str">
            <v>TNT-06-2000</v>
          </cell>
          <cell r="G3154">
            <v>-1331.4718321003299</v>
          </cell>
          <cell r="H3154">
            <v>-1664.33979012542</v>
          </cell>
          <cell r="I3154" t="str">
            <v>Netherlands-06-2000</v>
          </cell>
        </row>
        <row r="3155">
          <cell r="A3155" t="str">
            <v>TNT-05-2000</v>
          </cell>
          <cell r="G3155">
            <v>-1469.7211020806201</v>
          </cell>
          <cell r="H3155">
            <v>-1636.7348636807001</v>
          </cell>
          <cell r="I3155" t="str">
            <v>Netherlands-05-2000</v>
          </cell>
        </row>
        <row r="3156">
          <cell r="A3156" t="str">
            <v>TNT-11-2000</v>
          </cell>
          <cell r="G3156">
            <v>-1437.4797001198001</v>
          </cell>
          <cell r="H3156">
            <v>-1502.8196864888801</v>
          </cell>
          <cell r="I3156" t="str">
            <v>Netherlands-11-2000</v>
          </cell>
        </row>
        <row r="3157">
          <cell r="A3157" t="str">
            <v>TNT-10-2000</v>
          </cell>
          <cell r="G3157">
            <v>-1442.98388404094</v>
          </cell>
          <cell r="H3157">
            <v>-1606.9593254092299</v>
          </cell>
          <cell r="I3157" t="str">
            <v>Netherlands-10-2000</v>
          </cell>
        </row>
        <row r="3158">
          <cell r="A3158" t="str">
            <v>TNT-09-2000</v>
          </cell>
          <cell r="G3158">
            <v>-1382.74164044282</v>
          </cell>
          <cell r="H3158">
            <v>-1580.27616050608</v>
          </cell>
          <cell r="I3158" t="str">
            <v>Netherlands-09-2000</v>
          </cell>
        </row>
        <row r="3159">
          <cell r="A3159" t="str">
            <v>SEP-08-2000</v>
          </cell>
          <cell r="G3159">
            <v>-983.92823493188098</v>
          </cell>
          <cell r="H3159">
            <v>-65.595215662125398</v>
          </cell>
          <cell r="I3159" t="str">
            <v>North Germany-08-2000</v>
          </cell>
        </row>
        <row r="3160">
          <cell r="A3160" t="str">
            <v>SEP-12-2000</v>
          </cell>
          <cell r="G3160">
            <v>-800.40169343263506</v>
          </cell>
          <cell r="H3160">
            <v>-53.360112895508998</v>
          </cell>
          <cell r="I3160" t="str">
            <v>North Germany-12-2000</v>
          </cell>
        </row>
        <row r="3161">
          <cell r="A3161" t="str">
            <v>SEP-07-2000</v>
          </cell>
          <cell r="G3161">
            <v>-901.70558096804905</v>
          </cell>
          <cell r="H3161">
            <v>-60.11370539787</v>
          </cell>
          <cell r="I3161" t="str">
            <v>North Germany-07-2000</v>
          </cell>
        </row>
        <row r="3162">
          <cell r="A3162" t="str">
            <v>SEP-06-2000</v>
          </cell>
          <cell r="G3162">
            <v>-861.89024845780398</v>
          </cell>
          <cell r="H3162">
            <v>-57.459349897186897</v>
          </cell>
          <cell r="I3162" t="str">
            <v>North Germany-06-2000</v>
          </cell>
        </row>
        <row r="3163">
          <cell r="A3163" t="str">
            <v>SEP-05-2000</v>
          </cell>
          <cell r="G3163">
            <v>-951.38196340040497</v>
          </cell>
          <cell r="H3163">
            <v>-63.425464226693599</v>
          </cell>
          <cell r="I3163" t="str">
            <v>North Germany-05-2000</v>
          </cell>
        </row>
        <row r="3164">
          <cell r="A3164" t="str">
            <v>SEP-11-2000</v>
          </cell>
          <cell r="G3164">
            <v>-930.51141302397605</v>
          </cell>
          <cell r="H3164">
            <v>-62.0340942015984</v>
          </cell>
          <cell r="I3164" t="str">
            <v>North Germany-11-2000</v>
          </cell>
        </row>
        <row r="3165">
          <cell r="A3165" t="str">
            <v>SEP-10-2000</v>
          </cell>
          <cell r="G3165">
            <v>-934.07438922292999</v>
          </cell>
          <cell r="H3165">
            <v>-62.2716259481954</v>
          </cell>
          <cell r="I3165" t="str">
            <v>North Germany-10-2000</v>
          </cell>
        </row>
        <row r="3166">
          <cell r="A3166" t="str">
            <v>SEP-09-2000</v>
          </cell>
          <cell r="G3166">
            <v>-895.07829403664402</v>
          </cell>
          <cell r="H3166">
            <v>-59.671886269109599</v>
          </cell>
          <cell r="I3166" t="str">
            <v>North Germany-09-2000</v>
          </cell>
        </row>
        <row r="3167">
          <cell r="A3167" t="str">
            <v>SEP-04-2000</v>
          </cell>
          <cell r="G3167">
            <v>0</v>
          </cell>
          <cell r="H3167">
            <v>-92.577355915786796</v>
          </cell>
          <cell r="I3167" t="str">
            <v>North Germany-04-2000</v>
          </cell>
        </row>
        <row r="3168">
          <cell r="A3168" t="str">
            <v>SEP-08-2000</v>
          </cell>
          <cell r="G3168">
            <v>0</v>
          </cell>
          <cell r="H3168">
            <v>-365.051634989219</v>
          </cell>
          <cell r="I3168" t="str">
            <v>North Germany-08-2000</v>
          </cell>
        </row>
        <row r="3169">
          <cell r="A3169" t="str">
            <v>SEP-12-2000</v>
          </cell>
          <cell r="G3169">
            <v>0</v>
          </cell>
          <cell r="H3169">
            <v>-539.21798294408995</v>
          </cell>
          <cell r="I3169" t="str">
            <v>North Germany-12-2000</v>
          </cell>
        </row>
        <row r="3170">
          <cell r="A3170" t="str">
            <v>SEP-07-2000</v>
          </cell>
          <cell r="G3170">
            <v>0</v>
          </cell>
          <cell r="H3170">
            <v>-458.00918398377098</v>
          </cell>
          <cell r="I3170" t="str">
            <v>North Germany-07-2000</v>
          </cell>
        </row>
        <row r="3171">
          <cell r="A3171" t="str">
            <v>SEP-06-2000</v>
          </cell>
          <cell r="G3171">
            <v>0</v>
          </cell>
          <cell r="H3171">
            <v>-459.67479917749603</v>
          </cell>
          <cell r="I3171" t="str">
            <v>North Germany-06-2000</v>
          </cell>
        </row>
        <row r="3172">
          <cell r="A3172" t="str">
            <v>SEP-05-2000</v>
          </cell>
          <cell r="G3172">
            <v>0</v>
          </cell>
          <cell r="H3172">
            <v>-415.14849312017702</v>
          </cell>
          <cell r="I3172" t="str">
            <v>North Germany-05-2000</v>
          </cell>
        </row>
        <row r="3173">
          <cell r="A3173" t="str">
            <v>SEP-11-2000</v>
          </cell>
          <cell r="G3173">
            <v>0</v>
          </cell>
          <cell r="H3173">
            <v>-360.92563899111798</v>
          </cell>
          <cell r="I3173" t="str">
            <v>North Germany-11-2000</v>
          </cell>
        </row>
        <row r="3174">
          <cell r="A3174" t="str">
            <v>SEP-10-2000</v>
          </cell>
          <cell r="G3174">
            <v>0</v>
          </cell>
          <cell r="H3174">
            <v>-407.59609711546</v>
          </cell>
          <cell r="I3174" t="str">
            <v>North Germany-10-2000</v>
          </cell>
        </row>
        <row r="3175">
          <cell r="A3175" t="str">
            <v>SEP-09-2000</v>
          </cell>
          <cell r="G3175">
            <v>0</v>
          </cell>
          <cell r="H3175">
            <v>-409.17864870246598</v>
          </cell>
          <cell r="I3175" t="str">
            <v>North Germany-09-2000</v>
          </cell>
        </row>
        <row r="3176">
          <cell r="A3176" t="str">
            <v>SEP-04-2000</v>
          </cell>
          <cell r="G3176">
            <v>0</v>
          </cell>
          <cell r="H3176">
            <v>-46.288677957893398</v>
          </cell>
          <cell r="I3176" t="str">
            <v>North Germany-04-2000</v>
          </cell>
        </row>
        <row r="3177">
          <cell r="A3177" t="str">
            <v>SEP-08-2000</v>
          </cell>
          <cell r="G3177">
            <v>-65.595215662125398</v>
          </cell>
          <cell r="H3177">
            <v>-641.69232712948701</v>
          </cell>
          <cell r="I3177" t="str">
            <v>North Germany-08-2000</v>
          </cell>
        </row>
        <row r="3178">
          <cell r="A3178" t="str">
            <v>SEP-12-2000</v>
          </cell>
          <cell r="G3178">
            <v>-53.360112895508998</v>
          </cell>
          <cell r="H3178">
            <v>-643.129781740608</v>
          </cell>
          <cell r="I3178" t="str">
            <v>North Germany-12-2000</v>
          </cell>
        </row>
        <row r="3179">
          <cell r="A3179" t="str">
            <v>SEP-07-2000</v>
          </cell>
          <cell r="G3179">
            <v>-60.11370539787</v>
          </cell>
          <cell r="H3179">
            <v>-649.80052977697596</v>
          </cell>
          <cell r="I3179" t="str">
            <v>North Germany-07-2000</v>
          </cell>
        </row>
        <row r="3180">
          <cell r="A3180" t="str">
            <v>SEP-06-2000</v>
          </cell>
          <cell r="G3180">
            <v>-57.459349897186897</v>
          </cell>
          <cell r="H3180">
            <v>-632.05284886905702</v>
          </cell>
          <cell r="I3180" t="str">
            <v>North Germany-06-2000</v>
          </cell>
        </row>
        <row r="3181">
          <cell r="A3181" t="str">
            <v>SEP-05-2000</v>
          </cell>
          <cell r="G3181">
            <v>-63.425464226693698</v>
          </cell>
          <cell r="H3181">
            <v>-651.55249614694401</v>
          </cell>
          <cell r="I3181" t="str">
            <v>North Germany-05-2000</v>
          </cell>
        </row>
        <row r="3182">
          <cell r="A3182" t="str">
            <v>SEP-11-2000</v>
          </cell>
          <cell r="G3182">
            <v>-62.0340942015983</v>
          </cell>
          <cell r="H3182">
            <v>-614.70147890674696</v>
          </cell>
          <cell r="I3182" t="str">
            <v>North Germany-11-2000</v>
          </cell>
        </row>
        <row r="3183">
          <cell r="A3183" t="str">
            <v>SEP-10-2000</v>
          </cell>
          <cell r="G3183">
            <v>-62.2716259481954</v>
          </cell>
          <cell r="H3183">
            <v>-639.69943019509799</v>
          </cell>
          <cell r="I3183" t="str">
            <v>North Germany-10-2000</v>
          </cell>
        </row>
        <row r="3184">
          <cell r="A3184" t="str">
            <v>SEP-09-2000</v>
          </cell>
          <cell r="G3184">
            <v>-59.671886269109599</v>
          </cell>
          <cell r="H3184">
            <v>-622.29252823500099</v>
          </cell>
          <cell r="I3184" t="str">
            <v>North Germany-09-2000</v>
          </cell>
        </row>
        <row r="3185">
          <cell r="A3185" t="str">
            <v>PE-09-2000</v>
          </cell>
          <cell r="G3185">
            <v>-8230.6050026358207</v>
          </cell>
          <cell r="H3185">
            <v>-9406.4057172980702</v>
          </cell>
          <cell r="I3185" t="str">
            <v>North Germany-09-2000</v>
          </cell>
        </row>
        <row r="3186">
          <cell r="A3186" t="str">
            <v>PE-12-2000</v>
          </cell>
          <cell r="G3186">
            <v>5520.0116788457499</v>
          </cell>
          <cell r="H3186">
            <v>581.05386093113202</v>
          </cell>
          <cell r="I3186" t="str">
            <v>North Germany-12-2000</v>
          </cell>
        </row>
        <row r="3187">
          <cell r="A3187" t="str">
            <v>PE-11-2000</v>
          </cell>
          <cell r="G3187">
            <v>6417.3200898205196</v>
          </cell>
          <cell r="H3187">
            <v>0</v>
          </cell>
          <cell r="I3187" t="str">
            <v>North Germany-11-2000</v>
          </cell>
        </row>
        <row r="3188">
          <cell r="A3188" t="str">
            <v>PE-10-2000</v>
          </cell>
          <cell r="G3188">
            <v>6149.0790513108304</v>
          </cell>
          <cell r="H3188">
            <v>292.81328815765801</v>
          </cell>
          <cell r="I3188" t="str">
            <v>North Germany-10-2000</v>
          </cell>
        </row>
        <row r="3189">
          <cell r="A3189" t="str">
            <v>PE-12-2000</v>
          </cell>
          <cell r="G3189">
            <v>5520.0116788457499</v>
          </cell>
          <cell r="H3189">
            <v>581.05386093113202</v>
          </cell>
          <cell r="I3189" t="str">
            <v>North Germany-12-2000</v>
          </cell>
        </row>
        <row r="3190">
          <cell r="A3190" t="str">
            <v>PE-11-2000</v>
          </cell>
          <cell r="G3190">
            <v>6417.3200898205196</v>
          </cell>
          <cell r="H3190">
            <v>0</v>
          </cell>
          <cell r="I3190" t="str">
            <v>North Germany-11-2000</v>
          </cell>
        </row>
        <row r="3191">
          <cell r="A3191" t="str">
            <v>PE-10-2000</v>
          </cell>
          <cell r="G3191">
            <v>6149.0790513108304</v>
          </cell>
          <cell r="H3191">
            <v>292.81328815765801</v>
          </cell>
          <cell r="I3191" t="str">
            <v>North Germany-10-2000</v>
          </cell>
        </row>
        <row r="3192">
          <cell r="A3192" t="str">
            <v>PE-05-2000</v>
          </cell>
          <cell r="G3192">
            <v>6561.2549200027897</v>
          </cell>
          <cell r="H3192">
            <v>298.23886000012698</v>
          </cell>
          <cell r="I3192" t="str">
            <v>North Germany-05-2000</v>
          </cell>
        </row>
        <row r="3193">
          <cell r="A3193" t="str">
            <v>-01-1900</v>
          </cell>
          <cell r="I3193" t="e">
            <v>#N/A</v>
          </cell>
        </row>
        <row r="3194">
          <cell r="A3194" t="str">
            <v>-01-1900</v>
          </cell>
          <cell r="I3194" t="e">
            <v>#N/A</v>
          </cell>
        </row>
        <row r="3195">
          <cell r="A3195" t="str">
            <v>-01-1900</v>
          </cell>
          <cell r="I3195" t="e">
            <v>#N/A</v>
          </cell>
        </row>
        <row r="3196">
          <cell r="A3196" t="str">
            <v>-01-1900</v>
          </cell>
          <cell r="I3196" t="e">
            <v>#N/A</v>
          </cell>
        </row>
        <row r="3197">
          <cell r="A3197" t="str">
            <v>-01-1900</v>
          </cell>
          <cell r="I3197" t="e">
            <v>#N/A</v>
          </cell>
        </row>
        <row r="3198">
          <cell r="A3198" t="str">
            <v>-01-1900</v>
          </cell>
          <cell r="I3198" t="e">
            <v>#N/A</v>
          </cell>
        </row>
        <row r="3199">
          <cell r="A3199" t="str">
            <v>-01-1900</v>
          </cell>
          <cell r="I3199" t="e">
            <v>#N/A</v>
          </cell>
        </row>
        <row r="3200">
          <cell r="A3200" t="str">
            <v>-01-1900</v>
          </cell>
          <cell r="I3200" t="e">
            <v>#N/A</v>
          </cell>
        </row>
        <row r="3201">
          <cell r="A3201" t="str">
            <v>-01-1900</v>
          </cell>
          <cell r="I3201" t="e">
            <v>#N/A</v>
          </cell>
        </row>
        <row r="3202">
          <cell r="A3202" t="str">
            <v>-01-1900</v>
          </cell>
          <cell r="I3202" t="e">
            <v>#N/A</v>
          </cell>
        </row>
        <row r="3203">
          <cell r="A3203" t="str">
            <v>-01-1900</v>
          </cell>
          <cell r="I3203" t="e">
            <v>#N/A</v>
          </cell>
        </row>
        <row r="3204">
          <cell r="A3204" t="str">
            <v>-01-1900</v>
          </cell>
          <cell r="I3204" t="e">
            <v>#N/A</v>
          </cell>
        </row>
        <row r="3205">
          <cell r="A3205" t="str">
            <v>-01-1900</v>
          </cell>
          <cell r="I3205" t="e">
            <v>#N/A</v>
          </cell>
        </row>
        <row r="3206">
          <cell r="A3206" t="str">
            <v>-01-1900</v>
          </cell>
          <cell r="I3206" t="e">
            <v>#N/A</v>
          </cell>
        </row>
        <row r="3207">
          <cell r="A3207" t="str">
            <v>-01-1900</v>
          </cell>
          <cell r="I3207" t="e">
            <v>#N/A</v>
          </cell>
        </row>
        <row r="3208">
          <cell r="A3208" t="str">
            <v>-01-1900</v>
          </cell>
          <cell r="I3208" t="e">
            <v>#N/A</v>
          </cell>
        </row>
        <row r="3209">
          <cell r="A3209" t="str">
            <v>-01-1900</v>
          </cell>
          <cell r="I3209" t="e">
            <v>#N/A</v>
          </cell>
        </row>
        <row r="3210">
          <cell r="A3210" t="str">
            <v>-01-1900</v>
          </cell>
          <cell r="I3210" t="e">
            <v>#N/A</v>
          </cell>
        </row>
        <row r="3211">
          <cell r="A3211" t="str">
            <v>-01-1900</v>
          </cell>
          <cell r="I3211" t="e">
            <v>#N/A</v>
          </cell>
        </row>
        <row r="3212">
          <cell r="A3212" t="str">
            <v>-01-1900</v>
          </cell>
          <cell r="I3212" t="e">
            <v>#N/A</v>
          </cell>
        </row>
        <row r="3213">
          <cell r="A3213" t="str">
            <v>-01-1900</v>
          </cell>
          <cell r="I3213" t="e">
            <v>#N/A</v>
          </cell>
        </row>
        <row r="3214">
          <cell r="A3214" t="str">
            <v>-01-1900</v>
          </cell>
          <cell r="I3214" t="e">
            <v>#N/A</v>
          </cell>
        </row>
        <row r="3215">
          <cell r="A3215" t="str">
            <v>-01-1900</v>
          </cell>
          <cell r="I3215" t="e">
            <v>#N/A</v>
          </cell>
        </row>
        <row r="3216">
          <cell r="A3216" t="str">
            <v>-01-1900</v>
          </cell>
          <cell r="I3216" t="e">
            <v>#N/A</v>
          </cell>
        </row>
        <row r="3217">
          <cell r="A3217" t="str">
            <v>-01-1900</v>
          </cell>
          <cell r="I3217" t="e">
            <v>#N/A</v>
          </cell>
        </row>
        <row r="3218">
          <cell r="A3218" t="str">
            <v>-01-1900</v>
          </cell>
          <cell r="I3218" t="e">
            <v>#N/A</v>
          </cell>
        </row>
        <row r="3219">
          <cell r="A3219" t="str">
            <v>-01-1900</v>
          </cell>
          <cell r="I3219" t="e">
            <v>#N/A</v>
          </cell>
        </row>
        <row r="3220">
          <cell r="A3220" t="str">
            <v>-01-1900</v>
          </cell>
          <cell r="I3220" t="e">
            <v>#N/A</v>
          </cell>
        </row>
        <row r="3221">
          <cell r="A3221" t="str">
            <v>-01-1900</v>
          </cell>
          <cell r="I3221" t="e">
            <v>#N/A</v>
          </cell>
        </row>
        <row r="3222">
          <cell r="A3222" t="str">
            <v>-01-1900</v>
          </cell>
          <cell r="I3222" t="e">
            <v>#N/A</v>
          </cell>
        </row>
        <row r="3223">
          <cell r="A3223" t="str">
            <v>-01-1900</v>
          </cell>
          <cell r="I3223" t="e">
            <v>#N/A</v>
          </cell>
        </row>
        <row r="3224">
          <cell r="A3224" t="str">
            <v>-01-1900</v>
          </cell>
          <cell r="I3224" t="e">
            <v>#N/A</v>
          </cell>
        </row>
        <row r="3225">
          <cell r="A3225" t="str">
            <v>-01-1900</v>
          </cell>
          <cell r="I3225" t="e">
            <v>#N/A</v>
          </cell>
        </row>
        <row r="3226">
          <cell r="A3226" t="str">
            <v>-01-1900</v>
          </cell>
          <cell r="I3226" t="e">
            <v>#N/A</v>
          </cell>
        </row>
        <row r="3227">
          <cell r="A3227" t="str">
            <v>-01-1900</v>
          </cell>
          <cell r="I3227" t="e">
            <v>#N/A</v>
          </cell>
        </row>
        <row r="3228">
          <cell r="A3228" t="str">
            <v>-01-1900</v>
          </cell>
          <cell r="I3228" t="e">
            <v>#N/A</v>
          </cell>
        </row>
        <row r="3229">
          <cell r="A3229" t="str">
            <v>-01-1900</v>
          </cell>
          <cell r="I3229" t="e">
            <v>#N/A</v>
          </cell>
        </row>
        <row r="3230">
          <cell r="A3230" t="str">
            <v>-01-1900</v>
          </cell>
          <cell r="I3230" t="e">
            <v>#N/A</v>
          </cell>
        </row>
        <row r="3231">
          <cell r="A3231" t="str">
            <v>-01-1900</v>
          </cell>
          <cell r="I3231" t="e">
            <v>#N/A</v>
          </cell>
        </row>
        <row r="3232">
          <cell r="A3232" t="str">
            <v>-01-1900</v>
          </cell>
          <cell r="I3232" t="e">
            <v>#N/A</v>
          </cell>
        </row>
        <row r="3233">
          <cell r="A3233" t="str">
            <v>-01-1900</v>
          </cell>
          <cell r="I3233" t="e">
            <v>#N/A</v>
          </cell>
        </row>
        <row r="3234">
          <cell r="A3234" t="str">
            <v>-01-1900</v>
          </cell>
          <cell r="I3234" t="e">
            <v>#N/A</v>
          </cell>
        </row>
        <row r="3235">
          <cell r="A3235" t="str">
            <v>-01-1900</v>
          </cell>
          <cell r="I3235" t="e">
            <v>#N/A</v>
          </cell>
        </row>
        <row r="3236">
          <cell r="A3236" t="str">
            <v>-01-1900</v>
          </cell>
          <cell r="I3236" t="e">
            <v>#N/A</v>
          </cell>
        </row>
        <row r="3237">
          <cell r="A3237" t="str">
            <v>-01-1900</v>
          </cell>
          <cell r="I3237" t="e">
            <v>#N/A</v>
          </cell>
        </row>
        <row r="3238">
          <cell r="A3238" t="str">
            <v>-01-1900</v>
          </cell>
          <cell r="I3238" t="e">
            <v>#N/A</v>
          </cell>
        </row>
        <row r="3239">
          <cell r="A3239" t="str">
            <v>-01-1900</v>
          </cell>
          <cell r="I3239" t="e">
            <v>#N/A</v>
          </cell>
        </row>
        <row r="3240">
          <cell r="A3240" t="str">
            <v>-01-1900</v>
          </cell>
          <cell r="I3240" t="e">
            <v>#N/A</v>
          </cell>
        </row>
        <row r="3241">
          <cell r="A3241" t="str">
            <v>-01-1900</v>
          </cell>
          <cell r="I3241" t="e">
            <v>#N/A</v>
          </cell>
        </row>
        <row r="3242">
          <cell r="A3242" t="str">
            <v>-01-1900</v>
          </cell>
          <cell r="I3242" t="e">
            <v>#N/A</v>
          </cell>
        </row>
        <row r="3243">
          <cell r="A3243" t="str">
            <v>-01-1900</v>
          </cell>
          <cell r="I3243" t="e">
            <v>#N/A</v>
          </cell>
        </row>
        <row r="3244">
          <cell r="A3244" t="str">
            <v>-01-1900</v>
          </cell>
          <cell r="I3244" t="e">
            <v>#N/A</v>
          </cell>
        </row>
        <row r="3245">
          <cell r="A3245" t="str">
            <v>-01-1900</v>
          </cell>
          <cell r="I3245" t="e">
            <v>#N/A</v>
          </cell>
        </row>
        <row r="3246">
          <cell r="A3246" t="str">
            <v>-01-1900</v>
          </cell>
          <cell r="I3246" t="e">
            <v>#N/A</v>
          </cell>
        </row>
        <row r="3247">
          <cell r="A3247" t="str">
            <v>-01-1900</v>
          </cell>
          <cell r="I3247" t="e">
            <v>#N/A</v>
          </cell>
        </row>
        <row r="3248">
          <cell r="A3248" t="str">
            <v>-01-1900</v>
          </cell>
          <cell r="I3248" t="e">
            <v>#N/A</v>
          </cell>
        </row>
        <row r="3249">
          <cell r="A3249" t="str">
            <v>-01-1900</v>
          </cell>
          <cell r="I3249" t="e">
            <v>#N/A</v>
          </cell>
        </row>
        <row r="3250">
          <cell r="A3250" t="str">
            <v>-01-1900</v>
          </cell>
          <cell r="I3250" t="e">
            <v>#N/A</v>
          </cell>
        </row>
        <row r="3251">
          <cell r="A3251" t="str">
            <v>-01-1900</v>
          </cell>
          <cell r="I3251" t="e">
            <v>#N/A</v>
          </cell>
        </row>
        <row r="3252">
          <cell r="A3252" t="str">
            <v>-01-1900</v>
          </cell>
          <cell r="I3252" t="e">
            <v>#N/A</v>
          </cell>
        </row>
        <row r="3253">
          <cell r="A3253" t="str">
            <v>-01-1900</v>
          </cell>
          <cell r="I3253" t="e">
            <v>#N/A</v>
          </cell>
        </row>
        <row r="3254">
          <cell r="A3254" t="str">
            <v>-01-1900</v>
          </cell>
          <cell r="I3254" t="e">
            <v>#N/A</v>
          </cell>
        </row>
        <row r="3255">
          <cell r="A3255" t="str">
            <v>-01-1900</v>
          </cell>
          <cell r="I3255" t="e">
            <v>#N/A</v>
          </cell>
        </row>
        <row r="3256">
          <cell r="A3256" t="str">
            <v>-01-1900</v>
          </cell>
          <cell r="I3256" t="e">
            <v>#N/A</v>
          </cell>
        </row>
        <row r="3257">
          <cell r="A3257" t="str">
            <v>-01-1900</v>
          </cell>
          <cell r="I3257" t="e">
            <v>#N/A</v>
          </cell>
        </row>
        <row r="3258">
          <cell r="A3258" t="str">
            <v>-01-1900</v>
          </cell>
          <cell r="I3258" t="e">
            <v>#N/A</v>
          </cell>
        </row>
        <row r="3259">
          <cell r="A3259" t="str">
            <v>-01-1900</v>
          </cell>
          <cell r="I3259" t="e">
            <v>#N/A</v>
          </cell>
        </row>
        <row r="3260">
          <cell r="A3260" t="str">
            <v>-01-1900</v>
          </cell>
          <cell r="I3260" t="e">
            <v>#N/A</v>
          </cell>
        </row>
        <row r="3261">
          <cell r="A3261" t="str">
            <v>-01-1900</v>
          </cell>
          <cell r="I3261" t="e">
            <v>#N/A</v>
          </cell>
        </row>
        <row r="3262">
          <cell r="A3262" t="str">
            <v>-01-1900</v>
          </cell>
          <cell r="I3262" t="e">
            <v>#N/A</v>
          </cell>
        </row>
        <row r="3263">
          <cell r="A3263" t="str">
            <v>-01-1900</v>
          </cell>
          <cell r="I3263" t="e">
            <v>#N/A</v>
          </cell>
        </row>
        <row r="3264">
          <cell r="A3264" t="str">
            <v>-01-1900</v>
          </cell>
          <cell r="I3264" t="e">
            <v>#N/A</v>
          </cell>
        </row>
        <row r="3265">
          <cell r="A3265" t="str">
            <v>-01-1900</v>
          </cell>
          <cell r="I3265" t="e">
            <v>#N/A</v>
          </cell>
        </row>
        <row r="3266">
          <cell r="A3266" t="str">
            <v>-01-1900</v>
          </cell>
          <cell r="I3266" t="e">
            <v>#N/A</v>
          </cell>
        </row>
        <row r="3267">
          <cell r="A3267" t="str">
            <v>-01-1900</v>
          </cell>
          <cell r="I3267" t="e">
            <v>#N/A</v>
          </cell>
        </row>
        <row r="3268">
          <cell r="A3268" t="str">
            <v>-01-1900</v>
          </cell>
          <cell r="I3268" t="e">
            <v>#N/A</v>
          </cell>
        </row>
        <row r="3269">
          <cell r="A3269" t="str">
            <v>-01-1900</v>
          </cell>
          <cell r="I3269" t="e">
            <v>#N/A</v>
          </cell>
        </row>
        <row r="3270">
          <cell r="A3270" t="str">
            <v>-01-1900</v>
          </cell>
          <cell r="I3270" t="e">
            <v>#N/A</v>
          </cell>
        </row>
        <row r="3271">
          <cell r="A3271" t="str">
            <v>-01-1900</v>
          </cell>
          <cell r="I3271" t="e">
            <v>#N/A</v>
          </cell>
        </row>
        <row r="3272">
          <cell r="A3272" t="str">
            <v>-01-1900</v>
          </cell>
          <cell r="I3272" t="e">
            <v>#N/A</v>
          </cell>
        </row>
        <row r="3273">
          <cell r="A3273" t="str">
            <v>-01-1900</v>
          </cell>
          <cell r="I3273" t="e">
            <v>#N/A</v>
          </cell>
        </row>
        <row r="3274">
          <cell r="A3274" t="str">
            <v>-01-1900</v>
          </cell>
          <cell r="I3274" t="e">
            <v>#N/A</v>
          </cell>
        </row>
        <row r="3275">
          <cell r="A3275" t="str">
            <v>-01-1900</v>
          </cell>
          <cell r="I3275" t="e">
            <v>#N/A</v>
          </cell>
        </row>
        <row r="3276">
          <cell r="A3276" t="str">
            <v>-01-1900</v>
          </cell>
          <cell r="I3276" t="e">
            <v>#N/A</v>
          </cell>
        </row>
        <row r="3277">
          <cell r="A3277" t="str">
            <v>-01-1900</v>
          </cell>
          <cell r="I3277" t="e">
            <v>#N/A</v>
          </cell>
        </row>
        <row r="3278">
          <cell r="A3278" t="str">
            <v>-01-1900</v>
          </cell>
          <cell r="I3278" t="e">
            <v>#N/A</v>
          </cell>
        </row>
        <row r="3279">
          <cell r="A3279" t="str">
            <v>-01-1900</v>
          </cell>
          <cell r="I3279" t="e">
            <v>#N/A</v>
          </cell>
        </row>
        <row r="3280">
          <cell r="A3280" t="str">
            <v>-01-1900</v>
          </cell>
          <cell r="I3280" t="e">
            <v>#N/A</v>
          </cell>
        </row>
        <row r="3281">
          <cell r="A3281" t="str">
            <v>-01-1900</v>
          </cell>
          <cell r="I3281" t="e">
            <v>#N/A</v>
          </cell>
        </row>
        <row r="3282">
          <cell r="A3282" t="str">
            <v>-01-1900</v>
          </cell>
          <cell r="I3282" t="e">
            <v>#N/A</v>
          </cell>
        </row>
        <row r="3283">
          <cell r="A3283" t="str">
            <v>-01-1900</v>
          </cell>
          <cell r="I3283" t="e">
            <v>#N/A</v>
          </cell>
        </row>
        <row r="3284">
          <cell r="A3284" t="str">
            <v>-01-1900</v>
          </cell>
          <cell r="I3284" t="e">
            <v>#N/A</v>
          </cell>
        </row>
        <row r="3285">
          <cell r="A3285" t="str">
            <v>-01-1900</v>
          </cell>
          <cell r="I3285" t="e">
            <v>#N/A</v>
          </cell>
        </row>
        <row r="3286">
          <cell r="A3286" t="str">
            <v>-01-1900</v>
          </cell>
          <cell r="I3286" t="e">
            <v>#N/A</v>
          </cell>
        </row>
        <row r="3287">
          <cell r="A3287" t="str">
            <v>-01-1900</v>
          </cell>
          <cell r="I3287" t="e">
            <v>#N/A</v>
          </cell>
        </row>
        <row r="3288">
          <cell r="A3288" t="str">
            <v>-01-1900</v>
          </cell>
          <cell r="I3288" t="e">
            <v>#N/A</v>
          </cell>
        </row>
        <row r="3289">
          <cell r="A3289" t="str">
            <v>-01-1900</v>
          </cell>
          <cell r="I3289" t="e">
            <v>#N/A</v>
          </cell>
        </row>
        <row r="3290">
          <cell r="A3290" t="str">
            <v>-01-1900</v>
          </cell>
          <cell r="I3290" t="e">
            <v>#N/A</v>
          </cell>
        </row>
        <row r="3291">
          <cell r="A3291" t="str">
            <v>-01-1900</v>
          </cell>
          <cell r="I3291" t="e">
            <v>#N/A</v>
          </cell>
        </row>
        <row r="3292">
          <cell r="A3292" t="str">
            <v>-01-1900</v>
          </cell>
          <cell r="I3292" t="e">
            <v>#N/A</v>
          </cell>
        </row>
        <row r="3293">
          <cell r="A3293" t="str">
            <v>-01-1900</v>
          </cell>
          <cell r="I3293" t="e">
            <v>#N/A</v>
          </cell>
        </row>
        <row r="3294">
          <cell r="A3294" t="str">
            <v>-01-1900</v>
          </cell>
          <cell r="I3294" t="e">
            <v>#N/A</v>
          </cell>
        </row>
        <row r="3295">
          <cell r="A3295" t="str">
            <v>-01-1900</v>
          </cell>
          <cell r="I3295" t="e">
            <v>#N/A</v>
          </cell>
        </row>
        <row r="3296">
          <cell r="A3296" t="str">
            <v>-01-1900</v>
          </cell>
          <cell r="I3296" t="e">
            <v>#N/A</v>
          </cell>
        </row>
        <row r="3297">
          <cell r="A3297" t="str">
            <v>-01-1900</v>
          </cell>
          <cell r="I3297" t="e">
            <v>#N/A</v>
          </cell>
        </row>
        <row r="3298">
          <cell r="A3298" t="str">
            <v>-01-1900</v>
          </cell>
          <cell r="I3298" t="e">
            <v>#N/A</v>
          </cell>
        </row>
        <row r="3299">
          <cell r="A3299" t="str">
            <v>-01-1900</v>
          </cell>
          <cell r="I3299" t="e">
            <v>#N/A</v>
          </cell>
        </row>
        <row r="3300">
          <cell r="A3300" t="str">
            <v>-01-1900</v>
          </cell>
          <cell r="I3300" t="e">
            <v>#N/A</v>
          </cell>
        </row>
        <row r="3301">
          <cell r="A3301" t="str">
            <v>-01-1900</v>
          </cell>
          <cell r="I3301" t="e">
            <v>#N/A</v>
          </cell>
        </row>
        <row r="3302">
          <cell r="A3302" t="str">
            <v>-01-1900</v>
          </cell>
          <cell r="I3302" t="e">
            <v>#N/A</v>
          </cell>
        </row>
        <row r="3303">
          <cell r="A3303" t="str">
            <v>-01-1900</v>
          </cell>
          <cell r="I3303" t="e">
            <v>#N/A</v>
          </cell>
        </row>
        <row r="3304">
          <cell r="A3304" t="str">
            <v>-01-1900</v>
          </cell>
          <cell r="I3304" t="e">
            <v>#N/A</v>
          </cell>
        </row>
        <row r="3305">
          <cell r="A3305" t="str">
            <v>-01-1900</v>
          </cell>
          <cell r="I3305" t="e">
            <v>#N/A</v>
          </cell>
        </row>
        <row r="3306">
          <cell r="A3306" t="str">
            <v>-01-1900</v>
          </cell>
          <cell r="I3306" t="e">
            <v>#N/A</v>
          </cell>
        </row>
        <row r="3307">
          <cell r="A3307" t="str">
            <v>-01-1900</v>
          </cell>
          <cell r="I3307" t="e">
            <v>#N/A</v>
          </cell>
        </row>
        <row r="3308">
          <cell r="A3308" t="str">
            <v>-01-1900</v>
          </cell>
          <cell r="I3308" t="e">
            <v>#N/A</v>
          </cell>
        </row>
        <row r="3309">
          <cell r="A3309" t="str">
            <v>-01-1900</v>
          </cell>
          <cell r="I3309" t="e">
            <v>#N/A</v>
          </cell>
        </row>
        <row r="3310">
          <cell r="A3310" t="str">
            <v>-01-1900</v>
          </cell>
          <cell r="I3310" t="e">
            <v>#N/A</v>
          </cell>
        </row>
        <row r="3311">
          <cell r="A3311" t="str">
            <v>-01-1900</v>
          </cell>
          <cell r="I3311" t="e">
            <v>#N/A</v>
          </cell>
        </row>
        <row r="3312">
          <cell r="A3312" t="str">
            <v>-01-1900</v>
          </cell>
          <cell r="I3312" t="e">
            <v>#N/A</v>
          </cell>
        </row>
        <row r="3313">
          <cell r="A3313" t="str">
            <v>-01-1900</v>
          </cell>
          <cell r="I3313" t="e">
            <v>#N/A</v>
          </cell>
        </row>
        <row r="3314">
          <cell r="A3314" t="str">
            <v>-01-1900</v>
          </cell>
          <cell r="I3314" t="e">
            <v>#N/A</v>
          </cell>
        </row>
        <row r="3315">
          <cell r="A3315" t="str">
            <v>-01-1900</v>
          </cell>
          <cell r="I3315" t="e">
            <v>#N/A</v>
          </cell>
        </row>
        <row r="3316">
          <cell r="A3316" t="str">
            <v>-01-1900</v>
          </cell>
          <cell r="I3316" t="e">
            <v>#N/A</v>
          </cell>
        </row>
        <row r="3317">
          <cell r="A3317" t="str">
            <v>-01-1900</v>
          </cell>
          <cell r="I3317" t="e">
            <v>#N/A</v>
          </cell>
        </row>
        <row r="3318">
          <cell r="A3318" t="str">
            <v>-01-1900</v>
          </cell>
          <cell r="I3318" t="e">
            <v>#N/A</v>
          </cell>
        </row>
        <row r="3319">
          <cell r="A3319" t="str">
            <v>-01-1900</v>
          </cell>
          <cell r="I3319" t="e">
            <v>#N/A</v>
          </cell>
        </row>
        <row r="3320">
          <cell r="A3320" t="str">
            <v>-01-1900</v>
          </cell>
          <cell r="I3320" t="e">
            <v>#N/A</v>
          </cell>
        </row>
        <row r="3321">
          <cell r="A3321" t="str">
            <v>-01-1900</v>
          </cell>
          <cell r="I3321" t="e">
            <v>#N/A</v>
          </cell>
        </row>
        <row r="3322">
          <cell r="A3322" t="str">
            <v>-01-1900</v>
          </cell>
          <cell r="I3322" t="e">
            <v>#N/A</v>
          </cell>
        </row>
        <row r="3323">
          <cell r="A3323" t="str">
            <v>-01-1900</v>
          </cell>
          <cell r="I3323" t="e">
            <v>#N/A</v>
          </cell>
        </row>
        <row r="3324">
          <cell r="A3324" t="str">
            <v>-01-1900</v>
          </cell>
          <cell r="I3324" t="e">
            <v>#N/A</v>
          </cell>
        </row>
        <row r="3325">
          <cell r="A3325" t="str">
            <v>-01-1900</v>
          </cell>
          <cell r="I3325" t="e">
            <v>#N/A</v>
          </cell>
        </row>
        <row r="3326">
          <cell r="A3326" t="str">
            <v>-01-1900</v>
          </cell>
          <cell r="I3326" t="e">
            <v>#N/A</v>
          </cell>
        </row>
        <row r="3327">
          <cell r="A3327" t="str">
            <v>-01-1900</v>
          </cell>
          <cell r="I3327" t="e">
            <v>#N/A</v>
          </cell>
        </row>
        <row r="3328">
          <cell r="A3328" t="str">
            <v>-01-1900</v>
          </cell>
          <cell r="I3328" t="e">
            <v>#N/A</v>
          </cell>
        </row>
        <row r="3329">
          <cell r="A3329" t="str">
            <v>-01-1900</v>
          </cell>
          <cell r="I3329" t="e">
            <v>#N/A</v>
          </cell>
        </row>
        <row r="3330">
          <cell r="A3330" t="str">
            <v>-01-1900</v>
          </cell>
          <cell r="I3330" t="e">
            <v>#N/A</v>
          </cell>
        </row>
        <row r="3331">
          <cell r="A3331" t="str">
            <v>-01-1900</v>
          </cell>
          <cell r="I3331" t="e">
            <v>#N/A</v>
          </cell>
        </row>
        <row r="3332">
          <cell r="A3332" t="str">
            <v>-01-1900</v>
          </cell>
          <cell r="I3332" t="e">
            <v>#N/A</v>
          </cell>
        </row>
        <row r="3333">
          <cell r="A3333" t="str">
            <v>-01-1900</v>
          </cell>
          <cell r="I3333" t="e">
            <v>#N/A</v>
          </cell>
        </row>
        <row r="3334">
          <cell r="A3334" t="str">
            <v>-01-1900</v>
          </cell>
          <cell r="I3334" t="e">
            <v>#N/A</v>
          </cell>
        </row>
        <row r="3335">
          <cell r="A3335" t="str">
            <v>-01-1900</v>
          </cell>
          <cell r="I3335" t="e">
            <v>#N/A</v>
          </cell>
        </row>
        <row r="3336">
          <cell r="A3336" t="str">
            <v>-01-1900</v>
          </cell>
          <cell r="I3336" t="e">
            <v>#N/A</v>
          </cell>
        </row>
        <row r="3337">
          <cell r="A3337" t="str">
            <v>-01-1900</v>
          </cell>
          <cell r="I3337" t="e">
            <v>#N/A</v>
          </cell>
        </row>
        <row r="3338">
          <cell r="A3338" t="str">
            <v>-01-1900</v>
          </cell>
          <cell r="I3338" t="e">
            <v>#N/A</v>
          </cell>
        </row>
        <row r="3339">
          <cell r="A3339" t="str">
            <v>-01-1900</v>
          </cell>
          <cell r="I3339" t="e">
            <v>#N/A</v>
          </cell>
        </row>
        <row r="3340">
          <cell r="A3340" t="str">
            <v>-01-1900</v>
          </cell>
          <cell r="I3340" t="e">
            <v>#N/A</v>
          </cell>
        </row>
        <row r="3341">
          <cell r="A3341" t="str">
            <v>-01-1900</v>
          </cell>
          <cell r="I3341" t="e">
            <v>#N/A</v>
          </cell>
        </row>
        <row r="3342">
          <cell r="A3342" t="str">
            <v>-01-1900</v>
          </cell>
          <cell r="I3342" t="e">
            <v>#N/A</v>
          </cell>
        </row>
        <row r="3343">
          <cell r="A3343" t="str">
            <v>-01-1900</v>
          </cell>
          <cell r="I3343" t="e">
            <v>#N/A</v>
          </cell>
        </row>
        <row r="3344">
          <cell r="A3344" t="str">
            <v>-01-1900</v>
          </cell>
          <cell r="I3344" t="e">
            <v>#N/A</v>
          </cell>
        </row>
        <row r="3345">
          <cell r="A3345" t="str">
            <v>-01-1900</v>
          </cell>
          <cell r="I3345" t="e">
            <v>#N/A</v>
          </cell>
        </row>
        <row r="3346">
          <cell r="A3346" t="str">
            <v>-01-1900</v>
          </cell>
          <cell r="I3346" t="e">
            <v>#N/A</v>
          </cell>
        </row>
        <row r="3347">
          <cell r="A3347" t="str">
            <v>-01-1900</v>
          </cell>
          <cell r="I3347" t="e">
            <v>#N/A</v>
          </cell>
        </row>
        <row r="3348">
          <cell r="A3348" t="str">
            <v>-01-1900</v>
          </cell>
          <cell r="I3348" t="e">
            <v>#N/A</v>
          </cell>
        </row>
        <row r="3349">
          <cell r="A3349" t="str">
            <v>-01-1900</v>
          </cell>
          <cell r="I3349" t="e">
            <v>#N/A</v>
          </cell>
        </row>
        <row r="3350">
          <cell r="A3350" t="str">
            <v>-01-1900</v>
          </cell>
          <cell r="I3350" t="e">
            <v>#N/A</v>
          </cell>
        </row>
        <row r="3351">
          <cell r="A3351" t="str">
            <v>-01-1900</v>
          </cell>
          <cell r="I3351" t="e">
            <v>#N/A</v>
          </cell>
        </row>
        <row r="3352">
          <cell r="A3352" t="str">
            <v>-01-1900</v>
          </cell>
          <cell r="I3352" t="e">
            <v>#N/A</v>
          </cell>
        </row>
        <row r="3353">
          <cell r="A3353" t="str">
            <v>-01-1900</v>
          </cell>
          <cell r="I3353" t="e">
            <v>#N/A</v>
          </cell>
        </row>
        <row r="3354">
          <cell r="A3354" t="str">
            <v>-01-1900</v>
          </cell>
          <cell r="I3354" t="e">
            <v>#N/A</v>
          </cell>
        </row>
        <row r="3355">
          <cell r="A3355" t="str">
            <v>-01-1900</v>
          </cell>
          <cell r="I3355" t="e">
            <v>#N/A</v>
          </cell>
        </row>
        <row r="3356">
          <cell r="A3356" t="str">
            <v>-01-1900</v>
          </cell>
          <cell r="I3356" t="e">
            <v>#N/A</v>
          </cell>
        </row>
        <row r="3357">
          <cell r="A3357" t="str">
            <v>-01-1900</v>
          </cell>
          <cell r="I3357" t="e">
            <v>#N/A</v>
          </cell>
        </row>
        <row r="3358">
          <cell r="A3358" t="str">
            <v>-01-1900</v>
          </cell>
          <cell r="I3358" t="e">
            <v>#N/A</v>
          </cell>
        </row>
        <row r="3359">
          <cell r="A3359" t="str">
            <v>-01-1900</v>
          </cell>
          <cell r="I3359" t="e">
            <v>#N/A</v>
          </cell>
        </row>
        <row r="3360">
          <cell r="A3360" t="str">
            <v>-01-1900</v>
          </cell>
          <cell r="I3360" t="e">
            <v>#N/A</v>
          </cell>
        </row>
        <row r="3361">
          <cell r="A3361" t="str">
            <v>-01-1900</v>
          </cell>
          <cell r="I3361" t="e">
            <v>#N/A</v>
          </cell>
        </row>
        <row r="3362">
          <cell r="A3362" t="str">
            <v>-01-1900</v>
          </cell>
          <cell r="I3362" t="e">
            <v>#N/A</v>
          </cell>
        </row>
        <row r="3363">
          <cell r="A3363" t="str">
            <v>-01-1900</v>
          </cell>
          <cell r="I3363" t="e">
            <v>#N/A</v>
          </cell>
        </row>
        <row r="3364">
          <cell r="A3364" t="str">
            <v>-01-1900</v>
          </cell>
          <cell r="I3364" t="e">
            <v>#N/A</v>
          </cell>
        </row>
        <row r="3365">
          <cell r="A3365" t="str">
            <v>-01-1900</v>
          </cell>
          <cell r="I3365" t="e">
            <v>#N/A</v>
          </cell>
        </row>
        <row r="3366">
          <cell r="A3366" t="str">
            <v>-01-1900</v>
          </cell>
          <cell r="I3366" t="e">
            <v>#N/A</v>
          </cell>
        </row>
        <row r="3367">
          <cell r="A3367" t="str">
            <v>-01-1900</v>
          </cell>
          <cell r="I3367" t="e">
            <v>#N/A</v>
          </cell>
        </row>
        <row r="3368">
          <cell r="A3368" t="str">
            <v>-01-1900</v>
          </cell>
          <cell r="I3368" t="e">
            <v>#N/A</v>
          </cell>
        </row>
        <row r="3369">
          <cell r="A3369" t="str">
            <v>-01-1900</v>
          </cell>
          <cell r="I3369" t="e">
            <v>#N/A</v>
          </cell>
        </row>
        <row r="3370">
          <cell r="A3370" t="str">
            <v>-01-1900</v>
          </cell>
          <cell r="I3370" t="e">
            <v>#N/A</v>
          </cell>
        </row>
        <row r="3371">
          <cell r="A3371" t="str">
            <v>-01-1900</v>
          </cell>
          <cell r="I3371" t="e">
            <v>#N/A</v>
          </cell>
        </row>
        <row r="3372">
          <cell r="A3372" t="str">
            <v>-01-1900</v>
          </cell>
          <cell r="I3372" t="e">
            <v>#N/A</v>
          </cell>
        </row>
        <row r="3373">
          <cell r="A3373" t="str">
            <v>-01-1900</v>
          </cell>
          <cell r="I3373" t="e">
            <v>#N/A</v>
          </cell>
        </row>
        <row r="3374">
          <cell r="A3374" t="str">
            <v>-01-1900</v>
          </cell>
          <cell r="I3374" t="e">
            <v>#N/A</v>
          </cell>
        </row>
        <row r="3375">
          <cell r="A3375" t="str">
            <v>-01-1900</v>
          </cell>
          <cell r="I3375" t="e">
            <v>#N/A</v>
          </cell>
        </row>
        <row r="3376">
          <cell r="A3376" t="str">
            <v>-01-1900</v>
          </cell>
          <cell r="I3376" t="e">
            <v>#N/A</v>
          </cell>
        </row>
        <row r="3377">
          <cell r="A3377" t="str">
            <v>-01-1900</v>
          </cell>
          <cell r="I3377" t="e">
            <v>#N/A</v>
          </cell>
        </row>
        <row r="3378">
          <cell r="A3378" t="str">
            <v>-01-1900</v>
          </cell>
          <cell r="I3378" t="e">
            <v>#N/A</v>
          </cell>
        </row>
        <row r="3379">
          <cell r="A3379" t="str">
            <v>-01-1900</v>
          </cell>
          <cell r="I3379" t="e">
            <v>#N/A</v>
          </cell>
        </row>
        <row r="3380">
          <cell r="A3380" t="str">
            <v>-01-1900</v>
          </cell>
          <cell r="I3380" t="e">
            <v>#N/A</v>
          </cell>
        </row>
        <row r="3381">
          <cell r="A3381" t="str">
            <v>-01-1900</v>
          </cell>
          <cell r="I3381" t="e">
            <v>#N/A</v>
          </cell>
        </row>
        <row r="3382">
          <cell r="A3382" t="str">
            <v>-01-1900</v>
          </cell>
          <cell r="I3382" t="e">
            <v>#N/A</v>
          </cell>
        </row>
        <row r="3383">
          <cell r="A3383" t="str">
            <v>-01-1900</v>
          </cell>
          <cell r="I3383" t="e">
            <v>#N/A</v>
          </cell>
        </row>
        <row r="3384">
          <cell r="A3384" t="str">
            <v>-01-1900</v>
          </cell>
          <cell r="I3384" t="e">
            <v>#N/A</v>
          </cell>
        </row>
        <row r="3385">
          <cell r="A3385" t="str">
            <v>-01-1900</v>
          </cell>
          <cell r="I3385" t="e">
            <v>#N/A</v>
          </cell>
        </row>
        <row r="3386">
          <cell r="A3386" t="str">
            <v>-01-1900</v>
          </cell>
          <cell r="I3386" t="e">
            <v>#N/A</v>
          </cell>
        </row>
        <row r="3387">
          <cell r="A3387" t="str">
            <v>-01-1900</v>
          </cell>
          <cell r="I3387" t="e">
            <v>#N/A</v>
          </cell>
        </row>
        <row r="3388">
          <cell r="A3388" t="str">
            <v>-01-1900</v>
          </cell>
          <cell r="I3388" t="e">
            <v>#N/A</v>
          </cell>
        </row>
        <row r="3389">
          <cell r="A3389" t="str">
            <v>-01-1900</v>
          </cell>
          <cell r="I3389" t="e">
            <v>#N/A</v>
          </cell>
        </row>
        <row r="3390">
          <cell r="A3390" t="str">
            <v>-01-1900</v>
          </cell>
          <cell r="I3390" t="e">
            <v>#N/A</v>
          </cell>
        </row>
        <row r="3391">
          <cell r="A3391" t="str">
            <v>-01-1900</v>
          </cell>
          <cell r="I3391" t="e">
            <v>#N/A</v>
          </cell>
        </row>
        <row r="3392">
          <cell r="A3392" t="str">
            <v>-01-1900</v>
          </cell>
          <cell r="I3392" t="e">
            <v>#N/A</v>
          </cell>
        </row>
        <row r="3393">
          <cell r="A3393" t="str">
            <v>-01-1900</v>
          </cell>
          <cell r="I3393" t="e">
            <v>#N/A</v>
          </cell>
        </row>
        <row r="3394">
          <cell r="A3394" t="str">
            <v>-01-1900</v>
          </cell>
          <cell r="I3394" t="e">
            <v>#N/A</v>
          </cell>
        </row>
        <row r="3395">
          <cell r="A3395" t="str">
            <v>-01-1900</v>
          </cell>
          <cell r="I3395" t="e">
            <v>#N/A</v>
          </cell>
        </row>
        <row r="3396">
          <cell r="A3396" t="str">
            <v>-01-1900</v>
          </cell>
          <cell r="I3396" t="e">
            <v>#N/A</v>
          </cell>
        </row>
        <row r="3397">
          <cell r="A3397" t="str">
            <v>-01-1900</v>
          </cell>
          <cell r="I3397" t="e">
            <v>#N/A</v>
          </cell>
        </row>
        <row r="3398">
          <cell r="A3398" t="str">
            <v>-01-1900</v>
          </cell>
          <cell r="I3398" t="e">
            <v>#N/A</v>
          </cell>
        </row>
        <row r="3399">
          <cell r="A3399" t="str">
            <v>-01-1900</v>
          </cell>
          <cell r="I3399" t="e">
            <v>#N/A</v>
          </cell>
        </row>
        <row r="3400">
          <cell r="A3400" t="str">
            <v>-01-1900</v>
          </cell>
          <cell r="I3400" t="e">
            <v>#N/A</v>
          </cell>
        </row>
        <row r="3401">
          <cell r="A3401" t="str">
            <v>-01-1900</v>
          </cell>
          <cell r="I3401" t="e">
            <v>#N/A</v>
          </cell>
        </row>
        <row r="3402">
          <cell r="A3402" t="str">
            <v>-01-1900</v>
          </cell>
          <cell r="I3402" t="e">
            <v>#N/A</v>
          </cell>
        </row>
        <row r="3403">
          <cell r="A3403" t="str">
            <v>-01-1900</v>
          </cell>
          <cell r="I3403" t="e">
            <v>#N/A</v>
          </cell>
        </row>
        <row r="3404">
          <cell r="A3404" t="str">
            <v>-01-1900</v>
          </cell>
          <cell r="I3404" t="e">
            <v>#N/A</v>
          </cell>
        </row>
        <row r="3405">
          <cell r="A3405" t="str">
            <v>-01-1900</v>
          </cell>
          <cell r="I3405" t="e">
            <v>#N/A</v>
          </cell>
        </row>
        <row r="3406">
          <cell r="A3406" t="str">
            <v>-01-1900</v>
          </cell>
          <cell r="I3406" t="e">
            <v>#N/A</v>
          </cell>
        </row>
        <row r="3407">
          <cell r="A3407" t="str">
            <v>-01-1900</v>
          </cell>
          <cell r="I3407" t="e">
            <v>#N/A</v>
          </cell>
        </row>
        <row r="3408">
          <cell r="A3408" t="str">
            <v>-01-1900</v>
          </cell>
          <cell r="I3408" t="e">
            <v>#N/A</v>
          </cell>
        </row>
        <row r="3409">
          <cell r="A3409" t="str">
            <v>-01-1900</v>
          </cell>
          <cell r="I3409" t="e">
            <v>#N/A</v>
          </cell>
        </row>
        <row r="3410">
          <cell r="A3410" t="str">
            <v>-01-1900</v>
          </cell>
          <cell r="I3410" t="e">
            <v>#N/A</v>
          </cell>
        </row>
        <row r="3411">
          <cell r="A3411" t="str">
            <v>-01-1900</v>
          </cell>
          <cell r="I3411" t="e">
            <v>#N/A</v>
          </cell>
        </row>
        <row r="3412">
          <cell r="A3412" t="str">
            <v>-01-1900</v>
          </cell>
          <cell r="I3412" t="e">
            <v>#N/A</v>
          </cell>
        </row>
        <row r="3413">
          <cell r="A3413" t="str">
            <v>-01-1900</v>
          </cell>
          <cell r="I3413" t="e">
            <v>#N/A</v>
          </cell>
        </row>
        <row r="3414">
          <cell r="A3414" t="str">
            <v>-01-1900</v>
          </cell>
          <cell r="I3414" t="e">
            <v>#N/A</v>
          </cell>
        </row>
        <row r="3415">
          <cell r="A3415" t="str">
            <v>-01-1900</v>
          </cell>
          <cell r="I3415" t="e">
            <v>#N/A</v>
          </cell>
        </row>
        <row r="3416">
          <cell r="A3416" t="str">
            <v>-01-1900</v>
          </cell>
          <cell r="I3416" t="e">
            <v>#N/A</v>
          </cell>
        </row>
        <row r="3417">
          <cell r="A3417" t="str">
            <v>-01-1900</v>
          </cell>
          <cell r="I3417" t="e">
            <v>#N/A</v>
          </cell>
        </row>
        <row r="3418">
          <cell r="A3418" t="str">
            <v>-01-1900</v>
          </cell>
          <cell r="I3418" t="e">
            <v>#N/A</v>
          </cell>
        </row>
        <row r="3419">
          <cell r="A3419" t="str">
            <v>-01-1900</v>
          </cell>
          <cell r="I3419" t="e">
            <v>#N/A</v>
          </cell>
        </row>
        <row r="3420">
          <cell r="A3420" t="str">
            <v>-01-1900</v>
          </cell>
          <cell r="I3420" t="e">
            <v>#N/A</v>
          </cell>
        </row>
        <row r="3421">
          <cell r="A3421" t="str">
            <v>-01-1900</v>
          </cell>
          <cell r="I3421" t="e">
            <v>#N/A</v>
          </cell>
        </row>
        <row r="3422">
          <cell r="A3422" t="str">
            <v>-01-1900</v>
          </cell>
          <cell r="I3422" t="e">
            <v>#N/A</v>
          </cell>
        </row>
        <row r="3423">
          <cell r="A3423" t="str">
            <v>-01-1900</v>
          </cell>
          <cell r="I3423" t="e">
            <v>#N/A</v>
          </cell>
        </row>
        <row r="3424">
          <cell r="A3424" t="str">
            <v>-01-1900</v>
          </cell>
          <cell r="I3424" t="e">
            <v>#N/A</v>
          </cell>
        </row>
        <row r="3425">
          <cell r="A3425" t="str">
            <v>-01-1900</v>
          </cell>
          <cell r="I3425" t="e">
            <v>#N/A</v>
          </cell>
        </row>
        <row r="3426">
          <cell r="A3426" t="str">
            <v>-01-1900</v>
          </cell>
          <cell r="I3426" t="e">
            <v>#N/A</v>
          </cell>
        </row>
        <row r="3427">
          <cell r="A3427" t="str">
            <v>-01-1900</v>
          </cell>
          <cell r="I3427" t="e">
            <v>#N/A</v>
          </cell>
        </row>
        <row r="3428">
          <cell r="A3428" t="str">
            <v>-01-1900</v>
          </cell>
          <cell r="I3428" t="e">
            <v>#N/A</v>
          </cell>
        </row>
        <row r="3429">
          <cell r="A3429" t="str">
            <v>-01-1900</v>
          </cell>
          <cell r="I3429" t="e">
            <v>#N/A</v>
          </cell>
        </row>
        <row r="3430">
          <cell r="A3430" t="str">
            <v>-01-1900</v>
          </cell>
          <cell r="I3430" t="e">
            <v>#N/A</v>
          </cell>
        </row>
        <row r="3431">
          <cell r="A3431" t="str">
            <v>-01-1900</v>
          </cell>
          <cell r="I3431" t="e">
            <v>#N/A</v>
          </cell>
        </row>
        <row r="3432">
          <cell r="A3432" t="str">
            <v>-01-1900</v>
          </cell>
          <cell r="I3432" t="e">
            <v>#N/A</v>
          </cell>
        </row>
        <row r="3433">
          <cell r="A3433" t="str">
            <v>-01-1900</v>
          </cell>
          <cell r="I3433" t="e">
            <v>#N/A</v>
          </cell>
        </row>
        <row r="3434">
          <cell r="A3434" t="str">
            <v>-01-1900</v>
          </cell>
          <cell r="I3434" t="e">
            <v>#N/A</v>
          </cell>
        </row>
        <row r="3435">
          <cell r="A3435" t="str">
            <v>-01-1900</v>
          </cell>
          <cell r="I3435" t="e">
            <v>#N/A</v>
          </cell>
        </row>
        <row r="3436">
          <cell r="A3436" t="str">
            <v>-01-1900</v>
          </cell>
          <cell r="I3436" t="e">
            <v>#N/A</v>
          </cell>
        </row>
        <row r="3437">
          <cell r="A3437" t="str">
            <v>-01-1900</v>
          </cell>
          <cell r="I3437" t="e">
            <v>#N/A</v>
          </cell>
        </row>
        <row r="3438">
          <cell r="A3438" t="str">
            <v>-01-1900</v>
          </cell>
          <cell r="I3438" t="e">
            <v>#N/A</v>
          </cell>
        </row>
        <row r="3439">
          <cell r="A3439" t="str">
            <v>-01-1900</v>
          </cell>
          <cell r="I3439" t="e">
            <v>#N/A</v>
          </cell>
        </row>
        <row r="3440">
          <cell r="A3440" t="str">
            <v>-01-1900</v>
          </cell>
          <cell r="I3440" t="e">
            <v>#N/A</v>
          </cell>
        </row>
        <row r="3441">
          <cell r="A3441" t="str">
            <v>-01-1900</v>
          </cell>
          <cell r="I3441" t="e">
            <v>#N/A</v>
          </cell>
        </row>
        <row r="3442">
          <cell r="A3442" t="str">
            <v>-01-1900</v>
          </cell>
          <cell r="I3442" t="e">
            <v>#N/A</v>
          </cell>
        </row>
        <row r="3443">
          <cell r="A3443" t="str">
            <v>-01-1900</v>
          </cell>
          <cell r="I3443" t="e">
            <v>#N/A</v>
          </cell>
        </row>
        <row r="3444">
          <cell r="A3444" t="str">
            <v>-01-1900</v>
          </cell>
          <cell r="I3444" t="e">
            <v>#N/A</v>
          </cell>
        </row>
        <row r="3445">
          <cell r="A3445" t="str">
            <v>-01-1900</v>
          </cell>
          <cell r="I3445" t="e">
            <v>#N/A</v>
          </cell>
        </row>
        <row r="3446">
          <cell r="A3446" t="str">
            <v>-01-1900</v>
          </cell>
          <cell r="I3446" t="e">
            <v>#N/A</v>
          </cell>
        </row>
        <row r="3447">
          <cell r="A3447" t="str">
            <v>-01-1900</v>
          </cell>
          <cell r="I3447" t="e">
            <v>#N/A</v>
          </cell>
        </row>
        <row r="3448">
          <cell r="A3448" t="str">
            <v>-01-1900</v>
          </cell>
          <cell r="I3448" t="e">
            <v>#N/A</v>
          </cell>
        </row>
        <row r="3449">
          <cell r="A3449" t="str">
            <v>-01-1900</v>
          </cell>
          <cell r="I3449" t="e">
            <v>#N/A</v>
          </cell>
        </row>
        <row r="3450">
          <cell r="A3450" t="str">
            <v>-01-1900</v>
          </cell>
          <cell r="I3450" t="e">
            <v>#N/A</v>
          </cell>
        </row>
        <row r="3451">
          <cell r="A3451" t="str">
            <v>-01-1900</v>
          </cell>
          <cell r="I3451" t="e">
            <v>#N/A</v>
          </cell>
        </row>
        <row r="3452">
          <cell r="A3452" t="str">
            <v>-01-1900</v>
          </cell>
          <cell r="I3452" t="e">
            <v>#N/A</v>
          </cell>
        </row>
        <row r="3453">
          <cell r="A3453" t="str">
            <v>-01-1900</v>
          </cell>
          <cell r="I3453" t="e">
            <v>#N/A</v>
          </cell>
        </row>
        <row r="3454">
          <cell r="A3454" t="str">
            <v>-01-1900</v>
          </cell>
          <cell r="I3454" t="e">
            <v>#N/A</v>
          </cell>
        </row>
        <row r="3455">
          <cell r="A3455" t="str">
            <v>-01-1900</v>
          </cell>
          <cell r="I3455" t="e">
            <v>#N/A</v>
          </cell>
        </row>
        <row r="3456">
          <cell r="A3456" t="str">
            <v>-01-1900</v>
          </cell>
          <cell r="I3456" t="e">
            <v>#N/A</v>
          </cell>
        </row>
        <row r="3457">
          <cell r="A3457" t="str">
            <v>-01-1900</v>
          </cell>
          <cell r="I3457" t="e">
            <v>#N/A</v>
          </cell>
        </row>
        <row r="3458">
          <cell r="A3458" t="str">
            <v>-01-1900</v>
          </cell>
          <cell r="I3458" t="e">
            <v>#N/A</v>
          </cell>
        </row>
        <row r="3459">
          <cell r="A3459" t="str">
            <v>-01-1900</v>
          </cell>
          <cell r="I3459" t="e">
            <v>#N/A</v>
          </cell>
        </row>
        <row r="3460">
          <cell r="A3460" t="str">
            <v>-01-1900</v>
          </cell>
          <cell r="I3460" t="e">
            <v>#N/A</v>
          </cell>
        </row>
        <row r="3461">
          <cell r="A3461" t="str">
            <v>-01-1900</v>
          </cell>
          <cell r="I3461" t="e">
            <v>#N/A</v>
          </cell>
        </row>
        <row r="3462">
          <cell r="A3462" t="str">
            <v>-01-1900</v>
          </cell>
          <cell r="I3462" t="e">
            <v>#N/A</v>
          </cell>
        </row>
        <row r="3463">
          <cell r="A3463" t="str">
            <v>-01-1900</v>
          </cell>
          <cell r="I3463" t="e">
            <v>#N/A</v>
          </cell>
        </row>
        <row r="3464">
          <cell r="A3464" t="str">
            <v>-01-1900</v>
          </cell>
          <cell r="I3464" t="e">
            <v>#N/A</v>
          </cell>
        </row>
        <row r="3465">
          <cell r="A3465" t="str">
            <v>-01-1900</v>
          </cell>
          <cell r="I3465" t="e">
            <v>#N/A</v>
          </cell>
        </row>
        <row r="3466">
          <cell r="A3466" t="str">
            <v>-01-1900</v>
          </cell>
          <cell r="I3466" t="e">
            <v>#N/A</v>
          </cell>
        </row>
        <row r="3467">
          <cell r="A3467" t="str">
            <v>-01-1900</v>
          </cell>
          <cell r="I3467" t="e">
            <v>#N/A</v>
          </cell>
        </row>
        <row r="3468">
          <cell r="A3468" t="str">
            <v>-01-1900</v>
          </cell>
          <cell r="I3468" t="e">
            <v>#N/A</v>
          </cell>
        </row>
        <row r="3469">
          <cell r="A3469" t="str">
            <v>-01-1900</v>
          </cell>
          <cell r="I3469" t="e">
            <v>#N/A</v>
          </cell>
        </row>
        <row r="3470">
          <cell r="A3470" t="str">
            <v>-01-1900</v>
          </cell>
          <cell r="I3470" t="e">
            <v>#N/A</v>
          </cell>
        </row>
        <row r="3471">
          <cell r="A3471" t="str">
            <v>-01-1900</v>
          </cell>
          <cell r="I3471" t="e">
            <v>#N/A</v>
          </cell>
        </row>
        <row r="3472">
          <cell r="A3472" t="str">
            <v>-01-1900</v>
          </cell>
          <cell r="I3472" t="e">
            <v>#N/A</v>
          </cell>
        </row>
        <row r="3473">
          <cell r="A3473" t="str">
            <v>-01-1900</v>
          </cell>
          <cell r="I3473" t="e">
            <v>#N/A</v>
          </cell>
        </row>
        <row r="3474">
          <cell r="A3474" t="str">
            <v>-01-1900</v>
          </cell>
          <cell r="I3474" t="e">
            <v>#N/A</v>
          </cell>
        </row>
        <row r="3475">
          <cell r="A3475" t="str">
            <v>-01-1900</v>
          </cell>
          <cell r="I3475" t="e">
            <v>#N/A</v>
          </cell>
        </row>
        <row r="3476">
          <cell r="A3476" t="str">
            <v>-01-1900</v>
          </cell>
          <cell r="I3476" t="e">
            <v>#N/A</v>
          </cell>
        </row>
        <row r="3477">
          <cell r="A3477" t="str">
            <v>-01-1900</v>
          </cell>
          <cell r="I3477" t="e">
            <v>#N/A</v>
          </cell>
        </row>
        <row r="3478">
          <cell r="A3478" t="str">
            <v>-01-1900</v>
          </cell>
          <cell r="I3478" t="e">
            <v>#N/A</v>
          </cell>
        </row>
        <row r="3479">
          <cell r="A3479" t="str">
            <v>-01-1900</v>
          </cell>
          <cell r="I3479" t="e">
            <v>#N/A</v>
          </cell>
        </row>
        <row r="3480">
          <cell r="A3480" t="str">
            <v>-01-1900</v>
          </cell>
          <cell r="I3480" t="e">
            <v>#N/A</v>
          </cell>
        </row>
        <row r="3481">
          <cell r="A3481" t="str">
            <v>-01-1900</v>
          </cell>
          <cell r="I3481" t="e">
            <v>#N/A</v>
          </cell>
        </row>
        <row r="3482">
          <cell r="A3482" t="str">
            <v>-01-1900</v>
          </cell>
          <cell r="I3482" t="e">
            <v>#N/A</v>
          </cell>
        </row>
        <row r="3483">
          <cell r="A3483" t="str">
            <v>-01-1900</v>
          </cell>
          <cell r="I3483" t="e">
            <v>#N/A</v>
          </cell>
        </row>
        <row r="3484">
          <cell r="A3484" t="str">
            <v>-01-1900</v>
          </cell>
          <cell r="I3484" t="e">
            <v>#N/A</v>
          </cell>
        </row>
        <row r="3485">
          <cell r="A3485" t="str">
            <v>-01-1900</v>
          </cell>
          <cell r="I3485" t="e">
            <v>#N/A</v>
          </cell>
        </row>
        <row r="3486">
          <cell r="A3486" t="str">
            <v>-01-1900</v>
          </cell>
          <cell r="I3486" t="e">
            <v>#N/A</v>
          </cell>
        </row>
        <row r="3487">
          <cell r="A3487" t="str">
            <v>-01-1900</v>
          </cell>
          <cell r="I3487" t="e">
            <v>#N/A</v>
          </cell>
        </row>
        <row r="3488">
          <cell r="A3488" t="str">
            <v>-01-1900</v>
          </cell>
          <cell r="I3488" t="e">
            <v>#N/A</v>
          </cell>
        </row>
        <row r="3489">
          <cell r="A3489" t="str">
            <v>-01-1900</v>
          </cell>
          <cell r="I3489" t="e">
            <v>#N/A</v>
          </cell>
        </row>
        <row r="3490">
          <cell r="A3490" t="str">
            <v>-01-1900</v>
          </cell>
          <cell r="I3490" t="e">
            <v>#N/A</v>
          </cell>
        </row>
        <row r="3491">
          <cell r="A3491" t="str">
            <v>-01-1900</v>
          </cell>
          <cell r="I3491" t="e">
            <v>#N/A</v>
          </cell>
        </row>
        <row r="3492">
          <cell r="A3492" t="str">
            <v>-01-1900</v>
          </cell>
          <cell r="I3492" t="e">
            <v>#N/A</v>
          </cell>
        </row>
        <row r="3493">
          <cell r="A3493" t="str">
            <v>-01-1900</v>
          </cell>
          <cell r="I3493" t="e">
            <v>#N/A</v>
          </cell>
        </row>
        <row r="3494">
          <cell r="A3494" t="str">
            <v>-01-1900</v>
          </cell>
          <cell r="I3494" t="e">
            <v>#N/A</v>
          </cell>
        </row>
        <row r="3495">
          <cell r="A3495" t="str">
            <v>-01-1900</v>
          </cell>
          <cell r="I3495" t="e">
            <v>#N/A</v>
          </cell>
        </row>
        <row r="3496">
          <cell r="A3496" t="str">
            <v>-01-1900</v>
          </cell>
          <cell r="I3496" t="e">
            <v>#N/A</v>
          </cell>
        </row>
        <row r="3497">
          <cell r="A3497" t="str">
            <v>-01-1900</v>
          </cell>
          <cell r="I3497" t="e">
            <v>#N/A</v>
          </cell>
        </row>
        <row r="3498">
          <cell r="A3498" t="str">
            <v>-01-1900</v>
          </cell>
          <cell r="I3498" t="e">
            <v>#N/A</v>
          </cell>
        </row>
        <row r="3499">
          <cell r="A3499" t="str">
            <v>-01-1900</v>
          </cell>
          <cell r="I3499" t="e">
            <v>#N/A</v>
          </cell>
        </row>
        <row r="3500">
          <cell r="A3500" t="str">
            <v>-01-1900</v>
          </cell>
          <cell r="I3500" t="e">
            <v>#N/A</v>
          </cell>
        </row>
        <row r="3501">
          <cell r="A3501" t="str">
            <v>-01-1900</v>
          </cell>
          <cell r="I3501" t="e">
            <v>#N/A</v>
          </cell>
        </row>
        <row r="3502">
          <cell r="A3502" t="str">
            <v>-01-1900</v>
          </cell>
          <cell r="I3502" t="e">
            <v>#N/A</v>
          </cell>
        </row>
        <row r="3503">
          <cell r="A3503" t="str">
            <v>-01-1900</v>
          </cell>
          <cell r="I3503" t="e">
            <v>#N/A</v>
          </cell>
        </row>
        <row r="3504">
          <cell r="A3504" t="str">
            <v>-01-1900</v>
          </cell>
          <cell r="I3504" t="e">
            <v>#N/A</v>
          </cell>
        </row>
        <row r="3505">
          <cell r="A3505" t="str">
            <v>-01-1900</v>
          </cell>
          <cell r="I3505" t="e">
            <v>#N/A</v>
          </cell>
        </row>
        <row r="3506">
          <cell r="A3506" t="str">
            <v>-01-1900</v>
          </cell>
          <cell r="I3506" t="e">
            <v>#N/A</v>
          </cell>
        </row>
        <row r="3507">
          <cell r="A3507" t="str">
            <v>-01-1900</v>
          </cell>
          <cell r="I3507" t="e">
            <v>#N/A</v>
          </cell>
        </row>
        <row r="3508">
          <cell r="A3508" t="str">
            <v>-01-1900</v>
          </cell>
          <cell r="I3508" t="e">
            <v>#N/A</v>
          </cell>
        </row>
        <row r="3509">
          <cell r="A3509" t="str">
            <v>-01-1900</v>
          </cell>
          <cell r="I3509" t="e">
            <v>#N/A</v>
          </cell>
        </row>
        <row r="3510">
          <cell r="A3510" t="str">
            <v>-01-1900</v>
          </cell>
          <cell r="I3510" t="e">
            <v>#N/A</v>
          </cell>
        </row>
        <row r="3511">
          <cell r="A3511" t="str">
            <v>-01-1900</v>
          </cell>
          <cell r="I3511" t="e">
            <v>#N/A</v>
          </cell>
        </row>
        <row r="3512">
          <cell r="A3512" t="str">
            <v>-01-1900</v>
          </cell>
          <cell r="I3512" t="e">
            <v>#N/A</v>
          </cell>
        </row>
        <row r="3513">
          <cell r="A3513" t="str">
            <v>-01-1900</v>
          </cell>
          <cell r="I3513" t="e">
            <v>#N/A</v>
          </cell>
        </row>
        <row r="3514">
          <cell r="A3514" t="str">
            <v>-01-1900</v>
          </cell>
          <cell r="I3514" t="e">
            <v>#N/A</v>
          </cell>
        </row>
        <row r="3515">
          <cell r="A3515" t="str">
            <v>-01-1900</v>
          </cell>
          <cell r="I3515" t="e">
            <v>#N/A</v>
          </cell>
        </row>
        <row r="3516">
          <cell r="A3516" t="str">
            <v>-01-1900</v>
          </cell>
          <cell r="I3516" t="e">
            <v>#N/A</v>
          </cell>
        </row>
        <row r="3517">
          <cell r="A3517" t="str">
            <v>-01-1900</v>
          </cell>
          <cell r="I3517" t="e">
            <v>#N/A</v>
          </cell>
        </row>
        <row r="3518">
          <cell r="A3518" t="str">
            <v>-01-1900</v>
          </cell>
          <cell r="I3518" t="e">
            <v>#N/A</v>
          </cell>
        </row>
        <row r="3519">
          <cell r="A3519" t="str">
            <v>-01-1900</v>
          </cell>
          <cell r="I3519" t="e">
            <v>#N/A</v>
          </cell>
        </row>
        <row r="3520">
          <cell r="A3520" t="str">
            <v>-01-1900</v>
          </cell>
          <cell r="I3520" t="e">
            <v>#N/A</v>
          </cell>
        </row>
        <row r="3521">
          <cell r="A3521" t="str">
            <v>-01-1900</v>
          </cell>
          <cell r="I3521" t="e">
            <v>#N/A</v>
          </cell>
        </row>
        <row r="3522">
          <cell r="A3522" t="str">
            <v>-01-1900</v>
          </cell>
          <cell r="I3522" t="e">
            <v>#N/A</v>
          </cell>
        </row>
        <row r="3523">
          <cell r="A3523" t="str">
            <v>-01-1900</v>
          </cell>
          <cell r="I3523" t="e">
            <v>#N/A</v>
          </cell>
        </row>
        <row r="3524">
          <cell r="A3524" t="str">
            <v>-01-1900</v>
          </cell>
          <cell r="I3524" t="e">
            <v>#N/A</v>
          </cell>
        </row>
        <row r="3525">
          <cell r="A3525" t="str">
            <v>-01-1900</v>
          </cell>
          <cell r="I3525" t="e">
            <v>#N/A</v>
          </cell>
        </row>
        <row r="3526">
          <cell r="A3526" t="str">
            <v>-01-1900</v>
          </cell>
          <cell r="I3526" t="e">
            <v>#N/A</v>
          </cell>
        </row>
        <row r="3527">
          <cell r="A3527" t="str">
            <v>-01-1900</v>
          </cell>
          <cell r="I3527" t="e">
            <v>#N/A</v>
          </cell>
        </row>
        <row r="3528">
          <cell r="A3528" t="str">
            <v>-01-1900</v>
          </cell>
          <cell r="I3528" t="e">
            <v>#N/A</v>
          </cell>
        </row>
        <row r="3529">
          <cell r="A3529" t="str">
            <v>-01-1900</v>
          </cell>
          <cell r="I3529" t="e">
            <v>#N/A</v>
          </cell>
        </row>
        <row r="3530">
          <cell r="A3530" t="str">
            <v>-01-1900</v>
          </cell>
          <cell r="I3530" t="e">
            <v>#N/A</v>
          </cell>
        </row>
        <row r="3531">
          <cell r="A3531" t="str">
            <v>-01-1900</v>
          </cell>
          <cell r="I3531" t="e">
            <v>#N/A</v>
          </cell>
        </row>
        <row r="3532">
          <cell r="A3532" t="str">
            <v>-01-1900</v>
          </cell>
          <cell r="I3532" t="e">
            <v>#N/A</v>
          </cell>
        </row>
        <row r="3533">
          <cell r="A3533" t="str">
            <v>-01-1900</v>
          </cell>
          <cell r="I3533" t="e">
            <v>#N/A</v>
          </cell>
        </row>
        <row r="3534">
          <cell r="A3534" t="str">
            <v>-01-1900</v>
          </cell>
          <cell r="I3534" t="e">
            <v>#N/A</v>
          </cell>
        </row>
        <row r="3535">
          <cell r="A3535" t="str">
            <v>-01-1900</v>
          </cell>
          <cell r="I3535" t="e">
            <v>#N/A</v>
          </cell>
        </row>
        <row r="3536">
          <cell r="A3536" t="str">
            <v>-01-1900</v>
          </cell>
          <cell r="I3536" t="e">
            <v>#N/A</v>
          </cell>
        </row>
        <row r="3537">
          <cell r="A3537" t="str">
            <v>-01-1900</v>
          </cell>
          <cell r="I3537" t="e">
            <v>#N/A</v>
          </cell>
        </row>
        <row r="3538">
          <cell r="A3538" t="str">
            <v>-01-1900</v>
          </cell>
          <cell r="I3538" t="e">
            <v>#N/A</v>
          </cell>
        </row>
        <row r="3539">
          <cell r="A3539" t="str">
            <v>-01-1900</v>
          </cell>
          <cell r="I3539" t="e">
            <v>#N/A</v>
          </cell>
        </row>
        <row r="3540">
          <cell r="A3540" t="str">
            <v>-01-1900</v>
          </cell>
          <cell r="I3540" t="e">
            <v>#N/A</v>
          </cell>
        </row>
        <row r="3541">
          <cell r="A3541" t="str">
            <v>-01-1900</v>
          </cell>
          <cell r="I3541" t="e">
            <v>#N/A</v>
          </cell>
        </row>
        <row r="3542">
          <cell r="A3542" t="str">
            <v>-01-1900</v>
          </cell>
          <cell r="I3542" t="e">
            <v>#N/A</v>
          </cell>
        </row>
        <row r="3543">
          <cell r="A3543" t="str">
            <v>-01-1900</v>
          </cell>
          <cell r="I3543" t="e">
            <v>#N/A</v>
          </cell>
        </row>
        <row r="3544">
          <cell r="A3544" t="str">
            <v>-01-1900</v>
          </cell>
          <cell r="I3544" t="e">
            <v>#N/A</v>
          </cell>
        </row>
        <row r="3545">
          <cell r="A3545" t="str">
            <v>-01-1900</v>
          </cell>
          <cell r="I3545" t="e">
            <v>#N/A</v>
          </cell>
        </row>
        <row r="3546">
          <cell r="A3546" t="str">
            <v>-01-1900</v>
          </cell>
          <cell r="I3546" t="e">
            <v>#N/A</v>
          </cell>
        </row>
        <row r="3547">
          <cell r="A3547" t="str">
            <v>-01-1900</v>
          </cell>
          <cell r="I3547" t="e">
            <v>#N/A</v>
          </cell>
        </row>
        <row r="3548">
          <cell r="A3548" t="str">
            <v>-01-1900</v>
          </cell>
          <cell r="I3548" t="e">
            <v>#N/A</v>
          </cell>
        </row>
        <row r="3549">
          <cell r="A3549" t="str">
            <v>-01-1900</v>
          </cell>
          <cell r="I3549" t="e">
            <v>#N/A</v>
          </cell>
        </row>
        <row r="3550">
          <cell r="A3550" t="str">
            <v>-01-1900</v>
          </cell>
          <cell r="I3550" t="e">
            <v>#N/A</v>
          </cell>
        </row>
        <row r="3551">
          <cell r="A3551" t="str">
            <v>-01-1900</v>
          </cell>
          <cell r="I3551" t="e">
            <v>#N/A</v>
          </cell>
        </row>
        <row r="3552">
          <cell r="A3552" t="str">
            <v>-01-1900</v>
          </cell>
          <cell r="I3552" t="e">
            <v>#N/A</v>
          </cell>
        </row>
        <row r="3553">
          <cell r="A3553" t="str">
            <v>-01-1900</v>
          </cell>
          <cell r="I3553" t="e">
            <v>#N/A</v>
          </cell>
        </row>
        <row r="3554">
          <cell r="A3554" t="str">
            <v>-01-1900</v>
          </cell>
          <cell r="I3554" t="e">
            <v>#N/A</v>
          </cell>
        </row>
        <row r="3555">
          <cell r="A3555" t="str">
            <v>-01-1900</v>
          </cell>
          <cell r="I3555" t="e">
            <v>#N/A</v>
          </cell>
        </row>
        <row r="3556">
          <cell r="A3556" t="str">
            <v>-01-1900</v>
          </cell>
          <cell r="I3556" t="e">
            <v>#N/A</v>
          </cell>
        </row>
        <row r="3557">
          <cell r="A3557" t="str">
            <v>-01-1900</v>
          </cell>
          <cell r="I3557" t="e">
            <v>#N/A</v>
          </cell>
        </row>
        <row r="3558">
          <cell r="A3558" t="str">
            <v>-01-1900</v>
          </cell>
          <cell r="I3558" t="e">
            <v>#N/A</v>
          </cell>
        </row>
        <row r="3559">
          <cell r="A3559" t="str">
            <v>-01-1900</v>
          </cell>
          <cell r="I3559" t="e">
            <v>#N/A</v>
          </cell>
        </row>
        <row r="3560">
          <cell r="A3560" t="str">
            <v>-01-1900</v>
          </cell>
          <cell r="I3560" t="e">
            <v>#N/A</v>
          </cell>
        </row>
        <row r="3561">
          <cell r="A3561" t="str">
            <v>-01-1900</v>
          </cell>
          <cell r="I3561" t="e">
            <v>#N/A</v>
          </cell>
        </row>
        <row r="3562">
          <cell r="A3562" t="str">
            <v>-01-1900</v>
          </cell>
          <cell r="I3562" t="e">
            <v>#N/A</v>
          </cell>
        </row>
        <row r="3563">
          <cell r="A3563" t="str">
            <v>-01-1900</v>
          </cell>
          <cell r="I3563" t="e">
            <v>#N/A</v>
          </cell>
        </row>
        <row r="3564">
          <cell r="A3564" t="str">
            <v>-01-1900</v>
          </cell>
          <cell r="I3564" t="e">
            <v>#N/A</v>
          </cell>
        </row>
        <row r="3565">
          <cell r="A3565" t="str">
            <v>-01-1900</v>
          </cell>
          <cell r="I3565" t="e">
            <v>#N/A</v>
          </cell>
        </row>
        <row r="3566">
          <cell r="A3566" t="str">
            <v>-01-1900</v>
          </cell>
          <cell r="I3566" t="e">
            <v>#N/A</v>
          </cell>
        </row>
        <row r="3567">
          <cell r="A3567" t="str">
            <v>-01-1900</v>
          </cell>
          <cell r="I3567" t="e">
            <v>#N/A</v>
          </cell>
        </row>
        <row r="3568">
          <cell r="A3568" t="str">
            <v>-01-1900</v>
          </cell>
          <cell r="I3568" t="e">
            <v>#N/A</v>
          </cell>
        </row>
        <row r="3569">
          <cell r="A3569" t="str">
            <v>-01-1900</v>
          </cell>
          <cell r="I3569" t="e">
            <v>#N/A</v>
          </cell>
        </row>
        <row r="3570">
          <cell r="A3570" t="str">
            <v>-01-1900</v>
          </cell>
          <cell r="I3570" t="e">
            <v>#N/A</v>
          </cell>
        </row>
        <row r="3571">
          <cell r="A3571" t="str">
            <v>-01-1900</v>
          </cell>
          <cell r="I3571" t="e">
            <v>#N/A</v>
          </cell>
        </row>
        <row r="3572">
          <cell r="A3572" t="str">
            <v>-01-1900</v>
          </cell>
          <cell r="I3572" t="e">
            <v>#N/A</v>
          </cell>
        </row>
        <row r="3573">
          <cell r="A3573" t="str">
            <v>-01-1900</v>
          </cell>
          <cell r="I3573" t="e">
            <v>#N/A</v>
          </cell>
        </row>
        <row r="3574">
          <cell r="A3574" t="str">
            <v>-01-1900</v>
          </cell>
          <cell r="I3574" t="e">
            <v>#N/A</v>
          </cell>
        </row>
        <row r="3575">
          <cell r="A3575" t="str">
            <v>-01-1900</v>
          </cell>
          <cell r="I3575" t="e">
            <v>#N/A</v>
          </cell>
        </row>
        <row r="3576">
          <cell r="A3576" t="str">
            <v>-01-1900</v>
          </cell>
          <cell r="I3576" t="e">
            <v>#N/A</v>
          </cell>
        </row>
        <row r="3577">
          <cell r="A3577" t="str">
            <v>-01-1900</v>
          </cell>
          <cell r="I3577" t="e">
            <v>#N/A</v>
          </cell>
        </row>
        <row r="3578">
          <cell r="A3578" t="str">
            <v>-01-1900</v>
          </cell>
          <cell r="I3578" t="e">
            <v>#N/A</v>
          </cell>
        </row>
        <row r="3579">
          <cell r="A3579" t="str">
            <v>-01-1900</v>
          </cell>
          <cell r="I3579" t="e">
            <v>#N/A</v>
          </cell>
        </row>
        <row r="3580">
          <cell r="A3580" t="str">
            <v>-01-1900</v>
          </cell>
          <cell r="I3580" t="e">
            <v>#N/A</v>
          </cell>
        </row>
        <row r="3581">
          <cell r="A3581" t="str">
            <v>-01-1900</v>
          </cell>
          <cell r="I3581" t="e">
            <v>#N/A</v>
          </cell>
        </row>
        <row r="3582">
          <cell r="A3582" t="str">
            <v>-01-1900</v>
          </cell>
          <cell r="I3582" t="e">
            <v>#N/A</v>
          </cell>
        </row>
        <row r="3583">
          <cell r="A3583" t="str">
            <v>-01-1900</v>
          </cell>
          <cell r="I3583" t="e">
            <v>#N/A</v>
          </cell>
        </row>
        <row r="3584">
          <cell r="A3584" t="str">
            <v>-01-1900</v>
          </cell>
          <cell r="I3584" t="e">
            <v>#N/A</v>
          </cell>
        </row>
        <row r="3585">
          <cell r="A3585" t="str">
            <v>-01-1900</v>
          </cell>
          <cell r="I3585" t="e">
            <v>#N/A</v>
          </cell>
        </row>
        <row r="3586">
          <cell r="A3586" t="str">
            <v>-01-1900</v>
          </cell>
          <cell r="I3586" t="e">
            <v>#N/A</v>
          </cell>
        </row>
        <row r="3587">
          <cell r="A3587" t="str">
            <v>-01-1900</v>
          </cell>
          <cell r="I3587" t="e">
            <v>#N/A</v>
          </cell>
        </row>
        <row r="3588">
          <cell r="A3588" t="str">
            <v>-01-1900</v>
          </cell>
          <cell r="I3588" t="e">
            <v>#N/A</v>
          </cell>
        </row>
        <row r="3589">
          <cell r="A3589" t="str">
            <v>-01-1900</v>
          </cell>
          <cell r="I3589" t="e">
            <v>#N/A</v>
          </cell>
        </row>
        <row r="3590">
          <cell r="A3590" t="str">
            <v>-01-1900</v>
          </cell>
          <cell r="I3590" t="e">
            <v>#N/A</v>
          </cell>
        </row>
        <row r="3591">
          <cell r="A3591" t="str">
            <v>-01-1900</v>
          </cell>
          <cell r="I3591" t="e">
            <v>#N/A</v>
          </cell>
        </row>
        <row r="3592">
          <cell r="A3592" t="str">
            <v>-01-1900</v>
          </cell>
          <cell r="I3592" t="e">
            <v>#N/A</v>
          </cell>
        </row>
        <row r="3593">
          <cell r="A3593" t="str">
            <v>-01-1900</v>
          </cell>
          <cell r="I3593" t="e">
            <v>#N/A</v>
          </cell>
        </row>
        <row r="3594">
          <cell r="A3594" t="str">
            <v>-01-1900</v>
          </cell>
          <cell r="I3594" t="e">
            <v>#N/A</v>
          </cell>
        </row>
        <row r="3595">
          <cell r="A3595" t="str">
            <v>-01-1900</v>
          </cell>
          <cell r="I3595" t="e">
            <v>#N/A</v>
          </cell>
        </row>
        <row r="3596">
          <cell r="A3596" t="str">
            <v>-01-1900</v>
          </cell>
          <cell r="I3596" t="e">
            <v>#N/A</v>
          </cell>
        </row>
        <row r="3597">
          <cell r="A3597" t="str">
            <v>-01-1900</v>
          </cell>
          <cell r="I3597" t="e">
            <v>#N/A</v>
          </cell>
        </row>
        <row r="3598">
          <cell r="A3598" t="str">
            <v>-01-1900</v>
          </cell>
          <cell r="I3598" t="e">
            <v>#N/A</v>
          </cell>
        </row>
        <row r="3599">
          <cell r="A3599" t="str">
            <v>-01-1900</v>
          </cell>
          <cell r="I3599" t="e">
            <v>#N/A</v>
          </cell>
        </row>
        <row r="3600">
          <cell r="A3600" t="str">
            <v>-01-1900</v>
          </cell>
          <cell r="I3600" t="e">
            <v>#N/A</v>
          </cell>
        </row>
        <row r="3601">
          <cell r="A3601" t="str">
            <v>-01-1900</v>
          </cell>
          <cell r="I3601" t="e">
            <v>#N/A</v>
          </cell>
        </row>
        <row r="3602">
          <cell r="A3602" t="str">
            <v>-01-1900</v>
          </cell>
          <cell r="I3602" t="e">
            <v>#N/A</v>
          </cell>
        </row>
        <row r="3603">
          <cell r="A3603" t="str">
            <v>-01-1900</v>
          </cell>
          <cell r="I3603" t="e">
            <v>#N/A</v>
          </cell>
        </row>
        <row r="3604">
          <cell r="A3604" t="str">
            <v>-01-1900</v>
          </cell>
          <cell r="I3604" t="e">
            <v>#N/A</v>
          </cell>
        </row>
        <row r="3605">
          <cell r="A3605" t="str">
            <v>-01-1900</v>
          </cell>
          <cell r="I3605" t="e">
            <v>#N/A</v>
          </cell>
        </row>
        <row r="3606">
          <cell r="A3606" t="str">
            <v>-01-1900</v>
          </cell>
          <cell r="I3606" t="e">
            <v>#N/A</v>
          </cell>
        </row>
        <row r="3607">
          <cell r="A3607" t="str">
            <v>-01-1900</v>
          </cell>
          <cell r="I3607" t="e">
            <v>#N/A</v>
          </cell>
        </row>
        <row r="3608">
          <cell r="A3608" t="str">
            <v>-01-1900</v>
          </cell>
          <cell r="I3608" t="e">
            <v>#N/A</v>
          </cell>
        </row>
        <row r="3609">
          <cell r="A3609" t="str">
            <v>-01-1900</v>
          </cell>
          <cell r="I3609" t="e">
            <v>#N/A</v>
          </cell>
        </row>
        <row r="3610">
          <cell r="A3610" t="str">
            <v>-01-1900</v>
          </cell>
          <cell r="I3610" t="e">
            <v>#N/A</v>
          </cell>
        </row>
        <row r="3611">
          <cell r="A3611" t="str">
            <v>-01-1900</v>
          </cell>
          <cell r="I3611" t="e">
            <v>#N/A</v>
          </cell>
        </row>
        <row r="3612">
          <cell r="A3612" t="str">
            <v>-01-1900</v>
          </cell>
          <cell r="I3612" t="e">
            <v>#N/A</v>
          </cell>
        </row>
        <row r="3613">
          <cell r="A3613" t="str">
            <v>-01-1900</v>
          </cell>
          <cell r="I3613" t="e">
            <v>#N/A</v>
          </cell>
        </row>
        <row r="3614">
          <cell r="A3614" t="str">
            <v>-01-1900</v>
          </cell>
          <cell r="I3614" t="e">
            <v>#N/A</v>
          </cell>
        </row>
        <row r="3615">
          <cell r="A3615" t="str">
            <v>-01-1900</v>
          </cell>
          <cell r="I3615" t="e">
            <v>#N/A</v>
          </cell>
        </row>
        <row r="3616">
          <cell r="A3616" t="str">
            <v>-01-1900</v>
          </cell>
          <cell r="I3616" t="e">
            <v>#N/A</v>
          </cell>
        </row>
        <row r="3617">
          <cell r="A3617" t="str">
            <v>-01-1900</v>
          </cell>
          <cell r="I3617" t="e">
            <v>#N/A</v>
          </cell>
        </row>
        <row r="3618">
          <cell r="A3618" t="str">
            <v>-01-1900</v>
          </cell>
          <cell r="I3618" t="e">
            <v>#N/A</v>
          </cell>
        </row>
        <row r="3619">
          <cell r="A3619" t="str">
            <v>-01-1900</v>
          </cell>
          <cell r="I3619" t="e">
            <v>#N/A</v>
          </cell>
        </row>
        <row r="3620">
          <cell r="A3620" t="str">
            <v>-01-1900</v>
          </cell>
          <cell r="I3620" t="e">
            <v>#N/A</v>
          </cell>
        </row>
        <row r="3621">
          <cell r="A3621" t="str">
            <v>-01-1900</v>
          </cell>
          <cell r="I3621" t="e">
            <v>#N/A</v>
          </cell>
        </row>
        <row r="3622">
          <cell r="A3622" t="str">
            <v>-01-1900</v>
          </cell>
          <cell r="I3622" t="e">
            <v>#N/A</v>
          </cell>
        </row>
        <row r="3623">
          <cell r="A3623" t="str">
            <v>-01-1900</v>
          </cell>
          <cell r="I3623" t="e">
            <v>#N/A</v>
          </cell>
        </row>
        <row r="3624">
          <cell r="A3624" t="str">
            <v>-01-1900</v>
          </cell>
          <cell r="I3624" t="e">
            <v>#N/A</v>
          </cell>
        </row>
        <row r="3625">
          <cell r="A3625" t="str">
            <v>-01-1900</v>
          </cell>
          <cell r="I3625" t="e">
            <v>#N/A</v>
          </cell>
        </row>
        <row r="3626">
          <cell r="A3626" t="str">
            <v>-01-1900</v>
          </cell>
          <cell r="I3626" t="e">
            <v>#N/A</v>
          </cell>
        </row>
        <row r="3627">
          <cell r="A3627" t="str">
            <v>-01-1900</v>
          </cell>
          <cell r="I3627" t="e">
            <v>#N/A</v>
          </cell>
        </row>
        <row r="3628">
          <cell r="A3628" t="str">
            <v>-01-1900</v>
          </cell>
          <cell r="I3628" t="e">
            <v>#N/A</v>
          </cell>
        </row>
        <row r="3629">
          <cell r="A3629" t="str">
            <v>-01-1900</v>
          </cell>
          <cell r="I3629" t="e">
            <v>#N/A</v>
          </cell>
        </row>
        <row r="3630">
          <cell r="A3630" t="str">
            <v>-01-1900</v>
          </cell>
          <cell r="I3630" t="e">
            <v>#N/A</v>
          </cell>
        </row>
        <row r="3631">
          <cell r="A3631" t="str">
            <v>-01-1900</v>
          </cell>
          <cell r="I3631" t="e">
            <v>#N/A</v>
          </cell>
        </row>
        <row r="3632">
          <cell r="A3632" t="str">
            <v>-01-1900</v>
          </cell>
          <cell r="I3632" t="e">
            <v>#N/A</v>
          </cell>
        </row>
        <row r="3633">
          <cell r="A3633" t="str">
            <v>-01-1900</v>
          </cell>
          <cell r="I3633" t="e">
            <v>#N/A</v>
          </cell>
        </row>
        <row r="3634">
          <cell r="A3634" t="str">
            <v>-01-1900</v>
          </cell>
          <cell r="I3634" t="e">
            <v>#N/A</v>
          </cell>
        </row>
        <row r="3635">
          <cell r="A3635" t="str">
            <v>-01-1900</v>
          </cell>
          <cell r="I3635" t="e">
            <v>#N/A</v>
          </cell>
        </row>
        <row r="3636">
          <cell r="A3636" t="str">
            <v>-01-1900</v>
          </cell>
          <cell r="I3636" t="e">
            <v>#N/A</v>
          </cell>
        </row>
        <row r="3637">
          <cell r="A3637" t="str">
            <v>-01-1900</v>
          </cell>
          <cell r="I3637" t="e">
            <v>#N/A</v>
          </cell>
        </row>
        <row r="3638">
          <cell r="A3638" t="str">
            <v>-01-1900</v>
          </cell>
          <cell r="I3638" t="e">
            <v>#N/A</v>
          </cell>
        </row>
        <row r="3639">
          <cell r="A3639" t="str">
            <v>-01-1900</v>
          </cell>
          <cell r="I3639" t="e">
            <v>#N/A</v>
          </cell>
        </row>
        <row r="3640">
          <cell r="A3640" t="str">
            <v>-01-1900</v>
          </cell>
          <cell r="I3640" t="e">
            <v>#N/A</v>
          </cell>
        </row>
        <row r="3641">
          <cell r="A3641" t="str">
            <v>-01-1900</v>
          </cell>
          <cell r="I3641" t="e">
            <v>#N/A</v>
          </cell>
        </row>
        <row r="3642">
          <cell r="A3642" t="str">
            <v>-01-1900</v>
          </cell>
          <cell r="I3642" t="e">
            <v>#N/A</v>
          </cell>
        </row>
        <row r="3643">
          <cell r="A3643" t="str">
            <v>-01-1900</v>
          </cell>
          <cell r="I3643" t="e">
            <v>#N/A</v>
          </cell>
        </row>
        <row r="3644">
          <cell r="A3644" t="str">
            <v>-01-1900</v>
          </cell>
          <cell r="I3644" t="e">
            <v>#N/A</v>
          </cell>
        </row>
        <row r="3645">
          <cell r="A3645" t="str">
            <v>-01-1900</v>
          </cell>
          <cell r="I3645" t="e">
            <v>#N/A</v>
          </cell>
        </row>
        <row r="3646">
          <cell r="A3646" t="str">
            <v>-01-1900</v>
          </cell>
          <cell r="I3646" t="e">
            <v>#N/A</v>
          </cell>
        </row>
        <row r="3647">
          <cell r="A3647" t="str">
            <v>-01-1900</v>
          </cell>
          <cell r="I3647" t="e">
            <v>#N/A</v>
          </cell>
        </row>
        <row r="3648">
          <cell r="A3648" t="str">
            <v>-01-1900</v>
          </cell>
          <cell r="I3648" t="e">
            <v>#N/A</v>
          </cell>
        </row>
        <row r="3649">
          <cell r="A3649" t="str">
            <v>-01-1900</v>
          </cell>
          <cell r="I3649" t="e">
            <v>#N/A</v>
          </cell>
        </row>
        <row r="3650">
          <cell r="A3650" t="str">
            <v>-01-1900</v>
          </cell>
          <cell r="I3650" t="e">
            <v>#N/A</v>
          </cell>
        </row>
        <row r="3651">
          <cell r="A3651" t="str">
            <v>-01-1900</v>
          </cell>
          <cell r="I3651" t="e">
            <v>#N/A</v>
          </cell>
        </row>
        <row r="3652">
          <cell r="A3652" t="str">
            <v>-01-1900</v>
          </cell>
          <cell r="I3652" t="e">
            <v>#N/A</v>
          </cell>
        </row>
        <row r="3653">
          <cell r="A3653" t="str">
            <v>-01-1900</v>
          </cell>
          <cell r="I3653" t="e">
            <v>#N/A</v>
          </cell>
        </row>
        <row r="3654">
          <cell r="A3654" t="str">
            <v>-01-1900</v>
          </cell>
          <cell r="I3654" t="e">
            <v>#N/A</v>
          </cell>
        </row>
        <row r="3655">
          <cell r="A3655" t="str">
            <v>-01-1900</v>
          </cell>
          <cell r="I3655" t="e">
            <v>#N/A</v>
          </cell>
        </row>
        <row r="3656">
          <cell r="A3656" t="str">
            <v>-01-1900</v>
          </cell>
          <cell r="I3656" t="e">
            <v>#N/A</v>
          </cell>
        </row>
        <row r="3657">
          <cell r="A3657" t="str">
            <v>-01-1900</v>
          </cell>
          <cell r="I3657" t="e">
            <v>#N/A</v>
          </cell>
        </row>
        <row r="3658">
          <cell r="A3658" t="str">
            <v>-01-1900</v>
          </cell>
          <cell r="I3658" t="e">
            <v>#N/A</v>
          </cell>
        </row>
        <row r="3659">
          <cell r="A3659" t="str">
            <v>-01-1900</v>
          </cell>
          <cell r="I3659" t="e">
            <v>#N/A</v>
          </cell>
        </row>
        <row r="3660">
          <cell r="A3660" t="str">
            <v>-01-1900</v>
          </cell>
          <cell r="I3660" t="e">
            <v>#N/A</v>
          </cell>
        </row>
        <row r="3661">
          <cell r="A3661" t="str">
            <v>-01-1900</v>
          </cell>
          <cell r="I3661" t="e">
            <v>#N/A</v>
          </cell>
        </row>
        <row r="3662">
          <cell r="A3662" t="str">
            <v>-01-1900</v>
          </cell>
          <cell r="I3662" t="e">
            <v>#N/A</v>
          </cell>
        </row>
        <row r="3663">
          <cell r="A3663" t="str">
            <v>-01-1900</v>
          </cell>
          <cell r="I3663" t="e">
            <v>#N/A</v>
          </cell>
        </row>
        <row r="3664">
          <cell r="A3664" t="str">
            <v>-01-1900</v>
          </cell>
          <cell r="I3664" t="e">
            <v>#N/A</v>
          </cell>
        </row>
        <row r="3665">
          <cell r="A3665" t="str">
            <v>-01-1900</v>
          </cell>
          <cell r="I3665" t="e">
            <v>#N/A</v>
          </cell>
        </row>
        <row r="3666">
          <cell r="A3666" t="str">
            <v>-01-1900</v>
          </cell>
          <cell r="I3666" t="e">
            <v>#N/A</v>
          </cell>
        </row>
        <row r="3667">
          <cell r="A3667" t="str">
            <v>-01-1900</v>
          </cell>
          <cell r="I3667" t="e">
            <v>#N/A</v>
          </cell>
        </row>
        <row r="3668">
          <cell r="A3668" t="str">
            <v>-01-1900</v>
          </cell>
          <cell r="I3668" t="e">
            <v>#N/A</v>
          </cell>
        </row>
        <row r="3669">
          <cell r="A3669" t="str">
            <v>-01-1900</v>
          </cell>
          <cell r="I3669" t="e">
            <v>#N/A</v>
          </cell>
        </row>
        <row r="3670">
          <cell r="A3670" t="str">
            <v>-01-1900</v>
          </cell>
          <cell r="I3670" t="e">
            <v>#N/A</v>
          </cell>
        </row>
        <row r="3671">
          <cell r="A3671" t="str">
            <v>-01-1900</v>
          </cell>
          <cell r="I3671" t="e">
            <v>#N/A</v>
          </cell>
        </row>
        <row r="3672">
          <cell r="A3672" t="str">
            <v>-01-1900</v>
          </cell>
          <cell r="I3672" t="e">
            <v>#N/A</v>
          </cell>
        </row>
        <row r="3673">
          <cell r="A3673" t="str">
            <v>-01-1900</v>
          </cell>
          <cell r="I3673" t="e">
            <v>#N/A</v>
          </cell>
        </row>
        <row r="3674">
          <cell r="A3674" t="str">
            <v>-01-1900</v>
          </cell>
          <cell r="I3674" t="e">
            <v>#N/A</v>
          </cell>
        </row>
        <row r="3675">
          <cell r="A3675" t="str">
            <v>-01-1900</v>
          </cell>
          <cell r="I3675" t="e">
            <v>#N/A</v>
          </cell>
        </row>
        <row r="3676">
          <cell r="A3676" t="str">
            <v>-01-1900</v>
          </cell>
          <cell r="I3676" t="e">
            <v>#N/A</v>
          </cell>
        </row>
        <row r="3677">
          <cell r="A3677" t="str">
            <v>-01-1900</v>
          </cell>
          <cell r="I3677" t="e">
            <v>#N/A</v>
          </cell>
        </row>
        <row r="3678">
          <cell r="A3678" t="str">
            <v>-01-1900</v>
          </cell>
          <cell r="I3678" t="e">
            <v>#N/A</v>
          </cell>
        </row>
        <row r="3679">
          <cell r="A3679" t="str">
            <v>-01-1900</v>
          </cell>
          <cell r="I3679" t="e">
            <v>#N/A</v>
          </cell>
        </row>
        <row r="3680">
          <cell r="A3680" t="str">
            <v>-01-1900</v>
          </cell>
          <cell r="I3680" t="e">
            <v>#N/A</v>
          </cell>
        </row>
        <row r="3681">
          <cell r="A3681" t="str">
            <v>-01-1900</v>
          </cell>
          <cell r="I3681" t="e">
            <v>#N/A</v>
          </cell>
        </row>
        <row r="3682">
          <cell r="A3682" t="str">
            <v>-01-1900</v>
          </cell>
          <cell r="I3682" t="e">
            <v>#N/A</v>
          </cell>
        </row>
        <row r="3683">
          <cell r="A3683" t="str">
            <v>-01-1900</v>
          </cell>
          <cell r="I3683" t="e">
            <v>#N/A</v>
          </cell>
        </row>
        <row r="3684">
          <cell r="A3684" t="str">
            <v>-01-1900</v>
          </cell>
          <cell r="I3684" t="e">
            <v>#N/A</v>
          </cell>
        </row>
        <row r="3685">
          <cell r="A3685" t="str">
            <v>-01-1900</v>
          </cell>
          <cell r="I3685" t="e">
            <v>#N/A</v>
          </cell>
        </row>
        <row r="3686">
          <cell r="A3686" t="str">
            <v>-01-1900</v>
          </cell>
          <cell r="I3686" t="e">
            <v>#N/A</v>
          </cell>
        </row>
        <row r="3687">
          <cell r="A3687" t="str">
            <v>-01-1900</v>
          </cell>
          <cell r="I3687" t="e">
            <v>#N/A</v>
          </cell>
        </row>
        <row r="3688">
          <cell r="A3688" t="str">
            <v>-01-1900</v>
          </cell>
          <cell r="I3688" t="e">
            <v>#N/A</v>
          </cell>
        </row>
        <row r="3689">
          <cell r="A3689" t="str">
            <v>-01-1900</v>
          </cell>
          <cell r="I3689" t="e">
            <v>#N/A</v>
          </cell>
        </row>
        <row r="3690">
          <cell r="A3690" t="str">
            <v>-01-1900</v>
          </cell>
          <cell r="I3690" t="e">
            <v>#N/A</v>
          </cell>
        </row>
        <row r="3691">
          <cell r="A3691" t="str">
            <v>-01-1900</v>
          </cell>
          <cell r="I3691" t="e">
            <v>#N/A</v>
          </cell>
        </row>
        <row r="3692">
          <cell r="A3692" t="str">
            <v>-01-1900</v>
          </cell>
          <cell r="I3692" t="e">
            <v>#N/A</v>
          </cell>
        </row>
        <row r="3693">
          <cell r="A3693" t="str">
            <v>-01-1900</v>
          </cell>
          <cell r="I3693" t="e">
            <v>#N/A</v>
          </cell>
        </row>
        <row r="3694">
          <cell r="A3694" t="str">
            <v>-01-1900</v>
          </cell>
          <cell r="I3694" t="e">
            <v>#N/A</v>
          </cell>
        </row>
        <row r="3695">
          <cell r="A3695" t="str">
            <v>-01-1900</v>
          </cell>
          <cell r="I3695" t="e">
            <v>#N/A</v>
          </cell>
        </row>
        <row r="3696">
          <cell r="A3696" t="str">
            <v>-01-1900</v>
          </cell>
          <cell r="I3696" t="e">
            <v>#N/A</v>
          </cell>
        </row>
        <row r="3697">
          <cell r="A3697" t="str">
            <v>-01-1900</v>
          </cell>
          <cell r="I3697" t="e">
            <v>#N/A</v>
          </cell>
        </row>
        <row r="3698">
          <cell r="A3698" t="str">
            <v>-01-1900</v>
          </cell>
          <cell r="I3698" t="e">
            <v>#N/A</v>
          </cell>
        </row>
        <row r="3699">
          <cell r="A3699" t="str">
            <v>-01-1900</v>
          </cell>
          <cell r="I3699" t="e">
            <v>#N/A</v>
          </cell>
        </row>
        <row r="3700">
          <cell r="A3700" t="str">
            <v>-01-1900</v>
          </cell>
          <cell r="I3700" t="e">
            <v>#N/A</v>
          </cell>
        </row>
        <row r="3701">
          <cell r="A3701" t="str">
            <v>-01-1900</v>
          </cell>
          <cell r="I3701" t="e">
            <v>#N/A</v>
          </cell>
        </row>
        <row r="3702">
          <cell r="A3702" t="str">
            <v>-01-1900</v>
          </cell>
          <cell r="I3702" t="e">
            <v>#N/A</v>
          </cell>
        </row>
        <row r="3703">
          <cell r="A3703" t="str">
            <v>-01-1900</v>
          </cell>
          <cell r="I3703" t="e">
            <v>#N/A</v>
          </cell>
        </row>
        <row r="3704">
          <cell r="A3704" t="str">
            <v>-01-1900</v>
          </cell>
          <cell r="I3704" t="e">
            <v>#N/A</v>
          </cell>
        </row>
        <row r="3705">
          <cell r="A3705" t="str">
            <v>-01-1900</v>
          </cell>
          <cell r="I3705" t="e">
            <v>#N/A</v>
          </cell>
        </row>
        <row r="3706">
          <cell r="A3706" t="str">
            <v>-01-1900</v>
          </cell>
          <cell r="I3706" t="e">
            <v>#N/A</v>
          </cell>
        </row>
        <row r="3707">
          <cell r="A3707" t="str">
            <v>-01-1900</v>
          </cell>
          <cell r="I3707" t="e">
            <v>#N/A</v>
          </cell>
        </row>
        <row r="3708">
          <cell r="A3708" t="str">
            <v>-01-1900</v>
          </cell>
          <cell r="I3708" t="e">
            <v>#N/A</v>
          </cell>
        </row>
        <row r="3709">
          <cell r="A3709" t="str">
            <v>-01-1900</v>
          </cell>
          <cell r="I3709" t="e">
            <v>#N/A</v>
          </cell>
        </row>
        <row r="3710">
          <cell r="A3710" t="str">
            <v>-01-1900</v>
          </cell>
          <cell r="I3710" t="e">
            <v>#N/A</v>
          </cell>
        </row>
        <row r="3711">
          <cell r="A3711" t="str">
            <v>-01-1900</v>
          </cell>
          <cell r="I3711" t="e">
            <v>#N/A</v>
          </cell>
        </row>
        <row r="3712">
          <cell r="A3712" t="str">
            <v>-01-1900</v>
          </cell>
          <cell r="I3712" t="e">
            <v>#N/A</v>
          </cell>
        </row>
        <row r="3713">
          <cell r="A3713" t="str">
            <v>-01-1900</v>
          </cell>
          <cell r="I3713" t="e">
            <v>#N/A</v>
          </cell>
        </row>
        <row r="3714">
          <cell r="A3714" t="str">
            <v>-01-1900</v>
          </cell>
          <cell r="I3714" t="e">
            <v>#N/A</v>
          </cell>
        </row>
        <row r="3715">
          <cell r="A3715" t="str">
            <v>-01-1900</v>
          </cell>
          <cell r="I3715" t="e">
            <v>#N/A</v>
          </cell>
        </row>
        <row r="3716">
          <cell r="A3716" t="str">
            <v>-01-1900</v>
          </cell>
          <cell r="I3716" t="e">
            <v>#N/A</v>
          </cell>
        </row>
        <row r="3717">
          <cell r="A3717" t="str">
            <v>-01-1900</v>
          </cell>
          <cell r="I3717" t="e">
            <v>#N/A</v>
          </cell>
        </row>
        <row r="3718">
          <cell r="A3718" t="str">
            <v>-01-1900</v>
          </cell>
          <cell r="I3718" t="e">
            <v>#N/A</v>
          </cell>
        </row>
        <row r="3719">
          <cell r="A3719" t="str">
            <v>-01-1900</v>
          </cell>
          <cell r="I3719" t="e">
            <v>#N/A</v>
          </cell>
        </row>
        <row r="3720">
          <cell r="A3720" t="str">
            <v>-01-1900</v>
          </cell>
          <cell r="I3720" t="e">
            <v>#N/A</v>
          </cell>
        </row>
        <row r="3721">
          <cell r="A3721" t="str">
            <v>-01-1900</v>
          </cell>
          <cell r="I3721" t="e">
            <v>#N/A</v>
          </cell>
        </row>
        <row r="3722">
          <cell r="A3722" t="str">
            <v>-01-1900</v>
          </cell>
          <cell r="I3722" t="e">
            <v>#N/A</v>
          </cell>
        </row>
        <row r="3723">
          <cell r="A3723" t="str">
            <v>-01-1900</v>
          </cell>
          <cell r="I3723" t="e">
            <v>#N/A</v>
          </cell>
        </row>
        <row r="3724">
          <cell r="A3724" t="str">
            <v>-01-1900</v>
          </cell>
          <cell r="I3724" t="e">
            <v>#N/A</v>
          </cell>
        </row>
        <row r="3725">
          <cell r="A3725" t="str">
            <v>-01-1900</v>
          </cell>
          <cell r="I3725" t="e">
            <v>#N/A</v>
          </cell>
        </row>
        <row r="3726">
          <cell r="A3726" t="str">
            <v>-01-1900</v>
          </cell>
          <cell r="I3726" t="e">
            <v>#N/A</v>
          </cell>
        </row>
        <row r="3727">
          <cell r="A3727" t="str">
            <v>-01-1900</v>
          </cell>
          <cell r="I3727" t="e">
            <v>#N/A</v>
          </cell>
        </row>
        <row r="3728">
          <cell r="A3728" t="str">
            <v>-01-1900</v>
          </cell>
          <cell r="I3728" t="e">
            <v>#N/A</v>
          </cell>
        </row>
        <row r="3729">
          <cell r="A3729" t="str">
            <v>-01-1900</v>
          </cell>
          <cell r="I3729" t="e">
            <v>#N/A</v>
          </cell>
        </row>
        <row r="3730">
          <cell r="A3730" t="str">
            <v>-01-1900</v>
          </cell>
          <cell r="I3730" t="e">
            <v>#N/A</v>
          </cell>
        </row>
        <row r="3731">
          <cell r="A3731" t="str">
            <v>-01-1900</v>
          </cell>
          <cell r="I3731" t="e">
            <v>#N/A</v>
          </cell>
        </row>
        <row r="3732">
          <cell r="A3732" t="str">
            <v>-01-1900</v>
          </cell>
          <cell r="I3732" t="e">
            <v>#N/A</v>
          </cell>
        </row>
        <row r="3733">
          <cell r="A3733" t="str">
            <v>-01-1900</v>
          </cell>
          <cell r="I3733" t="e">
            <v>#N/A</v>
          </cell>
        </row>
        <row r="3734">
          <cell r="A3734" t="str">
            <v>-01-1900</v>
          </cell>
          <cell r="I3734" t="e">
            <v>#N/A</v>
          </cell>
        </row>
        <row r="3735">
          <cell r="A3735" t="str">
            <v>-01-1900</v>
          </cell>
          <cell r="I3735" t="e">
            <v>#N/A</v>
          </cell>
        </row>
        <row r="3736">
          <cell r="A3736" t="str">
            <v>-01-1900</v>
          </cell>
          <cell r="I3736" t="e">
            <v>#N/A</v>
          </cell>
        </row>
        <row r="3737">
          <cell r="A3737" t="str">
            <v>-01-1900</v>
          </cell>
          <cell r="I3737" t="e">
            <v>#N/A</v>
          </cell>
        </row>
        <row r="3738">
          <cell r="A3738" t="str">
            <v>-01-1900</v>
          </cell>
          <cell r="I3738" t="e">
            <v>#N/A</v>
          </cell>
        </row>
        <row r="3739">
          <cell r="A3739" t="str">
            <v>-01-1900</v>
          </cell>
          <cell r="I3739" t="e">
            <v>#N/A</v>
          </cell>
        </row>
        <row r="3740">
          <cell r="A3740" t="str">
            <v>-01-1900</v>
          </cell>
          <cell r="I3740" t="e">
            <v>#N/A</v>
          </cell>
        </row>
        <row r="3741">
          <cell r="A3741" t="str">
            <v>-01-1900</v>
          </cell>
          <cell r="I3741" t="e">
            <v>#N/A</v>
          </cell>
        </row>
        <row r="3742">
          <cell r="A3742" t="str">
            <v>-01-1900</v>
          </cell>
          <cell r="I3742" t="e">
            <v>#N/A</v>
          </cell>
        </row>
        <row r="3743">
          <cell r="A3743" t="str">
            <v>-01-1900</v>
          </cell>
          <cell r="I3743" t="e">
            <v>#N/A</v>
          </cell>
        </row>
        <row r="3744">
          <cell r="A3744" t="str">
            <v>-01-1900</v>
          </cell>
          <cell r="I3744" t="e">
            <v>#N/A</v>
          </cell>
        </row>
        <row r="3745">
          <cell r="A3745" t="str">
            <v>-01-1900</v>
          </cell>
          <cell r="I3745" t="e">
            <v>#N/A</v>
          </cell>
        </row>
        <row r="3746">
          <cell r="A3746" t="str">
            <v>-01-1900</v>
          </cell>
          <cell r="I3746" t="e">
            <v>#N/A</v>
          </cell>
        </row>
        <row r="3747">
          <cell r="A3747" t="str">
            <v>-01-1900</v>
          </cell>
          <cell r="I3747" t="e">
            <v>#N/A</v>
          </cell>
        </row>
        <row r="3748">
          <cell r="A3748" t="str">
            <v>-01-1900</v>
          </cell>
          <cell r="I3748" t="e">
            <v>#N/A</v>
          </cell>
        </row>
        <row r="3749">
          <cell r="A3749" t="str">
            <v>-01-1900</v>
          </cell>
          <cell r="I3749" t="e">
            <v>#N/A</v>
          </cell>
        </row>
        <row r="3750">
          <cell r="A3750" t="str">
            <v>-01-1900</v>
          </cell>
          <cell r="I3750" t="e">
            <v>#N/A</v>
          </cell>
        </row>
        <row r="3751">
          <cell r="A3751" t="str">
            <v>-01-1900</v>
          </cell>
          <cell r="I3751" t="e">
            <v>#N/A</v>
          </cell>
        </row>
        <row r="3752">
          <cell r="A3752" t="str">
            <v>-01-1900</v>
          </cell>
          <cell r="I3752" t="e">
            <v>#N/A</v>
          </cell>
        </row>
        <row r="3753">
          <cell r="A3753" t="str">
            <v>-01-1900</v>
          </cell>
          <cell r="I3753" t="e">
            <v>#N/A</v>
          </cell>
        </row>
        <row r="3754">
          <cell r="A3754" t="str">
            <v>-01-1900</v>
          </cell>
          <cell r="I3754" t="e">
            <v>#N/A</v>
          </cell>
        </row>
        <row r="3755">
          <cell r="A3755" t="str">
            <v>-01-1900</v>
          </cell>
          <cell r="I3755" t="e">
            <v>#N/A</v>
          </cell>
        </row>
        <row r="3756">
          <cell r="A3756" t="str">
            <v>-01-1900</v>
          </cell>
          <cell r="I3756" t="e">
            <v>#N/A</v>
          </cell>
        </row>
        <row r="3757">
          <cell r="A3757" t="str">
            <v>-01-1900</v>
          </cell>
          <cell r="I3757" t="e">
            <v>#N/A</v>
          </cell>
        </row>
        <row r="3758">
          <cell r="A3758" t="str">
            <v>-01-1900</v>
          </cell>
          <cell r="I3758" t="e">
            <v>#N/A</v>
          </cell>
        </row>
        <row r="3759">
          <cell r="A3759" t="str">
            <v>-01-1900</v>
          </cell>
          <cell r="I3759" t="e">
            <v>#N/A</v>
          </cell>
        </row>
        <row r="3760">
          <cell r="A3760" t="str">
            <v>-01-1900</v>
          </cell>
          <cell r="I3760" t="e">
            <v>#N/A</v>
          </cell>
        </row>
        <row r="3761">
          <cell r="A3761" t="str">
            <v>-01-1900</v>
          </cell>
          <cell r="I3761" t="e">
            <v>#N/A</v>
          </cell>
        </row>
        <row r="3762">
          <cell r="A3762" t="str">
            <v>-01-1900</v>
          </cell>
          <cell r="I3762" t="e">
            <v>#N/A</v>
          </cell>
        </row>
        <row r="3763">
          <cell r="A3763" t="str">
            <v>-01-1900</v>
          </cell>
          <cell r="I3763" t="e">
            <v>#N/A</v>
          </cell>
        </row>
        <row r="3764">
          <cell r="A3764" t="str">
            <v>-01-1900</v>
          </cell>
          <cell r="I3764" t="e">
            <v>#N/A</v>
          </cell>
        </row>
        <row r="3765">
          <cell r="A3765" t="str">
            <v>-01-1900</v>
          </cell>
          <cell r="I3765" t="e">
            <v>#N/A</v>
          </cell>
        </row>
        <row r="3766">
          <cell r="A3766" t="str">
            <v>-01-1900</v>
          </cell>
          <cell r="I3766" t="e">
            <v>#N/A</v>
          </cell>
        </row>
        <row r="3767">
          <cell r="A3767" t="str">
            <v>-01-1900</v>
          </cell>
          <cell r="I3767" t="e">
            <v>#N/A</v>
          </cell>
        </row>
        <row r="3768">
          <cell r="A3768" t="str">
            <v>-01-1900</v>
          </cell>
          <cell r="I3768" t="e">
            <v>#N/A</v>
          </cell>
        </row>
        <row r="3769">
          <cell r="A3769" t="str">
            <v>-01-1900</v>
          </cell>
          <cell r="I3769" t="e">
            <v>#N/A</v>
          </cell>
        </row>
        <row r="3770">
          <cell r="A3770" t="str">
            <v>-01-1900</v>
          </cell>
          <cell r="I3770" t="e">
            <v>#N/A</v>
          </cell>
        </row>
        <row r="3771">
          <cell r="A3771" t="str">
            <v>-01-1900</v>
          </cell>
          <cell r="I3771" t="e">
            <v>#N/A</v>
          </cell>
        </row>
        <row r="3772">
          <cell r="A3772" t="str">
            <v>-01-1900</v>
          </cell>
          <cell r="I3772" t="e">
            <v>#N/A</v>
          </cell>
        </row>
        <row r="3773">
          <cell r="A3773" t="str">
            <v>-01-1900</v>
          </cell>
          <cell r="I3773" t="e">
            <v>#N/A</v>
          </cell>
        </row>
        <row r="3774">
          <cell r="A3774" t="str">
            <v>-01-1900</v>
          </cell>
          <cell r="I3774" t="e">
            <v>#N/A</v>
          </cell>
        </row>
        <row r="3775">
          <cell r="A3775" t="str">
            <v>-01-1900</v>
          </cell>
          <cell r="I3775" t="e">
            <v>#N/A</v>
          </cell>
        </row>
        <row r="3776">
          <cell r="A3776" t="str">
            <v>-01-1900</v>
          </cell>
          <cell r="I3776" t="e">
            <v>#N/A</v>
          </cell>
        </row>
        <row r="3777">
          <cell r="A3777" t="str">
            <v>-01-1900</v>
          </cell>
          <cell r="I3777" t="e">
            <v>#N/A</v>
          </cell>
        </row>
        <row r="3778">
          <cell r="A3778" t="str">
            <v>-01-1900</v>
          </cell>
          <cell r="I3778" t="e">
            <v>#N/A</v>
          </cell>
        </row>
        <row r="3779">
          <cell r="A3779" t="str">
            <v>-01-1900</v>
          </cell>
          <cell r="I3779" t="e">
            <v>#N/A</v>
          </cell>
        </row>
        <row r="3780">
          <cell r="A3780" t="str">
            <v>-01-1900</v>
          </cell>
          <cell r="I3780" t="e">
            <v>#N/A</v>
          </cell>
        </row>
        <row r="3781">
          <cell r="A3781" t="str">
            <v>-01-1900</v>
          </cell>
          <cell r="I3781" t="e">
            <v>#N/A</v>
          </cell>
        </row>
        <row r="3782">
          <cell r="A3782" t="str">
            <v>-01-1900</v>
          </cell>
          <cell r="I3782" t="e">
            <v>#N/A</v>
          </cell>
        </row>
        <row r="3783">
          <cell r="A3783" t="str">
            <v>-01-1900</v>
          </cell>
          <cell r="I3783" t="e">
            <v>#N/A</v>
          </cell>
        </row>
        <row r="3784">
          <cell r="A3784" t="str">
            <v>-01-1900</v>
          </cell>
          <cell r="I3784" t="e">
            <v>#N/A</v>
          </cell>
        </row>
        <row r="3785">
          <cell r="A3785" t="str">
            <v>-01-1900</v>
          </cell>
          <cell r="I3785" t="e">
            <v>#N/A</v>
          </cell>
        </row>
        <row r="3786">
          <cell r="A3786" t="str">
            <v>-01-1900</v>
          </cell>
          <cell r="I3786" t="e">
            <v>#N/A</v>
          </cell>
        </row>
        <row r="3787">
          <cell r="A3787" t="str">
            <v>-01-1900</v>
          </cell>
          <cell r="I3787" t="e">
            <v>#N/A</v>
          </cell>
        </row>
        <row r="3788">
          <cell r="A3788" t="str">
            <v>-01-1900</v>
          </cell>
          <cell r="I3788" t="e">
            <v>#N/A</v>
          </cell>
        </row>
        <row r="3789">
          <cell r="A3789" t="str">
            <v>-01-1900</v>
          </cell>
          <cell r="I3789" t="e">
            <v>#N/A</v>
          </cell>
        </row>
        <row r="3790">
          <cell r="A3790" t="str">
            <v>-01-1900</v>
          </cell>
          <cell r="I3790" t="e">
            <v>#N/A</v>
          </cell>
        </row>
        <row r="3791">
          <cell r="A3791" t="str">
            <v>-01-1900</v>
          </cell>
          <cell r="I3791" t="e">
            <v>#N/A</v>
          </cell>
        </row>
        <row r="3792">
          <cell r="A3792" t="str">
            <v>-01-1900</v>
          </cell>
          <cell r="I3792" t="e">
            <v>#N/A</v>
          </cell>
        </row>
        <row r="3793">
          <cell r="A3793" t="str">
            <v>-01-1900</v>
          </cell>
          <cell r="I3793" t="e">
            <v>#N/A</v>
          </cell>
        </row>
        <row r="3794">
          <cell r="A3794" t="str">
            <v>-01-1900</v>
          </cell>
          <cell r="I3794" t="e">
            <v>#N/A</v>
          </cell>
        </row>
        <row r="3795">
          <cell r="A3795" t="str">
            <v>-01-1900</v>
          </cell>
          <cell r="I3795" t="e">
            <v>#N/A</v>
          </cell>
        </row>
        <row r="3796">
          <cell r="A3796" t="str">
            <v>-01-1900</v>
          </cell>
          <cell r="I3796" t="e">
            <v>#N/A</v>
          </cell>
        </row>
        <row r="3797">
          <cell r="A3797" t="str">
            <v>-01-1900</v>
          </cell>
          <cell r="I3797" t="e">
            <v>#N/A</v>
          </cell>
        </row>
        <row r="3798">
          <cell r="A3798" t="str">
            <v>-01-1900</v>
          </cell>
          <cell r="I3798" t="e">
            <v>#N/A</v>
          </cell>
        </row>
        <row r="3799">
          <cell r="A3799" t="str">
            <v>-01-1900</v>
          </cell>
          <cell r="I3799" t="e">
            <v>#N/A</v>
          </cell>
        </row>
        <row r="3800">
          <cell r="A3800" t="str">
            <v>-01-1900</v>
          </cell>
          <cell r="I3800" t="e">
            <v>#N/A</v>
          </cell>
        </row>
        <row r="3801">
          <cell r="A3801" t="str">
            <v>-01-1900</v>
          </cell>
          <cell r="I3801" t="e">
            <v>#N/A</v>
          </cell>
        </row>
        <row r="3802">
          <cell r="A3802" t="str">
            <v>-01-1900</v>
          </cell>
          <cell r="I3802" t="e">
            <v>#N/A</v>
          </cell>
        </row>
        <row r="3803">
          <cell r="A3803" t="str">
            <v>-01-1900</v>
          </cell>
          <cell r="I3803" t="e">
            <v>#N/A</v>
          </cell>
        </row>
        <row r="3804">
          <cell r="A3804" t="str">
            <v>-01-1900</v>
          </cell>
          <cell r="I3804" t="e">
            <v>#N/A</v>
          </cell>
        </row>
        <row r="3805">
          <cell r="A3805" t="str">
            <v>-01-1900</v>
          </cell>
          <cell r="I3805" t="e">
            <v>#N/A</v>
          </cell>
        </row>
        <row r="3806">
          <cell r="A3806" t="str">
            <v>-01-1900</v>
          </cell>
          <cell r="I3806" t="e">
            <v>#N/A</v>
          </cell>
        </row>
        <row r="3807">
          <cell r="A3807" t="str">
            <v>-01-1900</v>
          </cell>
          <cell r="I3807" t="e">
            <v>#N/A</v>
          </cell>
        </row>
        <row r="3808">
          <cell r="A3808" t="str">
            <v>-01-1900</v>
          </cell>
          <cell r="I3808" t="e">
            <v>#N/A</v>
          </cell>
        </row>
        <row r="3809">
          <cell r="A3809" t="str">
            <v>-01-1900</v>
          </cell>
          <cell r="I3809" t="e">
            <v>#N/A</v>
          </cell>
        </row>
        <row r="3810">
          <cell r="A3810" t="str">
            <v>-01-1900</v>
          </cell>
          <cell r="I3810" t="e">
            <v>#N/A</v>
          </cell>
        </row>
        <row r="3811">
          <cell r="A3811" t="str">
            <v>-01-1900</v>
          </cell>
          <cell r="I3811" t="e">
            <v>#N/A</v>
          </cell>
        </row>
        <row r="3812">
          <cell r="A3812" t="str">
            <v>-01-1900</v>
          </cell>
          <cell r="I3812" t="e">
            <v>#N/A</v>
          </cell>
        </row>
        <row r="3813">
          <cell r="A3813" t="str">
            <v>-01-1900</v>
          </cell>
          <cell r="I3813" t="e">
            <v>#N/A</v>
          </cell>
        </row>
        <row r="3814">
          <cell r="A3814" t="str">
            <v>-01-1900</v>
          </cell>
          <cell r="I3814" t="e">
            <v>#N/A</v>
          </cell>
        </row>
        <row r="3815">
          <cell r="A3815" t="str">
            <v>-01-1900</v>
          </cell>
          <cell r="I3815" t="e">
            <v>#N/A</v>
          </cell>
        </row>
        <row r="3816">
          <cell r="A3816" t="str">
            <v>-01-1900</v>
          </cell>
          <cell r="I3816" t="e">
            <v>#N/A</v>
          </cell>
        </row>
        <row r="3817">
          <cell r="A3817" t="str">
            <v>-01-1900</v>
          </cell>
          <cell r="I3817" t="e">
            <v>#N/A</v>
          </cell>
        </row>
        <row r="3818">
          <cell r="A3818" t="str">
            <v>-01-1900</v>
          </cell>
          <cell r="I3818" t="e">
            <v>#N/A</v>
          </cell>
        </row>
        <row r="3819">
          <cell r="A3819" t="str">
            <v>-01-1900</v>
          </cell>
          <cell r="I3819" t="e">
            <v>#N/A</v>
          </cell>
        </row>
        <row r="3820">
          <cell r="A3820" t="str">
            <v>-01-1900</v>
          </cell>
          <cell r="I3820" t="e">
            <v>#N/A</v>
          </cell>
        </row>
        <row r="3821">
          <cell r="A3821" t="str">
            <v>-01-1900</v>
          </cell>
          <cell r="I3821" t="e">
            <v>#N/A</v>
          </cell>
        </row>
        <row r="3822">
          <cell r="A3822" t="str">
            <v>-01-1900</v>
          </cell>
          <cell r="I3822" t="e">
            <v>#N/A</v>
          </cell>
        </row>
        <row r="3823">
          <cell r="A3823" t="str">
            <v>-01-1900</v>
          </cell>
          <cell r="I3823" t="e">
            <v>#N/A</v>
          </cell>
        </row>
        <row r="3824">
          <cell r="A3824" t="str">
            <v>-01-1900</v>
          </cell>
          <cell r="I3824" t="e">
            <v>#N/A</v>
          </cell>
        </row>
        <row r="3825">
          <cell r="A3825" t="str">
            <v>-01-1900</v>
          </cell>
          <cell r="I3825" t="e">
            <v>#N/A</v>
          </cell>
        </row>
        <row r="3826">
          <cell r="A3826" t="str">
            <v>-01-1900</v>
          </cell>
          <cell r="I3826" t="e">
            <v>#N/A</v>
          </cell>
        </row>
        <row r="3827">
          <cell r="A3827" t="str">
            <v>-01-1900</v>
          </cell>
          <cell r="I3827" t="e">
            <v>#N/A</v>
          </cell>
        </row>
        <row r="3828">
          <cell r="A3828" t="str">
            <v>-01-1900</v>
          </cell>
          <cell r="I3828" t="e">
            <v>#N/A</v>
          </cell>
        </row>
        <row r="3829">
          <cell r="A3829" t="str">
            <v>-01-1900</v>
          </cell>
          <cell r="I3829" t="e">
            <v>#N/A</v>
          </cell>
        </row>
        <row r="3830">
          <cell r="A3830" t="str">
            <v>-01-1900</v>
          </cell>
          <cell r="I3830" t="e">
            <v>#N/A</v>
          </cell>
        </row>
        <row r="3831">
          <cell r="A3831" t="str">
            <v>-01-1900</v>
          </cell>
          <cell r="I3831" t="e">
            <v>#N/A</v>
          </cell>
        </row>
        <row r="3832">
          <cell r="A3832" t="str">
            <v>-01-1900</v>
          </cell>
          <cell r="I3832" t="e">
            <v>#N/A</v>
          </cell>
        </row>
        <row r="3833">
          <cell r="A3833" t="str">
            <v>-01-1900</v>
          </cell>
          <cell r="I3833" t="e">
            <v>#N/A</v>
          </cell>
        </row>
        <row r="3834">
          <cell r="A3834" t="str">
            <v>-01-1900</v>
          </cell>
          <cell r="I3834" t="e">
            <v>#N/A</v>
          </cell>
        </row>
        <row r="3835">
          <cell r="A3835" t="str">
            <v>-01-1900</v>
          </cell>
          <cell r="I3835" t="e">
            <v>#N/A</v>
          </cell>
        </row>
        <row r="3836">
          <cell r="A3836" t="str">
            <v>-01-1900</v>
          </cell>
          <cell r="I3836" t="e">
            <v>#N/A</v>
          </cell>
        </row>
        <row r="3837">
          <cell r="A3837" t="str">
            <v>-01-1900</v>
          </cell>
          <cell r="I3837" t="e">
            <v>#N/A</v>
          </cell>
        </row>
        <row r="3838">
          <cell r="A3838" t="str">
            <v>-01-1900</v>
          </cell>
          <cell r="I3838" t="e">
            <v>#N/A</v>
          </cell>
        </row>
        <row r="3839">
          <cell r="A3839" t="str">
            <v>-01-1900</v>
          </cell>
          <cell r="I3839" t="e">
            <v>#N/A</v>
          </cell>
        </row>
        <row r="3840">
          <cell r="A3840" t="str">
            <v>-01-1900</v>
          </cell>
          <cell r="I3840" t="e">
            <v>#N/A</v>
          </cell>
        </row>
        <row r="3841">
          <cell r="A3841" t="str">
            <v>-01-1900</v>
          </cell>
          <cell r="I3841" t="e">
            <v>#N/A</v>
          </cell>
        </row>
        <row r="3842">
          <cell r="A3842" t="str">
            <v>-01-1900</v>
          </cell>
          <cell r="I3842" t="e">
            <v>#N/A</v>
          </cell>
        </row>
        <row r="3843">
          <cell r="A3843" t="str">
            <v>-01-1900</v>
          </cell>
          <cell r="I3843" t="e">
            <v>#N/A</v>
          </cell>
        </row>
        <row r="3844">
          <cell r="A3844" t="str">
            <v>-01-1900</v>
          </cell>
          <cell r="I3844" t="e">
            <v>#N/A</v>
          </cell>
        </row>
        <row r="3845">
          <cell r="A3845" t="str">
            <v>-01-1900</v>
          </cell>
          <cell r="I3845" t="e">
            <v>#N/A</v>
          </cell>
        </row>
        <row r="3846">
          <cell r="A3846" t="str">
            <v>-01-1900</v>
          </cell>
          <cell r="I3846" t="e">
            <v>#N/A</v>
          </cell>
        </row>
        <row r="3847">
          <cell r="A3847" t="str">
            <v>-01-1900</v>
          </cell>
          <cell r="I3847" t="e">
            <v>#N/A</v>
          </cell>
        </row>
        <row r="3848">
          <cell r="A3848" t="str">
            <v>-01-1900</v>
          </cell>
          <cell r="I3848" t="e">
            <v>#N/A</v>
          </cell>
        </row>
        <row r="3849">
          <cell r="A3849" t="str">
            <v>-01-1900</v>
          </cell>
          <cell r="I3849" t="e">
            <v>#N/A</v>
          </cell>
        </row>
        <row r="3850">
          <cell r="A3850" t="str">
            <v>-01-1900</v>
          </cell>
          <cell r="I3850" t="e">
            <v>#N/A</v>
          </cell>
        </row>
        <row r="3851">
          <cell r="A3851" t="str">
            <v>-01-1900</v>
          </cell>
          <cell r="I3851" t="e">
            <v>#N/A</v>
          </cell>
        </row>
        <row r="3852">
          <cell r="A3852" t="str">
            <v>-01-1900</v>
          </cell>
          <cell r="I3852" t="e">
            <v>#N/A</v>
          </cell>
        </row>
        <row r="3853">
          <cell r="A3853" t="str">
            <v>-01-1900</v>
          </cell>
          <cell r="I3853" t="e">
            <v>#N/A</v>
          </cell>
        </row>
        <row r="3854">
          <cell r="A3854" t="str">
            <v>-01-1900</v>
          </cell>
          <cell r="I3854" t="e">
            <v>#N/A</v>
          </cell>
        </row>
        <row r="3855">
          <cell r="A3855" t="str">
            <v>-01-1900</v>
          </cell>
          <cell r="I3855" t="e">
            <v>#N/A</v>
          </cell>
        </row>
        <row r="3856">
          <cell r="A3856" t="str">
            <v>-01-1900</v>
          </cell>
          <cell r="I3856" t="e">
            <v>#N/A</v>
          </cell>
        </row>
        <row r="3857">
          <cell r="A3857" t="str">
            <v>-01-1900</v>
          </cell>
          <cell r="I3857" t="e">
            <v>#N/A</v>
          </cell>
        </row>
        <row r="3858">
          <cell r="A3858" t="str">
            <v>-01-1900</v>
          </cell>
          <cell r="I3858" t="e">
            <v>#N/A</v>
          </cell>
        </row>
        <row r="3859">
          <cell r="A3859" t="str">
            <v>-01-1900</v>
          </cell>
          <cell r="I3859" t="e">
            <v>#N/A</v>
          </cell>
        </row>
        <row r="3860">
          <cell r="A3860" t="str">
            <v>-01-1900</v>
          </cell>
          <cell r="I3860" t="e">
            <v>#N/A</v>
          </cell>
        </row>
        <row r="3861">
          <cell r="A3861" t="str">
            <v>-01-1900</v>
          </cell>
          <cell r="I3861" t="e">
            <v>#N/A</v>
          </cell>
        </row>
        <row r="3862">
          <cell r="A3862" t="str">
            <v>-01-1900</v>
          </cell>
          <cell r="I3862" t="e">
            <v>#N/A</v>
          </cell>
        </row>
        <row r="3863">
          <cell r="A3863" t="str">
            <v>-01-1900</v>
          </cell>
          <cell r="I3863" t="e">
            <v>#N/A</v>
          </cell>
        </row>
        <row r="3864">
          <cell r="A3864" t="str">
            <v>-01-1900</v>
          </cell>
          <cell r="I3864" t="e">
            <v>#N/A</v>
          </cell>
        </row>
        <row r="3865">
          <cell r="A3865" t="str">
            <v>-01-1900</v>
          </cell>
          <cell r="I3865" t="e">
            <v>#N/A</v>
          </cell>
        </row>
        <row r="3866">
          <cell r="A3866" t="str">
            <v>-01-1900</v>
          </cell>
          <cell r="I3866" t="e">
            <v>#N/A</v>
          </cell>
        </row>
        <row r="3867">
          <cell r="A3867" t="str">
            <v>-01-1900</v>
          </cell>
          <cell r="I3867" t="e">
            <v>#N/A</v>
          </cell>
        </row>
        <row r="3868">
          <cell r="A3868" t="str">
            <v>-01-1900</v>
          </cell>
          <cell r="I3868" t="e">
            <v>#N/A</v>
          </cell>
        </row>
        <row r="3869">
          <cell r="A3869" t="str">
            <v>-01-1900</v>
          </cell>
          <cell r="I3869" t="e">
            <v>#N/A</v>
          </cell>
        </row>
        <row r="3870">
          <cell r="A3870" t="str">
            <v>-01-1900</v>
          </cell>
          <cell r="I3870" t="e">
            <v>#N/A</v>
          </cell>
        </row>
        <row r="3871">
          <cell r="A3871" t="str">
            <v>-01-1900</v>
          </cell>
          <cell r="I3871" t="e">
            <v>#N/A</v>
          </cell>
        </row>
        <row r="3872">
          <cell r="A3872" t="str">
            <v>-01-1900</v>
          </cell>
          <cell r="I3872" t="e">
            <v>#N/A</v>
          </cell>
        </row>
        <row r="3873">
          <cell r="A3873" t="str">
            <v>-01-1900</v>
          </cell>
          <cell r="I3873" t="e">
            <v>#N/A</v>
          </cell>
        </row>
        <row r="3874">
          <cell r="A3874" t="str">
            <v>-01-1900</v>
          </cell>
          <cell r="I3874" t="e">
            <v>#N/A</v>
          </cell>
        </row>
        <row r="3875">
          <cell r="A3875" t="str">
            <v>-01-1900</v>
          </cell>
          <cell r="I3875" t="e">
            <v>#N/A</v>
          </cell>
        </row>
        <row r="3876">
          <cell r="A3876" t="str">
            <v>-01-1900</v>
          </cell>
          <cell r="I3876" t="e">
            <v>#N/A</v>
          </cell>
        </row>
        <row r="3877">
          <cell r="A3877" t="str">
            <v>-01-1900</v>
          </cell>
          <cell r="I3877" t="e">
            <v>#N/A</v>
          </cell>
        </row>
        <row r="3878">
          <cell r="A3878" t="str">
            <v>-01-1900</v>
          </cell>
          <cell r="I3878" t="e">
            <v>#N/A</v>
          </cell>
        </row>
        <row r="3879">
          <cell r="A3879" t="str">
            <v>-01-1900</v>
          </cell>
          <cell r="I3879" t="e">
            <v>#N/A</v>
          </cell>
        </row>
        <row r="3880">
          <cell r="A3880" t="str">
            <v>-01-1900</v>
          </cell>
          <cell r="I3880" t="e">
            <v>#N/A</v>
          </cell>
        </row>
        <row r="3881">
          <cell r="A3881" t="str">
            <v>-01-1900</v>
          </cell>
          <cell r="I3881" t="e">
            <v>#N/A</v>
          </cell>
        </row>
        <row r="3882">
          <cell r="A3882" t="str">
            <v>-01-1900</v>
          </cell>
          <cell r="I3882" t="e">
            <v>#N/A</v>
          </cell>
        </row>
        <row r="3883">
          <cell r="A3883" t="str">
            <v>-01-1900</v>
          </cell>
          <cell r="I3883" t="e">
            <v>#N/A</v>
          </cell>
        </row>
        <row r="3884">
          <cell r="A3884" t="str">
            <v>-01-1900</v>
          </cell>
          <cell r="I3884" t="e">
            <v>#N/A</v>
          </cell>
        </row>
        <row r="3885">
          <cell r="A3885" t="str">
            <v>-01-1900</v>
          </cell>
          <cell r="I3885" t="e">
            <v>#N/A</v>
          </cell>
        </row>
        <row r="3886">
          <cell r="A3886" t="str">
            <v>-01-1900</v>
          </cell>
          <cell r="I3886" t="e">
            <v>#N/A</v>
          </cell>
        </row>
        <row r="3887">
          <cell r="A3887" t="str">
            <v>-01-1900</v>
          </cell>
          <cell r="I3887" t="e">
            <v>#N/A</v>
          </cell>
        </row>
        <row r="3888">
          <cell r="A3888" t="str">
            <v>-01-1900</v>
          </cell>
          <cell r="I3888" t="e">
            <v>#N/A</v>
          </cell>
        </row>
        <row r="3889">
          <cell r="A3889" t="str">
            <v>-01-1900</v>
          </cell>
          <cell r="I3889" t="e">
            <v>#N/A</v>
          </cell>
        </row>
        <row r="3890">
          <cell r="A3890" t="str">
            <v>-01-1900</v>
          </cell>
          <cell r="I3890" t="e">
            <v>#N/A</v>
          </cell>
        </row>
        <row r="3891">
          <cell r="A3891" t="str">
            <v>-01-1900</v>
          </cell>
          <cell r="I3891" t="e">
            <v>#N/A</v>
          </cell>
        </row>
        <row r="3892">
          <cell r="A3892" t="str">
            <v>-01-1900</v>
          </cell>
          <cell r="I3892" t="e">
            <v>#N/A</v>
          </cell>
        </row>
        <row r="3893">
          <cell r="A3893" t="str">
            <v>-01-1900</v>
          </cell>
          <cell r="I3893" t="e">
            <v>#N/A</v>
          </cell>
        </row>
        <row r="3894">
          <cell r="A3894" t="str">
            <v>-01-1900</v>
          </cell>
          <cell r="I3894" t="e">
            <v>#N/A</v>
          </cell>
        </row>
        <row r="3895">
          <cell r="A3895" t="str">
            <v>-01-1900</v>
          </cell>
          <cell r="I3895" t="e">
            <v>#N/A</v>
          </cell>
        </row>
        <row r="3896">
          <cell r="A3896" t="str">
            <v>-01-1900</v>
          </cell>
          <cell r="I3896" t="e">
            <v>#N/A</v>
          </cell>
        </row>
        <row r="3897">
          <cell r="A3897" t="str">
            <v>-01-1900</v>
          </cell>
          <cell r="I3897" t="e">
            <v>#N/A</v>
          </cell>
        </row>
        <row r="3898">
          <cell r="A3898" t="str">
            <v>-01-1900</v>
          </cell>
          <cell r="I3898" t="e">
            <v>#N/A</v>
          </cell>
        </row>
        <row r="3899">
          <cell r="A3899" t="str">
            <v>-01-1900</v>
          </cell>
          <cell r="I3899" t="e">
            <v>#N/A</v>
          </cell>
        </row>
        <row r="3900">
          <cell r="A3900" t="str">
            <v>-01-1900</v>
          </cell>
          <cell r="I3900" t="e">
            <v>#N/A</v>
          </cell>
        </row>
        <row r="3901">
          <cell r="A3901" t="str">
            <v>-01-1900</v>
          </cell>
          <cell r="I3901" t="e">
            <v>#N/A</v>
          </cell>
        </row>
        <row r="3902">
          <cell r="A3902" t="str">
            <v>-01-1900</v>
          </cell>
          <cell r="I3902" t="e">
            <v>#N/A</v>
          </cell>
        </row>
        <row r="3903">
          <cell r="A3903" t="str">
            <v>-01-1900</v>
          </cell>
          <cell r="I3903" t="e">
            <v>#N/A</v>
          </cell>
        </row>
        <row r="3904">
          <cell r="A3904" t="str">
            <v>-01-1900</v>
          </cell>
          <cell r="I3904" t="e">
            <v>#N/A</v>
          </cell>
        </row>
        <row r="3905">
          <cell r="A3905" t="str">
            <v>-01-1900</v>
          </cell>
          <cell r="I3905" t="e">
            <v>#N/A</v>
          </cell>
        </row>
        <row r="3906">
          <cell r="A3906" t="str">
            <v>-01-1900</v>
          </cell>
          <cell r="I3906" t="e">
            <v>#N/A</v>
          </cell>
        </row>
        <row r="3907">
          <cell r="A3907" t="str">
            <v>-01-1900</v>
          </cell>
          <cell r="I3907" t="e">
            <v>#N/A</v>
          </cell>
        </row>
        <row r="3908">
          <cell r="A3908" t="str">
            <v>-01-1900</v>
          </cell>
          <cell r="I3908" t="e">
            <v>#N/A</v>
          </cell>
        </row>
        <row r="3909">
          <cell r="A3909" t="str">
            <v>-01-1900</v>
          </cell>
          <cell r="I3909" t="e">
            <v>#N/A</v>
          </cell>
        </row>
        <row r="3910">
          <cell r="A3910" t="str">
            <v>-01-1900</v>
          </cell>
          <cell r="I3910" t="e">
            <v>#N/A</v>
          </cell>
        </row>
        <row r="3911">
          <cell r="A3911" t="str">
            <v>-01-1900</v>
          </cell>
          <cell r="I3911" t="e">
            <v>#N/A</v>
          </cell>
        </row>
        <row r="3912">
          <cell r="A3912" t="str">
            <v>-01-1900</v>
          </cell>
          <cell r="I3912" t="e">
            <v>#N/A</v>
          </cell>
        </row>
        <row r="3913">
          <cell r="A3913" t="str">
            <v>-01-1900</v>
          </cell>
          <cell r="I3913" t="e">
            <v>#N/A</v>
          </cell>
        </row>
        <row r="3914">
          <cell r="A3914" t="str">
            <v>-01-1900</v>
          </cell>
          <cell r="I3914" t="e">
            <v>#N/A</v>
          </cell>
        </row>
        <row r="3915">
          <cell r="A3915" t="str">
            <v>-01-1900</v>
          </cell>
          <cell r="I3915" t="e">
            <v>#N/A</v>
          </cell>
        </row>
        <row r="3916">
          <cell r="A3916" t="str">
            <v>-01-1900</v>
          </cell>
          <cell r="I3916" t="e">
            <v>#N/A</v>
          </cell>
        </row>
        <row r="3917">
          <cell r="A3917" t="str">
            <v>-01-1900</v>
          </cell>
          <cell r="I3917" t="e">
            <v>#N/A</v>
          </cell>
        </row>
        <row r="3918">
          <cell r="A3918" t="str">
            <v>-01-1900</v>
          </cell>
          <cell r="I3918" t="e">
            <v>#N/A</v>
          </cell>
        </row>
        <row r="3919">
          <cell r="A3919" t="str">
            <v>-01-1900</v>
          </cell>
          <cell r="I3919" t="e">
            <v>#N/A</v>
          </cell>
        </row>
        <row r="3920">
          <cell r="A3920" t="str">
            <v>-01-1900</v>
          </cell>
          <cell r="I3920" t="e">
            <v>#N/A</v>
          </cell>
        </row>
        <row r="3921">
          <cell r="A3921" t="str">
            <v>-01-1900</v>
          </cell>
          <cell r="I3921" t="e">
            <v>#N/A</v>
          </cell>
        </row>
        <row r="3922">
          <cell r="A3922" t="str">
            <v>-01-1900</v>
          </cell>
          <cell r="I3922" t="e">
            <v>#N/A</v>
          </cell>
        </row>
        <row r="3923">
          <cell r="A3923" t="str">
            <v>-01-1900</v>
          </cell>
          <cell r="I3923" t="e">
            <v>#N/A</v>
          </cell>
        </row>
        <row r="3924">
          <cell r="A3924" t="str">
            <v>-01-1900</v>
          </cell>
          <cell r="I3924" t="e">
            <v>#N/A</v>
          </cell>
        </row>
        <row r="3925">
          <cell r="A3925" t="str">
            <v>-01-1900</v>
          </cell>
          <cell r="I3925" t="e">
            <v>#N/A</v>
          </cell>
        </row>
        <row r="3926">
          <cell r="A3926" t="str">
            <v>-01-1900</v>
          </cell>
          <cell r="I3926" t="e">
            <v>#N/A</v>
          </cell>
        </row>
        <row r="3927">
          <cell r="A3927" t="str">
            <v>-01-1900</v>
          </cell>
          <cell r="I3927" t="e">
            <v>#N/A</v>
          </cell>
        </row>
        <row r="3928">
          <cell r="A3928" t="str">
            <v>-01-1900</v>
          </cell>
          <cell r="I3928" t="e">
            <v>#N/A</v>
          </cell>
        </row>
        <row r="3929">
          <cell r="A3929" t="str">
            <v>-01-1900</v>
          </cell>
          <cell r="I3929" t="e">
            <v>#N/A</v>
          </cell>
        </row>
        <row r="3930">
          <cell r="A3930" t="str">
            <v>-01-1900</v>
          </cell>
          <cell r="I3930" t="e">
            <v>#N/A</v>
          </cell>
        </row>
        <row r="3931">
          <cell r="A3931" t="str">
            <v>-01-1900</v>
          </cell>
          <cell r="I3931" t="e">
            <v>#N/A</v>
          </cell>
        </row>
        <row r="3932">
          <cell r="A3932" t="str">
            <v>-01-1900</v>
          </cell>
          <cell r="I3932" t="e">
            <v>#N/A</v>
          </cell>
        </row>
        <row r="3933">
          <cell r="A3933" t="str">
            <v>-01-1900</v>
          </cell>
          <cell r="I3933" t="e">
            <v>#N/A</v>
          </cell>
        </row>
        <row r="3934">
          <cell r="A3934" t="str">
            <v>-01-1900</v>
          </cell>
          <cell r="I3934" t="e">
            <v>#N/A</v>
          </cell>
        </row>
        <row r="3935">
          <cell r="A3935" t="str">
            <v>-01-1900</v>
          </cell>
          <cell r="I3935" t="e">
            <v>#N/A</v>
          </cell>
        </row>
        <row r="3936">
          <cell r="A3936" t="str">
            <v>-01-1900</v>
          </cell>
          <cell r="I3936" t="e">
            <v>#N/A</v>
          </cell>
        </row>
        <row r="3937">
          <cell r="A3937" t="str">
            <v>-01-1900</v>
          </cell>
          <cell r="I3937" t="e">
            <v>#N/A</v>
          </cell>
        </row>
        <row r="3938">
          <cell r="A3938" t="str">
            <v>-01-1900</v>
          </cell>
          <cell r="I3938" t="e">
            <v>#N/A</v>
          </cell>
        </row>
        <row r="3939">
          <cell r="A3939" t="str">
            <v>-01-1900</v>
          </cell>
          <cell r="I3939" t="e">
            <v>#N/A</v>
          </cell>
        </row>
        <row r="3940">
          <cell r="A3940" t="str">
            <v>-01-1900</v>
          </cell>
          <cell r="I3940" t="e">
            <v>#N/A</v>
          </cell>
        </row>
        <row r="3941">
          <cell r="A3941" t="str">
            <v>-01-1900</v>
          </cell>
          <cell r="I3941" t="e">
            <v>#N/A</v>
          </cell>
        </row>
        <row r="3942">
          <cell r="A3942" t="str">
            <v>-01-1900</v>
          </cell>
          <cell r="I3942" t="e">
            <v>#N/A</v>
          </cell>
        </row>
        <row r="3943">
          <cell r="A3943" t="str">
            <v>-01-1900</v>
          </cell>
          <cell r="I3943" t="e">
            <v>#N/A</v>
          </cell>
        </row>
        <row r="3944">
          <cell r="A3944" t="str">
            <v>-01-1900</v>
          </cell>
          <cell r="I3944" t="e">
            <v>#N/A</v>
          </cell>
        </row>
        <row r="3945">
          <cell r="A3945" t="str">
            <v>-01-1900</v>
          </cell>
          <cell r="I3945" t="e">
            <v>#N/A</v>
          </cell>
        </row>
        <row r="3946">
          <cell r="A3946" t="str">
            <v>-01-1900</v>
          </cell>
          <cell r="I3946" t="e">
            <v>#N/A</v>
          </cell>
        </row>
        <row r="3947">
          <cell r="A3947" t="str">
            <v>-01-1900</v>
          </cell>
          <cell r="I3947" t="e">
            <v>#N/A</v>
          </cell>
        </row>
        <row r="3948">
          <cell r="A3948" t="str">
            <v>-01-1900</v>
          </cell>
          <cell r="I3948" t="e">
            <v>#N/A</v>
          </cell>
        </row>
        <row r="3949">
          <cell r="A3949" t="str">
            <v>-01-1900</v>
          </cell>
          <cell r="I3949" t="e">
            <v>#N/A</v>
          </cell>
        </row>
        <row r="3950">
          <cell r="A3950" t="str">
            <v>-01-1900</v>
          </cell>
          <cell r="I3950" t="e">
            <v>#N/A</v>
          </cell>
        </row>
        <row r="3951">
          <cell r="A3951" t="str">
            <v>-01-1900</v>
          </cell>
          <cell r="I3951" t="e">
            <v>#N/A</v>
          </cell>
        </row>
        <row r="3952">
          <cell r="A3952" t="str">
            <v>-01-1900</v>
          </cell>
          <cell r="I3952" t="e">
            <v>#N/A</v>
          </cell>
        </row>
        <row r="3953">
          <cell r="A3953" t="str">
            <v>-01-1900</v>
          </cell>
          <cell r="I3953" t="e">
            <v>#N/A</v>
          </cell>
        </row>
        <row r="3954">
          <cell r="A3954" t="str">
            <v>-01-1900</v>
          </cell>
          <cell r="I3954" t="e">
            <v>#N/A</v>
          </cell>
        </row>
        <row r="3955">
          <cell r="A3955" t="str">
            <v>-01-1900</v>
          </cell>
          <cell r="I3955" t="e">
            <v>#N/A</v>
          </cell>
        </row>
        <row r="3956">
          <cell r="A3956" t="str">
            <v>-01-1900</v>
          </cell>
          <cell r="I3956" t="e">
            <v>#N/A</v>
          </cell>
        </row>
        <row r="3957">
          <cell r="A3957" t="str">
            <v>-01-1900</v>
          </cell>
          <cell r="I3957" t="e">
            <v>#N/A</v>
          </cell>
        </row>
        <row r="3958">
          <cell r="A3958" t="str">
            <v>-01-1900</v>
          </cell>
          <cell r="I3958" t="e">
            <v>#N/A</v>
          </cell>
        </row>
        <row r="3959">
          <cell r="A3959" t="str">
            <v>-01-1900</v>
          </cell>
          <cell r="I3959" t="e">
            <v>#N/A</v>
          </cell>
        </row>
        <row r="3960">
          <cell r="A3960" t="str">
            <v>-01-1900</v>
          </cell>
          <cell r="I3960" t="e">
            <v>#N/A</v>
          </cell>
        </row>
        <row r="3961">
          <cell r="A3961" t="str">
            <v>-01-1900</v>
          </cell>
          <cell r="I3961" t="e">
            <v>#N/A</v>
          </cell>
        </row>
        <row r="3962">
          <cell r="A3962" t="str">
            <v>-01-1900</v>
          </cell>
          <cell r="I3962" t="e">
            <v>#N/A</v>
          </cell>
        </row>
        <row r="3963">
          <cell r="A3963" t="str">
            <v>-01-1900</v>
          </cell>
          <cell r="I3963" t="e">
            <v>#N/A</v>
          </cell>
        </row>
        <row r="3964">
          <cell r="A3964" t="str">
            <v>-01-1900</v>
          </cell>
          <cell r="I3964" t="e">
            <v>#N/A</v>
          </cell>
        </row>
        <row r="3965">
          <cell r="A3965" t="str">
            <v>-01-1900</v>
          </cell>
          <cell r="I3965" t="e">
            <v>#N/A</v>
          </cell>
        </row>
        <row r="3966">
          <cell r="A3966" t="str">
            <v>-01-1900</v>
          </cell>
          <cell r="I3966" t="e">
            <v>#N/A</v>
          </cell>
        </row>
        <row r="3967">
          <cell r="A3967" t="str">
            <v>-01-1900</v>
          </cell>
          <cell r="I3967" t="e">
            <v>#N/A</v>
          </cell>
        </row>
        <row r="3968">
          <cell r="A3968" t="str">
            <v>-01-1900</v>
          </cell>
          <cell r="I3968" t="e">
            <v>#N/A</v>
          </cell>
        </row>
        <row r="3969">
          <cell r="A3969" t="str">
            <v>-01-1900</v>
          </cell>
          <cell r="I3969" t="e">
            <v>#N/A</v>
          </cell>
        </row>
        <row r="3970">
          <cell r="A3970" t="str">
            <v>-01-1900</v>
          </cell>
          <cell r="I3970" t="e">
            <v>#N/A</v>
          </cell>
        </row>
        <row r="3971">
          <cell r="A3971" t="str">
            <v>-01-1900</v>
          </cell>
          <cell r="I3971" t="e">
            <v>#N/A</v>
          </cell>
        </row>
        <row r="3972">
          <cell r="A3972" t="str">
            <v>-01-1900</v>
          </cell>
          <cell r="I3972" t="e">
            <v>#N/A</v>
          </cell>
        </row>
        <row r="3973">
          <cell r="A3973" t="str">
            <v>-01-1900</v>
          </cell>
          <cell r="I3973" t="e">
            <v>#N/A</v>
          </cell>
        </row>
        <row r="3974">
          <cell r="A3974" t="str">
            <v>-01-1900</v>
          </cell>
          <cell r="I3974" t="e">
            <v>#N/A</v>
          </cell>
        </row>
        <row r="3975">
          <cell r="A3975" t="str">
            <v>-01-1900</v>
          </cell>
          <cell r="I3975" t="e">
            <v>#N/A</v>
          </cell>
        </row>
        <row r="3976">
          <cell r="A3976" t="str">
            <v>-01-1900</v>
          </cell>
          <cell r="I3976" t="e">
            <v>#N/A</v>
          </cell>
        </row>
        <row r="3977">
          <cell r="A3977" t="str">
            <v>-01-1900</v>
          </cell>
          <cell r="I3977" t="e">
            <v>#N/A</v>
          </cell>
        </row>
        <row r="3978">
          <cell r="A3978" t="str">
            <v>-01-1900</v>
          </cell>
          <cell r="I3978" t="e">
            <v>#N/A</v>
          </cell>
        </row>
        <row r="3979">
          <cell r="A3979" t="str">
            <v>-01-1900</v>
          </cell>
          <cell r="I3979" t="e">
            <v>#N/A</v>
          </cell>
        </row>
        <row r="3980">
          <cell r="A3980" t="str">
            <v>-01-1900</v>
          </cell>
          <cell r="I3980" t="e">
            <v>#N/A</v>
          </cell>
        </row>
        <row r="3981">
          <cell r="A3981" t="str">
            <v>-01-1900</v>
          </cell>
          <cell r="I3981" t="e">
            <v>#N/A</v>
          </cell>
        </row>
        <row r="3982">
          <cell r="A3982" t="str">
            <v>-01-1900</v>
          </cell>
          <cell r="I3982" t="e">
            <v>#N/A</v>
          </cell>
        </row>
        <row r="3983">
          <cell r="A3983" t="str">
            <v>-01-1900</v>
          </cell>
          <cell r="I3983" t="e">
            <v>#N/A</v>
          </cell>
        </row>
        <row r="3984">
          <cell r="A3984" t="str">
            <v>-01-1900</v>
          </cell>
          <cell r="I3984" t="e">
            <v>#N/A</v>
          </cell>
        </row>
        <row r="3985">
          <cell r="A3985" t="str">
            <v>-01-1900</v>
          </cell>
          <cell r="I3985" t="e">
            <v>#N/A</v>
          </cell>
        </row>
        <row r="3986">
          <cell r="A3986" t="str">
            <v>-01-1900</v>
          </cell>
          <cell r="I3986" t="e">
            <v>#N/A</v>
          </cell>
        </row>
        <row r="3987">
          <cell r="A3987" t="str">
            <v>-01-1900</v>
          </cell>
          <cell r="I3987" t="e">
            <v>#N/A</v>
          </cell>
        </row>
        <row r="3988">
          <cell r="A3988" t="str">
            <v>-01-1900</v>
          </cell>
          <cell r="I3988" t="e">
            <v>#N/A</v>
          </cell>
        </row>
        <row r="3989">
          <cell r="A3989" t="str">
            <v>-01-1900</v>
          </cell>
          <cell r="I3989" t="e">
            <v>#N/A</v>
          </cell>
        </row>
        <row r="3990">
          <cell r="A3990" t="str">
            <v>-01-1900</v>
          </cell>
          <cell r="I3990" t="e">
            <v>#N/A</v>
          </cell>
        </row>
        <row r="3991">
          <cell r="A3991" t="str">
            <v>-01-1900</v>
          </cell>
          <cell r="I3991" t="e">
            <v>#N/A</v>
          </cell>
        </row>
        <row r="3992">
          <cell r="A3992" t="str">
            <v>-01-1900</v>
          </cell>
          <cell r="I3992" t="e">
            <v>#N/A</v>
          </cell>
        </row>
        <row r="3993">
          <cell r="A3993" t="str">
            <v>-01-1900</v>
          </cell>
          <cell r="I3993" t="e">
            <v>#N/A</v>
          </cell>
        </row>
        <row r="3994">
          <cell r="A3994" t="str">
            <v>-01-1900</v>
          </cell>
          <cell r="I3994" t="e">
            <v>#N/A</v>
          </cell>
        </row>
        <row r="3995">
          <cell r="A3995" t="str">
            <v>-01-1900</v>
          </cell>
          <cell r="I3995" t="e">
            <v>#N/A</v>
          </cell>
        </row>
        <row r="3996">
          <cell r="A3996" t="str">
            <v>-01-1900</v>
          </cell>
          <cell r="I3996" t="e">
            <v>#N/A</v>
          </cell>
        </row>
        <row r="3997">
          <cell r="A3997" t="str">
            <v>-01-1900</v>
          </cell>
          <cell r="I3997" t="e">
            <v>#N/A</v>
          </cell>
        </row>
        <row r="3998">
          <cell r="A3998" t="str">
            <v>-01-1900</v>
          </cell>
          <cell r="I3998" t="e">
            <v>#N/A</v>
          </cell>
        </row>
        <row r="3999">
          <cell r="A3999" t="str">
            <v>-01-1900</v>
          </cell>
          <cell r="I3999" t="e">
            <v>#N/A</v>
          </cell>
        </row>
        <row r="4000">
          <cell r="A4000" t="str">
            <v>-01-1900</v>
          </cell>
          <cell r="I4000" t="e">
            <v>#N/A</v>
          </cell>
        </row>
        <row r="4001">
          <cell r="A4001" t="str">
            <v>-01-1900</v>
          </cell>
          <cell r="I4001" t="e">
            <v>#N/A</v>
          </cell>
        </row>
        <row r="4002">
          <cell r="A4002" t="str">
            <v>-01-1900</v>
          </cell>
          <cell r="I4002" t="e">
            <v>#N/A</v>
          </cell>
        </row>
        <row r="4003">
          <cell r="A4003" t="str">
            <v>-01-1900</v>
          </cell>
          <cell r="I4003" t="e">
            <v>#N/A</v>
          </cell>
        </row>
        <row r="4004">
          <cell r="A4004" t="str">
            <v>-01-1900</v>
          </cell>
          <cell r="I4004" t="e">
            <v>#N/A</v>
          </cell>
        </row>
        <row r="4005">
          <cell r="A4005" t="str">
            <v>-01-1900</v>
          </cell>
          <cell r="I4005" t="e">
            <v>#N/A</v>
          </cell>
        </row>
        <row r="4006">
          <cell r="A4006" t="str">
            <v>-01-1900</v>
          </cell>
          <cell r="I4006" t="e">
            <v>#N/A</v>
          </cell>
        </row>
        <row r="4007">
          <cell r="A4007" t="str">
            <v>-01-1900</v>
          </cell>
          <cell r="I4007" t="e">
            <v>#N/A</v>
          </cell>
        </row>
        <row r="4008">
          <cell r="A4008" t="str">
            <v>-01-1900</v>
          </cell>
          <cell r="I4008" t="e">
            <v>#N/A</v>
          </cell>
        </row>
        <row r="4009">
          <cell r="A4009" t="str">
            <v>-01-1900</v>
          </cell>
          <cell r="I4009" t="e">
            <v>#N/A</v>
          </cell>
        </row>
        <row r="4010">
          <cell r="A4010" t="str">
            <v>-01-1900</v>
          </cell>
          <cell r="I4010" t="e">
            <v>#N/A</v>
          </cell>
        </row>
        <row r="4011">
          <cell r="A4011" t="str">
            <v>-01-1900</v>
          </cell>
          <cell r="I4011" t="e">
            <v>#N/A</v>
          </cell>
        </row>
        <row r="4012">
          <cell r="A4012" t="str">
            <v>-01-1900</v>
          </cell>
          <cell r="I4012" t="e">
            <v>#N/A</v>
          </cell>
        </row>
        <row r="4013">
          <cell r="A4013" t="str">
            <v>-01-1900</v>
          </cell>
          <cell r="I4013" t="e">
            <v>#N/A</v>
          </cell>
        </row>
        <row r="4014">
          <cell r="A4014" t="str">
            <v>-01-1900</v>
          </cell>
          <cell r="I4014" t="e">
            <v>#N/A</v>
          </cell>
        </row>
        <row r="4015">
          <cell r="A4015" t="str">
            <v>-01-1900</v>
          </cell>
          <cell r="I4015" t="e">
            <v>#N/A</v>
          </cell>
        </row>
        <row r="4016">
          <cell r="A4016" t="str">
            <v>-01-1900</v>
          </cell>
          <cell r="I4016" t="e">
            <v>#N/A</v>
          </cell>
        </row>
        <row r="4017">
          <cell r="A4017" t="str">
            <v>-01-1900</v>
          </cell>
          <cell r="I4017" t="e">
            <v>#N/A</v>
          </cell>
        </row>
        <row r="4018">
          <cell r="A4018" t="str">
            <v>-01-1900</v>
          </cell>
          <cell r="I4018" t="e">
            <v>#N/A</v>
          </cell>
        </row>
        <row r="4019">
          <cell r="A4019" t="str">
            <v>-01-1900</v>
          </cell>
          <cell r="I4019" t="e">
            <v>#N/A</v>
          </cell>
        </row>
        <row r="4020">
          <cell r="A4020" t="str">
            <v>-01-1900</v>
          </cell>
          <cell r="I4020" t="e">
            <v>#N/A</v>
          </cell>
        </row>
        <row r="4021">
          <cell r="A4021" t="str">
            <v>-01-1900</v>
          </cell>
          <cell r="I4021" t="e">
            <v>#N/A</v>
          </cell>
        </row>
        <row r="4022">
          <cell r="A4022" t="str">
            <v>-01-1900</v>
          </cell>
          <cell r="I4022" t="e">
            <v>#N/A</v>
          </cell>
        </row>
        <row r="4023">
          <cell r="A4023" t="str">
            <v>-01-1900</v>
          </cell>
          <cell r="I4023" t="e">
            <v>#N/A</v>
          </cell>
        </row>
        <row r="4024">
          <cell r="A4024" t="str">
            <v>-01-1900</v>
          </cell>
          <cell r="I4024" t="e">
            <v>#N/A</v>
          </cell>
        </row>
        <row r="4025">
          <cell r="A4025" t="str">
            <v>-01-1900</v>
          </cell>
          <cell r="I4025" t="e">
            <v>#N/A</v>
          </cell>
        </row>
        <row r="4026">
          <cell r="A4026" t="str">
            <v>-01-1900</v>
          </cell>
          <cell r="I4026" t="e">
            <v>#N/A</v>
          </cell>
        </row>
        <row r="4027">
          <cell r="A4027" t="str">
            <v>-01-1900</v>
          </cell>
          <cell r="I4027" t="e">
            <v>#N/A</v>
          </cell>
        </row>
        <row r="4028">
          <cell r="A4028" t="str">
            <v>-01-1900</v>
          </cell>
          <cell r="I4028" t="e">
            <v>#N/A</v>
          </cell>
        </row>
        <row r="4029">
          <cell r="A4029" t="str">
            <v>-01-1900</v>
          </cell>
          <cell r="I4029" t="e">
            <v>#N/A</v>
          </cell>
        </row>
        <row r="4030">
          <cell r="A4030" t="str">
            <v>-01-1900</v>
          </cell>
          <cell r="I4030" t="e">
            <v>#N/A</v>
          </cell>
        </row>
        <row r="4031">
          <cell r="A4031" t="str">
            <v>-01-1900</v>
          </cell>
          <cell r="I4031" t="e">
            <v>#N/A</v>
          </cell>
        </row>
        <row r="4032">
          <cell r="A4032" t="str">
            <v>-01-1900</v>
          </cell>
          <cell r="I4032" t="e">
            <v>#N/A</v>
          </cell>
        </row>
        <row r="4033">
          <cell r="A4033" t="str">
            <v>-01-1900</v>
          </cell>
          <cell r="I4033" t="e">
            <v>#N/A</v>
          </cell>
        </row>
        <row r="4034">
          <cell r="A4034" t="str">
            <v>-01-1900</v>
          </cell>
          <cell r="I4034" t="e">
            <v>#N/A</v>
          </cell>
        </row>
        <row r="4035">
          <cell r="A4035" t="str">
            <v>-01-1900</v>
          </cell>
          <cell r="I4035" t="e">
            <v>#N/A</v>
          </cell>
        </row>
        <row r="4036">
          <cell r="A4036" t="str">
            <v>-01-1900</v>
          </cell>
          <cell r="I4036" t="e">
            <v>#N/A</v>
          </cell>
        </row>
        <row r="4037">
          <cell r="A4037" t="str">
            <v>-01-1900</v>
          </cell>
          <cell r="I4037" t="e">
            <v>#N/A</v>
          </cell>
        </row>
        <row r="4038">
          <cell r="A4038" t="str">
            <v>-01-1900</v>
          </cell>
          <cell r="I4038" t="e">
            <v>#N/A</v>
          </cell>
        </row>
        <row r="4039">
          <cell r="A4039" t="str">
            <v>-01-1900</v>
          </cell>
          <cell r="I4039" t="e">
            <v>#N/A</v>
          </cell>
        </row>
        <row r="4040">
          <cell r="A4040" t="str">
            <v>-01-1900</v>
          </cell>
          <cell r="I4040" t="e">
            <v>#N/A</v>
          </cell>
        </row>
        <row r="4041">
          <cell r="A4041" t="str">
            <v>-01-1900</v>
          </cell>
          <cell r="I4041" t="e">
            <v>#N/A</v>
          </cell>
        </row>
        <row r="4042">
          <cell r="A4042" t="str">
            <v>-01-1900</v>
          </cell>
          <cell r="I4042" t="e">
            <v>#N/A</v>
          </cell>
        </row>
        <row r="4043">
          <cell r="A4043" t="str">
            <v>-01-1900</v>
          </cell>
          <cell r="I4043" t="e">
            <v>#N/A</v>
          </cell>
        </row>
        <row r="4044">
          <cell r="A4044" t="str">
            <v>-01-1900</v>
          </cell>
          <cell r="I4044" t="e">
            <v>#N/A</v>
          </cell>
        </row>
        <row r="4045">
          <cell r="A4045" t="str">
            <v>-01-1900</v>
          </cell>
          <cell r="I4045" t="e">
            <v>#N/A</v>
          </cell>
        </row>
        <row r="4046">
          <cell r="A4046" t="str">
            <v>-01-1900</v>
          </cell>
          <cell r="I4046" t="e">
            <v>#N/A</v>
          </cell>
        </row>
        <row r="4047">
          <cell r="A4047" t="str">
            <v>-01-1900</v>
          </cell>
          <cell r="I4047" t="e">
            <v>#N/A</v>
          </cell>
        </row>
        <row r="4048">
          <cell r="A4048" t="str">
            <v>-01-1900</v>
          </cell>
          <cell r="I4048" t="e">
            <v>#N/A</v>
          </cell>
        </row>
        <row r="4049">
          <cell r="A4049" t="str">
            <v>-01-1900</v>
          </cell>
          <cell r="I4049" t="e">
            <v>#N/A</v>
          </cell>
        </row>
        <row r="4050">
          <cell r="A4050" t="str">
            <v>-01-1900</v>
          </cell>
          <cell r="I4050" t="e">
            <v>#N/A</v>
          </cell>
        </row>
        <row r="4051">
          <cell r="A4051" t="str">
            <v>-01-1900</v>
          </cell>
          <cell r="I4051" t="e">
            <v>#N/A</v>
          </cell>
        </row>
        <row r="4052">
          <cell r="A4052" t="str">
            <v>-01-1900</v>
          </cell>
          <cell r="I4052" t="e">
            <v>#N/A</v>
          </cell>
        </row>
        <row r="4053">
          <cell r="A4053" t="str">
            <v>-01-1900</v>
          </cell>
          <cell r="I4053" t="e">
            <v>#N/A</v>
          </cell>
        </row>
        <row r="4054">
          <cell r="A4054" t="str">
            <v>-01-1900</v>
          </cell>
          <cell r="I4054" t="e">
            <v>#N/A</v>
          </cell>
        </row>
        <row r="4055">
          <cell r="A4055" t="str">
            <v>-01-1900</v>
          </cell>
          <cell r="I4055" t="e">
            <v>#N/A</v>
          </cell>
        </row>
        <row r="4056">
          <cell r="A4056" t="str">
            <v>-01-1900</v>
          </cell>
          <cell r="I4056" t="e">
            <v>#N/A</v>
          </cell>
        </row>
        <row r="4057">
          <cell r="A4057" t="str">
            <v>-01-1900</v>
          </cell>
          <cell r="I4057" t="e">
            <v>#N/A</v>
          </cell>
        </row>
        <row r="4058">
          <cell r="A4058" t="str">
            <v>-01-1900</v>
          </cell>
          <cell r="I4058" t="e">
            <v>#N/A</v>
          </cell>
        </row>
        <row r="4059">
          <cell r="A4059" t="str">
            <v>-01-1900</v>
          </cell>
          <cell r="I4059" t="e">
            <v>#N/A</v>
          </cell>
        </row>
        <row r="4060">
          <cell r="A4060" t="str">
            <v>-01-1900</v>
          </cell>
          <cell r="I4060" t="e">
            <v>#N/A</v>
          </cell>
        </row>
        <row r="4061">
          <cell r="A4061" t="str">
            <v>-01-1900</v>
          </cell>
          <cell r="I4061" t="e">
            <v>#N/A</v>
          </cell>
        </row>
        <row r="4062">
          <cell r="A4062" t="str">
            <v>-01-1900</v>
          </cell>
          <cell r="I4062" t="e">
            <v>#N/A</v>
          </cell>
        </row>
        <row r="4063">
          <cell r="A4063" t="str">
            <v>-01-1900</v>
          </cell>
          <cell r="I4063" t="e">
            <v>#N/A</v>
          </cell>
        </row>
        <row r="4064">
          <cell r="A4064" t="str">
            <v>-01-1900</v>
          </cell>
          <cell r="I4064" t="e">
            <v>#N/A</v>
          </cell>
        </row>
        <row r="4065">
          <cell r="A4065" t="str">
            <v>-01-1900</v>
          </cell>
          <cell r="I4065" t="e">
            <v>#N/A</v>
          </cell>
        </row>
        <row r="4066">
          <cell r="A4066" t="str">
            <v>-01-1900</v>
          </cell>
          <cell r="I4066" t="e">
            <v>#N/A</v>
          </cell>
        </row>
        <row r="4067">
          <cell r="A4067" t="str">
            <v>-01-1900</v>
          </cell>
          <cell r="I4067" t="e">
            <v>#N/A</v>
          </cell>
        </row>
        <row r="4068">
          <cell r="A4068" t="str">
            <v>-01-1900</v>
          </cell>
          <cell r="I4068" t="e">
            <v>#N/A</v>
          </cell>
        </row>
        <row r="4069">
          <cell r="A4069" t="str">
            <v>-01-1900</v>
          </cell>
          <cell r="I4069" t="e">
            <v>#N/A</v>
          </cell>
        </row>
        <row r="4070">
          <cell r="A4070" t="str">
            <v>-01-1900</v>
          </cell>
          <cell r="I4070" t="e">
            <v>#N/A</v>
          </cell>
        </row>
        <row r="4071">
          <cell r="A4071" t="str">
            <v>-01-1900</v>
          </cell>
          <cell r="I4071" t="e">
            <v>#N/A</v>
          </cell>
        </row>
        <row r="4072">
          <cell r="A4072" t="str">
            <v>-01-1900</v>
          </cell>
          <cell r="I4072" t="e">
            <v>#N/A</v>
          </cell>
        </row>
        <row r="4073">
          <cell r="A4073" t="str">
            <v>-01-1900</v>
          </cell>
          <cell r="I4073" t="e">
            <v>#N/A</v>
          </cell>
        </row>
        <row r="4074">
          <cell r="A4074" t="str">
            <v>-01-1900</v>
          </cell>
          <cell r="I4074" t="e">
            <v>#N/A</v>
          </cell>
        </row>
        <row r="4075">
          <cell r="A4075" t="str">
            <v>-01-1900</v>
          </cell>
          <cell r="I4075" t="e">
            <v>#N/A</v>
          </cell>
        </row>
        <row r="4076">
          <cell r="A4076" t="str">
            <v>-01-1900</v>
          </cell>
          <cell r="I4076" t="e">
            <v>#N/A</v>
          </cell>
        </row>
        <row r="4077">
          <cell r="A4077" t="str">
            <v>-01-1900</v>
          </cell>
          <cell r="I4077" t="e">
            <v>#N/A</v>
          </cell>
        </row>
        <row r="4078">
          <cell r="A4078" t="str">
            <v>-01-1900</v>
          </cell>
          <cell r="I4078" t="e">
            <v>#N/A</v>
          </cell>
        </row>
        <row r="4079">
          <cell r="A4079" t="str">
            <v>-01-1900</v>
          </cell>
          <cell r="I4079" t="e">
            <v>#N/A</v>
          </cell>
        </row>
        <row r="4080">
          <cell r="A4080" t="str">
            <v>-01-1900</v>
          </cell>
          <cell r="I4080" t="e">
            <v>#N/A</v>
          </cell>
        </row>
        <row r="4081">
          <cell r="A4081" t="str">
            <v>-01-1900</v>
          </cell>
          <cell r="I4081" t="e">
            <v>#N/A</v>
          </cell>
        </row>
        <row r="4082">
          <cell r="A4082" t="str">
            <v>-01-1900</v>
          </cell>
          <cell r="I4082" t="e">
            <v>#N/A</v>
          </cell>
        </row>
        <row r="4083">
          <cell r="A4083" t="str">
            <v>-01-1900</v>
          </cell>
          <cell r="I4083" t="e">
            <v>#N/A</v>
          </cell>
        </row>
        <row r="4084">
          <cell r="A4084" t="str">
            <v>-01-1900</v>
          </cell>
          <cell r="I4084" t="e">
            <v>#N/A</v>
          </cell>
        </row>
        <row r="4085">
          <cell r="A4085" t="str">
            <v>-01-1900</v>
          </cell>
          <cell r="I4085" t="e">
            <v>#N/A</v>
          </cell>
        </row>
        <row r="4086">
          <cell r="A4086" t="str">
            <v>-01-1900</v>
          </cell>
          <cell r="I4086" t="e">
            <v>#N/A</v>
          </cell>
        </row>
        <row r="4087">
          <cell r="A4087" t="str">
            <v>-01-1900</v>
          </cell>
          <cell r="I4087" t="e">
            <v>#N/A</v>
          </cell>
        </row>
        <row r="4088">
          <cell r="A4088" t="str">
            <v>-01-1900</v>
          </cell>
          <cell r="I4088" t="e">
            <v>#N/A</v>
          </cell>
        </row>
        <row r="4089">
          <cell r="A4089" t="str">
            <v>-01-1900</v>
          </cell>
          <cell r="I4089" t="e">
            <v>#N/A</v>
          </cell>
        </row>
        <row r="4090">
          <cell r="A4090" t="str">
            <v>-01-1900</v>
          </cell>
          <cell r="I4090" t="e">
            <v>#N/A</v>
          </cell>
        </row>
        <row r="4091">
          <cell r="A4091" t="str">
            <v>-01-1900</v>
          </cell>
          <cell r="I4091" t="e">
            <v>#N/A</v>
          </cell>
        </row>
        <row r="4092">
          <cell r="A4092" t="str">
            <v>-01-1900</v>
          </cell>
          <cell r="I4092" t="e">
            <v>#N/A</v>
          </cell>
        </row>
        <row r="4093">
          <cell r="A4093" t="str">
            <v>-01-1900</v>
          </cell>
          <cell r="I4093" t="e">
            <v>#N/A</v>
          </cell>
        </row>
        <row r="4094">
          <cell r="A4094" t="str">
            <v>-01-1900</v>
          </cell>
          <cell r="I4094" t="e">
            <v>#N/A</v>
          </cell>
        </row>
        <row r="4095">
          <cell r="A4095" t="str">
            <v>-01-1900</v>
          </cell>
          <cell r="I4095" t="e">
            <v>#N/A</v>
          </cell>
        </row>
        <row r="4096">
          <cell r="A4096" t="str">
            <v>-01-1900</v>
          </cell>
          <cell r="I4096" t="e">
            <v>#N/A</v>
          </cell>
        </row>
        <row r="4097">
          <cell r="A4097" t="str">
            <v>-01-1900</v>
          </cell>
          <cell r="I4097" t="e">
            <v>#N/A</v>
          </cell>
        </row>
        <row r="4098">
          <cell r="A4098" t="str">
            <v>-01-1900</v>
          </cell>
          <cell r="I4098" t="e">
            <v>#N/A</v>
          </cell>
        </row>
        <row r="4099">
          <cell r="A4099" t="str">
            <v>-01-1900</v>
          </cell>
          <cell r="I4099" t="e">
            <v>#N/A</v>
          </cell>
        </row>
        <row r="4100">
          <cell r="A4100" t="str">
            <v>-01-1900</v>
          </cell>
          <cell r="I4100" t="e">
            <v>#N/A</v>
          </cell>
        </row>
        <row r="4101">
          <cell r="A4101" t="str">
            <v>-01-1900</v>
          </cell>
          <cell r="I4101" t="e">
            <v>#N/A</v>
          </cell>
        </row>
        <row r="4102">
          <cell r="A4102" t="str">
            <v>-01-1900</v>
          </cell>
          <cell r="I4102" t="e">
            <v>#N/A</v>
          </cell>
        </row>
        <row r="4103">
          <cell r="A4103" t="str">
            <v>-01-1900</v>
          </cell>
          <cell r="I4103" t="e">
            <v>#N/A</v>
          </cell>
        </row>
        <row r="4104">
          <cell r="A4104" t="str">
            <v>-01-1900</v>
          </cell>
          <cell r="I4104" t="e">
            <v>#N/A</v>
          </cell>
        </row>
        <row r="4105">
          <cell r="A4105" t="str">
            <v>-01-1900</v>
          </cell>
          <cell r="I4105" t="e">
            <v>#N/A</v>
          </cell>
        </row>
        <row r="4106">
          <cell r="A4106" t="str">
            <v>-01-1900</v>
          </cell>
          <cell r="I4106" t="e">
            <v>#N/A</v>
          </cell>
        </row>
        <row r="4107">
          <cell r="A4107" t="str">
            <v>-01-1900</v>
          </cell>
          <cell r="I4107" t="e">
            <v>#N/A</v>
          </cell>
        </row>
        <row r="4108">
          <cell r="A4108" t="str">
            <v>-01-1900</v>
          </cell>
          <cell r="I4108" t="e">
            <v>#N/A</v>
          </cell>
        </row>
        <row r="4109">
          <cell r="A4109" t="str">
            <v>-01-1900</v>
          </cell>
          <cell r="I4109" t="e">
            <v>#N/A</v>
          </cell>
        </row>
        <row r="4110">
          <cell r="A4110" t="str">
            <v>-01-1900</v>
          </cell>
          <cell r="I4110" t="e">
            <v>#N/A</v>
          </cell>
        </row>
        <row r="4111">
          <cell r="A4111" t="str">
            <v>-01-1900</v>
          </cell>
          <cell r="I4111" t="e">
            <v>#N/A</v>
          </cell>
        </row>
        <row r="4112">
          <cell r="A4112" t="str">
            <v>-01-1900</v>
          </cell>
          <cell r="I4112" t="e">
            <v>#N/A</v>
          </cell>
        </row>
        <row r="4113">
          <cell r="A4113" t="str">
            <v>-01-1900</v>
          </cell>
          <cell r="I4113" t="e">
            <v>#N/A</v>
          </cell>
        </row>
        <row r="4114">
          <cell r="A4114" t="str">
            <v>-01-1900</v>
          </cell>
          <cell r="I4114" t="e">
            <v>#N/A</v>
          </cell>
        </row>
        <row r="4115">
          <cell r="A4115" t="str">
            <v>-01-1900</v>
          </cell>
          <cell r="I4115" t="e">
            <v>#N/A</v>
          </cell>
        </row>
        <row r="4116">
          <cell r="A4116" t="str">
            <v>-01-1900</v>
          </cell>
          <cell r="I4116" t="e">
            <v>#N/A</v>
          </cell>
        </row>
        <row r="4117">
          <cell r="A4117" t="str">
            <v>-01-1900</v>
          </cell>
          <cell r="I4117" t="e">
            <v>#N/A</v>
          </cell>
        </row>
        <row r="4118">
          <cell r="A4118" t="str">
            <v>-01-1900</v>
          </cell>
          <cell r="I4118" t="e">
            <v>#N/A</v>
          </cell>
        </row>
        <row r="4119">
          <cell r="A4119" t="str">
            <v>-01-1900</v>
          </cell>
          <cell r="I4119" t="e">
            <v>#N/A</v>
          </cell>
        </row>
        <row r="4120">
          <cell r="A4120" t="str">
            <v>-01-1900</v>
          </cell>
          <cell r="I4120" t="e">
            <v>#N/A</v>
          </cell>
        </row>
        <row r="4121">
          <cell r="A4121" t="str">
            <v>-01-1900</v>
          </cell>
          <cell r="I4121" t="e">
            <v>#N/A</v>
          </cell>
        </row>
        <row r="4122">
          <cell r="A4122" t="str">
            <v>-01-1900</v>
          </cell>
          <cell r="I4122" t="e">
            <v>#N/A</v>
          </cell>
        </row>
        <row r="4123">
          <cell r="A4123" t="str">
            <v>-01-1900</v>
          </cell>
          <cell r="I4123" t="e">
            <v>#N/A</v>
          </cell>
        </row>
        <row r="4124">
          <cell r="A4124" t="str">
            <v>-01-1900</v>
          </cell>
          <cell r="I4124" t="e">
            <v>#N/A</v>
          </cell>
        </row>
        <row r="4125">
          <cell r="A4125" t="str">
            <v>-01-1900</v>
          </cell>
          <cell r="I4125" t="e">
            <v>#N/A</v>
          </cell>
        </row>
        <row r="4126">
          <cell r="A4126" t="str">
            <v>-01-1900</v>
          </cell>
          <cell r="I4126" t="e">
            <v>#N/A</v>
          </cell>
        </row>
        <row r="4127">
          <cell r="A4127" t="str">
            <v>-01-1900</v>
          </cell>
          <cell r="I4127" t="e">
            <v>#N/A</v>
          </cell>
        </row>
        <row r="4128">
          <cell r="A4128" t="str">
            <v>-01-1900</v>
          </cell>
          <cell r="I4128" t="e">
            <v>#N/A</v>
          </cell>
        </row>
        <row r="4129">
          <cell r="A4129" t="str">
            <v>-01-1900</v>
          </cell>
          <cell r="I4129" t="e">
            <v>#N/A</v>
          </cell>
        </row>
        <row r="4130">
          <cell r="A4130" t="str">
            <v>-01-1900</v>
          </cell>
          <cell r="I4130" t="e">
            <v>#N/A</v>
          </cell>
        </row>
        <row r="4131">
          <cell r="A4131" t="str">
            <v>-01-1900</v>
          </cell>
          <cell r="I4131" t="e">
            <v>#N/A</v>
          </cell>
        </row>
        <row r="4132">
          <cell r="A4132" t="str">
            <v>-01-1900</v>
          </cell>
          <cell r="I4132" t="e">
            <v>#N/A</v>
          </cell>
        </row>
        <row r="4133">
          <cell r="A4133" t="str">
            <v>-01-1900</v>
          </cell>
          <cell r="I4133" t="e">
            <v>#N/A</v>
          </cell>
        </row>
        <row r="4134">
          <cell r="A4134" t="str">
            <v>-01-1900</v>
          </cell>
          <cell r="I4134" t="e">
            <v>#N/A</v>
          </cell>
        </row>
        <row r="4135">
          <cell r="A4135" t="str">
            <v>-01-1900</v>
          </cell>
          <cell r="I4135" t="e">
            <v>#N/A</v>
          </cell>
        </row>
        <row r="4136">
          <cell r="A4136" t="str">
            <v>-01-1900</v>
          </cell>
          <cell r="I4136" t="e">
            <v>#N/A</v>
          </cell>
        </row>
        <row r="4137">
          <cell r="A4137" t="str">
            <v>-01-1900</v>
          </cell>
          <cell r="I4137" t="e">
            <v>#N/A</v>
          </cell>
        </row>
        <row r="4138">
          <cell r="A4138" t="str">
            <v>-01-1900</v>
          </cell>
          <cell r="I4138" t="e">
            <v>#N/A</v>
          </cell>
        </row>
        <row r="4139">
          <cell r="A4139" t="str">
            <v>-01-1900</v>
          </cell>
          <cell r="I4139" t="e">
            <v>#N/A</v>
          </cell>
        </row>
        <row r="4140">
          <cell r="A4140" t="str">
            <v>-01-1900</v>
          </cell>
          <cell r="I4140" t="e">
            <v>#N/A</v>
          </cell>
        </row>
        <row r="4141">
          <cell r="A4141" t="str">
            <v>-01-1900</v>
          </cell>
          <cell r="I4141" t="e">
            <v>#N/A</v>
          </cell>
        </row>
        <row r="4142">
          <cell r="A4142" t="str">
            <v>-01-1900</v>
          </cell>
          <cell r="I4142" t="e">
            <v>#N/A</v>
          </cell>
        </row>
        <row r="4143">
          <cell r="A4143" t="str">
            <v>-01-1900</v>
          </cell>
          <cell r="I4143" t="e">
            <v>#N/A</v>
          </cell>
        </row>
        <row r="4144">
          <cell r="A4144" t="str">
            <v>-01-1900</v>
          </cell>
          <cell r="I4144" t="e">
            <v>#N/A</v>
          </cell>
        </row>
        <row r="4145">
          <cell r="A4145" t="str">
            <v>-01-1900</v>
          </cell>
          <cell r="I4145" t="e">
            <v>#N/A</v>
          </cell>
        </row>
        <row r="4146">
          <cell r="A4146" t="str">
            <v>-01-1900</v>
          </cell>
          <cell r="I4146" t="e">
            <v>#N/A</v>
          </cell>
        </row>
        <row r="4147">
          <cell r="A4147" t="str">
            <v>-01-1900</v>
          </cell>
          <cell r="I4147" t="e">
            <v>#N/A</v>
          </cell>
        </row>
        <row r="4148">
          <cell r="A4148" t="str">
            <v>-01-1900</v>
          </cell>
          <cell r="I4148" t="e">
            <v>#N/A</v>
          </cell>
        </row>
        <row r="4149">
          <cell r="A4149" t="str">
            <v>-01-1900</v>
          </cell>
          <cell r="I4149" t="e">
            <v>#N/A</v>
          </cell>
        </row>
        <row r="4150">
          <cell r="A4150" t="str">
            <v>-01-1900</v>
          </cell>
          <cell r="I4150" t="e">
            <v>#N/A</v>
          </cell>
        </row>
        <row r="4151">
          <cell r="A4151" t="str">
            <v>-01-1900</v>
          </cell>
          <cell r="I4151" t="e">
            <v>#N/A</v>
          </cell>
        </row>
        <row r="4152">
          <cell r="A4152" t="str">
            <v>-01-1900</v>
          </cell>
          <cell r="I4152" t="e">
            <v>#N/A</v>
          </cell>
        </row>
        <row r="4153">
          <cell r="A4153" t="str">
            <v>-01-1900</v>
          </cell>
          <cell r="I4153" t="e">
            <v>#N/A</v>
          </cell>
        </row>
        <row r="4154">
          <cell r="A4154" t="str">
            <v>-01-1900</v>
          </cell>
          <cell r="I4154" t="e">
            <v>#N/A</v>
          </cell>
        </row>
        <row r="4155">
          <cell r="A4155" t="str">
            <v>-01-1900</v>
          </cell>
          <cell r="I4155" t="e">
            <v>#N/A</v>
          </cell>
        </row>
        <row r="4156">
          <cell r="A4156" t="str">
            <v>-01-1900</v>
          </cell>
          <cell r="I4156" t="e">
            <v>#N/A</v>
          </cell>
        </row>
        <row r="4157">
          <cell r="A4157" t="str">
            <v>-01-1900</v>
          </cell>
          <cell r="I4157" t="e">
            <v>#N/A</v>
          </cell>
        </row>
        <row r="4158">
          <cell r="A4158" t="str">
            <v>-01-1900</v>
          </cell>
          <cell r="I4158" t="e">
            <v>#N/A</v>
          </cell>
        </row>
        <row r="4159">
          <cell r="A4159" t="str">
            <v>-01-1900</v>
          </cell>
          <cell r="I4159" t="e">
            <v>#N/A</v>
          </cell>
        </row>
        <row r="4160">
          <cell r="A4160" t="str">
            <v>-01-1900</v>
          </cell>
          <cell r="I4160" t="e">
            <v>#N/A</v>
          </cell>
        </row>
        <row r="4161">
          <cell r="A4161" t="str">
            <v>-01-1900</v>
          </cell>
          <cell r="I4161" t="e">
            <v>#N/A</v>
          </cell>
        </row>
        <row r="4162">
          <cell r="A4162" t="str">
            <v>-01-1900</v>
          </cell>
          <cell r="I4162" t="e">
            <v>#N/A</v>
          </cell>
        </row>
        <row r="4163">
          <cell r="A4163" t="str">
            <v>-01-1900</v>
          </cell>
          <cell r="I4163" t="e">
            <v>#N/A</v>
          </cell>
        </row>
        <row r="4164">
          <cell r="A4164" t="str">
            <v>-01-1900</v>
          </cell>
          <cell r="I4164" t="e">
            <v>#N/A</v>
          </cell>
        </row>
        <row r="4165">
          <cell r="A4165" t="str">
            <v>-01-1900</v>
          </cell>
          <cell r="I4165" t="e">
            <v>#N/A</v>
          </cell>
        </row>
        <row r="4166">
          <cell r="A4166" t="str">
            <v>-01-1900</v>
          </cell>
          <cell r="I4166" t="e">
            <v>#N/A</v>
          </cell>
        </row>
        <row r="4167">
          <cell r="A4167" t="str">
            <v>-01-1900</v>
          </cell>
          <cell r="I4167" t="e">
            <v>#N/A</v>
          </cell>
        </row>
        <row r="4168">
          <cell r="A4168" t="str">
            <v>-01-1900</v>
          </cell>
          <cell r="I4168" t="e">
            <v>#N/A</v>
          </cell>
        </row>
        <row r="4169">
          <cell r="A4169" t="str">
            <v>-01-1900</v>
          </cell>
          <cell r="I4169" t="e">
            <v>#N/A</v>
          </cell>
        </row>
        <row r="4170">
          <cell r="A4170" t="str">
            <v>-01-1900</v>
          </cell>
          <cell r="I4170" t="e">
            <v>#N/A</v>
          </cell>
        </row>
        <row r="4171">
          <cell r="A4171" t="str">
            <v>-01-1900</v>
          </cell>
          <cell r="I4171" t="e">
            <v>#N/A</v>
          </cell>
        </row>
        <row r="4172">
          <cell r="A4172" t="str">
            <v>-01-1900</v>
          </cell>
          <cell r="I4172" t="e">
            <v>#N/A</v>
          </cell>
        </row>
        <row r="4173">
          <cell r="A4173" t="str">
            <v>-01-1900</v>
          </cell>
          <cell r="I4173" t="e">
            <v>#N/A</v>
          </cell>
        </row>
        <row r="4174">
          <cell r="A4174" t="str">
            <v>-01-1900</v>
          </cell>
          <cell r="I4174" t="e">
            <v>#N/A</v>
          </cell>
        </row>
        <row r="4175">
          <cell r="A4175" t="str">
            <v>-01-1900</v>
          </cell>
          <cell r="I4175" t="e">
            <v>#N/A</v>
          </cell>
        </row>
        <row r="4176">
          <cell r="A4176" t="str">
            <v>-01-1900</v>
          </cell>
          <cell r="I4176" t="e">
            <v>#N/A</v>
          </cell>
        </row>
        <row r="4177">
          <cell r="A4177" t="str">
            <v>-01-1900</v>
          </cell>
          <cell r="I4177" t="e">
            <v>#N/A</v>
          </cell>
        </row>
        <row r="4178">
          <cell r="A4178" t="str">
            <v>-01-1900</v>
          </cell>
          <cell r="I4178" t="e">
            <v>#N/A</v>
          </cell>
        </row>
        <row r="4179">
          <cell r="A4179" t="str">
            <v>-01-1900</v>
          </cell>
          <cell r="I4179" t="e">
            <v>#N/A</v>
          </cell>
        </row>
        <row r="4180">
          <cell r="A4180" t="str">
            <v>-01-1900</v>
          </cell>
          <cell r="I4180" t="e">
            <v>#N/A</v>
          </cell>
        </row>
        <row r="4181">
          <cell r="A4181" t="str">
            <v>-01-1900</v>
          </cell>
          <cell r="I4181" t="e">
            <v>#N/A</v>
          </cell>
        </row>
        <row r="4182">
          <cell r="A4182" t="str">
            <v>-01-1900</v>
          </cell>
          <cell r="I4182" t="e">
            <v>#N/A</v>
          </cell>
        </row>
        <row r="4183">
          <cell r="A4183" t="str">
            <v>-01-1900</v>
          </cell>
          <cell r="I4183" t="e">
            <v>#N/A</v>
          </cell>
        </row>
        <row r="4184">
          <cell r="A4184" t="str">
            <v>-01-1900</v>
          </cell>
          <cell r="I4184" t="e">
            <v>#N/A</v>
          </cell>
        </row>
        <row r="4185">
          <cell r="A4185" t="str">
            <v>-01-1900</v>
          </cell>
          <cell r="I4185" t="e">
            <v>#N/A</v>
          </cell>
        </row>
        <row r="4186">
          <cell r="A4186" t="str">
            <v>-01-1900</v>
          </cell>
          <cell r="I4186" t="e">
            <v>#N/A</v>
          </cell>
        </row>
        <row r="4187">
          <cell r="A4187" t="str">
            <v>-01-1900</v>
          </cell>
          <cell r="I4187" t="e">
            <v>#N/A</v>
          </cell>
        </row>
        <row r="4188">
          <cell r="A4188" t="str">
            <v>-01-1900</v>
          </cell>
          <cell r="I4188" t="e">
            <v>#N/A</v>
          </cell>
        </row>
        <row r="4189">
          <cell r="A4189" t="str">
            <v>-01-1900</v>
          </cell>
          <cell r="I4189" t="e">
            <v>#N/A</v>
          </cell>
        </row>
        <row r="4190">
          <cell r="A4190" t="str">
            <v>-01-1900</v>
          </cell>
          <cell r="I4190" t="e">
            <v>#N/A</v>
          </cell>
        </row>
        <row r="4191">
          <cell r="A4191" t="str">
            <v>-01-1900</v>
          </cell>
          <cell r="I4191" t="e">
            <v>#N/A</v>
          </cell>
        </row>
        <row r="4192">
          <cell r="A4192" t="str">
            <v>-01-1900</v>
          </cell>
          <cell r="I4192" t="e">
            <v>#N/A</v>
          </cell>
        </row>
        <row r="4193">
          <cell r="A4193" t="str">
            <v>-01-1900</v>
          </cell>
          <cell r="I4193" t="e">
            <v>#N/A</v>
          </cell>
        </row>
        <row r="4194">
          <cell r="A4194" t="str">
            <v>-01-1900</v>
          </cell>
          <cell r="I4194" t="e">
            <v>#N/A</v>
          </cell>
        </row>
        <row r="4195">
          <cell r="A4195" t="str">
            <v>-01-1900</v>
          </cell>
          <cell r="I4195" t="e">
            <v>#N/A</v>
          </cell>
        </row>
        <row r="4196">
          <cell r="A4196" t="str">
            <v>-01-1900</v>
          </cell>
          <cell r="I4196" t="e">
            <v>#N/A</v>
          </cell>
        </row>
        <row r="4197">
          <cell r="A4197" t="str">
            <v>-01-1900</v>
          </cell>
          <cell r="I4197" t="e">
            <v>#N/A</v>
          </cell>
        </row>
        <row r="4198">
          <cell r="A4198" t="str">
            <v>-01-1900</v>
          </cell>
          <cell r="I4198" t="e">
            <v>#N/A</v>
          </cell>
        </row>
        <row r="4199">
          <cell r="A4199" t="str">
            <v>-01-1900</v>
          </cell>
          <cell r="I4199" t="e">
            <v>#N/A</v>
          </cell>
        </row>
        <row r="4200">
          <cell r="A4200" t="str">
            <v>-01-1900</v>
          </cell>
          <cell r="I4200" t="e">
            <v>#N/A</v>
          </cell>
        </row>
        <row r="4201">
          <cell r="A4201" t="str">
            <v>-01-1900</v>
          </cell>
          <cell r="I4201" t="e">
            <v>#N/A</v>
          </cell>
        </row>
        <row r="4202">
          <cell r="A4202" t="str">
            <v>-01-1900</v>
          </cell>
          <cell r="I4202" t="e">
            <v>#N/A</v>
          </cell>
        </row>
        <row r="4203">
          <cell r="A4203" t="str">
            <v>-01-1900</v>
          </cell>
          <cell r="I4203" t="e">
            <v>#N/A</v>
          </cell>
        </row>
        <row r="4204">
          <cell r="A4204" t="str">
            <v>-01-1900</v>
          </cell>
          <cell r="I4204" t="e">
            <v>#N/A</v>
          </cell>
        </row>
        <row r="4205">
          <cell r="A4205" t="str">
            <v>-01-1900</v>
          </cell>
          <cell r="I4205" t="e">
            <v>#N/A</v>
          </cell>
        </row>
        <row r="4206">
          <cell r="A4206" t="str">
            <v>-01-1900</v>
          </cell>
          <cell r="I4206" t="e">
            <v>#N/A</v>
          </cell>
        </row>
        <row r="4207">
          <cell r="A4207" t="str">
            <v>-01-1900</v>
          </cell>
          <cell r="I4207" t="e">
            <v>#N/A</v>
          </cell>
        </row>
        <row r="4208">
          <cell r="A4208" t="str">
            <v>-01-1900</v>
          </cell>
          <cell r="I4208" t="e">
            <v>#N/A</v>
          </cell>
        </row>
        <row r="4209">
          <cell r="A4209" t="str">
            <v>-01-1900</v>
          </cell>
          <cell r="I4209" t="e">
            <v>#N/A</v>
          </cell>
        </row>
        <row r="4210">
          <cell r="A4210" t="str">
            <v>-01-1900</v>
          </cell>
          <cell r="I4210" t="e">
            <v>#N/A</v>
          </cell>
        </row>
        <row r="4211">
          <cell r="A4211" t="str">
            <v>-01-1900</v>
          </cell>
          <cell r="I4211" t="e">
            <v>#N/A</v>
          </cell>
        </row>
        <row r="4212">
          <cell r="A4212" t="str">
            <v>-01-1900</v>
          </cell>
          <cell r="I4212" t="e">
            <v>#N/A</v>
          </cell>
        </row>
        <row r="4213">
          <cell r="A4213" t="str">
            <v>-01-1900</v>
          </cell>
          <cell r="I4213" t="e">
            <v>#N/A</v>
          </cell>
        </row>
        <row r="4214">
          <cell r="A4214" t="str">
            <v>-01-1900</v>
          </cell>
          <cell r="I4214" t="e">
            <v>#N/A</v>
          </cell>
        </row>
        <row r="4215">
          <cell r="A4215" t="str">
            <v>-01-1900</v>
          </cell>
          <cell r="I4215" t="e">
            <v>#N/A</v>
          </cell>
        </row>
        <row r="4216">
          <cell r="A4216" t="str">
            <v>-01-1900</v>
          </cell>
          <cell r="I4216" t="e">
            <v>#N/A</v>
          </cell>
        </row>
        <row r="4217">
          <cell r="A4217" t="str">
            <v>-01-1900</v>
          </cell>
          <cell r="I4217" t="e">
            <v>#N/A</v>
          </cell>
        </row>
        <row r="4218">
          <cell r="A4218" t="str">
            <v>-01-1900</v>
          </cell>
          <cell r="I4218" t="e">
            <v>#N/A</v>
          </cell>
        </row>
        <row r="4219">
          <cell r="A4219" t="str">
            <v>-01-1900</v>
          </cell>
          <cell r="I4219" t="e">
            <v>#N/A</v>
          </cell>
        </row>
        <row r="4220">
          <cell r="A4220" t="str">
            <v>-01-1900</v>
          </cell>
          <cell r="I4220" t="e">
            <v>#N/A</v>
          </cell>
        </row>
        <row r="4221">
          <cell r="A4221" t="str">
            <v>-01-1900</v>
          </cell>
          <cell r="I4221" t="e">
            <v>#N/A</v>
          </cell>
        </row>
        <row r="4222">
          <cell r="A4222" t="str">
            <v>-01-1900</v>
          </cell>
          <cell r="I4222" t="e">
            <v>#N/A</v>
          </cell>
        </row>
        <row r="4223">
          <cell r="A4223" t="str">
            <v>-01-1900</v>
          </cell>
          <cell r="I4223" t="e">
            <v>#N/A</v>
          </cell>
        </row>
        <row r="4224">
          <cell r="A4224" t="str">
            <v>-01-1900</v>
          </cell>
          <cell r="I4224" t="e">
            <v>#N/A</v>
          </cell>
        </row>
        <row r="4225">
          <cell r="A4225" t="str">
            <v>-01-1900</v>
          </cell>
          <cell r="I4225" t="e">
            <v>#N/A</v>
          </cell>
        </row>
        <row r="4226">
          <cell r="A4226" t="str">
            <v>-01-1900</v>
          </cell>
          <cell r="I4226" t="e">
            <v>#N/A</v>
          </cell>
        </row>
        <row r="4227">
          <cell r="A4227" t="str">
            <v>-01-1900</v>
          </cell>
          <cell r="I4227" t="e">
            <v>#N/A</v>
          </cell>
        </row>
        <row r="4228">
          <cell r="A4228" t="str">
            <v>-01-1900</v>
          </cell>
          <cell r="I4228" t="e">
            <v>#N/A</v>
          </cell>
        </row>
        <row r="4229">
          <cell r="A4229" t="str">
            <v>-01-1900</v>
          </cell>
          <cell r="I4229" t="e">
            <v>#N/A</v>
          </cell>
        </row>
        <row r="4230">
          <cell r="A4230" t="str">
            <v>-01-1900</v>
          </cell>
          <cell r="I4230" t="e">
            <v>#N/A</v>
          </cell>
        </row>
        <row r="4231">
          <cell r="A4231" t="str">
            <v>-01-1900</v>
          </cell>
          <cell r="I4231" t="e">
            <v>#N/A</v>
          </cell>
        </row>
        <row r="4232">
          <cell r="A4232" t="str">
            <v>-01-1900</v>
          </cell>
          <cell r="I4232" t="e">
            <v>#N/A</v>
          </cell>
        </row>
        <row r="4233">
          <cell r="A4233" t="str">
            <v>-01-1900</v>
          </cell>
          <cell r="I4233" t="e">
            <v>#N/A</v>
          </cell>
        </row>
        <row r="4234">
          <cell r="A4234" t="str">
            <v>-01-1900</v>
          </cell>
          <cell r="I4234" t="e">
            <v>#N/A</v>
          </cell>
        </row>
        <row r="4235">
          <cell r="A4235" t="str">
            <v>-01-1900</v>
          </cell>
          <cell r="I4235" t="e">
            <v>#N/A</v>
          </cell>
        </row>
        <row r="4236">
          <cell r="A4236" t="str">
            <v>-01-1900</v>
          </cell>
          <cell r="I4236" t="e">
            <v>#N/A</v>
          </cell>
        </row>
        <row r="4237">
          <cell r="A4237" t="str">
            <v>-01-1900</v>
          </cell>
          <cell r="I4237" t="e">
            <v>#N/A</v>
          </cell>
        </row>
        <row r="4238">
          <cell r="A4238" t="str">
            <v>-01-1900</v>
          </cell>
          <cell r="I4238" t="e">
            <v>#N/A</v>
          </cell>
        </row>
        <row r="4239">
          <cell r="A4239" t="str">
            <v>-01-1900</v>
          </cell>
          <cell r="I4239" t="e">
            <v>#N/A</v>
          </cell>
        </row>
        <row r="4240">
          <cell r="A4240" t="str">
            <v>-01-1900</v>
          </cell>
          <cell r="I4240" t="e">
            <v>#N/A</v>
          </cell>
        </row>
        <row r="4241">
          <cell r="A4241" t="str">
            <v>-01-1900</v>
          </cell>
          <cell r="I4241" t="e">
            <v>#N/A</v>
          </cell>
        </row>
        <row r="4242">
          <cell r="A4242" t="str">
            <v>-01-1900</v>
          </cell>
          <cell r="I4242" t="e">
            <v>#N/A</v>
          </cell>
        </row>
        <row r="4243">
          <cell r="A4243" t="str">
            <v>-01-1900</v>
          </cell>
          <cell r="I4243" t="e">
            <v>#N/A</v>
          </cell>
        </row>
        <row r="4244">
          <cell r="A4244" t="str">
            <v>-01-1900</v>
          </cell>
          <cell r="I4244" t="e">
            <v>#N/A</v>
          </cell>
        </row>
        <row r="4245">
          <cell r="A4245" t="str">
            <v>-01-1900</v>
          </cell>
          <cell r="I4245" t="e">
            <v>#N/A</v>
          </cell>
        </row>
        <row r="4246">
          <cell r="A4246" t="str">
            <v>-01-1900</v>
          </cell>
          <cell r="I4246" t="e">
            <v>#N/A</v>
          </cell>
        </row>
        <row r="4247">
          <cell r="A4247" t="str">
            <v>-01-1900</v>
          </cell>
          <cell r="I4247" t="e">
            <v>#N/A</v>
          </cell>
        </row>
        <row r="4248">
          <cell r="A4248" t="str">
            <v>-01-1900</v>
          </cell>
          <cell r="I4248" t="e">
            <v>#N/A</v>
          </cell>
        </row>
        <row r="4249">
          <cell r="A4249" t="str">
            <v>-01-1900</v>
          </cell>
          <cell r="I4249" t="e">
            <v>#N/A</v>
          </cell>
        </row>
        <row r="4250">
          <cell r="A4250" t="str">
            <v>-01-1900</v>
          </cell>
          <cell r="I4250" t="e">
            <v>#N/A</v>
          </cell>
        </row>
        <row r="4251">
          <cell r="A4251" t="str">
            <v>-01-1900</v>
          </cell>
          <cell r="I4251" t="e">
            <v>#N/A</v>
          </cell>
        </row>
        <row r="4252">
          <cell r="A4252" t="str">
            <v>-01-1900</v>
          </cell>
          <cell r="I4252" t="e">
            <v>#N/A</v>
          </cell>
        </row>
        <row r="4253">
          <cell r="A4253" t="str">
            <v>-01-1900</v>
          </cell>
          <cell r="I4253" t="e">
            <v>#N/A</v>
          </cell>
        </row>
        <row r="4254">
          <cell r="A4254" t="str">
            <v>-01-1900</v>
          </cell>
          <cell r="I4254" t="e">
            <v>#N/A</v>
          </cell>
        </row>
        <row r="4255">
          <cell r="A4255" t="str">
            <v>-01-1900</v>
          </cell>
          <cell r="I4255" t="e">
            <v>#N/A</v>
          </cell>
        </row>
        <row r="4256">
          <cell r="A4256" t="str">
            <v>-01-1900</v>
          </cell>
          <cell r="I4256" t="e">
            <v>#N/A</v>
          </cell>
        </row>
        <row r="4257">
          <cell r="A4257" t="str">
            <v>-01-1900</v>
          </cell>
          <cell r="I4257" t="e">
            <v>#N/A</v>
          </cell>
        </row>
        <row r="4258">
          <cell r="A4258" t="str">
            <v>-01-1900</v>
          </cell>
          <cell r="I4258" t="e">
            <v>#N/A</v>
          </cell>
        </row>
        <row r="4259">
          <cell r="A4259" t="str">
            <v>-01-1900</v>
          </cell>
          <cell r="I4259" t="e">
            <v>#N/A</v>
          </cell>
        </row>
        <row r="4260">
          <cell r="A4260" t="str">
            <v>-01-1900</v>
          </cell>
          <cell r="I4260" t="e">
            <v>#N/A</v>
          </cell>
        </row>
        <row r="4261">
          <cell r="A4261" t="str">
            <v>-01-1900</v>
          </cell>
          <cell r="I4261" t="e">
            <v>#N/A</v>
          </cell>
        </row>
        <row r="4262">
          <cell r="A4262" t="str">
            <v>-01-1900</v>
          </cell>
          <cell r="I4262" t="e">
            <v>#N/A</v>
          </cell>
        </row>
        <row r="4263">
          <cell r="A4263" t="str">
            <v>-01-1900</v>
          </cell>
          <cell r="I4263" t="e">
            <v>#N/A</v>
          </cell>
        </row>
        <row r="4264">
          <cell r="A4264" t="str">
            <v>-01-1900</v>
          </cell>
          <cell r="I4264" t="e">
            <v>#N/A</v>
          </cell>
        </row>
        <row r="4265">
          <cell r="A4265" t="str">
            <v>-01-1900</v>
          </cell>
          <cell r="I4265" t="e">
            <v>#N/A</v>
          </cell>
        </row>
        <row r="4266">
          <cell r="A4266" t="str">
            <v>-01-1900</v>
          </cell>
          <cell r="I4266" t="e">
            <v>#N/A</v>
          </cell>
        </row>
        <row r="4267">
          <cell r="A4267" t="str">
            <v>-01-1900</v>
          </cell>
          <cell r="I4267" t="e">
            <v>#N/A</v>
          </cell>
        </row>
        <row r="4268">
          <cell r="A4268" t="str">
            <v>-01-1900</v>
          </cell>
          <cell r="I4268" t="e">
            <v>#N/A</v>
          </cell>
        </row>
        <row r="4269">
          <cell r="A4269" t="str">
            <v>-01-1900</v>
          </cell>
          <cell r="I4269" t="e">
            <v>#N/A</v>
          </cell>
        </row>
        <row r="4270">
          <cell r="A4270" t="str">
            <v>-01-1900</v>
          </cell>
          <cell r="I4270" t="e">
            <v>#N/A</v>
          </cell>
        </row>
        <row r="4271">
          <cell r="A4271" t="str">
            <v>-01-1900</v>
          </cell>
          <cell r="I4271" t="e">
            <v>#N/A</v>
          </cell>
        </row>
        <row r="4272">
          <cell r="A4272" t="str">
            <v>-01-1900</v>
          </cell>
          <cell r="I4272" t="e">
            <v>#N/A</v>
          </cell>
        </row>
        <row r="4273">
          <cell r="A4273" t="str">
            <v>-01-1900</v>
          </cell>
          <cell r="I4273" t="e">
            <v>#N/A</v>
          </cell>
        </row>
        <row r="4274">
          <cell r="A4274" t="str">
            <v>-01-1900</v>
          </cell>
          <cell r="I4274" t="e">
            <v>#N/A</v>
          </cell>
        </row>
        <row r="4275">
          <cell r="A4275" t="str">
            <v>-01-1900</v>
          </cell>
          <cell r="I4275" t="e">
            <v>#N/A</v>
          </cell>
        </row>
        <row r="4276">
          <cell r="A4276" t="str">
            <v>-01-1900</v>
          </cell>
          <cell r="I4276" t="e">
            <v>#N/A</v>
          </cell>
        </row>
        <row r="4277">
          <cell r="A4277" t="str">
            <v>-01-1900</v>
          </cell>
          <cell r="I4277" t="e">
            <v>#N/A</v>
          </cell>
        </row>
        <row r="4278">
          <cell r="A4278" t="str">
            <v>-01-1900</v>
          </cell>
          <cell r="I4278" t="e">
            <v>#N/A</v>
          </cell>
        </row>
        <row r="4279">
          <cell r="A4279" t="str">
            <v>-01-1900</v>
          </cell>
          <cell r="I4279" t="e">
            <v>#N/A</v>
          </cell>
        </row>
        <row r="4280">
          <cell r="A4280" t="str">
            <v>-01-1900</v>
          </cell>
          <cell r="I4280" t="e">
            <v>#N/A</v>
          </cell>
        </row>
        <row r="4281">
          <cell r="A4281" t="str">
            <v>-01-1900</v>
          </cell>
          <cell r="I4281" t="e">
            <v>#N/A</v>
          </cell>
        </row>
        <row r="4282">
          <cell r="A4282" t="str">
            <v>-01-1900</v>
          </cell>
          <cell r="I4282" t="e">
            <v>#N/A</v>
          </cell>
        </row>
        <row r="4283">
          <cell r="A4283" t="str">
            <v>-01-1900</v>
          </cell>
          <cell r="I4283" t="e">
            <v>#N/A</v>
          </cell>
        </row>
        <row r="4284">
          <cell r="A4284" t="str">
            <v>-01-1900</v>
          </cell>
          <cell r="I4284" t="e">
            <v>#N/A</v>
          </cell>
        </row>
        <row r="4285">
          <cell r="A4285" t="str">
            <v>-01-1900</v>
          </cell>
          <cell r="I4285" t="e">
            <v>#N/A</v>
          </cell>
        </row>
        <row r="4286">
          <cell r="A4286" t="str">
            <v>-01-1900</v>
          </cell>
          <cell r="I4286" t="e">
            <v>#N/A</v>
          </cell>
        </row>
        <row r="4287">
          <cell r="A4287" t="str">
            <v>-01-1900</v>
          </cell>
          <cell r="I4287" t="e">
            <v>#N/A</v>
          </cell>
        </row>
        <row r="4288">
          <cell r="A4288" t="str">
            <v>-01-1900</v>
          </cell>
          <cell r="I4288" t="e">
            <v>#N/A</v>
          </cell>
        </row>
        <row r="4289">
          <cell r="A4289" t="str">
            <v>-01-1900</v>
          </cell>
          <cell r="I4289" t="e">
            <v>#N/A</v>
          </cell>
        </row>
        <row r="4290">
          <cell r="A4290" t="str">
            <v>-01-1900</v>
          </cell>
          <cell r="I4290" t="e">
            <v>#N/A</v>
          </cell>
        </row>
        <row r="4291">
          <cell r="A4291" t="str">
            <v>-01-1900</v>
          </cell>
          <cell r="I4291" t="e">
            <v>#N/A</v>
          </cell>
        </row>
        <row r="4292">
          <cell r="A4292" t="str">
            <v>-01-1900</v>
          </cell>
          <cell r="I4292" t="e">
            <v>#N/A</v>
          </cell>
        </row>
        <row r="4293">
          <cell r="A4293" t="str">
            <v>-01-1900</v>
          </cell>
          <cell r="I4293" t="e">
            <v>#N/A</v>
          </cell>
        </row>
        <row r="4294">
          <cell r="A4294" t="str">
            <v>-01-1900</v>
          </cell>
          <cell r="I4294" t="e">
            <v>#N/A</v>
          </cell>
        </row>
        <row r="4295">
          <cell r="A4295" t="str">
            <v>-01-1900</v>
          </cell>
          <cell r="I4295" t="e">
            <v>#N/A</v>
          </cell>
        </row>
        <row r="4296">
          <cell r="A4296" t="str">
            <v>-01-1900</v>
          </cell>
          <cell r="I4296" t="e">
            <v>#N/A</v>
          </cell>
        </row>
        <row r="4297">
          <cell r="A4297" t="str">
            <v>-01-1900</v>
          </cell>
          <cell r="I4297" t="e">
            <v>#N/A</v>
          </cell>
        </row>
        <row r="4298">
          <cell r="A4298" t="str">
            <v>-01-1900</v>
          </cell>
          <cell r="I4298" t="e">
            <v>#N/A</v>
          </cell>
        </row>
        <row r="4299">
          <cell r="A4299" t="str">
            <v>-01-1900</v>
          </cell>
          <cell r="I4299" t="e">
            <v>#N/A</v>
          </cell>
        </row>
        <row r="4300">
          <cell r="A4300" t="str">
            <v>-01-1900</v>
          </cell>
          <cell r="I4300" t="e">
            <v>#N/A</v>
          </cell>
        </row>
        <row r="4301">
          <cell r="A4301" t="str">
            <v>-01-1900</v>
          </cell>
          <cell r="I4301" t="e">
            <v>#N/A</v>
          </cell>
        </row>
        <row r="4302">
          <cell r="A4302" t="str">
            <v>-01-1900</v>
          </cell>
          <cell r="I4302" t="e">
            <v>#N/A</v>
          </cell>
        </row>
        <row r="4303">
          <cell r="A4303" t="str">
            <v>-01-1900</v>
          </cell>
          <cell r="I4303" t="e">
            <v>#N/A</v>
          </cell>
        </row>
        <row r="4304">
          <cell r="A4304" t="str">
            <v>-01-1900</v>
          </cell>
          <cell r="I4304" t="e">
            <v>#N/A</v>
          </cell>
        </row>
        <row r="4305">
          <cell r="A4305" t="str">
            <v>-01-1900</v>
          </cell>
          <cell r="I4305" t="e">
            <v>#N/A</v>
          </cell>
        </row>
        <row r="4306">
          <cell r="A4306" t="str">
            <v>-01-1900</v>
          </cell>
          <cell r="I4306" t="e">
            <v>#N/A</v>
          </cell>
        </row>
        <row r="4307">
          <cell r="A4307" t="str">
            <v>-01-1900</v>
          </cell>
          <cell r="I4307" t="e">
            <v>#N/A</v>
          </cell>
        </row>
        <row r="4308">
          <cell r="A4308" t="str">
            <v>-01-1900</v>
          </cell>
          <cell r="I4308" t="e">
            <v>#N/A</v>
          </cell>
        </row>
        <row r="4309">
          <cell r="A4309" t="str">
            <v>-01-1900</v>
          </cell>
          <cell r="I4309" t="e">
            <v>#N/A</v>
          </cell>
        </row>
        <row r="4310">
          <cell r="A4310" t="str">
            <v>-01-1900</v>
          </cell>
          <cell r="I4310" t="e">
            <v>#N/A</v>
          </cell>
        </row>
        <row r="4311">
          <cell r="A4311" t="str">
            <v>-01-1900</v>
          </cell>
          <cell r="I4311" t="e">
            <v>#N/A</v>
          </cell>
        </row>
        <row r="4312">
          <cell r="A4312" t="str">
            <v>-01-1900</v>
          </cell>
          <cell r="I4312" t="e">
            <v>#N/A</v>
          </cell>
        </row>
        <row r="4313">
          <cell r="A4313" t="str">
            <v>-01-1900</v>
          </cell>
          <cell r="I4313" t="e">
            <v>#N/A</v>
          </cell>
        </row>
        <row r="4314">
          <cell r="A4314" t="str">
            <v>-01-1900</v>
          </cell>
          <cell r="I4314" t="e">
            <v>#N/A</v>
          </cell>
        </row>
        <row r="4315">
          <cell r="A4315" t="str">
            <v>-01-1900</v>
          </cell>
          <cell r="I4315" t="e">
            <v>#N/A</v>
          </cell>
        </row>
        <row r="4316">
          <cell r="A4316" t="str">
            <v>-01-1900</v>
          </cell>
          <cell r="I4316" t="e">
            <v>#N/A</v>
          </cell>
        </row>
        <row r="4317">
          <cell r="A4317" t="str">
            <v>-01-1900</v>
          </cell>
          <cell r="I4317" t="e">
            <v>#N/A</v>
          </cell>
        </row>
        <row r="4318">
          <cell r="A4318" t="str">
            <v>-01-1900</v>
          </cell>
          <cell r="I4318" t="e">
            <v>#N/A</v>
          </cell>
        </row>
        <row r="4319">
          <cell r="A4319" t="str">
            <v>-01-1900</v>
          </cell>
          <cell r="I4319" t="e">
            <v>#N/A</v>
          </cell>
        </row>
        <row r="4320">
          <cell r="A4320" t="str">
            <v>-01-1900</v>
          </cell>
          <cell r="I4320" t="e">
            <v>#N/A</v>
          </cell>
        </row>
        <row r="4321">
          <cell r="A4321" t="str">
            <v>-01-1900</v>
          </cell>
          <cell r="I4321" t="e">
            <v>#N/A</v>
          </cell>
        </row>
        <row r="4322">
          <cell r="A4322" t="str">
            <v>-01-1900</v>
          </cell>
          <cell r="I4322" t="e">
            <v>#N/A</v>
          </cell>
        </row>
        <row r="4323">
          <cell r="A4323" t="str">
            <v>-01-1900</v>
          </cell>
          <cell r="I4323" t="e">
            <v>#N/A</v>
          </cell>
        </row>
        <row r="4324">
          <cell r="A4324" t="str">
            <v>-01-1900</v>
          </cell>
          <cell r="I4324" t="e">
            <v>#N/A</v>
          </cell>
        </row>
        <row r="4325">
          <cell r="A4325" t="str">
            <v>-01-1900</v>
          </cell>
          <cell r="I4325" t="e">
            <v>#N/A</v>
          </cell>
        </row>
        <row r="4326">
          <cell r="A4326" t="str">
            <v>-01-1900</v>
          </cell>
          <cell r="I4326" t="e">
            <v>#N/A</v>
          </cell>
        </row>
        <row r="4327">
          <cell r="A4327" t="str">
            <v>-01-1900</v>
          </cell>
          <cell r="I4327" t="e">
            <v>#N/A</v>
          </cell>
        </row>
        <row r="4328">
          <cell r="A4328" t="str">
            <v>-01-1900</v>
          </cell>
          <cell r="I4328" t="e">
            <v>#N/A</v>
          </cell>
        </row>
        <row r="4329">
          <cell r="A4329" t="str">
            <v>-01-1900</v>
          </cell>
          <cell r="I4329" t="e">
            <v>#N/A</v>
          </cell>
        </row>
        <row r="4330">
          <cell r="A4330" t="str">
            <v>-01-1900</v>
          </cell>
          <cell r="I4330" t="e">
            <v>#N/A</v>
          </cell>
        </row>
        <row r="4331">
          <cell r="A4331" t="str">
            <v>-01-1900</v>
          </cell>
          <cell r="I4331" t="e">
            <v>#N/A</v>
          </cell>
        </row>
        <row r="4332">
          <cell r="A4332" t="str">
            <v>-01-1900</v>
          </cell>
          <cell r="I4332" t="e">
            <v>#N/A</v>
          </cell>
        </row>
        <row r="4333">
          <cell r="A4333" t="str">
            <v>-01-1900</v>
          </cell>
          <cell r="I4333" t="e">
            <v>#N/A</v>
          </cell>
        </row>
        <row r="4334">
          <cell r="A4334" t="str">
            <v>-01-1900</v>
          </cell>
          <cell r="I4334" t="e">
            <v>#N/A</v>
          </cell>
        </row>
        <row r="4335">
          <cell r="A4335" t="str">
            <v>-01-1900</v>
          </cell>
          <cell r="I4335" t="e">
            <v>#N/A</v>
          </cell>
        </row>
        <row r="4336">
          <cell r="A4336" t="str">
            <v>-01-1900</v>
          </cell>
          <cell r="I4336" t="e">
            <v>#N/A</v>
          </cell>
        </row>
        <row r="4337">
          <cell r="A4337" t="str">
            <v>-01-1900</v>
          </cell>
          <cell r="I4337" t="e">
            <v>#N/A</v>
          </cell>
        </row>
        <row r="4338">
          <cell r="A4338" t="str">
            <v>-01-1900</v>
          </cell>
          <cell r="I4338" t="e">
            <v>#N/A</v>
          </cell>
        </row>
        <row r="4339">
          <cell r="A4339" t="str">
            <v>-01-1900</v>
          </cell>
          <cell r="I4339" t="e">
            <v>#N/A</v>
          </cell>
        </row>
        <row r="4340">
          <cell r="A4340" t="str">
            <v>-01-1900</v>
          </cell>
          <cell r="I4340" t="e">
            <v>#N/A</v>
          </cell>
        </row>
        <row r="4341">
          <cell r="A4341" t="str">
            <v>-01-1900</v>
          </cell>
          <cell r="I4341" t="e">
            <v>#N/A</v>
          </cell>
        </row>
        <row r="4342">
          <cell r="A4342" t="str">
            <v>-01-1900</v>
          </cell>
          <cell r="I4342" t="e">
            <v>#N/A</v>
          </cell>
        </row>
        <row r="4343">
          <cell r="A4343" t="str">
            <v>-01-1900</v>
          </cell>
          <cell r="I4343" t="e">
            <v>#N/A</v>
          </cell>
        </row>
        <row r="4344">
          <cell r="A4344" t="str">
            <v>-01-1900</v>
          </cell>
          <cell r="I4344" t="e">
            <v>#N/A</v>
          </cell>
        </row>
        <row r="4345">
          <cell r="A4345" t="str">
            <v>-01-1900</v>
          </cell>
          <cell r="I4345" t="e">
            <v>#N/A</v>
          </cell>
        </row>
        <row r="4346">
          <cell r="A4346" t="str">
            <v>-01-1900</v>
          </cell>
          <cell r="I4346" t="e">
            <v>#N/A</v>
          </cell>
        </row>
        <row r="4347">
          <cell r="A4347" t="str">
            <v>-01-1900</v>
          </cell>
          <cell r="I4347" t="e">
            <v>#N/A</v>
          </cell>
        </row>
        <row r="4348">
          <cell r="A4348" t="str">
            <v>-01-1900</v>
          </cell>
          <cell r="I4348" t="e">
            <v>#N/A</v>
          </cell>
        </row>
        <row r="4349">
          <cell r="A4349" t="str">
            <v>-01-1900</v>
          </cell>
          <cell r="I4349" t="e">
            <v>#N/A</v>
          </cell>
        </row>
        <row r="4350">
          <cell r="A4350" t="str">
            <v>-01-1900</v>
          </cell>
          <cell r="I4350" t="e">
            <v>#N/A</v>
          </cell>
        </row>
        <row r="4351">
          <cell r="A4351" t="str">
            <v>-01-1900</v>
          </cell>
          <cell r="I4351" t="e">
            <v>#N/A</v>
          </cell>
        </row>
        <row r="4352">
          <cell r="A4352" t="str">
            <v>-01-1900</v>
          </cell>
          <cell r="I4352" t="e">
            <v>#N/A</v>
          </cell>
        </row>
        <row r="4353">
          <cell r="A4353" t="str">
            <v>-01-1900</v>
          </cell>
          <cell r="I4353" t="e">
            <v>#N/A</v>
          </cell>
        </row>
        <row r="4354">
          <cell r="A4354" t="str">
            <v>-01-1900</v>
          </cell>
          <cell r="I4354" t="e">
            <v>#N/A</v>
          </cell>
        </row>
        <row r="4355">
          <cell r="A4355" t="str">
            <v>-01-1900</v>
          </cell>
          <cell r="I4355" t="e">
            <v>#N/A</v>
          </cell>
        </row>
        <row r="4356">
          <cell r="A4356" t="str">
            <v>-01-1900</v>
          </cell>
          <cell r="I4356" t="e">
            <v>#N/A</v>
          </cell>
        </row>
        <row r="4357">
          <cell r="A4357" t="str">
            <v>-01-1900</v>
          </cell>
          <cell r="I4357" t="e">
            <v>#N/A</v>
          </cell>
        </row>
        <row r="4358">
          <cell r="A4358" t="str">
            <v>-01-1900</v>
          </cell>
          <cell r="I4358" t="e">
            <v>#N/A</v>
          </cell>
        </row>
        <row r="4359">
          <cell r="A4359" t="str">
            <v>-01-1900</v>
          </cell>
          <cell r="I4359" t="e">
            <v>#N/A</v>
          </cell>
        </row>
        <row r="4360">
          <cell r="A4360" t="str">
            <v>-01-1900</v>
          </cell>
          <cell r="I4360" t="e">
            <v>#N/A</v>
          </cell>
        </row>
        <row r="4361">
          <cell r="A4361" t="str">
            <v>-01-1900</v>
          </cell>
          <cell r="I4361" t="e">
            <v>#N/A</v>
          </cell>
        </row>
        <row r="4362">
          <cell r="A4362" t="str">
            <v>-01-1900</v>
          </cell>
          <cell r="I4362" t="e">
            <v>#N/A</v>
          </cell>
        </row>
        <row r="4363">
          <cell r="A4363" t="str">
            <v>-01-1900</v>
          </cell>
          <cell r="I4363" t="e">
            <v>#N/A</v>
          </cell>
        </row>
        <row r="4364">
          <cell r="A4364" t="str">
            <v>-01-1900</v>
          </cell>
          <cell r="I4364" t="e">
            <v>#N/A</v>
          </cell>
        </row>
        <row r="4365">
          <cell r="A4365" t="str">
            <v>-01-1900</v>
          </cell>
          <cell r="I4365" t="e">
            <v>#N/A</v>
          </cell>
        </row>
        <row r="4366">
          <cell r="A4366" t="str">
            <v>-01-1900</v>
          </cell>
          <cell r="I4366" t="e">
            <v>#N/A</v>
          </cell>
        </row>
        <row r="4367">
          <cell r="A4367" t="str">
            <v>-01-1900</v>
          </cell>
          <cell r="I4367" t="e">
            <v>#N/A</v>
          </cell>
        </row>
        <row r="4368">
          <cell r="A4368" t="str">
            <v>-01-1900</v>
          </cell>
          <cell r="I4368" t="e">
            <v>#N/A</v>
          </cell>
        </row>
        <row r="4369">
          <cell r="A4369" t="str">
            <v>-01-1900</v>
          </cell>
          <cell r="I4369" t="e">
            <v>#N/A</v>
          </cell>
        </row>
        <row r="4370">
          <cell r="A4370" t="str">
            <v>-01-1900</v>
          </cell>
          <cell r="I4370" t="e">
            <v>#N/A</v>
          </cell>
        </row>
        <row r="4371">
          <cell r="A4371" t="str">
            <v>-01-1900</v>
          </cell>
          <cell r="I4371" t="e">
            <v>#N/A</v>
          </cell>
        </row>
        <row r="4372">
          <cell r="A4372" t="str">
            <v>-01-1900</v>
          </cell>
          <cell r="I4372" t="e">
            <v>#N/A</v>
          </cell>
        </row>
        <row r="4373">
          <cell r="A4373" t="str">
            <v>-01-1900</v>
          </cell>
          <cell r="I4373" t="e">
            <v>#N/A</v>
          </cell>
        </row>
        <row r="4374">
          <cell r="A4374" t="str">
            <v>-01-1900</v>
          </cell>
          <cell r="I4374" t="e">
            <v>#N/A</v>
          </cell>
        </row>
        <row r="4375">
          <cell r="A4375" t="str">
            <v>-01-1900</v>
          </cell>
          <cell r="I4375" t="e">
            <v>#N/A</v>
          </cell>
        </row>
        <row r="4376">
          <cell r="A4376" t="str">
            <v>-01-1900</v>
          </cell>
          <cell r="I4376" t="e">
            <v>#N/A</v>
          </cell>
        </row>
        <row r="4377">
          <cell r="A4377" t="str">
            <v>-01-1900</v>
          </cell>
          <cell r="I4377" t="e">
            <v>#N/A</v>
          </cell>
        </row>
        <row r="4378">
          <cell r="A4378" t="str">
            <v>-01-1900</v>
          </cell>
          <cell r="I4378" t="e">
            <v>#N/A</v>
          </cell>
        </row>
        <row r="4379">
          <cell r="A4379" t="str">
            <v>-01-1900</v>
          </cell>
          <cell r="I4379" t="e">
            <v>#N/A</v>
          </cell>
        </row>
        <row r="4380">
          <cell r="A4380" t="str">
            <v>-01-1900</v>
          </cell>
          <cell r="I4380" t="e">
            <v>#N/A</v>
          </cell>
        </row>
        <row r="4381">
          <cell r="A4381" t="str">
            <v>-01-1900</v>
          </cell>
          <cell r="I4381" t="e">
            <v>#N/A</v>
          </cell>
        </row>
        <row r="4382">
          <cell r="A4382" t="str">
            <v>-01-1900</v>
          </cell>
          <cell r="I4382" t="e">
            <v>#N/A</v>
          </cell>
        </row>
        <row r="4383">
          <cell r="A4383" t="str">
            <v>-01-1900</v>
          </cell>
          <cell r="I4383" t="e">
            <v>#N/A</v>
          </cell>
        </row>
        <row r="4384">
          <cell r="A4384" t="str">
            <v>-01-1900</v>
          </cell>
          <cell r="I4384" t="e">
            <v>#N/A</v>
          </cell>
        </row>
        <row r="4385">
          <cell r="A4385" t="str">
            <v>-01-1900</v>
          </cell>
          <cell r="I4385" t="e">
            <v>#N/A</v>
          </cell>
        </row>
        <row r="4386">
          <cell r="A4386" t="str">
            <v>-01-1900</v>
          </cell>
          <cell r="I4386" t="e">
            <v>#N/A</v>
          </cell>
        </row>
        <row r="4387">
          <cell r="A4387" t="str">
            <v>-01-1900</v>
          </cell>
          <cell r="I4387" t="e">
            <v>#N/A</v>
          </cell>
        </row>
        <row r="4388">
          <cell r="A4388" t="str">
            <v>-01-1900</v>
          </cell>
          <cell r="I4388" t="e">
            <v>#N/A</v>
          </cell>
        </row>
        <row r="4389">
          <cell r="A4389" t="str">
            <v>-01-1900</v>
          </cell>
          <cell r="I4389" t="e">
            <v>#N/A</v>
          </cell>
        </row>
        <row r="4390">
          <cell r="A4390" t="str">
            <v>-01-1900</v>
          </cell>
          <cell r="I4390" t="e">
            <v>#N/A</v>
          </cell>
        </row>
        <row r="4391">
          <cell r="A4391" t="str">
            <v>-01-1900</v>
          </cell>
          <cell r="I4391" t="e">
            <v>#N/A</v>
          </cell>
        </row>
        <row r="4392">
          <cell r="A4392" t="str">
            <v>-01-1900</v>
          </cell>
          <cell r="I4392" t="e">
            <v>#N/A</v>
          </cell>
        </row>
        <row r="4393">
          <cell r="A4393" t="str">
            <v>-01-1900</v>
          </cell>
          <cell r="I4393" t="e">
            <v>#N/A</v>
          </cell>
        </row>
        <row r="4394">
          <cell r="A4394" t="str">
            <v>-01-1900</v>
          </cell>
          <cell r="I4394" t="e">
            <v>#N/A</v>
          </cell>
        </row>
        <row r="4395">
          <cell r="A4395" t="str">
            <v>-01-1900</v>
          </cell>
          <cell r="I4395" t="e">
            <v>#N/A</v>
          </cell>
        </row>
        <row r="4396">
          <cell r="A4396" t="str">
            <v>-01-1900</v>
          </cell>
          <cell r="I4396" t="e">
            <v>#N/A</v>
          </cell>
        </row>
        <row r="4397">
          <cell r="A4397" t="str">
            <v>-01-1900</v>
          </cell>
          <cell r="I4397" t="e">
            <v>#N/A</v>
          </cell>
        </row>
        <row r="4398">
          <cell r="A4398" t="str">
            <v>-01-1900</v>
          </cell>
          <cell r="I4398" t="e">
            <v>#N/A</v>
          </cell>
        </row>
        <row r="4399">
          <cell r="A4399" t="str">
            <v>-01-1900</v>
          </cell>
          <cell r="I4399" t="e">
            <v>#N/A</v>
          </cell>
        </row>
        <row r="4400">
          <cell r="A4400" t="str">
            <v>-01-1900</v>
          </cell>
          <cell r="I4400" t="e">
            <v>#N/A</v>
          </cell>
        </row>
        <row r="4401">
          <cell r="A4401" t="str">
            <v>-01-1900</v>
          </cell>
          <cell r="I4401" t="e">
            <v>#N/A</v>
          </cell>
        </row>
        <row r="4402">
          <cell r="A4402" t="str">
            <v>-01-1900</v>
          </cell>
          <cell r="I4402" t="e">
            <v>#N/A</v>
          </cell>
        </row>
        <row r="4403">
          <cell r="A4403" t="str">
            <v>-01-1900</v>
          </cell>
          <cell r="I4403" t="e">
            <v>#N/A</v>
          </cell>
        </row>
        <row r="4404">
          <cell r="A4404" t="str">
            <v>-01-1900</v>
          </cell>
          <cell r="I4404" t="e">
            <v>#N/A</v>
          </cell>
        </row>
        <row r="4405">
          <cell r="A4405" t="str">
            <v>-01-1900</v>
          </cell>
          <cell r="I4405" t="e">
            <v>#N/A</v>
          </cell>
        </row>
        <row r="4406">
          <cell r="A4406" t="str">
            <v>-01-1900</v>
          </cell>
          <cell r="I4406" t="e">
            <v>#N/A</v>
          </cell>
        </row>
        <row r="4407">
          <cell r="A4407" t="str">
            <v>-01-1900</v>
          </cell>
          <cell r="I4407" t="e">
            <v>#N/A</v>
          </cell>
        </row>
        <row r="4408">
          <cell r="A4408" t="str">
            <v>-01-1900</v>
          </cell>
          <cell r="I4408" t="e">
            <v>#N/A</v>
          </cell>
        </row>
        <row r="4409">
          <cell r="A4409" t="str">
            <v>-01-1900</v>
          </cell>
          <cell r="I4409" t="e">
            <v>#N/A</v>
          </cell>
        </row>
        <row r="4410">
          <cell r="A4410" t="str">
            <v>-01-1900</v>
          </cell>
          <cell r="I4410" t="e">
            <v>#N/A</v>
          </cell>
        </row>
        <row r="4411">
          <cell r="A4411" t="str">
            <v>-01-1900</v>
          </cell>
          <cell r="I4411" t="e">
            <v>#N/A</v>
          </cell>
        </row>
        <row r="4412">
          <cell r="A4412" t="str">
            <v>-01-1900</v>
          </cell>
          <cell r="I4412" t="e">
            <v>#N/A</v>
          </cell>
        </row>
        <row r="4413">
          <cell r="A4413" t="str">
            <v>-01-1900</v>
          </cell>
          <cell r="I4413" t="e">
            <v>#N/A</v>
          </cell>
        </row>
        <row r="4414">
          <cell r="A4414" t="str">
            <v>-01-1900</v>
          </cell>
          <cell r="I4414" t="e">
            <v>#N/A</v>
          </cell>
        </row>
        <row r="4415">
          <cell r="A4415" t="str">
            <v>-01-1900</v>
          </cell>
          <cell r="I4415" t="e">
            <v>#N/A</v>
          </cell>
        </row>
        <row r="4416">
          <cell r="A4416" t="str">
            <v>-01-1900</v>
          </cell>
          <cell r="I4416" t="e">
            <v>#N/A</v>
          </cell>
        </row>
        <row r="4417">
          <cell r="A4417" t="str">
            <v>-01-1900</v>
          </cell>
          <cell r="I4417" t="e">
            <v>#N/A</v>
          </cell>
        </row>
        <row r="4418">
          <cell r="A4418" t="str">
            <v>-01-1900</v>
          </cell>
          <cell r="I4418" t="e">
            <v>#N/A</v>
          </cell>
        </row>
        <row r="4419">
          <cell r="A4419" t="str">
            <v>-01-1900</v>
          </cell>
          <cell r="I4419" t="e">
            <v>#N/A</v>
          </cell>
        </row>
        <row r="4420">
          <cell r="A4420" t="str">
            <v>-01-1900</v>
          </cell>
          <cell r="I4420" t="e">
            <v>#N/A</v>
          </cell>
        </row>
        <row r="4421">
          <cell r="A4421" t="str">
            <v>-01-1900</v>
          </cell>
          <cell r="I4421" t="e">
            <v>#N/A</v>
          </cell>
        </row>
        <row r="4422">
          <cell r="A4422" t="str">
            <v>-01-1900</v>
          </cell>
          <cell r="I4422" t="e">
            <v>#N/A</v>
          </cell>
        </row>
        <row r="4423">
          <cell r="A4423" t="str">
            <v>-01-1900</v>
          </cell>
          <cell r="I4423" t="e">
            <v>#N/A</v>
          </cell>
        </row>
        <row r="4424">
          <cell r="A4424" t="str">
            <v>-01-1900</v>
          </cell>
          <cell r="I4424" t="e">
            <v>#N/A</v>
          </cell>
        </row>
        <row r="4425">
          <cell r="A4425" t="str">
            <v>-01-1900</v>
          </cell>
          <cell r="I4425" t="e">
            <v>#N/A</v>
          </cell>
        </row>
        <row r="4426">
          <cell r="A4426" t="str">
            <v>-01-1900</v>
          </cell>
          <cell r="I4426" t="e">
            <v>#N/A</v>
          </cell>
        </row>
        <row r="4427">
          <cell r="A4427" t="str">
            <v>-01-1900</v>
          </cell>
          <cell r="I4427" t="e">
            <v>#N/A</v>
          </cell>
        </row>
        <row r="4428">
          <cell r="A4428" t="str">
            <v>-01-1900</v>
          </cell>
          <cell r="I4428" t="e">
            <v>#N/A</v>
          </cell>
        </row>
        <row r="4429">
          <cell r="A4429" t="str">
            <v>-01-1900</v>
          </cell>
          <cell r="I4429" t="e">
            <v>#N/A</v>
          </cell>
        </row>
        <row r="4430">
          <cell r="A4430" t="str">
            <v>-01-1900</v>
          </cell>
          <cell r="I4430" t="e">
            <v>#N/A</v>
          </cell>
        </row>
        <row r="4431">
          <cell r="A4431" t="str">
            <v>-01-1900</v>
          </cell>
          <cell r="I4431" t="e">
            <v>#N/A</v>
          </cell>
        </row>
        <row r="4432">
          <cell r="A4432" t="str">
            <v>-01-1900</v>
          </cell>
          <cell r="I4432" t="e">
            <v>#N/A</v>
          </cell>
        </row>
        <row r="4433">
          <cell r="A4433" t="str">
            <v>-01-1900</v>
          </cell>
          <cell r="I4433" t="e">
            <v>#N/A</v>
          </cell>
        </row>
        <row r="4434">
          <cell r="A4434" t="str">
            <v>-01-1900</v>
          </cell>
          <cell r="I4434" t="e">
            <v>#N/A</v>
          </cell>
        </row>
        <row r="4435">
          <cell r="A4435" t="str">
            <v>-01-1900</v>
          </cell>
          <cell r="I4435" t="e">
            <v>#N/A</v>
          </cell>
        </row>
        <row r="4436">
          <cell r="A4436" t="str">
            <v>-01-1900</v>
          </cell>
          <cell r="I4436" t="e">
            <v>#N/A</v>
          </cell>
        </row>
        <row r="4437">
          <cell r="A4437" t="str">
            <v>-01-1900</v>
          </cell>
          <cell r="I4437" t="e">
            <v>#N/A</v>
          </cell>
        </row>
        <row r="4438">
          <cell r="A4438" t="str">
            <v>-01-1900</v>
          </cell>
          <cell r="I4438" t="e">
            <v>#N/A</v>
          </cell>
        </row>
        <row r="4439">
          <cell r="A4439" t="str">
            <v>-01-1900</v>
          </cell>
          <cell r="I4439" t="e">
            <v>#N/A</v>
          </cell>
        </row>
        <row r="4440">
          <cell r="A4440" t="str">
            <v>-01-1900</v>
          </cell>
          <cell r="I4440" t="e">
            <v>#N/A</v>
          </cell>
        </row>
        <row r="4441">
          <cell r="A4441" t="str">
            <v>-01-1900</v>
          </cell>
          <cell r="I4441" t="e">
            <v>#N/A</v>
          </cell>
        </row>
        <row r="4442">
          <cell r="A4442" t="str">
            <v>-01-1900</v>
          </cell>
          <cell r="I4442" t="e">
            <v>#N/A</v>
          </cell>
        </row>
        <row r="4443">
          <cell r="A4443" t="str">
            <v>-01-1900</v>
          </cell>
          <cell r="I4443" t="e">
            <v>#N/A</v>
          </cell>
        </row>
        <row r="4444">
          <cell r="A4444" t="str">
            <v>-01-1900</v>
          </cell>
          <cell r="I4444" t="e">
            <v>#N/A</v>
          </cell>
        </row>
        <row r="4445">
          <cell r="A4445" t="str">
            <v>-01-1900</v>
          </cell>
          <cell r="I4445" t="e">
            <v>#N/A</v>
          </cell>
        </row>
        <row r="4446">
          <cell r="A4446" t="str">
            <v>-01-1900</v>
          </cell>
          <cell r="I4446" t="e">
            <v>#N/A</v>
          </cell>
        </row>
        <row r="4447">
          <cell r="A4447" t="str">
            <v>-01-1900</v>
          </cell>
          <cell r="I4447" t="e">
            <v>#N/A</v>
          </cell>
        </row>
        <row r="4448">
          <cell r="A4448" t="str">
            <v>-01-1900</v>
          </cell>
          <cell r="I4448" t="e">
            <v>#N/A</v>
          </cell>
        </row>
        <row r="4449">
          <cell r="A4449" t="str">
            <v>-01-1900</v>
          </cell>
          <cell r="I4449" t="e">
            <v>#N/A</v>
          </cell>
        </row>
        <row r="4450">
          <cell r="A4450" t="str">
            <v>-01-1900</v>
          </cell>
          <cell r="I4450" t="e">
            <v>#N/A</v>
          </cell>
        </row>
        <row r="4451">
          <cell r="A4451" t="str">
            <v>-01-1900</v>
          </cell>
          <cell r="I4451" t="e">
            <v>#N/A</v>
          </cell>
        </row>
        <row r="4452">
          <cell r="A4452" t="str">
            <v>-01-1900</v>
          </cell>
          <cell r="I4452" t="e">
            <v>#N/A</v>
          </cell>
        </row>
        <row r="4453">
          <cell r="A4453" t="str">
            <v>-01-1900</v>
          </cell>
          <cell r="I4453" t="e">
            <v>#N/A</v>
          </cell>
        </row>
        <row r="4454">
          <cell r="A4454" t="str">
            <v>-01-1900</v>
          </cell>
          <cell r="I4454" t="e">
            <v>#N/A</v>
          </cell>
        </row>
        <row r="4455">
          <cell r="A4455" t="str">
            <v>-01-1900</v>
          </cell>
          <cell r="I4455" t="e">
            <v>#N/A</v>
          </cell>
        </row>
        <row r="4456">
          <cell r="A4456" t="str">
            <v>-01-1900</v>
          </cell>
          <cell r="I4456" t="e">
            <v>#N/A</v>
          </cell>
        </row>
        <row r="4457">
          <cell r="A4457" t="str">
            <v>-01-1900</v>
          </cell>
          <cell r="I4457" t="e">
            <v>#N/A</v>
          </cell>
        </row>
        <row r="4458">
          <cell r="A4458" t="str">
            <v>-01-1900</v>
          </cell>
          <cell r="I4458" t="e">
            <v>#N/A</v>
          </cell>
        </row>
        <row r="4459">
          <cell r="A4459" t="str">
            <v>-01-1900</v>
          </cell>
          <cell r="I4459" t="e">
            <v>#N/A</v>
          </cell>
        </row>
        <row r="4460">
          <cell r="A4460" t="str">
            <v>-01-1900</v>
          </cell>
          <cell r="I4460" t="e">
            <v>#N/A</v>
          </cell>
        </row>
        <row r="4461">
          <cell r="A4461" t="str">
            <v>-01-1900</v>
          </cell>
          <cell r="I4461" t="e">
            <v>#N/A</v>
          </cell>
        </row>
        <row r="4462">
          <cell r="A4462" t="str">
            <v>-01-1900</v>
          </cell>
          <cell r="I4462" t="e">
            <v>#N/A</v>
          </cell>
        </row>
        <row r="4463">
          <cell r="A4463" t="str">
            <v>-01-1900</v>
          </cell>
          <cell r="I4463" t="e">
            <v>#N/A</v>
          </cell>
        </row>
        <row r="4464">
          <cell r="A4464" t="str">
            <v>-01-1900</v>
          </cell>
          <cell r="I4464" t="e">
            <v>#N/A</v>
          </cell>
        </row>
        <row r="4465">
          <cell r="A4465" t="str">
            <v>-01-1900</v>
          </cell>
          <cell r="I4465" t="e">
            <v>#N/A</v>
          </cell>
        </row>
        <row r="4466">
          <cell r="A4466" t="str">
            <v>-01-1900</v>
          </cell>
          <cell r="I4466" t="e">
            <v>#N/A</v>
          </cell>
        </row>
        <row r="4467">
          <cell r="A4467" t="str">
            <v>-01-1900</v>
          </cell>
          <cell r="I4467" t="e">
            <v>#N/A</v>
          </cell>
        </row>
        <row r="4468">
          <cell r="A4468" t="str">
            <v>-01-1900</v>
          </cell>
          <cell r="I4468" t="e">
            <v>#N/A</v>
          </cell>
        </row>
        <row r="4469">
          <cell r="A4469" t="str">
            <v>-01-1900</v>
          </cell>
          <cell r="I4469" t="e">
            <v>#N/A</v>
          </cell>
        </row>
        <row r="4470">
          <cell r="A4470" t="str">
            <v>-01-1900</v>
          </cell>
          <cell r="I4470" t="e">
            <v>#N/A</v>
          </cell>
        </row>
        <row r="4471">
          <cell r="A4471" t="str">
            <v>-01-1900</v>
          </cell>
          <cell r="I4471" t="e">
            <v>#N/A</v>
          </cell>
        </row>
        <row r="4472">
          <cell r="A4472" t="str">
            <v>-01-1900</v>
          </cell>
          <cell r="I4472" t="e">
            <v>#N/A</v>
          </cell>
        </row>
        <row r="4473">
          <cell r="A4473" t="str">
            <v>-01-1900</v>
          </cell>
          <cell r="I4473" t="e">
            <v>#N/A</v>
          </cell>
        </row>
        <row r="4474">
          <cell r="A4474" t="str">
            <v>-01-1900</v>
          </cell>
          <cell r="I4474" t="e">
            <v>#N/A</v>
          </cell>
        </row>
        <row r="4475">
          <cell r="A4475" t="str">
            <v>-01-1900</v>
          </cell>
          <cell r="I4475" t="e">
            <v>#N/A</v>
          </cell>
        </row>
        <row r="4476">
          <cell r="A4476" t="str">
            <v>-01-1900</v>
          </cell>
          <cell r="I4476" t="e">
            <v>#N/A</v>
          </cell>
        </row>
        <row r="4477">
          <cell r="A4477" t="str">
            <v>-01-1900</v>
          </cell>
          <cell r="I4477" t="e">
            <v>#N/A</v>
          </cell>
        </row>
        <row r="4478">
          <cell r="A4478" t="str">
            <v>-01-1900</v>
          </cell>
          <cell r="I4478" t="e">
            <v>#N/A</v>
          </cell>
        </row>
        <row r="4479">
          <cell r="A4479" t="str">
            <v>-01-1900</v>
          </cell>
          <cell r="I4479" t="e">
            <v>#N/A</v>
          </cell>
        </row>
        <row r="4480">
          <cell r="A4480" t="str">
            <v>-01-1900</v>
          </cell>
          <cell r="I4480" t="e">
            <v>#N/A</v>
          </cell>
        </row>
        <row r="4481">
          <cell r="A4481" t="str">
            <v>-01-1900</v>
          </cell>
          <cell r="I4481" t="e">
            <v>#N/A</v>
          </cell>
        </row>
        <row r="4482">
          <cell r="A4482" t="str">
            <v>-01-1900</v>
          </cell>
          <cell r="I4482" t="e">
            <v>#N/A</v>
          </cell>
        </row>
        <row r="4483">
          <cell r="A4483" t="str">
            <v>-01-1900</v>
          </cell>
          <cell r="I4483" t="e">
            <v>#N/A</v>
          </cell>
        </row>
        <row r="4484">
          <cell r="A4484" t="str">
            <v>-01-1900</v>
          </cell>
          <cell r="I4484" t="e">
            <v>#N/A</v>
          </cell>
        </row>
        <row r="4485">
          <cell r="A4485" t="str">
            <v>-01-1900</v>
          </cell>
          <cell r="I4485" t="e">
            <v>#N/A</v>
          </cell>
        </row>
        <row r="4486">
          <cell r="A4486" t="str">
            <v>-01-1900</v>
          </cell>
          <cell r="I4486" t="e">
            <v>#N/A</v>
          </cell>
        </row>
        <row r="4487">
          <cell r="A4487" t="str">
            <v>-01-1900</v>
          </cell>
          <cell r="I4487" t="e">
            <v>#N/A</v>
          </cell>
        </row>
        <row r="4488">
          <cell r="A4488" t="str">
            <v>-01-1900</v>
          </cell>
          <cell r="I4488" t="e">
            <v>#N/A</v>
          </cell>
        </row>
        <row r="4489">
          <cell r="A4489" t="str">
            <v>-01-1900</v>
          </cell>
          <cell r="I4489" t="e">
            <v>#N/A</v>
          </cell>
        </row>
        <row r="4490">
          <cell r="A4490" t="str">
            <v>-01-1900</v>
          </cell>
          <cell r="I4490" t="e">
            <v>#N/A</v>
          </cell>
        </row>
        <row r="4491">
          <cell r="A4491" t="str">
            <v>-01-1900</v>
          </cell>
          <cell r="I4491" t="e">
            <v>#N/A</v>
          </cell>
        </row>
        <row r="4492">
          <cell r="A4492" t="str">
            <v>-01-1900</v>
          </cell>
          <cell r="I4492" t="e">
            <v>#N/A</v>
          </cell>
        </row>
        <row r="4493">
          <cell r="A4493" t="str">
            <v>-01-1900</v>
          </cell>
          <cell r="I4493" t="e">
            <v>#N/A</v>
          </cell>
        </row>
        <row r="4494">
          <cell r="A4494" t="str">
            <v>-01-1900</v>
          </cell>
          <cell r="I4494" t="e">
            <v>#N/A</v>
          </cell>
        </row>
        <row r="4495">
          <cell r="A4495" t="str">
            <v>-01-1900</v>
          </cell>
          <cell r="I4495" t="e">
            <v>#N/A</v>
          </cell>
        </row>
        <row r="4496">
          <cell r="A4496" t="str">
            <v>-01-1900</v>
          </cell>
          <cell r="I4496" t="e">
            <v>#N/A</v>
          </cell>
        </row>
        <row r="4497">
          <cell r="A4497" t="str">
            <v>-01-1900</v>
          </cell>
          <cell r="I4497" t="e">
            <v>#N/A</v>
          </cell>
        </row>
        <row r="4498">
          <cell r="A4498" t="str">
            <v>-01-1900</v>
          </cell>
          <cell r="I4498" t="e">
            <v>#N/A</v>
          </cell>
        </row>
        <row r="4499">
          <cell r="A4499" t="str">
            <v>-01-1900</v>
          </cell>
          <cell r="I4499" t="e">
            <v>#N/A</v>
          </cell>
        </row>
        <row r="4500">
          <cell r="A4500" t="str">
            <v>-01-1900</v>
          </cell>
          <cell r="I4500" t="e">
            <v>#N/A</v>
          </cell>
        </row>
        <row r="4501">
          <cell r="A4501" t="str">
            <v>-01-1900</v>
          </cell>
          <cell r="I4501" t="e">
            <v>#N/A</v>
          </cell>
        </row>
        <row r="4502">
          <cell r="A4502" t="str">
            <v>-01-1900</v>
          </cell>
          <cell r="I4502" t="e">
            <v>#N/A</v>
          </cell>
        </row>
        <row r="4503">
          <cell r="A4503" t="str">
            <v>-01-1900</v>
          </cell>
          <cell r="I4503" t="e">
            <v>#N/A</v>
          </cell>
        </row>
        <row r="4504">
          <cell r="A4504" t="str">
            <v>-01-1900</v>
          </cell>
          <cell r="I4504" t="e">
            <v>#N/A</v>
          </cell>
        </row>
        <row r="4505">
          <cell r="A4505" t="str">
            <v>-01-1900</v>
          </cell>
          <cell r="I4505" t="e">
            <v>#N/A</v>
          </cell>
        </row>
        <row r="4506">
          <cell r="A4506" t="str">
            <v>-01-1900</v>
          </cell>
          <cell r="I4506" t="e">
            <v>#N/A</v>
          </cell>
        </row>
        <row r="4507">
          <cell r="A4507" t="str">
            <v>-01-1900</v>
          </cell>
          <cell r="I4507" t="e">
            <v>#N/A</v>
          </cell>
        </row>
        <row r="4508">
          <cell r="A4508" t="str">
            <v>-01-1900</v>
          </cell>
          <cell r="I4508" t="e">
            <v>#N/A</v>
          </cell>
        </row>
        <row r="4509">
          <cell r="A4509" t="str">
            <v>-01-1900</v>
          </cell>
          <cell r="I4509" t="e">
            <v>#N/A</v>
          </cell>
        </row>
        <row r="4510">
          <cell r="A4510" t="str">
            <v>-01-1900</v>
          </cell>
          <cell r="I4510" t="e">
            <v>#N/A</v>
          </cell>
        </row>
        <row r="4511">
          <cell r="A4511" t="str">
            <v>-01-1900</v>
          </cell>
          <cell r="I4511" t="e">
            <v>#N/A</v>
          </cell>
        </row>
        <row r="4512">
          <cell r="A4512" t="str">
            <v>-01-1900</v>
          </cell>
          <cell r="I4512" t="e">
            <v>#N/A</v>
          </cell>
        </row>
        <row r="4513">
          <cell r="A4513" t="str">
            <v>-01-1900</v>
          </cell>
          <cell r="I4513" t="e">
            <v>#N/A</v>
          </cell>
        </row>
        <row r="4514">
          <cell r="A4514" t="str">
            <v>-01-1900</v>
          </cell>
          <cell r="I4514" t="e">
            <v>#N/A</v>
          </cell>
        </row>
        <row r="4515">
          <cell r="A4515" t="str">
            <v>-01-1900</v>
          </cell>
          <cell r="I4515" t="e">
            <v>#N/A</v>
          </cell>
        </row>
        <row r="4516">
          <cell r="A4516" t="str">
            <v>-01-1900</v>
          </cell>
          <cell r="I4516" t="e">
            <v>#N/A</v>
          </cell>
        </row>
        <row r="4517">
          <cell r="A4517" t="str">
            <v>-01-1900</v>
          </cell>
          <cell r="I4517" t="e">
            <v>#N/A</v>
          </cell>
        </row>
        <row r="4518">
          <cell r="A4518" t="str">
            <v>-01-1900</v>
          </cell>
          <cell r="I4518" t="e">
            <v>#N/A</v>
          </cell>
        </row>
        <row r="4519">
          <cell r="A4519" t="str">
            <v>-01-1900</v>
          </cell>
          <cell r="I4519" t="e">
            <v>#N/A</v>
          </cell>
        </row>
        <row r="4520">
          <cell r="A4520" t="str">
            <v>-01-1900</v>
          </cell>
          <cell r="I4520" t="e">
            <v>#N/A</v>
          </cell>
        </row>
        <row r="4521">
          <cell r="A4521" t="str">
            <v>-01-1900</v>
          </cell>
          <cell r="I4521" t="e">
            <v>#N/A</v>
          </cell>
        </row>
        <row r="4522">
          <cell r="A4522" t="str">
            <v>-01-1900</v>
          </cell>
          <cell r="I4522" t="e">
            <v>#N/A</v>
          </cell>
        </row>
        <row r="4523">
          <cell r="A4523" t="str">
            <v>-01-1900</v>
          </cell>
          <cell r="I4523" t="e">
            <v>#N/A</v>
          </cell>
        </row>
        <row r="4524">
          <cell r="A4524" t="str">
            <v>-01-1900</v>
          </cell>
          <cell r="I4524" t="e">
            <v>#N/A</v>
          </cell>
        </row>
        <row r="4525">
          <cell r="A4525" t="str">
            <v>-01-1900</v>
          </cell>
          <cell r="I4525" t="e">
            <v>#N/A</v>
          </cell>
        </row>
        <row r="4526">
          <cell r="A4526" t="str">
            <v>-01-1900</v>
          </cell>
          <cell r="I4526" t="e">
            <v>#N/A</v>
          </cell>
        </row>
        <row r="4527">
          <cell r="A4527" t="str">
            <v>-01-1900</v>
          </cell>
          <cell r="I4527" t="e">
            <v>#N/A</v>
          </cell>
        </row>
        <row r="4528">
          <cell r="A4528" t="str">
            <v>-01-1900</v>
          </cell>
          <cell r="I4528" t="e">
            <v>#N/A</v>
          </cell>
        </row>
        <row r="4529">
          <cell r="A4529" t="str">
            <v>-01-1900</v>
          </cell>
          <cell r="I4529" t="e">
            <v>#N/A</v>
          </cell>
        </row>
        <row r="4530">
          <cell r="A4530" t="str">
            <v>-01-1900</v>
          </cell>
          <cell r="I4530" t="e">
            <v>#N/A</v>
          </cell>
        </row>
        <row r="4531">
          <cell r="A4531" t="str">
            <v>-01-1900</v>
          </cell>
          <cell r="I4531" t="e">
            <v>#N/A</v>
          </cell>
        </row>
        <row r="4532">
          <cell r="A4532" t="str">
            <v>-01-1900</v>
          </cell>
          <cell r="I4532" t="e">
            <v>#N/A</v>
          </cell>
        </row>
        <row r="4533">
          <cell r="A4533" t="str">
            <v>-01-1900</v>
          </cell>
          <cell r="I4533" t="e">
            <v>#N/A</v>
          </cell>
        </row>
        <row r="4534">
          <cell r="A4534" t="str">
            <v>-01-1900</v>
          </cell>
          <cell r="I4534" t="e">
            <v>#N/A</v>
          </cell>
        </row>
        <row r="4535">
          <cell r="A4535" t="str">
            <v>-01-1900</v>
          </cell>
          <cell r="I4535" t="e">
            <v>#N/A</v>
          </cell>
        </row>
        <row r="4536">
          <cell r="A4536" t="str">
            <v>-01-1900</v>
          </cell>
          <cell r="I4536" t="e">
            <v>#N/A</v>
          </cell>
        </row>
        <row r="4537">
          <cell r="A4537" t="str">
            <v>-01-1900</v>
          </cell>
          <cell r="I4537" t="e">
            <v>#N/A</v>
          </cell>
        </row>
        <row r="4538">
          <cell r="A4538" t="str">
            <v>-01-1900</v>
          </cell>
          <cell r="I4538" t="e">
            <v>#N/A</v>
          </cell>
        </row>
        <row r="4539">
          <cell r="A4539" t="str">
            <v>-01-1900</v>
          </cell>
          <cell r="I4539" t="e">
            <v>#N/A</v>
          </cell>
        </row>
        <row r="4540">
          <cell r="A4540" t="str">
            <v>-01-1900</v>
          </cell>
          <cell r="I4540" t="e">
            <v>#N/A</v>
          </cell>
        </row>
        <row r="4541">
          <cell r="A4541" t="str">
            <v>-01-1900</v>
          </cell>
          <cell r="I4541" t="e">
            <v>#N/A</v>
          </cell>
        </row>
        <row r="4542">
          <cell r="A4542" t="str">
            <v>-01-1900</v>
          </cell>
          <cell r="I4542" t="e">
            <v>#N/A</v>
          </cell>
        </row>
        <row r="4543">
          <cell r="A4543" t="str">
            <v>-01-1900</v>
          </cell>
          <cell r="I4543" t="e">
            <v>#N/A</v>
          </cell>
        </row>
        <row r="4544">
          <cell r="A4544" t="str">
            <v>-01-1900</v>
          </cell>
          <cell r="I4544" t="e">
            <v>#N/A</v>
          </cell>
        </row>
        <row r="4545">
          <cell r="A4545" t="str">
            <v>-01-1900</v>
          </cell>
          <cell r="I4545" t="e">
            <v>#N/A</v>
          </cell>
        </row>
        <row r="4546">
          <cell r="A4546" t="str">
            <v>-01-1900</v>
          </cell>
          <cell r="I4546" t="e">
            <v>#N/A</v>
          </cell>
        </row>
        <row r="4547">
          <cell r="A4547" t="str">
            <v>-01-1900</v>
          </cell>
          <cell r="I4547" t="e">
            <v>#N/A</v>
          </cell>
        </row>
        <row r="4548">
          <cell r="A4548" t="str">
            <v>-01-1900</v>
          </cell>
          <cell r="I4548" t="e">
            <v>#N/A</v>
          </cell>
        </row>
        <row r="4549">
          <cell r="A4549" t="str">
            <v>-01-1900</v>
          </cell>
          <cell r="I4549" t="e">
            <v>#N/A</v>
          </cell>
        </row>
        <row r="4550">
          <cell r="A4550" t="str">
            <v>-01-1900</v>
          </cell>
          <cell r="I4550" t="e">
            <v>#N/A</v>
          </cell>
        </row>
        <row r="4551">
          <cell r="A4551" t="str">
            <v>-01-1900</v>
          </cell>
          <cell r="I4551" t="e">
            <v>#N/A</v>
          </cell>
        </row>
        <row r="4552">
          <cell r="A4552" t="str">
            <v>-01-1900</v>
          </cell>
          <cell r="I4552" t="e">
            <v>#N/A</v>
          </cell>
        </row>
        <row r="4553">
          <cell r="A4553" t="str">
            <v>-01-1900</v>
          </cell>
          <cell r="I4553" t="e">
            <v>#N/A</v>
          </cell>
        </row>
        <row r="4554">
          <cell r="A4554" t="str">
            <v>-01-1900</v>
          </cell>
          <cell r="I4554" t="e">
            <v>#N/A</v>
          </cell>
        </row>
        <row r="4555">
          <cell r="A4555" t="str">
            <v>-01-1900</v>
          </cell>
          <cell r="I4555" t="e">
            <v>#N/A</v>
          </cell>
        </row>
        <row r="4556">
          <cell r="A4556" t="str">
            <v>-01-1900</v>
          </cell>
          <cell r="I4556" t="e">
            <v>#N/A</v>
          </cell>
        </row>
        <row r="4557">
          <cell r="A4557" t="str">
            <v>-01-1900</v>
          </cell>
          <cell r="I4557" t="e">
            <v>#N/A</v>
          </cell>
        </row>
        <row r="4558">
          <cell r="A4558" t="str">
            <v>-01-1900</v>
          </cell>
          <cell r="I4558" t="e">
            <v>#N/A</v>
          </cell>
        </row>
        <row r="4559">
          <cell r="A4559" t="str">
            <v>-01-1900</v>
          </cell>
          <cell r="I4559" t="e">
            <v>#N/A</v>
          </cell>
        </row>
        <row r="4560">
          <cell r="A4560" t="str">
            <v>-01-1900</v>
          </cell>
          <cell r="I4560" t="e">
            <v>#N/A</v>
          </cell>
        </row>
        <row r="4561">
          <cell r="A4561" t="str">
            <v>-01-1900</v>
          </cell>
          <cell r="I4561" t="e">
            <v>#N/A</v>
          </cell>
        </row>
        <row r="4562">
          <cell r="A4562" t="str">
            <v>-01-1900</v>
          </cell>
          <cell r="I4562" t="e">
            <v>#N/A</v>
          </cell>
        </row>
        <row r="4563">
          <cell r="A4563" t="str">
            <v>-01-1900</v>
          </cell>
          <cell r="I4563" t="e">
            <v>#N/A</v>
          </cell>
        </row>
        <row r="4564">
          <cell r="A4564" t="str">
            <v>-01-1900</v>
          </cell>
          <cell r="I4564" t="e">
            <v>#N/A</v>
          </cell>
        </row>
        <row r="4565">
          <cell r="A4565" t="str">
            <v>-01-1900</v>
          </cell>
          <cell r="I4565" t="e">
            <v>#N/A</v>
          </cell>
        </row>
        <row r="4566">
          <cell r="A4566" t="str">
            <v>-01-1900</v>
          </cell>
          <cell r="I4566" t="e">
            <v>#N/A</v>
          </cell>
        </row>
        <row r="4567">
          <cell r="A4567" t="str">
            <v>-01-1900</v>
          </cell>
          <cell r="I4567" t="e">
            <v>#N/A</v>
          </cell>
        </row>
        <row r="4568">
          <cell r="A4568" t="str">
            <v>-01-1900</v>
          </cell>
          <cell r="I4568" t="e">
            <v>#N/A</v>
          </cell>
        </row>
        <row r="4569">
          <cell r="A4569" t="str">
            <v>-01-1900</v>
          </cell>
          <cell r="I4569" t="e">
            <v>#N/A</v>
          </cell>
        </row>
        <row r="4570">
          <cell r="A4570" t="str">
            <v>-01-1900</v>
          </cell>
          <cell r="I4570" t="e">
            <v>#N/A</v>
          </cell>
        </row>
        <row r="4571">
          <cell r="A4571" t="str">
            <v>-01-1900</v>
          </cell>
          <cell r="I4571" t="e">
            <v>#N/A</v>
          </cell>
        </row>
        <row r="4572">
          <cell r="A4572" t="str">
            <v>-01-1900</v>
          </cell>
          <cell r="I4572" t="e">
            <v>#N/A</v>
          </cell>
        </row>
        <row r="4573">
          <cell r="A4573" t="str">
            <v>-01-1900</v>
          </cell>
          <cell r="I4573" t="e">
            <v>#N/A</v>
          </cell>
        </row>
        <row r="4574">
          <cell r="A4574" t="str">
            <v>-01-1900</v>
          </cell>
          <cell r="I4574" t="e">
            <v>#N/A</v>
          </cell>
        </row>
        <row r="4575">
          <cell r="A4575" t="str">
            <v>-01-1900</v>
          </cell>
          <cell r="I4575" t="e">
            <v>#N/A</v>
          </cell>
        </row>
        <row r="4576">
          <cell r="A4576" t="str">
            <v>-01-1900</v>
          </cell>
          <cell r="I4576" t="e">
            <v>#N/A</v>
          </cell>
        </row>
        <row r="4577">
          <cell r="A4577" t="str">
            <v>-01-1900</v>
          </cell>
          <cell r="I4577" t="e">
            <v>#N/A</v>
          </cell>
        </row>
        <row r="4578">
          <cell r="A4578" t="str">
            <v>-01-1900</v>
          </cell>
          <cell r="I4578" t="e">
            <v>#N/A</v>
          </cell>
        </row>
        <row r="4579">
          <cell r="A4579" t="str">
            <v>-01-1900</v>
          </cell>
          <cell r="I4579" t="e">
            <v>#N/A</v>
          </cell>
        </row>
        <row r="4580">
          <cell r="A4580" t="str">
            <v>-01-1900</v>
          </cell>
          <cell r="I4580" t="e">
            <v>#N/A</v>
          </cell>
        </row>
        <row r="4581">
          <cell r="A4581" t="str">
            <v>-01-1900</v>
          </cell>
          <cell r="I4581" t="e">
            <v>#N/A</v>
          </cell>
        </row>
        <row r="4582">
          <cell r="A4582" t="str">
            <v>-01-1900</v>
          </cell>
          <cell r="I4582" t="e">
            <v>#N/A</v>
          </cell>
        </row>
        <row r="4583">
          <cell r="A4583" t="str">
            <v>-01-1900</v>
          </cell>
          <cell r="I4583" t="e">
            <v>#N/A</v>
          </cell>
        </row>
        <row r="4584">
          <cell r="A4584" t="str">
            <v>-01-1900</v>
          </cell>
          <cell r="I4584" t="e">
            <v>#N/A</v>
          </cell>
        </row>
        <row r="4585">
          <cell r="A4585" t="str">
            <v>-01-1900</v>
          </cell>
          <cell r="I4585" t="e">
            <v>#N/A</v>
          </cell>
        </row>
        <row r="4586">
          <cell r="A4586" t="str">
            <v>-01-1900</v>
          </cell>
          <cell r="I4586" t="e">
            <v>#N/A</v>
          </cell>
        </row>
        <row r="4587">
          <cell r="A4587" t="str">
            <v>-01-1900</v>
          </cell>
          <cell r="I4587" t="e">
            <v>#N/A</v>
          </cell>
        </row>
        <row r="4588">
          <cell r="A4588" t="str">
            <v>-01-1900</v>
          </cell>
          <cell r="I4588" t="e">
            <v>#N/A</v>
          </cell>
        </row>
        <row r="4589">
          <cell r="A4589" t="str">
            <v>-01-1900</v>
          </cell>
          <cell r="I4589" t="e">
            <v>#N/A</v>
          </cell>
        </row>
        <row r="4590">
          <cell r="A4590" t="str">
            <v>-01-1900</v>
          </cell>
          <cell r="I4590" t="e">
            <v>#N/A</v>
          </cell>
        </row>
        <row r="4591">
          <cell r="A4591" t="str">
            <v>-01-1900</v>
          </cell>
          <cell r="I4591" t="e">
            <v>#N/A</v>
          </cell>
        </row>
        <row r="4592">
          <cell r="A4592" t="str">
            <v>-01-1900</v>
          </cell>
          <cell r="I4592" t="e">
            <v>#N/A</v>
          </cell>
        </row>
        <row r="4593">
          <cell r="A4593" t="str">
            <v>-01-1900</v>
          </cell>
          <cell r="I4593" t="e">
            <v>#N/A</v>
          </cell>
        </row>
        <row r="4594">
          <cell r="A4594" t="str">
            <v>-01-1900</v>
          </cell>
          <cell r="I4594" t="e">
            <v>#N/A</v>
          </cell>
        </row>
        <row r="4595">
          <cell r="A4595" t="str">
            <v>-01-1900</v>
          </cell>
          <cell r="I4595" t="e">
            <v>#N/A</v>
          </cell>
        </row>
        <row r="4596">
          <cell r="A4596" t="str">
            <v>-01-1900</v>
          </cell>
          <cell r="I4596" t="e">
            <v>#N/A</v>
          </cell>
        </row>
        <row r="4597">
          <cell r="A4597" t="str">
            <v>-01-1900</v>
          </cell>
          <cell r="I4597" t="e">
            <v>#N/A</v>
          </cell>
        </row>
        <row r="4598">
          <cell r="A4598" t="str">
            <v>-01-1900</v>
          </cell>
          <cell r="I4598" t="e">
            <v>#N/A</v>
          </cell>
        </row>
        <row r="4599">
          <cell r="A4599" t="str">
            <v>-01-1900</v>
          </cell>
          <cell r="I4599" t="e">
            <v>#N/A</v>
          </cell>
        </row>
        <row r="4600">
          <cell r="A4600" t="str">
            <v>-01-1900</v>
          </cell>
          <cell r="I4600" t="e">
            <v>#N/A</v>
          </cell>
        </row>
        <row r="4601">
          <cell r="A4601" t="str">
            <v>-01-1900</v>
          </cell>
          <cell r="I4601" t="e">
            <v>#N/A</v>
          </cell>
        </row>
        <row r="4602">
          <cell r="A4602" t="str">
            <v>-01-1900</v>
          </cell>
          <cell r="I4602" t="e">
            <v>#N/A</v>
          </cell>
        </row>
        <row r="4603">
          <cell r="A4603" t="str">
            <v>-01-1900</v>
          </cell>
          <cell r="I4603" t="e">
            <v>#N/A</v>
          </cell>
        </row>
        <row r="4604">
          <cell r="A4604" t="str">
            <v>-01-1900</v>
          </cell>
          <cell r="I4604" t="e">
            <v>#N/A</v>
          </cell>
        </row>
        <row r="4605">
          <cell r="A4605" t="str">
            <v>-01-1900</v>
          </cell>
          <cell r="I4605" t="e">
            <v>#N/A</v>
          </cell>
        </row>
        <row r="4606">
          <cell r="A4606" t="str">
            <v>-01-1900</v>
          </cell>
          <cell r="I4606" t="e">
            <v>#N/A</v>
          </cell>
        </row>
        <row r="4607">
          <cell r="A4607" t="str">
            <v>-01-1900</v>
          </cell>
          <cell r="I4607" t="e">
            <v>#N/A</v>
          </cell>
        </row>
        <row r="4608">
          <cell r="A4608" t="str">
            <v>-01-1900</v>
          </cell>
          <cell r="I4608" t="e">
            <v>#N/A</v>
          </cell>
        </row>
        <row r="4609">
          <cell r="A4609" t="str">
            <v>-01-1900</v>
          </cell>
          <cell r="I4609" t="e">
            <v>#N/A</v>
          </cell>
        </row>
        <row r="4610">
          <cell r="A4610" t="str">
            <v>-01-1900</v>
          </cell>
          <cell r="I4610" t="e">
            <v>#N/A</v>
          </cell>
        </row>
        <row r="4611">
          <cell r="A4611" t="str">
            <v>-01-1900</v>
          </cell>
          <cell r="I4611" t="e">
            <v>#N/A</v>
          </cell>
        </row>
        <row r="4612">
          <cell r="A4612" t="str">
            <v>-01-1900</v>
          </cell>
          <cell r="I4612" t="e">
            <v>#N/A</v>
          </cell>
        </row>
        <row r="4613">
          <cell r="A4613" t="str">
            <v>-01-1900</v>
          </cell>
          <cell r="I4613" t="e">
            <v>#N/A</v>
          </cell>
        </row>
        <row r="4614">
          <cell r="A4614" t="str">
            <v>-01-1900</v>
          </cell>
          <cell r="I4614" t="e">
            <v>#N/A</v>
          </cell>
        </row>
        <row r="4615">
          <cell r="A4615" t="str">
            <v>-01-1900</v>
          </cell>
          <cell r="I4615" t="e">
            <v>#N/A</v>
          </cell>
        </row>
        <row r="4616">
          <cell r="A4616" t="str">
            <v>-01-1900</v>
          </cell>
          <cell r="I4616" t="e">
            <v>#N/A</v>
          </cell>
        </row>
        <row r="4617">
          <cell r="A4617" t="str">
            <v>-01-1900</v>
          </cell>
          <cell r="I4617" t="e">
            <v>#N/A</v>
          </cell>
        </row>
        <row r="4618">
          <cell r="A4618" t="str">
            <v>-01-1900</v>
          </cell>
          <cell r="I4618" t="e">
            <v>#N/A</v>
          </cell>
        </row>
        <row r="4619">
          <cell r="A4619" t="str">
            <v>-01-1900</v>
          </cell>
          <cell r="I4619" t="e">
            <v>#N/A</v>
          </cell>
        </row>
        <row r="4620">
          <cell r="A4620" t="str">
            <v>-01-1900</v>
          </cell>
          <cell r="I4620" t="e">
            <v>#N/A</v>
          </cell>
        </row>
        <row r="4621">
          <cell r="A4621" t="str">
            <v>-01-1900</v>
          </cell>
          <cell r="I4621" t="e">
            <v>#N/A</v>
          </cell>
        </row>
        <row r="4622">
          <cell r="A4622" t="str">
            <v>-01-1900</v>
          </cell>
          <cell r="I4622" t="e">
            <v>#N/A</v>
          </cell>
        </row>
        <row r="4623">
          <cell r="A4623" t="str">
            <v>-01-1900</v>
          </cell>
          <cell r="I4623" t="e">
            <v>#N/A</v>
          </cell>
        </row>
        <row r="4624">
          <cell r="A4624" t="str">
            <v>-01-1900</v>
          </cell>
          <cell r="I4624" t="e">
            <v>#N/A</v>
          </cell>
        </row>
        <row r="4625">
          <cell r="A4625" t="str">
            <v>-01-1900</v>
          </cell>
          <cell r="I4625" t="e">
            <v>#N/A</v>
          </cell>
        </row>
        <row r="4626">
          <cell r="A4626" t="str">
            <v>-01-1900</v>
          </cell>
          <cell r="I4626" t="e">
            <v>#N/A</v>
          </cell>
        </row>
        <row r="4627">
          <cell r="A4627" t="str">
            <v>-01-1900</v>
          </cell>
          <cell r="I4627" t="e">
            <v>#N/A</v>
          </cell>
        </row>
        <row r="4628">
          <cell r="A4628" t="str">
            <v>-01-1900</v>
          </cell>
          <cell r="I4628" t="e">
            <v>#N/A</v>
          </cell>
        </row>
        <row r="4629">
          <cell r="A4629" t="str">
            <v>-01-1900</v>
          </cell>
          <cell r="I4629" t="e">
            <v>#N/A</v>
          </cell>
        </row>
        <row r="4630">
          <cell r="A4630" t="str">
            <v>-01-1900</v>
          </cell>
          <cell r="I4630" t="e">
            <v>#N/A</v>
          </cell>
        </row>
        <row r="4631">
          <cell r="A4631" t="str">
            <v>-01-1900</v>
          </cell>
          <cell r="I4631" t="e">
            <v>#N/A</v>
          </cell>
        </row>
        <row r="4632">
          <cell r="A4632" t="str">
            <v>-01-1900</v>
          </cell>
          <cell r="I4632" t="e">
            <v>#N/A</v>
          </cell>
        </row>
        <row r="4633">
          <cell r="A4633" t="str">
            <v>-01-1900</v>
          </cell>
          <cell r="I4633" t="e">
            <v>#N/A</v>
          </cell>
        </row>
        <row r="4634">
          <cell r="A4634" t="str">
            <v>-01-1900</v>
          </cell>
          <cell r="I4634" t="e">
            <v>#N/A</v>
          </cell>
        </row>
        <row r="4635">
          <cell r="A4635" t="str">
            <v>-01-1900</v>
          </cell>
          <cell r="I4635" t="e">
            <v>#N/A</v>
          </cell>
        </row>
        <row r="4636">
          <cell r="A4636" t="str">
            <v>-01-1900</v>
          </cell>
          <cell r="I4636" t="e">
            <v>#N/A</v>
          </cell>
        </row>
        <row r="4637">
          <cell r="A4637" t="str">
            <v>-01-1900</v>
          </cell>
          <cell r="I4637" t="e">
            <v>#N/A</v>
          </cell>
        </row>
        <row r="4638">
          <cell r="A4638" t="str">
            <v>-01-1900</v>
          </cell>
          <cell r="I4638" t="e">
            <v>#N/A</v>
          </cell>
        </row>
        <row r="4639">
          <cell r="A4639" t="str">
            <v>-01-1900</v>
          </cell>
          <cell r="I4639" t="e">
            <v>#N/A</v>
          </cell>
        </row>
        <row r="4640">
          <cell r="A4640" t="str">
            <v>-01-1900</v>
          </cell>
          <cell r="I4640" t="e">
            <v>#N/A</v>
          </cell>
        </row>
        <row r="4641">
          <cell r="A4641" t="str">
            <v>-01-1900</v>
          </cell>
          <cell r="I4641" t="e">
            <v>#N/A</v>
          </cell>
        </row>
        <row r="4642">
          <cell r="A4642" t="str">
            <v>-01-1900</v>
          </cell>
          <cell r="I4642" t="e">
            <v>#N/A</v>
          </cell>
        </row>
        <row r="4643">
          <cell r="A4643" t="str">
            <v>-01-1900</v>
          </cell>
          <cell r="I4643" t="e">
            <v>#N/A</v>
          </cell>
        </row>
        <row r="4644">
          <cell r="A4644" t="str">
            <v>-01-1900</v>
          </cell>
          <cell r="I4644" t="e">
            <v>#N/A</v>
          </cell>
        </row>
        <row r="4645">
          <cell r="A4645" t="str">
            <v>-01-1900</v>
          </cell>
          <cell r="I4645" t="e">
            <v>#N/A</v>
          </cell>
        </row>
        <row r="4646">
          <cell r="A4646" t="str">
            <v>-01-1900</v>
          </cell>
          <cell r="I4646" t="e">
            <v>#N/A</v>
          </cell>
        </row>
        <row r="4647">
          <cell r="A4647" t="str">
            <v>-01-1900</v>
          </cell>
          <cell r="I4647" t="e">
            <v>#N/A</v>
          </cell>
        </row>
        <row r="4648">
          <cell r="A4648" t="str">
            <v>-01-1900</v>
          </cell>
          <cell r="I4648" t="e">
            <v>#N/A</v>
          </cell>
        </row>
        <row r="4649">
          <cell r="A4649" t="str">
            <v>-01-1900</v>
          </cell>
          <cell r="I4649" t="e">
            <v>#N/A</v>
          </cell>
        </row>
        <row r="4650">
          <cell r="A4650" t="str">
            <v>-01-1900</v>
          </cell>
          <cell r="I4650" t="e">
            <v>#N/A</v>
          </cell>
        </row>
        <row r="4651">
          <cell r="A4651" t="str">
            <v>-01-1900</v>
          </cell>
          <cell r="I4651" t="e">
            <v>#N/A</v>
          </cell>
        </row>
        <row r="4652">
          <cell r="A4652" t="str">
            <v>-01-1900</v>
          </cell>
          <cell r="I4652" t="e">
            <v>#N/A</v>
          </cell>
        </row>
        <row r="4653">
          <cell r="A4653" t="str">
            <v>-01-1900</v>
          </cell>
          <cell r="I4653" t="e">
            <v>#N/A</v>
          </cell>
        </row>
        <row r="4654">
          <cell r="A4654" t="str">
            <v>-01-1900</v>
          </cell>
          <cell r="I4654" t="e">
            <v>#N/A</v>
          </cell>
        </row>
        <row r="4655">
          <cell r="A4655" t="str">
            <v>-01-1900</v>
          </cell>
          <cell r="I4655" t="e">
            <v>#N/A</v>
          </cell>
        </row>
        <row r="4656">
          <cell r="A4656" t="str">
            <v>-01-1900</v>
          </cell>
          <cell r="I4656" t="e">
            <v>#N/A</v>
          </cell>
        </row>
        <row r="4657">
          <cell r="A4657" t="str">
            <v>-01-1900</v>
          </cell>
          <cell r="I4657" t="e">
            <v>#N/A</v>
          </cell>
        </row>
        <row r="4658">
          <cell r="A4658" t="str">
            <v>-01-1900</v>
          </cell>
          <cell r="I4658" t="e">
            <v>#N/A</v>
          </cell>
        </row>
        <row r="4659">
          <cell r="A4659" t="str">
            <v>-01-1900</v>
          </cell>
          <cell r="I4659" t="e">
            <v>#N/A</v>
          </cell>
        </row>
        <row r="4660">
          <cell r="A4660" t="str">
            <v>-01-1900</v>
          </cell>
          <cell r="I4660" t="e">
            <v>#N/A</v>
          </cell>
        </row>
        <row r="4661">
          <cell r="A4661" t="str">
            <v>-01-1900</v>
          </cell>
          <cell r="I4661" t="e">
            <v>#N/A</v>
          </cell>
        </row>
        <row r="4662">
          <cell r="A4662" t="str">
            <v>-01-1900</v>
          </cell>
          <cell r="I4662" t="e">
            <v>#N/A</v>
          </cell>
        </row>
        <row r="4663">
          <cell r="A4663" t="str">
            <v>-01-1900</v>
          </cell>
          <cell r="I4663" t="e">
            <v>#N/A</v>
          </cell>
        </row>
        <row r="4664">
          <cell r="A4664" t="str">
            <v>-01-1900</v>
          </cell>
          <cell r="I4664" t="e">
            <v>#N/A</v>
          </cell>
        </row>
        <row r="4665">
          <cell r="A4665" t="str">
            <v>-01-1900</v>
          </cell>
          <cell r="I4665" t="e">
            <v>#N/A</v>
          </cell>
        </row>
        <row r="4666">
          <cell r="A4666" t="str">
            <v>-01-1900</v>
          </cell>
          <cell r="I4666" t="e">
            <v>#N/A</v>
          </cell>
        </row>
        <row r="4667">
          <cell r="A4667" t="str">
            <v>-01-1900</v>
          </cell>
          <cell r="I4667" t="e">
            <v>#N/A</v>
          </cell>
        </row>
        <row r="4668">
          <cell r="A4668" t="str">
            <v>-01-1900</v>
          </cell>
          <cell r="I4668" t="e">
            <v>#N/A</v>
          </cell>
        </row>
        <row r="4669">
          <cell r="A4669" t="str">
            <v>-01-1900</v>
          </cell>
          <cell r="I4669" t="e">
            <v>#N/A</v>
          </cell>
        </row>
        <row r="4670">
          <cell r="A4670" t="str">
            <v>-01-1900</v>
          </cell>
          <cell r="I4670" t="e">
            <v>#N/A</v>
          </cell>
        </row>
        <row r="4671">
          <cell r="A4671" t="str">
            <v>-01-1900</v>
          </cell>
          <cell r="I4671" t="e">
            <v>#N/A</v>
          </cell>
        </row>
        <row r="4672">
          <cell r="A4672" t="str">
            <v>-01-1900</v>
          </cell>
          <cell r="I4672" t="e">
            <v>#N/A</v>
          </cell>
        </row>
        <row r="4673">
          <cell r="A4673" t="str">
            <v>-01-1900</v>
          </cell>
          <cell r="I4673" t="e">
            <v>#N/A</v>
          </cell>
        </row>
        <row r="4674">
          <cell r="A4674" t="str">
            <v>-01-1900</v>
          </cell>
          <cell r="I4674" t="e">
            <v>#N/A</v>
          </cell>
        </row>
        <row r="4675">
          <cell r="A4675" t="str">
            <v>-01-1900</v>
          </cell>
          <cell r="I4675" t="e">
            <v>#N/A</v>
          </cell>
        </row>
        <row r="4676">
          <cell r="A4676" t="str">
            <v>-01-1900</v>
          </cell>
          <cell r="I4676" t="e">
            <v>#N/A</v>
          </cell>
        </row>
        <row r="4677">
          <cell r="A4677" t="str">
            <v>-01-1900</v>
          </cell>
          <cell r="I4677" t="e">
            <v>#N/A</v>
          </cell>
        </row>
        <row r="4678">
          <cell r="A4678" t="str">
            <v>-01-1900</v>
          </cell>
          <cell r="I4678" t="e">
            <v>#N/A</v>
          </cell>
        </row>
        <row r="4679">
          <cell r="A4679" t="str">
            <v>-01-1900</v>
          </cell>
          <cell r="I4679" t="e">
            <v>#N/A</v>
          </cell>
        </row>
        <row r="4680">
          <cell r="A4680" t="str">
            <v>-01-1900</v>
          </cell>
          <cell r="I4680" t="e">
            <v>#N/A</v>
          </cell>
        </row>
        <row r="4681">
          <cell r="A4681" t="str">
            <v>-01-1900</v>
          </cell>
          <cell r="I4681" t="e">
            <v>#N/A</v>
          </cell>
        </row>
        <row r="4682">
          <cell r="A4682" t="str">
            <v>-01-1900</v>
          </cell>
          <cell r="I4682" t="e">
            <v>#N/A</v>
          </cell>
        </row>
        <row r="4683">
          <cell r="A4683" t="str">
            <v>-01-1900</v>
          </cell>
          <cell r="I4683" t="e">
            <v>#N/A</v>
          </cell>
        </row>
        <row r="4684">
          <cell r="A4684" t="str">
            <v>-01-1900</v>
          </cell>
          <cell r="I4684" t="e">
            <v>#N/A</v>
          </cell>
        </row>
        <row r="4685">
          <cell r="A4685" t="str">
            <v>-01-1900</v>
          </cell>
          <cell r="I4685" t="e">
            <v>#N/A</v>
          </cell>
        </row>
        <row r="4686">
          <cell r="A4686" t="str">
            <v>-01-1900</v>
          </cell>
          <cell r="I4686" t="e">
            <v>#N/A</v>
          </cell>
        </row>
        <row r="4687">
          <cell r="A4687" t="str">
            <v>-01-1900</v>
          </cell>
          <cell r="I4687" t="e">
            <v>#N/A</v>
          </cell>
        </row>
        <row r="4688">
          <cell r="A4688" t="str">
            <v>-01-1900</v>
          </cell>
          <cell r="I4688" t="e">
            <v>#N/A</v>
          </cell>
        </row>
        <row r="4689">
          <cell r="A4689" t="str">
            <v>-01-1900</v>
          </cell>
          <cell r="I4689" t="e">
            <v>#N/A</v>
          </cell>
        </row>
        <row r="4690">
          <cell r="A4690" t="str">
            <v>-01-1900</v>
          </cell>
          <cell r="I4690" t="e">
            <v>#N/A</v>
          </cell>
        </row>
        <row r="4691">
          <cell r="A4691" t="str">
            <v>-01-1900</v>
          </cell>
          <cell r="I4691" t="e">
            <v>#N/A</v>
          </cell>
        </row>
        <row r="4692">
          <cell r="A4692" t="str">
            <v>-01-1900</v>
          </cell>
          <cell r="I4692" t="e">
            <v>#N/A</v>
          </cell>
        </row>
        <row r="4693">
          <cell r="A4693" t="str">
            <v>-01-1900</v>
          </cell>
          <cell r="I4693" t="e">
            <v>#N/A</v>
          </cell>
        </row>
        <row r="4694">
          <cell r="A4694" t="str">
            <v>-01-1900</v>
          </cell>
          <cell r="I4694" t="e">
            <v>#N/A</v>
          </cell>
        </row>
        <row r="4695">
          <cell r="A4695" t="str">
            <v>-01-1900</v>
          </cell>
          <cell r="I4695" t="e">
            <v>#N/A</v>
          </cell>
        </row>
        <row r="4696">
          <cell r="A4696" t="str">
            <v>-01-1900</v>
          </cell>
          <cell r="I4696" t="e">
            <v>#N/A</v>
          </cell>
        </row>
        <row r="4697">
          <cell r="A4697" t="str">
            <v>-01-1900</v>
          </cell>
          <cell r="I4697" t="e">
            <v>#N/A</v>
          </cell>
        </row>
        <row r="4698">
          <cell r="A4698" t="str">
            <v>-01-1900</v>
          </cell>
          <cell r="I4698" t="e">
            <v>#N/A</v>
          </cell>
        </row>
        <row r="4699">
          <cell r="A4699" t="str">
            <v>-01-1900</v>
          </cell>
          <cell r="I4699" t="e">
            <v>#N/A</v>
          </cell>
        </row>
        <row r="4700">
          <cell r="A4700" t="str">
            <v>-01-1900</v>
          </cell>
          <cell r="I4700" t="e">
            <v>#N/A</v>
          </cell>
        </row>
        <row r="4701">
          <cell r="A4701" t="str">
            <v>-01-1900</v>
          </cell>
          <cell r="I4701" t="e">
            <v>#N/A</v>
          </cell>
        </row>
        <row r="4702">
          <cell r="A4702" t="str">
            <v>-01-1900</v>
          </cell>
          <cell r="I4702" t="e">
            <v>#N/A</v>
          </cell>
        </row>
        <row r="4703">
          <cell r="A4703" t="str">
            <v>-01-1900</v>
          </cell>
          <cell r="I4703" t="e">
            <v>#N/A</v>
          </cell>
        </row>
        <row r="4704">
          <cell r="A4704" t="str">
            <v>-01-1900</v>
          </cell>
          <cell r="I4704" t="e">
            <v>#N/A</v>
          </cell>
        </row>
        <row r="4705">
          <cell r="A4705" t="str">
            <v>-01-1900</v>
          </cell>
          <cell r="I4705" t="e">
            <v>#N/A</v>
          </cell>
        </row>
        <row r="4706">
          <cell r="A4706" t="str">
            <v>-01-1900</v>
          </cell>
          <cell r="I4706" t="e">
            <v>#N/A</v>
          </cell>
        </row>
        <row r="4707">
          <cell r="A4707" t="str">
            <v>-01-1900</v>
          </cell>
          <cell r="I4707" t="e">
            <v>#N/A</v>
          </cell>
        </row>
        <row r="4708">
          <cell r="A4708" t="str">
            <v>-01-1900</v>
          </cell>
          <cell r="I4708" t="e">
            <v>#N/A</v>
          </cell>
        </row>
        <row r="4709">
          <cell r="A4709" t="str">
            <v>-01-1900</v>
          </cell>
          <cell r="I4709" t="e">
            <v>#N/A</v>
          </cell>
        </row>
        <row r="4710">
          <cell r="A4710" t="str">
            <v>-01-1900</v>
          </cell>
          <cell r="I4710" t="e">
            <v>#N/A</v>
          </cell>
        </row>
        <row r="4711">
          <cell r="A4711" t="str">
            <v>-01-1900</v>
          </cell>
          <cell r="I4711" t="e">
            <v>#N/A</v>
          </cell>
        </row>
        <row r="4712">
          <cell r="A4712" t="str">
            <v>-01-1900</v>
          </cell>
          <cell r="I4712" t="e">
            <v>#N/A</v>
          </cell>
        </row>
        <row r="4713">
          <cell r="A4713" t="str">
            <v>-01-1900</v>
          </cell>
          <cell r="I4713" t="e">
            <v>#N/A</v>
          </cell>
        </row>
        <row r="4714">
          <cell r="A4714" t="str">
            <v>-01-1900</v>
          </cell>
          <cell r="I4714" t="e">
            <v>#N/A</v>
          </cell>
        </row>
        <row r="4715">
          <cell r="A4715" t="str">
            <v>-01-1900</v>
          </cell>
          <cell r="I4715" t="e">
            <v>#N/A</v>
          </cell>
        </row>
        <row r="4716">
          <cell r="A4716" t="str">
            <v>-01-1900</v>
          </cell>
          <cell r="I4716" t="e">
            <v>#N/A</v>
          </cell>
        </row>
        <row r="4717">
          <cell r="A4717" t="str">
            <v>-01-1900</v>
          </cell>
          <cell r="I4717" t="e">
            <v>#N/A</v>
          </cell>
        </row>
        <row r="4718">
          <cell r="A4718" t="str">
            <v>-01-1900</v>
          </cell>
          <cell r="I4718" t="e">
            <v>#N/A</v>
          </cell>
        </row>
        <row r="4719">
          <cell r="A4719" t="str">
            <v>-01-1900</v>
          </cell>
          <cell r="I4719" t="e">
            <v>#N/A</v>
          </cell>
        </row>
        <row r="4720">
          <cell r="A4720" t="str">
            <v>-01-1900</v>
          </cell>
          <cell r="I4720" t="e">
            <v>#N/A</v>
          </cell>
        </row>
        <row r="4721">
          <cell r="A4721" t="str">
            <v>-01-1900</v>
          </cell>
          <cell r="I4721" t="e">
            <v>#N/A</v>
          </cell>
        </row>
        <row r="4722">
          <cell r="A4722" t="str">
            <v>-01-1900</v>
          </cell>
          <cell r="I4722" t="e">
            <v>#N/A</v>
          </cell>
        </row>
        <row r="4723">
          <cell r="A4723" t="str">
            <v>-01-1900</v>
          </cell>
          <cell r="I4723" t="e">
            <v>#N/A</v>
          </cell>
        </row>
        <row r="4724">
          <cell r="A4724" t="str">
            <v>-01-1900</v>
          </cell>
          <cell r="I4724" t="e">
            <v>#N/A</v>
          </cell>
        </row>
        <row r="4725">
          <cell r="A4725" t="str">
            <v>-01-1900</v>
          </cell>
          <cell r="I4725" t="e">
            <v>#N/A</v>
          </cell>
        </row>
        <row r="4726">
          <cell r="A4726" t="str">
            <v>-01-1900</v>
          </cell>
          <cell r="I4726" t="e">
            <v>#N/A</v>
          </cell>
        </row>
        <row r="4727">
          <cell r="A4727" t="str">
            <v>-01-1900</v>
          </cell>
          <cell r="I4727" t="e">
            <v>#N/A</v>
          </cell>
        </row>
        <row r="4728">
          <cell r="A4728" t="str">
            <v>-01-1900</v>
          </cell>
          <cell r="I4728" t="e">
            <v>#N/A</v>
          </cell>
        </row>
        <row r="4729">
          <cell r="A4729" t="str">
            <v>-01-1900</v>
          </cell>
          <cell r="I4729" t="e">
            <v>#N/A</v>
          </cell>
        </row>
        <row r="4730">
          <cell r="A4730" t="str">
            <v>-01-1900</v>
          </cell>
          <cell r="I4730" t="e">
            <v>#N/A</v>
          </cell>
        </row>
        <row r="4731">
          <cell r="A4731" t="str">
            <v>-01-1900</v>
          </cell>
          <cell r="I4731" t="e">
            <v>#N/A</v>
          </cell>
        </row>
        <row r="4732">
          <cell r="A4732" t="str">
            <v>-01-1900</v>
          </cell>
          <cell r="I4732" t="e">
            <v>#N/A</v>
          </cell>
        </row>
        <row r="4733">
          <cell r="A4733" t="str">
            <v>-01-1900</v>
          </cell>
          <cell r="I4733" t="e">
            <v>#N/A</v>
          </cell>
        </row>
        <row r="4734">
          <cell r="A4734" t="str">
            <v>-01-1900</v>
          </cell>
          <cell r="I4734" t="e">
            <v>#N/A</v>
          </cell>
        </row>
        <row r="4735">
          <cell r="A4735" t="str">
            <v>-01-1900</v>
          </cell>
          <cell r="I4735" t="e">
            <v>#N/A</v>
          </cell>
        </row>
        <row r="4736">
          <cell r="A4736" t="str">
            <v>-01-1900</v>
          </cell>
          <cell r="I4736" t="e">
            <v>#N/A</v>
          </cell>
        </row>
        <row r="4737">
          <cell r="A4737" t="str">
            <v>-01-1900</v>
          </cell>
          <cell r="I4737" t="e">
            <v>#N/A</v>
          </cell>
        </row>
        <row r="4738">
          <cell r="A4738" t="str">
            <v>-01-1900</v>
          </cell>
          <cell r="I4738" t="e">
            <v>#N/A</v>
          </cell>
        </row>
        <row r="4739">
          <cell r="A4739" t="str">
            <v>-01-1900</v>
          </cell>
          <cell r="I4739" t="e">
            <v>#N/A</v>
          </cell>
        </row>
        <row r="4740">
          <cell r="A4740" t="str">
            <v>-01-1900</v>
          </cell>
          <cell r="I4740" t="e">
            <v>#N/A</v>
          </cell>
        </row>
        <row r="4741">
          <cell r="A4741" t="str">
            <v>-01-1900</v>
          </cell>
          <cell r="I4741" t="e">
            <v>#N/A</v>
          </cell>
        </row>
        <row r="4742">
          <cell r="A4742" t="str">
            <v>-01-1900</v>
          </cell>
          <cell r="I4742" t="e">
            <v>#N/A</v>
          </cell>
        </row>
        <row r="4743">
          <cell r="A4743" t="str">
            <v>-01-1900</v>
          </cell>
          <cell r="I4743" t="e">
            <v>#N/A</v>
          </cell>
        </row>
        <row r="4744">
          <cell r="A4744" t="str">
            <v>-01-1900</v>
          </cell>
          <cell r="I4744" t="e">
            <v>#N/A</v>
          </cell>
        </row>
        <row r="4745">
          <cell r="A4745" t="str">
            <v>-01-1900</v>
          </cell>
          <cell r="I4745" t="e">
            <v>#N/A</v>
          </cell>
        </row>
        <row r="4746">
          <cell r="A4746" t="str">
            <v>-01-1900</v>
          </cell>
          <cell r="I4746" t="e">
            <v>#N/A</v>
          </cell>
        </row>
        <row r="4747">
          <cell r="A4747" t="str">
            <v>-01-1900</v>
          </cell>
          <cell r="I4747" t="e">
            <v>#N/A</v>
          </cell>
        </row>
        <row r="4748">
          <cell r="A4748" t="str">
            <v>-01-1900</v>
          </cell>
          <cell r="I4748" t="e">
            <v>#N/A</v>
          </cell>
        </row>
        <row r="4749">
          <cell r="A4749" t="str">
            <v>-01-1900</v>
          </cell>
          <cell r="I4749" t="e">
            <v>#N/A</v>
          </cell>
        </row>
        <row r="4750">
          <cell r="A4750" t="str">
            <v>-01-1900</v>
          </cell>
          <cell r="I4750" t="e">
            <v>#N/A</v>
          </cell>
        </row>
        <row r="4751">
          <cell r="A4751" t="str">
            <v>-01-1900</v>
          </cell>
          <cell r="I4751" t="e">
            <v>#N/A</v>
          </cell>
        </row>
        <row r="4752">
          <cell r="A4752" t="str">
            <v>-01-1900</v>
          </cell>
          <cell r="I4752" t="e">
            <v>#N/A</v>
          </cell>
        </row>
        <row r="4753">
          <cell r="A4753" t="str">
            <v>-01-1900</v>
          </cell>
          <cell r="I4753" t="e">
            <v>#N/A</v>
          </cell>
        </row>
        <row r="4754">
          <cell r="A4754" t="str">
            <v>-01-1900</v>
          </cell>
          <cell r="I4754" t="e">
            <v>#N/A</v>
          </cell>
        </row>
        <row r="4755">
          <cell r="A4755" t="str">
            <v>-01-1900</v>
          </cell>
          <cell r="I4755" t="e">
            <v>#N/A</v>
          </cell>
        </row>
        <row r="4756">
          <cell r="A4756" t="str">
            <v>-01-1900</v>
          </cell>
          <cell r="I4756" t="e">
            <v>#N/A</v>
          </cell>
        </row>
        <row r="4757">
          <cell r="A4757" t="str">
            <v>-01-1900</v>
          </cell>
          <cell r="I4757" t="e">
            <v>#N/A</v>
          </cell>
        </row>
        <row r="4758">
          <cell r="A4758" t="str">
            <v>-01-1900</v>
          </cell>
          <cell r="I4758" t="e">
            <v>#N/A</v>
          </cell>
        </row>
        <row r="4759">
          <cell r="A4759" t="str">
            <v>-01-1900</v>
          </cell>
          <cell r="I4759" t="e">
            <v>#N/A</v>
          </cell>
        </row>
        <row r="4760">
          <cell r="A4760" t="str">
            <v>-01-1900</v>
          </cell>
          <cell r="I4760" t="e">
            <v>#N/A</v>
          </cell>
        </row>
        <row r="4761">
          <cell r="A4761" t="str">
            <v>-01-1900</v>
          </cell>
          <cell r="I4761" t="e">
            <v>#N/A</v>
          </cell>
        </row>
        <row r="4762">
          <cell r="A4762" t="str">
            <v>-01-1900</v>
          </cell>
          <cell r="I4762" t="e">
            <v>#N/A</v>
          </cell>
        </row>
        <row r="4763">
          <cell r="A4763" t="str">
            <v>-01-1900</v>
          </cell>
          <cell r="I4763" t="e">
            <v>#N/A</v>
          </cell>
        </row>
        <row r="4764">
          <cell r="A4764" t="str">
            <v>-01-1900</v>
          </cell>
          <cell r="I4764" t="e">
            <v>#N/A</v>
          </cell>
        </row>
        <row r="4765">
          <cell r="A4765" t="str">
            <v>-01-1900</v>
          </cell>
          <cell r="I4765" t="e">
            <v>#N/A</v>
          </cell>
        </row>
        <row r="4766">
          <cell r="A4766" t="str">
            <v>-01-1900</v>
          </cell>
          <cell r="I4766" t="e">
            <v>#N/A</v>
          </cell>
        </row>
        <row r="4767">
          <cell r="A4767" t="str">
            <v>-01-1900</v>
          </cell>
          <cell r="I4767" t="e">
            <v>#N/A</v>
          </cell>
        </row>
        <row r="4768">
          <cell r="A4768" t="str">
            <v>-01-1900</v>
          </cell>
          <cell r="I4768" t="e">
            <v>#N/A</v>
          </cell>
        </row>
        <row r="4769">
          <cell r="A4769" t="str">
            <v>-01-1900</v>
          </cell>
          <cell r="I4769" t="e">
            <v>#N/A</v>
          </cell>
        </row>
        <row r="4770">
          <cell r="A4770" t="str">
            <v>-01-1900</v>
          </cell>
          <cell r="I4770" t="e">
            <v>#N/A</v>
          </cell>
        </row>
        <row r="4771">
          <cell r="A4771" t="str">
            <v>-01-1900</v>
          </cell>
          <cell r="I4771" t="e">
            <v>#N/A</v>
          </cell>
        </row>
        <row r="4772">
          <cell r="A4772" t="str">
            <v>-01-1900</v>
          </cell>
          <cell r="I4772" t="e">
            <v>#N/A</v>
          </cell>
        </row>
        <row r="4773">
          <cell r="A4773" t="str">
            <v>-01-1900</v>
          </cell>
          <cell r="I4773" t="e">
            <v>#N/A</v>
          </cell>
        </row>
        <row r="4774">
          <cell r="A4774" t="str">
            <v>-01-1900</v>
          </cell>
          <cell r="I4774" t="e">
            <v>#N/A</v>
          </cell>
        </row>
        <row r="4775">
          <cell r="A4775" t="str">
            <v>-01-1900</v>
          </cell>
          <cell r="I4775" t="e">
            <v>#N/A</v>
          </cell>
        </row>
        <row r="4776">
          <cell r="A4776" t="str">
            <v>-01-1900</v>
          </cell>
          <cell r="I4776" t="e">
            <v>#N/A</v>
          </cell>
        </row>
        <row r="4777">
          <cell r="A4777" t="str">
            <v>-01-1900</v>
          </cell>
          <cell r="I4777" t="e">
            <v>#N/A</v>
          </cell>
        </row>
        <row r="4778">
          <cell r="A4778" t="str">
            <v>-01-1900</v>
          </cell>
          <cell r="I4778" t="e">
            <v>#N/A</v>
          </cell>
        </row>
        <row r="4779">
          <cell r="A4779" t="str">
            <v>-01-1900</v>
          </cell>
          <cell r="I4779" t="e">
            <v>#N/A</v>
          </cell>
        </row>
        <row r="4780">
          <cell r="A4780" t="str">
            <v>-01-1900</v>
          </cell>
          <cell r="I4780" t="e">
            <v>#N/A</v>
          </cell>
        </row>
        <row r="4781">
          <cell r="A4781" t="str">
            <v>-01-1900</v>
          </cell>
          <cell r="I4781" t="e">
            <v>#N/A</v>
          </cell>
        </row>
        <row r="4782">
          <cell r="A4782" t="str">
            <v>-01-1900</v>
          </cell>
          <cell r="I4782" t="e">
            <v>#N/A</v>
          </cell>
        </row>
        <row r="4783">
          <cell r="A4783" t="str">
            <v>-01-1900</v>
          </cell>
          <cell r="I4783" t="e">
            <v>#N/A</v>
          </cell>
        </row>
        <row r="4784">
          <cell r="A4784" t="str">
            <v>-01-1900</v>
          </cell>
          <cell r="I4784" t="e">
            <v>#N/A</v>
          </cell>
        </row>
        <row r="4785">
          <cell r="A4785" t="str">
            <v>-01-1900</v>
          </cell>
          <cell r="I4785" t="e">
            <v>#N/A</v>
          </cell>
        </row>
        <row r="4786">
          <cell r="A4786" t="str">
            <v>-01-1900</v>
          </cell>
          <cell r="I4786" t="e">
            <v>#N/A</v>
          </cell>
        </row>
        <row r="4787">
          <cell r="A4787" t="str">
            <v>-01-1900</v>
          </cell>
          <cell r="I4787" t="e">
            <v>#N/A</v>
          </cell>
        </row>
        <row r="4788">
          <cell r="A4788" t="str">
            <v>-01-1900</v>
          </cell>
          <cell r="I4788" t="e">
            <v>#N/A</v>
          </cell>
        </row>
        <row r="4789">
          <cell r="A4789" t="str">
            <v>-01-1900</v>
          </cell>
          <cell r="I4789" t="e">
            <v>#N/A</v>
          </cell>
        </row>
        <row r="4790">
          <cell r="A4790" t="str">
            <v>-01-1900</v>
          </cell>
          <cell r="I4790" t="e">
            <v>#N/A</v>
          </cell>
        </row>
        <row r="4791">
          <cell r="A4791" t="str">
            <v>-01-1900</v>
          </cell>
          <cell r="I4791" t="e">
            <v>#N/A</v>
          </cell>
        </row>
        <row r="4792">
          <cell r="A4792" t="str">
            <v>-01-1900</v>
          </cell>
          <cell r="I4792" t="e">
            <v>#N/A</v>
          </cell>
        </row>
        <row r="4793">
          <cell r="A4793" t="str">
            <v>-01-1900</v>
          </cell>
          <cell r="I4793" t="e">
            <v>#N/A</v>
          </cell>
        </row>
        <row r="4794">
          <cell r="A4794" t="str">
            <v>-01-1900</v>
          </cell>
          <cell r="I4794" t="e">
            <v>#N/A</v>
          </cell>
        </row>
        <row r="4795">
          <cell r="A4795" t="str">
            <v>-01-1900</v>
          </cell>
          <cell r="I4795" t="e">
            <v>#N/A</v>
          </cell>
        </row>
        <row r="4796">
          <cell r="A4796" t="str">
            <v>-01-1900</v>
          </cell>
          <cell r="I4796" t="e">
            <v>#N/A</v>
          </cell>
        </row>
        <row r="4797">
          <cell r="A4797" t="str">
            <v>-01-1900</v>
          </cell>
          <cell r="I4797" t="e">
            <v>#N/A</v>
          </cell>
        </row>
        <row r="4798">
          <cell r="A4798" t="str">
            <v>-01-1900</v>
          </cell>
          <cell r="I4798" t="e">
            <v>#N/A</v>
          </cell>
        </row>
        <row r="4799">
          <cell r="A4799" t="str">
            <v>-01-1900</v>
          </cell>
          <cell r="I4799" t="e">
            <v>#N/A</v>
          </cell>
        </row>
        <row r="4800">
          <cell r="A4800" t="str">
            <v>-01-1900</v>
          </cell>
          <cell r="I4800" t="e">
            <v>#N/A</v>
          </cell>
        </row>
        <row r="4801">
          <cell r="A4801" t="str">
            <v>-01-1900</v>
          </cell>
          <cell r="I4801" t="e">
            <v>#N/A</v>
          </cell>
        </row>
        <row r="4802">
          <cell r="A4802" t="str">
            <v>-01-1900</v>
          </cell>
          <cell r="I4802" t="e">
            <v>#N/A</v>
          </cell>
        </row>
        <row r="4803">
          <cell r="A4803" t="str">
            <v>-01-1900</v>
          </cell>
          <cell r="I4803" t="e">
            <v>#N/A</v>
          </cell>
        </row>
        <row r="4804">
          <cell r="A4804" t="str">
            <v>-01-1900</v>
          </cell>
          <cell r="I4804" t="e">
            <v>#N/A</v>
          </cell>
        </row>
        <row r="4805">
          <cell r="A4805" t="str">
            <v>-01-1900</v>
          </cell>
          <cell r="I4805" t="e">
            <v>#N/A</v>
          </cell>
        </row>
        <row r="4806">
          <cell r="A4806" t="str">
            <v>-01-1900</v>
          </cell>
          <cell r="I4806" t="e">
            <v>#N/A</v>
          </cell>
        </row>
        <row r="4807">
          <cell r="A4807" t="str">
            <v>-01-1900</v>
          </cell>
          <cell r="I4807" t="e">
            <v>#N/A</v>
          </cell>
        </row>
        <row r="4808">
          <cell r="A4808" t="str">
            <v>-01-1900</v>
          </cell>
          <cell r="I4808" t="e">
            <v>#N/A</v>
          </cell>
        </row>
        <row r="4809">
          <cell r="A4809" t="str">
            <v>-01-1900</v>
          </cell>
          <cell r="I4809" t="e">
            <v>#N/A</v>
          </cell>
        </row>
        <row r="4810">
          <cell r="A4810" t="str">
            <v>-01-1900</v>
          </cell>
          <cell r="I4810" t="e">
            <v>#N/A</v>
          </cell>
        </row>
        <row r="4811">
          <cell r="A4811" t="str">
            <v>-01-1900</v>
          </cell>
          <cell r="I4811" t="e">
            <v>#N/A</v>
          </cell>
        </row>
        <row r="4812">
          <cell r="A4812" t="str">
            <v>-01-1900</v>
          </cell>
          <cell r="I4812" t="e">
            <v>#N/A</v>
          </cell>
        </row>
        <row r="4813">
          <cell r="A4813" t="str">
            <v>-01-1900</v>
          </cell>
          <cell r="I4813" t="e">
            <v>#N/A</v>
          </cell>
        </row>
        <row r="4814">
          <cell r="A4814" t="str">
            <v>-01-1900</v>
          </cell>
          <cell r="I4814" t="e">
            <v>#N/A</v>
          </cell>
        </row>
        <row r="4815">
          <cell r="A4815" t="str">
            <v>-01-1900</v>
          </cell>
          <cell r="I4815" t="e">
            <v>#N/A</v>
          </cell>
        </row>
        <row r="4816">
          <cell r="A4816" t="str">
            <v>-01-1900</v>
          </cell>
          <cell r="I4816" t="e">
            <v>#N/A</v>
          </cell>
        </row>
        <row r="4817">
          <cell r="A4817" t="str">
            <v>-01-1900</v>
          </cell>
          <cell r="I4817" t="e">
            <v>#N/A</v>
          </cell>
        </row>
        <row r="4818">
          <cell r="A4818" t="str">
            <v>-01-1900</v>
          </cell>
          <cell r="I4818" t="e">
            <v>#N/A</v>
          </cell>
        </row>
        <row r="4819">
          <cell r="A4819" t="str">
            <v>-01-1900</v>
          </cell>
          <cell r="I4819" t="e">
            <v>#N/A</v>
          </cell>
        </row>
        <row r="4820">
          <cell r="A4820" t="str">
            <v>-01-1900</v>
          </cell>
          <cell r="I4820" t="e">
            <v>#N/A</v>
          </cell>
        </row>
        <row r="4821">
          <cell r="A4821" t="str">
            <v>-01-1900</v>
          </cell>
          <cell r="I4821" t="e">
            <v>#N/A</v>
          </cell>
        </row>
        <row r="4822">
          <cell r="A4822" t="str">
            <v>-01-1900</v>
          </cell>
          <cell r="I4822" t="e">
            <v>#N/A</v>
          </cell>
        </row>
        <row r="4823">
          <cell r="A4823" t="str">
            <v>-01-1900</v>
          </cell>
          <cell r="I4823" t="e">
            <v>#N/A</v>
          </cell>
        </row>
        <row r="4824">
          <cell r="A4824" t="str">
            <v>-01-1900</v>
          </cell>
          <cell r="I4824" t="e">
            <v>#N/A</v>
          </cell>
        </row>
        <row r="4825">
          <cell r="A4825" t="str">
            <v>-01-1900</v>
          </cell>
          <cell r="I4825" t="e">
            <v>#N/A</v>
          </cell>
        </row>
        <row r="4826">
          <cell r="A4826" t="str">
            <v>-01-1900</v>
          </cell>
          <cell r="I4826" t="e">
            <v>#N/A</v>
          </cell>
        </row>
        <row r="4827">
          <cell r="A4827" t="str">
            <v>-01-1900</v>
          </cell>
          <cell r="I4827" t="e">
            <v>#N/A</v>
          </cell>
        </row>
        <row r="4828">
          <cell r="A4828" t="str">
            <v>-01-1900</v>
          </cell>
          <cell r="I4828" t="e">
            <v>#N/A</v>
          </cell>
        </row>
        <row r="4829">
          <cell r="A4829" t="str">
            <v>-01-1900</v>
          </cell>
          <cell r="I4829" t="e">
            <v>#N/A</v>
          </cell>
        </row>
        <row r="4830">
          <cell r="A4830" t="str">
            <v>-01-1900</v>
          </cell>
          <cell r="I4830" t="e">
            <v>#N/A</v>
          </cell>
        </row>
        <row r="4831">
          <cell r="A4831" t="str">
            <v>-01-1900</v>
          </cell>
          <cell r="I4831" t="e">
            <v>#N/A</v>
          </cell>
        </row>
        <row r="4832">
          <cell r="A4832" t="str">
            <v>-01-1900</v>
          </cell>
          <cell r="I4832" t="e">
            <v>#N/A</v>
          </cell>
        </row>
        <row r="4833">
          <cell r="A4833" t="str">
            <v>-01-1900</v>
          </cell>
          <cell r="I4833" t="e">
            <v>#N/A</v>
          </cell>
        </row>
        <row r="4834">
          <cell r="A4834" t="str">
            <v>-01-1900</v>
          </cell>
          <cell r="I4834" t="e">
            <v>#N/A</v>
          </cell>
        </row>
        <row r="4835">
          <cell r="A4835" t="str">
            <v>-01-1900</v>
          </cell>
          <cell r="I4835" t="e">
            <v>#N/A</v>
          </cell>
        </row>
        <row r="4836">
          <cell r="A4836" t="str">
            <v>-01-1900</v>
          </cell>
          <cell r="I4836" t="e">
            <v>#N/A</v>
          </cell>
        </row>
        <row r="4837">
          <cell r="A4837" t="str">
            <v>-01-1900</v>
          </cell>
          <cell r="I4837" t="e">
            <v>#N/A</v>
          </cell>
        </row>
        <row r="4838">
          <cell r="A4838" t="str">
            <v>-01-1900</v>
          </cell>
          <cell r="I4838" t="e">
            <v>#N/A</v>
          </cell>
        </row>
        <row r="4839">
          <cell r="A4839" t="str">
            <v>-01-1900</v>
          </cell>
          <cell r="I4839" t="e">
            <v>#N/A</v>
          </cell>
        </row>
        <row r="4840">
          <cell r="A4840" t="str">
            <v>-01-1900</v>
          </cell>
          <cell r="I4840" t="e">
            <v>#N/A</v>
          </cell>
        </row>
        <row r="4841">
          <cell r="A4841" t="str">
            <v>-01-1900</v>
          </cell>
          <cell r="I4841" t="e">
            <v>#N/A</v>
          </cell>
        </row>
        <row r="4842">
          <cell r="A4842" t="str">
            <v>-01-1900</v>
          </cell>
          <cell r="I4842" t="e">
            <v>#N/A</v>
          </cell>
        </row>
        <row r="4843">
          <cell r="A4843" t="str">
            <v>-01-1900</v>
          </cell>
          <cell r="I4843" t="e">
            <v>#N/A</v>
          </cell>
        </row>
        <row r="4844">
          <cell r="A4844" t="str">
            <v>-01-1900</v>
          </cell>
          <cell r="I4844" t="e">
            <v>#N/A</v>
          </cell>
        </row>
        <row r="4845">
          <cell r="A4845" t="str">
            <v>-01-1900</v>
          </cell>
          <cell r="I4845" t="e">
            <v>#N/A</v>
          </cell>
        </row>
        <row r="4846">
          <cell r="A4846" t="str">
            <v>-01-1900</v>
          </cell>
          <cell r="I4846" t="e">
            <v>#N/A</v>
          </cell>
        </row>
        <row r="4847">
          <cell r="A4847" t="str">
            <v>-01-1900</v>
          </cell>
          <cell r="I4847" t="e">
            <v>#N/A</v>
          </cell>
        </row>
        <row r="4848">
          <cell r="A4848" t="str">
            <v>-01-1900</v>
          </cell>
          <cell r="I4848" t="e">
            <v>#N/A</v>
          </cell>
        </row>
        <row r="4849">
          <cell r="A4849" t="str">
            <v>-01-1900</v>
          </cell>
          <cell r="I4849" t="e">
            <v>#N/A</v>
          </cell>
        </row>
        <row r="4850">
          <cell r="A4850" t="str">
            <v>-01-1900</v>
          </cell>
          <cell r="I4850" t="e">
            <v>#N/A</v>
          </cell>
        </row>
        <row r="4851">
          <cell r="A4851" t="str">
            <v>-01-1900</v>
          </cell>
          <cell r="I4851" t="e">
            <v>#N/A</v>
          </cell>
        </row>
        <row r="4852">
          <cell r="A4852" t="str">
            <v>-01-1900</v>
          </cell>
          <cell r="I4852" t="e">
            <v>#N/A</v>
          </cell>
        </row>
        <row r="4853">
          <cell r="A4853" t="str">
            <v>-01-1900</v>
          </cell>
          <cell r="I4853" t="e">
            <v>#N/A</v>
          </cell>
        </row>
        <row r="4854">
          <cell r="A4854" t="str">
            <v>-01-1900</v>
          </cell>
          <cell r="I4854" t="e">
            <v>#N/A</v>
          </cell>
        </row>
        <row r="4855">
          <cell r="A4855" t="str">
            <v>-01-1900</v>
          </cell>
          <cell r="I4855" t="e">
            <v>#N/A</v>
          </cell>
        </row>
        <row r="4856">
          <cell r="A4856" t="str">
            <v>-01-1900</v>
          </cell>
          <cell r="I4856" t="e">
            <v>#N/A</v>
          </cell>
        </row>
        <row r="4857">
          <cell r="A4857" t="str">
            <v>-01-1900</v>
          </cell>
          <cell r="I4857" t="e">
            <v>#N/A</v>
          </cell>
        </row>
        <row r="4858">
          <cell r="A4858" t="str">
            <v>-01-1900</v>
          </cell>
          <cell r="I4858" t="e">
            <v>#N/A</v>
          </cell>
        </row>
        <row r="4859">
          <cell r="A4859" t="str">
            <v>-01-1900</v>
          </cell>
          <cell r="I4859" t="e">
            <v>#N/A</v>
          </cell>
        </row>
        <row r="4860">
          <cell r="A4860" t="str">
            <v>-01-1900</v>
          </cell>
          <cell r="I4860" t="e">
            <v>#N/A</v>
          </cell>
        </row>
        <row r="4861">
          <cell r="A4861" t="str">
            <v>-01-1900</v>
          </cell>
          <cell r="I4861" t="e">
            <v>#N/A</v>
          </cell>
        </row>
        <row r="4862">
          <cell r="A4862" t="str">
            <v>-01-1900</v>
          </cell>
          <cell r="I4862" t="e">
            <v>#N/A</v>
          </cell>
        </row>
        <row r="4863">
          <cell r="A4863" t="str">
            <v>-01-1900</v>
          </cell>
          <cell r="I4863" t="e">
            <v>#N/A</v>
          </cell>
        </row>
        <row r="4864">
          <cell r="A4864" t="str">
            <v>-01-1900</v>
          </cell>
          <cell r="I4864" t="e">
            <v>#N/A</v>
          </cell>
        </row>
        <row r="4865">
          <cell r="A4865" t="str">
            <v>-01-1900</v>
          </cell>
          <cell r="I4865" t="e">
            <v>#N/A</v>
          </cell>
        </row>
        <row r="4866">
          <cell r="A4866" t="str">
            <v>-01-1900</v>
          </cell>
          <cell r="I4866" t="e">
            <v>#N/A</v>
          </cell>
        </row>
        <row r="4867">
          <cell r="A4867" t="str">
            <v>-01-1900</v>
          </cell>
          <cell r="I4867" t="e">
            <v>#N/A</v>
          </cell>
        </row>
        <row r="4868">
          <cell r="A4868" t="str">
            <v>-01-1900</v>
          </cell>
          <cell r="I4868" t="e">
            <v>#N/A</v>
          </cell>
        </row>
        <row r="4869">
          <cell r="A4869" t="str">
            <v>-01-1900</v>
          </cell>
          <cell r="I4869" t="e">
            <v>#N/A</v>
          </cell>
        </row>
        <row r="4870">
          <cell r="A4870" t="str">
            <v>-01-1900</v>
          </cell>
          <cell r="I4870" t="e">
            <v>#N/A</v>
          </cell>
        </row>
        <row r="4871">
          <cell r="A4871" t="str">
            <v>-01-1900</v>
          </cell>
          <cell r="I4871" t="e">
            <v>#N/A</v>
          </cell>
        </row>
        <row r="4872">
          <cell r="A4872" t="str">
            <v>-01-1900</v>
          </cell>
          <cell r="I4872" t="e">
            <v>#N/A</v>
          </cell>
        </row>
        <row r="4873">
          <cell r="A4873" t="str">
            <v>-01-1900</v>
          </cell>
          <cell r="I4873" t="e">
            <v>#N/A</v>
          </cell>
        </row>
        <row r="4874">
          <cell r="A4874" t="str">
            <v>-01-1900</v>
          </cell>
          <cell r="I4874" t="e">
            <v>#N/A</v>
          </cell>
        </row>
        <row r="4875">
          <cell r="A4875" t="str">
            <v>-01-1900</v>
          </cell>
          <cell r="I4875" t="e">
            <v>#N/A</v>
          </cell>
        </row>
        <row r="4876">
          <cell r="A4876" t="str">
            <v>-01-1900</v>
          </cell>
          <cell r="I4876" t="e">
            <v>#N/A</v>
          </cell>
        </row>
        <row r="4877">
          <cell r="A4877" t="str">
            <v>-01-1900</v>
          </cell>
          <cell r="I4877" t="e">
            <v>#N/A</v>
          </cell>
        </row>
        <row r="4878">
          <cell r="A4878" t="str">
            <v>-01-1900</v>
          </cell>
          <cell r="I4878" t="e">
            <v>#N/A</v>
          </cell>
        </row>
        <row r="4879">
          <cell r="A4879" t="str">
            <v>-01-1900</v>
          </cell>
          <cell r="I4879" t="e">
            <v>#N/A</v>
          </cell>
        </row>
        <row r="4880">
          <cell r="A4880" t="str">
            <v>-01-1900</v>
          </cell>
          <cell r="I4880" t="e">
            <v>#N/A</v>
          </cell>
        </row>
        <row r="4881">
          <cell r="A4881" t="str">
            <v>-01-1900</v>
          </cell>
          <cell r="I4881" t="e">
            <v>#N/A</v>
          </cell>
        </row>
        <row r="4882">
          <cell r="A4882" t="str">
            <v>-01-1900</v>
          </cell>
          <cell r="I4882" t="e">
            <v>#N/A</v>
          </cell>
        </row>
        <row r="4883">
          <cell r="A4883" t="str">
            <v>-01-1900</v>
          </cell>
          <cell r="I4883" t="e">
            <v>#N/A</v>
          </cell>
        </row>
        <row r="4884">
          <cell r="A4884" t="str">
            <v>-01-1900</v>
          </cell>
          <cell r="I4884" t="e">
            <v>#N/A</v>
          </cell>
        </row>
        <row r="4885">
          <cell r="A4885" t="str">
            <v>-01-1900</v>
          </cell>
          <cell r="I4885" t="e">
            <v>#N/A</v>
          </cell>
        </row>
        <row r="4886">
          <cell r="A4886" t="str">
            <v>-01-1900</v>
          </cell>
          <cell r="I4886" t="e">
            <v>#N/A</v>
          </cell>
        </row>
        <row r="4887">
          <cell r="A4887" t="str">
            <v>-01-1900</v>
          </cell>
          <cell r="I4887" t="e">
            <v>#N/A</v>
          </cell>
        </row>
        <row r="4888">
          <cell r="A4888" t="str">
            <v>-01-1900</v>
          </cell>
          <cell r="I4888" t="e">
            <v>#N/A</v>
          </cell>
        </row>
        <row r="4889">
          <cell r="A4889" t="str">
            <v>-01-1900</v>
          </cell>
          <cell r="I4889" t="e">
            <v>#N/A</v>
          </cell>
        </row>
        <row r="4890">
          <cell r="A4890" t="str">
            <v>-01-1900</v>
          </cell>
          <cell r="I4890" t="e">
            <v>#N/A</v>
          </cell>
        </row>
        <row r="4891">
          <cell r="A4891" t="str">
            <v>-01-1900</v>
          </cell>
          <cell r="I4891" t="e">
            <v>#N/A</v>
          </cell>
        </row>
        <row r="4892">
          <cell r="A4892" t="str">
            <v>-01-1900</v>
          </cell>
          <cell r="I4892" t="e">
            <v>#N/A</v>
          </cell>
        </row>
        <row r="4893">
          <cell r="A4893" t="str">
            <v>-01-1900</v>
          </cell>
          <cell r="I4893" t="e">
            <v>#N/A</v>
          </cell>
        </row>
        <row r="4894">
          <cell r="A4894" t="str">
            <v>-01-1900</v>
          </cell>
          <cell r="I4894" t="e">
            <v>#N/A</v>
          </cell>
        </row>
        <row r="4895">
          <cell r="A4895" t="str">
            <v>-01-1900</v>
          </cell>
          <cell r="I4895" t="e">
            <v>#N/A</v>
          </cell>
        </row>
        <row r="4896">
          <cell r="A4896" t="str">
            <v>-01-1900</v>
          </cell>
          <cell r="I4896" t="e">
            <v>#N/A</v>
          </cell>
        </row>
        <row r="4897">
          <cell r="A4897" t="str">
            <v>-01-1900</v>
          </cell>
          <cell r="I4897" t="e">
            <v>#N/A</v>
          </cell>
        </row>
        <row r="4898">
          <cell r="A4898" t="str">
            <v>-01-1900</v>
          </cell>
          <cell r="I4898" t="e">
            <v>#N/A</v>
          </cell>
        </row>
        <row r="4899">
          <cell r="A4899" t="str">
            <v>-01-1900</v>
          </cell>
          <cell r="I4899" t="e">
            <v>#N/A</v>
          </cell>
        </row>
        <row r="4900">
          <cell r="A4900" t="str">
            <v>-01-1900</v>
          </cell>
          <cell r="I4900" t="e">
            <v>#N/A</v>
          </cell>
        </row>
        <row r="4901">
          <cell r="A4901" t="str">
            <v>-01-1900</v>
          </cell>
          <cell r="I4901" t="e">
            <v>#N/A</v>
          </cell>
        </row>
        <row r="4902">
          <cell r="A4902" t="str">
            <v>-01-1900</v>
          </cell>
          <cell r="I4902" t="e">
            <v>#N/A</v>
          </cell>
        </row>
        <row r="4903">
          <cell r="A4903" t="str">
            <v>-01-1900</v>
          </cell>
          <cell r="I4903" t="e">
            <v>#N/A</v>
          </cell>
        </row>
        <row r="4904">
          <cell r="A4904" t="str">
            <v>-01-1900</v>
          </cell>
          <cell r="I4904" t="e">
            <v>#N/A</v>
          </cell>
        </row>
        <row r="4905">
          <cell r="A4905" t="str">
            <v>-01-1900</v>
          </cell>
          <cell r="I4905" t="e">
            <v>#N/A</v>
          </cell>
        </row>
        <row r="4906">
          <cell r="A4906" t="str">
            <v>-01-1900</v>
          </cell>
          <cell r="I4906" t="e">
            <v>#N/A</v>
          </cell>
        </row>
        <row r="4907">
          <cell r="A4907" t="str">
            <v>-01-1900</v>
          </cell>
          <cell r="I4907" t="e">
            <v>#N/A</v>
          </cell>
        </row>
        <row r="4908">
          <cell r="A4908" t="str">
            <v>-01-1900</v>
          </cell>
          <cell r="I4908" t="e">
            <v>#N/A</v>
          </cell>
        </row>
        <row r="4909">
          <cell r="A4909" t="str">
            <v>-01-1900</v>
          </cell>
          <cell r="I4909" t="e">
            <v>#N/A</v>
          </cell>
        </row>
        <row r="4910">
          <cell r="A4910" t="str">
            <v>-01-1900</v>
          </cell>
          <cell r="I4910" t="e">
            <v>#N/A</v>
          </cell>
        </row>
        <row r="4911">
          <cell r="A4911" t="str">
            <v>-01-1900</v>
          </cell>
          <cell r="I4911" t="e">
            <v>#N/A</v>
          </cell>
        </row>
        <row r="4912">
          <cell r="A4912" t="str">
            <v>-01-1900</v>
          </cell>
          <cell r="I4912" t="e">
            <v>#N/A</v>
          </cell>
        </row>
        <row r="4913">
          <cell r="A4913" t="str">
            <v>-01-1900</v>
          </cell>
          <cell r="I4913" t="e">
            <v>#N/A</v>
          </cell>
        </row>
        <row r="4914">
          <cell r="A4914" t="str">
            <v>-01-1900</v>
          </cell>
          <cell r="I4914" t="e">
            <v>#N/A</v>
          </cell>
        </row>
        <row r="4915">
          <cell r="A4915" t="str">
            <v>-01-1900</v>
          </cell>
          <cell r="I4915" t="e">
            <v>#N/A</v>
          </cell>
        </row>
        <row r="4916">
          <cell r="A4916" t="str">
            <v>-01-1900</v>
          </cell>
          <cell r="I4916" t="e">
            <v>#N/A</v>
          </cell>
        </row>
        <row r="4917">
          <cell r="A4917" t="str">
            <v>-01-1900</v>
          </cell>
          <cell r="I4917" t="e">
            <v>#N/A</v>
          </cell>
        </row>
        <row r="4918">
          <cell r="A4918" t="str">
            <v>-01-1900</v>
          </cell>
          <cell r="I4918" t="e">
            <v>#N/A</v>
          </cell>
        </row>
        <row r="4919">
          <cell r="A4919" t="str">
            <v>-01-1900</v>
          </cell>
          <cell r="I4919" t="e">
            <v>#N/A</v>
          </cell>
        </row>
        <row r="4920">
          <cell r="A4920" t="str">
            <v>-01-1900</v>
          </cell>
          <cell r="I4920" t="e">
            <v>#N/A</v>
          </cell>
        </row>
        <row r="4921">
          <cell r="A4921" t="str">
            <v>-01-1900</v>
          </cell>
          <cell r="I4921" t="e">
            <v>#N/A</v>
          </cell>
        </row>
        <row r="4922">
          <cell r="A4922" t="str">
            <v>-01-1900</v>
          </cell>
          <cell r="I4922" t="e">
            <v>#N/A</v>
          </cell>
        </row>
        <row r="4923">
          <cell r="A4923" t="str">
            <v>-01-1900</v>
          </cell>
          <cell r="I4923" t="e">
            <v>#N/A</v>
          </cell>
        </row>
        <row r="4924">
          <cell r="A4924" t="str">
            <v>-01-1900</v>
          </cell>
          <cell r="I4924" t="e">
            <v>#N/A</v>
          </cell>
        </row>
        <row r="4925">
          <cell r="A4925" t="str">
            <v>-01-1900</v>
          </cell>
          <cell r="I4925" t="e">
            <v>#N/A</v>
          </cell>
        </row>
        <row r="4926">
          <cell r="A4926" t="str">
            <v>-01-1900</v>
          </cell>
          <cell r="I4926" t="e">
            <v>#N/A</v>
          </cell>
        </row>
        <row r="4927">
          <cell r="A4927" t="str">
            <v>-01-1900</v>
          </cell>
          <cell r="I4927" t="e">
            <v>#N/A</v>
          </cell>
        </row>
        <row r="4928">
          <cell r="A4928" t="str">
            <v>-01-1900</v>
          </cell>
          <cell r="I4928" t="e">
            <v>#N/A</v>
          </cell>
        </row>
        <row r="4929">
          <cell r="A4929" t="str">
            <v>-01-1900</v>
          </cell>
          <cell r="I4929" t="e">
            <v>#N/A</v>
          </cell>
        </row>
        <row r="4930">
          <cell r="A4930" t="str">
            <v>-01-1900</v>
          </cell>
          <cell r="I4930" t="e">
            <v>#N/A</v>
          </cell>
        </row>
        <row r="4931">
          <cell r="A4931" t="str">
            <v>-01-1900</v>
          </cell>
          <cell r="I4931" t="e">
            <v>#N/A</v>
          </cell>
        </row>
        <row r="4932">
          <cell r="A4932" t="str">
            <v>-01-1900</v>
          </cell>
          <cell r="I4932" t="e">
            <v>#N/A</v>
          </cell>
        </row>
        <row r="4933">
          <cell r="A4933" t="str">
            <v>-01-1900</v>
          </cell>
          <cell r="I4933" t="e">
            <v>#N/A</v>
          </cell>
        </row>
        <row r="4934">
          <cell r="A4934" t="str">
            <v>-01-1900</v>
          </cell>
          <cell r="I4934" t="e">
            <v>#N/A</v>
          </cell>
        </row>
        <row r="4935">
          <cell r="A4935" t="str">
            <v>-01-1900</v>
          </cell>
          <cell r="I4935" t="e">
            <v>#N/A</v>
          </cell>
        </row>
        <row r="4936">
          <cell r="A4936" t="str">
            <v>-01-1900</v>
          </cell>
          <cell r="I4936" t="e">
            <v>#N/A</v>
          </cell>
        </row>
        <row r="4937">
          <cell r="A4937" t="str">
            <v>-01-1900</v>
          </cell>
          <cell r="I4937" t="e">
            <v>#N/A</v>
          </cell>
        </row>
        <row r="4938">
          <cell r="A4938" t="str">
            <v>-01-1900</v>
          </cell>
          <cell r="I4938" t="e">
            <v>#N/A</v>
          </cell>
        </row>
        <row r="4939">
          <cell r="A4939" t="str">
            <v>-01-1900</v>
          </cell>
          <cell r="I4939" t="e">
            <v>#N/A</v>
          </cell>
        </row>
        <row r="4940">
          <cell r="A4940" t="str">
            <v>-01-1900</v>
          </cell>
          <cell r="I4940" t="e">
            <v>#N/A</v>
          </cell>
        </row>
        <row r="4941">
          <cell r="A4941" t="str">
            <v>-01-1900</v>
          </cell>
          <cell r="I4941" t="e">
            <v>#N/A</v>
          </cell>
        </row>
        <row r="4942">
          <cell r="A4942" t="str">
            <v>-01-1900</v>
          </cell>
          <cell r="I4942" t="e">
            <v>#N/A</v>
          </cell>
        </row>
        <row r="4943">
          <cell r="A4943" t="str">
            <v>-01-1900</v>
          </cell>
          <cell r="I4943" t="e">
            <v>#N/A</v>
          </cell>
        </row>
        <row r="4944">
          <cell r="A4944" t="str">
            <v>-01-1900</v>
          </cell>
          <cell r="I4944" t="e">
            <v>#N/A</v>
          </cell>
        </row>
        <row r="4945">
          <cell r="A4945" t="str">
            <v>-01-1900</v>
          </cell>
          <cell r="I4945" t="e">
            <v>#N/A</v>
          </cell>
        </row>
        <row r="4946">
          <cell r="A4946" t="str">
            <v>-01-1900</v>
          </cell>
          <cell r="I4946" t="e">
            <v>#N/A</v>
          </cell>
        </row>
        <row r="4947">
          <cell r="A4947" t="str">
            <v>-01-1900</v>
          </cell>
          <cell r="I4947" t="e">
            <v>#N/A</v>
          </cell>
        </row>
        <row r="4948">
          <cell r="A4948" t="str">
            <v>-01-1900</v>
          </cell>
          <cell r="I4948" t="e">
            <v>#N/A</v>
          </cell>
        </row>
        <row r="4949">
          <cell r="A4949" t="str">
            <v>-01-1900</v>
          </cell>
          <cell r="I4949" t="e">
            <v>#N/A</v>
          </cell>
        </row>
        <row r="4950">
          <cell r="A4950" t="str">
            <v>-01-1900</v>
          </cell>
          <cell r="I4950" t="e">
            <v>#N/A</v>
          </cell>
        </row>
        <row r="4951">
          <cell r="A4951" t="str">
            <v>-01-1900</v>
          </cell>
          <cell r="I4951" t="e">
            <v>#N/A</v>
          </cell>
        </row>
        <row r="4952">
          <cell r="A4952" t="str">
            <v>-01-1900</v>
          </cell>
          <cell r="I4952" t="e">
            <v>#N/A</v>
          </cell>
        </row>
        <row r="4953">
          <cell r="A4953" t="str">
            <v>-01-1900</v>
          </cell>
          <cell r="I4953" t="e">
            <v>#N/A</v>
          </cell>
        </row>
        <row r="4954">
          <cell r="A4954" t="str">
            <v>-01-1900</v>
          </cell>
          <cell r="I4954" t="e">
            <v>#N/A</v>
          </cell>
        </row>
        <row r="4955">
          <cell r="A4955" t="str">
            <v>-01-1900</v>
          </cell>
          <cell r="I4955" t="e">
            <v>#N/A</v>
          </cell>
        </row>
        <row r="4956">
          <cell r="A4956" t="str">
            <v>-01-1900</v>
          </cell>
          <cell r="I4956" t="e">
            <v>#N/A</v>
          </cell>
        </row>
        <row r="4957">
          <cell r="A4957" t="str">
            <v>-01-1900</v>
          </cell>
          <cell r="I4957" t="e">
            <v>#N/A</v>
          </cell>
        </row>
        <row r="4958">
          <cell r="A4958" t="str">
            <v>-01-1900</v>
          </cell>
          <cell r="I4958" t="e">
            <v>#N/A</v>
          </cell>
        </row>
        <row r="4959">
          <cell r="A4959" t="str">
            <v>-01-1900</v>
          </cell>
          <cell r="I4959" t="e">
            <v>#N/A</v>
          </cell>
        </row>
        <row r="4960">
          <cell r="A4960" t="str">
            <v>-01-1900</v>
          </cell>
          <cell r="I4960" t="e">
            <v>#N/A</v>
          </cell>
        </row>
        <row r="4961">
          <cell r="A4961" t="str">
            <v>-01-1900</v>
          </cell>
          <cell r="I4961" t="e">
            <v>#N/A</v>
          </cell>
        </row>
        <row r="4962">
          <cell r="A4962" t="str">
            <v>-01-1900</v>
          </cell>
          <cell r="I4962" t="e">
            <v>#N/A</v>
          </cell>
        </row>
        <row r="4963">
          <cell r="A4963" t="str">
            <v>-01-1900</v>
          </cell>
          <cell r="I4963" t="e">
            <v>#N/A</v>
          </cell>
        </row>
        <row r="4964">
          <cell r="A4964" t="str">
            <v>-01-1900</v>
          </cell>
          <cell r="I4964" t="e">
            <v>#N/A</v>
          </cell>
        </row>
        <row r="4965">
          <cell r="A4965" t="str">
            <v>-01-1900</v>
          </cell>
          <cell r="I4965" t="e">
            <v>#N/A</v>
          </cell>
        </row>
        <row r="4966">
          <cell r="A4966" t="str">
            <v>-01-1900</v>
          </cell>
          <cell r="I4966" t="e">
            <v>#N/A</v>
          </cell>
        </row>
        <row r="4967">
          <cell r="A4967" t="str">
            <v>-01-1900</v>
          </cell>
          <cell r="I4967" t="e">
            <v>#N/A</v>
          </cell>
        </row>
        <row r="4968">
          <cell r="A4968" t="str">
            <v>-01-1900</v>
          </cell>
          <cell r="I4968" t="e">
            <v>#N/A</v>
          </cell>
        </row>
        <row r="4969">
          <cell r="A4969" t="str">
            <v>-01-1900</v>
          </cell>
          <cell r="I4969" t="e">
            <v>#N/A</v>
          </cell>
        </row>
        <row r="4970">
          <cell r="A4970" t="str">
            <v>-01-1900</v>
          </cell>
          <cell r="I4970" t="e">
            <v>#N/A</v>
          </cell>
        </row>
        <row r="4971">
          <cell r="A4971" t="str">
            <v>-01-1900</v>
          </cell>
          <cell r="I4971" t="e">
            <v>#N/A</v>
          </cell>
        </row>
        <row r="4972">
          <cell r="A4972" t="str">
            <v>-01-1900</v>
          </cell>
          <cell r="I4972" t="e">
            <v>#N/A</v>
          </cell>
        </row>
        <row r="4973">
          <cell r="A4973" t="str">
            <v>-01-1900</v>
          </cell>
          <cell r="I4973" t="e">
            <v>#N/A</v>
          </cell>
        </row>
        <row r="4974">
          <cell r="A4974" t="str">
            <v>-01-1900</v>
          </cell>
          <cell r="I4974" t="e">
            <v>#N/A</v>
          </cell>
        </row>
        <row r="4975">
          <cell r="A4975" t="str">
            <v>-01-1900</v>
          </cell>
          <cell r="I4975" t="e">
            <v>#N/A</v>
          </cell>
        </row>
        <row r="4976">
          <cell r="A4976" t="str">
            <v>-01-1900</v>
          </cell>
          <cell r="I4976" t="e">
            <v>#N/A</v>
          </cell>
        </row>
        <row r="4977">
          <cell r="A4977" t="str">
            <v>-01-1900</v>
          </cell>
          <cell r="I4977" t="e">
            <v>#N/A</v>
          </cell>
        </row>
        <row r="4978">
          <cell r="A4978" t="str">
            <v>-01-1900</v>
          </cell>
          <cell r="I4978" t="e">
            <v>#N/A</v>
          </cell>
        </row>
        <row r="4979">
          <cell r="A4979" t="str">
            <v>-01-1900</v>
          </cell>
          <cell r="I4979" t="e">
            <v>#N/A</v>
          </cell>
        </row>
        <row r="4980">
          <cell r="A4980" t="str">
            <v>-01-1900</v>
          </cell>
          <cell r="I4980" t="e">
            <v>#N/A</v>
          </cell>
        </row>
        <row r="4981">
          <cell r="A4981" t="str">
            <v>-01-1900</v>
          </cell>
          <cell r="I4981" t="e">
            <v>#N/A</v>
          </cell>
        </row>
        <row r="4982">
          <cell r="A4982" t="str">
            <v>-01-1900</v>
          </cell>
          <cell r="I4982" t="e">
            <v>#N/A</v>
          </cell>
        </row>
        <row r="4983">
          <cell r="A4983" t="str">
            <v>-01-1900</v>
          </cell>
          <cell r="I4983" t="e">
            <v>#N/A</v>
          </cell>
        </row>
        <row r="4984">
          <cell r="A4984" t="str">
            <v>-01-1900</v>
          </cell>
          <cell r="I4984" t="e">
            <v>#N/A</v>
          </cell>
        </row>
        <row r="4985">
          <cell r="A4985" t="str">
            <v>-01-1900</v>
          </cell>
          <cell r="I4985" t="e">
            <v>#N/A</v>
          </cell>
        </row>
        <row r="4986">
          <cell r="A4986" t="str">
            <v>-01-1900</v>
          </cell>
          <cell r="I4986" t="e">
            <v>#N/A</v>
          </cell>
        </row>
        <row r="4987">
          <cell r="A4987" t="str">
            <v>-01-1900</v>
          </cell>
          <cell r="I4987" t="e">
            <v>#N/A</v>
          </cell>
        </row>
        <row r="4988">
          <cell r="A4988" t="str">
            <v>-01-1900</v>
          </cell>
          <cell r="I4988" t="e">
            <v>#N/A</v>
          </cell>
        </row>
        <row r="4989">
          <cell r="A4989" t="str">
            <v>-01-1900</v>
          </cell>
          <cell r="I4989" t="e">
            <v>#N/A</v>
          </cell>
        </row>
        <row r="4990">
          <cell r="A4990" t="str">
            <v>-01-1900</v>
          </cell>
          <cell r="I4990" t="e">
            <v>#N/A</v>
          </cell>
        </row>
        <row r="4991">
          <cell r="A4991" t="str">
            <v>-01-1900</v>
          </cell>
          <cell r="I4991" t="e">
            <v>#N/A</v>
          </cell>
        </row>
        <row r="4992">
          <cell r="A4992" t="str">
            <v>-01-1900</v>
          </cell>
          <cell r="I4992" t="e">
            <v>#N/A</v>
          </cell>
        </row>
        <row r="4993">
          <cell r="A4993" t="str">
            <v>-01-1900</v>
          </cell>
          <cell r="I4993" t="e">
            <v>#N/A</v>
          </cell>
        </row>
        <row r="4994">
          <cell r="A4994" t="str">
            <v>-01-1900</v>
          </cell>
          <cell r="I4994" t="e">
            <v>#N/A</v>
          </cell>
        </row>
        <row r="4995">
          <cell r="A4995" t="str">
            <v>-01-1900</v>
          </cell>
          <cell r="I4995" t="e">
            <v>#N/A</v>
          </cell>
        </row>
        <row r="4996">
          <cell r="A4996" t="str">
            <v>-01-1900</v>
          </cell>
          <cell r="I4996" t="e">
            <v>#N/A</v>
          </cell>
        </row>
        <row r="4997">
          <cell r="A4997" t="str">
            <v>-01-1900</v>
          </cell>
          <cell r="I4997" t="e">
            <v>#N/A</v>
          </cell>
        </row>
        <row r="4998">
          <cell r="A4998" t="str">
            <v>-01-1900</v>
          </cell>
          <cell r="I4998" t="e">
            <v>#N/A</v>
          </cell>
        </row>
        <row r="4999">
          <cell r="A4999" t="str">
            <v>-01-1900</v>
          </cell>
          <cell r="I4999" t="e">
            <v>#N/A</v>
          </cell>
        </row>
        <row r="5000">
          <cell r="A5000" t="str">
            <v>-01-1900</v>
          </cell>
          <cell r="I5000" t="e">
            <v>#N/A</v>
          </cell>
        </row>
        <row r="5001">
          <cell r="A5001" t="str">
            <v>-01-1900</v>
          </cell>
        </row>
        <row r="5002">
          <cell r="A5002" t="str">
            <v>-01-1900</v>
          </cell>
        </row>
        <row r="5003">
          <cell r="A5003" t="str">
            <v>-01-1900</v>
          </cell>
        </row>
        <row r="5004">
          <cell r="A5004" t="str">
            <v>-01-1900</v>
          </cell>
        </row>
        <row r="5005">
          <cell r="A5005" t="str">
            <v>-01-1900</v>
          </cell>
        </row>
        <row r="5006">
          <cell r="A5006" t="str">
            <v>-01-1900</v>
          </cell>
        </row>
        <row r="5007">
          <cell r="A5007" t="str">
            <v>-01-1900</v>
          </cell>
        </row>
        <row r="5008">
          <cell r="A5008" t="str">
            <v>-01-1900</v>
          </cell>
        </row>
        <row r="5009">
          <cell r="A5009" t="str">
            <v>-01-1900</v>
          </cell>
        </row>
        <row r="5010">
          <cell r="A5010" t="str">
            <v>-01-1900</v>
          </cell>
        </row>
        <row r="5011">
          <cell r="A5011" t="str">
            <v>-01-1900</v>
          </cell>
        </row>
        <row r="5012">
          <cell r="A5012" t="str">
            <v>-01-1900</v>
          </cell>
        </row>
        <row r="5013">
          <cell r="A5013" t="str">
            <v>-01-1900</v>
          </cell>
        </row>
        <row r="5014">
          <cell r="A5014" t="str">
            <v>-01-1900</v>
          </cell>
        </row>
        <row r="5015">
          <cell r="A5015" t="str">
            <v>-01-1900</v>
          </cell>
        </row>
        <row r="5016">
          <cell r="A5016" t="str">
            <v>-01-1900</v>
          </cell>
        </row>
        <row r="5017">
          <cell r="A5017" t="str">
            <v>-01-1900</v>
          </cell>
        </row>
        <row r="5018">
          <cell r="A5018" t="str">
            <v>-01-1900</v>
          </cell>
        </row>
        <row r="5019">
          <cell r="A5019" t="str">
            <v>-01-1900</v>
          </cell>
        </row>
        <row r="5020">
          <cell r="A5020" t="str">
            <v>-01-1900</v>
          </cell>
        </row>
        <row r="5021">
          <cell r="A5021" t="str">
            <v>-01-1900</v>
          </cell>
        </row>
        <row r="5022">
          <cell r="A5022" t="str">
            <v>-01-1900</v>
          </cell>
        </row>
        <row r="5023">
          <cell r="A5023" t="str">
            <v>-01-1900</v>
          </cell>
        </row>
        <row r="5024">
          <cell r="A5024" t="str">
            <v>-01-1900</v>
          </cell>
        </row>
        <row r="5025">
          <cell r="A5025" t="str">
            <v>-01-1900</v>
          </cell>
        </row>
        <row r="5026">
          <cell r="A5026" t="str">
            <v>-01-1900</v>
          </cell>
        </row>
        <row r="5027">
          <cell r="A5027" t="str">
            <v>-01-1900</v>
          </cell>
        </row>
        <row r="5028">
          <cell r="A5028" t="str">
            <v>-01-1900</v>
          </cell>
        </row>
        <row r="5029">
          <cell r="A5029" t="str">
            <v>-01-1900</v>
          </cell>
        </row>
        <row r="5030">
          <cell r="A5030" t="str">
            <v>-01-1900</v>
          </cell>
        </row>
        <row r="5031">
          <cell r="A5031" t="str">
            <v>-01-1900</v>
          </cell>
        </row>
        <row r="5032">
          <cell r="A5032" t="str">
            <v>-01-1900</v>
          </cell>
        </row>
        <row r="5033">
          <cell r="A5033" t="str">
            <v>-01-1900</v>
          </cell>
        </row>
        <row r="5034">
          <cell r="A5034" t="str">
            <v>-01-1900</v>
          </cell>
        </row>
        <row r="5035">
          <cell r="A5035" t="str">
            <v>-01-1900</v>
          </cell>
        </row>
        <row r="5036">
          <cell r="A5036" t="str">
            <v>-01-1900</v>
          </cell>
        </row>
        <row r="5037">
          <cell r="A5037" t="str">
            <v>-01-1900</v>
          </cell>
        </row>
        <row r="5038">
          <cell r="A5038" t="str">
            <v>-01-1900</v>
          </cell>
        </row>
        <row r="5039">
          <cell r="A5039" t="str">
            <v>-01-1900</v>
          </cell>
        </row>
        <row r="5040">
          <cell r="A5040" t="str">
            <v>-01-1900</v>
          </cell>
        </row>
        <row r="5041">
          <cell r="A5041" t="str">
            <v>-01-1900</v>
          </cell>
        </row>
        <row r="5042">
          <cell r="A5042" t="str">
            <v>-01-1900</v>
          </cell>
        </row>
        <row r="5043">
          <cell r="A5043" t="str">
            <v>-01-1900</v>
          </cell>
        </row>
        <row r="5044">
          <cell r="A5044" t="str">
            <v>-01-1900</v>
          </cell>
        </row>
        <row r="5045">
          <cell r="A5045" t="str">
            <v>-01-1900</v>
          </cell>
        </row>
        <row r="5046">
          <cell r="A5046" t="str">
            <v>-01-1900</v>
          </cell>
        </row>
        <row r="5047">
          <cell r="A5047" t="str">
            <v>-01-1900</v>
          </cell>
        </row>
        <row r="5048">
          <cell r="A5048" t="str">
            <v>-01-1900</v>
          </cell>
        </row>
        <row r="5049">
          <cell r="A5049" t="str">
            <v>-01-1900</v>
          </cell>
        </row>
        <row r="5050">
          <cell r="A5050" t="str">
            <v>-01-1900</v>
          </cell>
        </row>
        <row r="5051">
          <cell r="A5051" t="str">
            <v>-01-1900</v>
          </cell>
        </row>
        <row r="5052">
          <cell r="A5052" t="str">
            <v>-01-1900</v>
          </cell>
        </row>
        <row r="5053">
          <cell r="A5053" t="str">
            <v>-01-1900</v>
          </cell>
        </row>
        <row r="5054">
          <cell r="A5054" t="str">
            <v>-01-1900</v>
          </cell>
        </row>
        <row r="5055">
          <cell r="A5055" t="str">
            <v>-01-1900</v>
          </cell>
        </row>
        <row r="5056">
          <cell r="A5056" t="str">
            <v>-01-1900</v>
          </cell>
        </row>
        <row r="5057">
          <cell r="A5057" t="str">
            <v>-01-1900</v>
          </cell>
        </row>
        <row r="5058">
          <cell r="A5058" t="str">
            <v>-01-1900</v>
          </cell>
        </row>
        <row r="5059">
          <cell r="A5059" t="str">
            <v>-01-1900</v>
          </cell>
        </row>
        <row r="5060">
          <cell r="A5060" t="str">
            <v>-01-1900</v>
          </cell>
        </row>
        <row r="5061">
          <cell r="A5061" t="str">
            <v>-01-1900</v>
          </cell>
        </row>
        <row r="5062">
          <cell r="A5062" t="str">
            <v>-01-1900</v>
          </cell>
        </row>
        <row r="5063">
          <cell r="A5063" t="str">
            <v>-01-1900</v>
          </cell>
        </row>
        <row r="5064">
          <cell r="A5064" t="str">
            <v>-01-1900</v>
          </cell>
        </row>
        <row r="5065">
          <cell r="A5065" t="str">
            <v>-01-1900</v>
          </cell>
        </row>
        <row r="5066">
          <cell r="A5066" t="str">
            <v>-01-1900</v>
          </cell>
        </row>
        <row r="5067">
          <cell r="A5067" t="str">
            <v>-01-1900</v>
          </cell>
        </row>
        <row r="5068">
          <cell r="A5068" t="str">
            <v>-01-1900</v>
          </cell>
        </row>
        <row r="5069">
          <cell r="A5069" t="str">
            <v>-01-1900</v>
          </cell>
        </row>
        <row r="5070">
          <cell r="A5070" t="str">
            <v>-01-1900</v>
          </cell>
        </row>
        <row r="5071">
          <cell r="A5071" t="str">
            <v>-01-1900</v>
          </cell>
        </row>
        <row r="5072">
          <cell r="A5072" t="str">
            <v>-01-1900</v>
          </cell>
        </row>
        <row r="5073">
          <cell r="A5073" t="str">
            <v>-01-1900</v>
          </cell>
        </row>
        <row r="5074">
          <cell r="A5074" t="str">
            <v>-01-1900</v>
          </cell>
        </row>
        <row r="5075">
          <cell r="A5075" t="str">
            <v>-01-1900</v>
          </cell>
        </row>
        <row r="5076">
          <cell r="A5076" t="str">
            <v>-01-1900</v>
          </cell>
        </row>
        <row r="5077">
          <cell r="A5077" t="str">
            <v>-01-1900</v>
          </cell>
        </row>
        <row r="5078">
          <cell r="A5078" t="str">
            <v>-01-1900</v>
          </cell>
        </row>
        <row r="5079">
          <cell r="A5079" t="str">
            <v>-01-1900</v>
          </cell>
        </row>
        <row r="5080">
          <cell r="A5080" t="str">
            <v>-01-1900</v>
          </cell>
        </row>
        <row r="5081">
          <cell r="A5081" t="str">
            <v>-01-1900</v>
          </cell>
        </row>
        <row r="5082">
          <cell r="A5082" t="str">
            <v>-01-1900</v>
          </cell>
        </row>
        <row r="5083">
          <cell r="A5083" t="str">
            <v>-01-1900</v>
          </cell>
        </row>
        <row r="5084">
          <cell r="A5084" t="str">
            <v>-01-1900</v>
          </cell>
        </row>
        <row r="5085">
          <cell r="A5085" t="str">
            <v>-01-1900</v>
          </cell>
        </row>
        <row r="5086">
          <cell r="A5086" t="str">
            <v>-01-1900</v>
          </cell>
        </row>
        <row r="5087">
          <cell r="A5087" t="str">
            <v>-01-1900</v>
          </cell>
        </row>
        <row r="5088">
          <cell r="A5088" t="str">
            <v>-01-1900</v>
          </cell>
        </row>
        <row r="5089">
          <cell r="A5089" t="str">
            <v>-01-1900</v>
          </cell>
        </row>
        <row r="5090">
          <cell r="A5090" t="str">
            <v>-01-1900</v>
          </cell>
        </row>
        <row r="5091">
          <cell r="A5091" t="str">
            <v>-01-1900</v>
          </cell>
        </row>
        <row r="5092">
          <cell r="A5092" t="str">
            <v>-01-1900</v>
          </cell>
        </row>
        <row r="5093">
          <cell r="A5093" t="str">
            <v>-01-1900</v>
          </cell>
        </row>
        <row r="5094">
          <cell r="A5094" t="str">
            <v>-01-1900</v>
          </cell>
        </row>
        <row r="5095">
          <cell r="A5095" t="str">
            <v>-01-1900</v>
          </cell>
        </row>
        <row r="5096">
          <cell r="A5096" t="str">
            <v>-01-1900</v>
          </cell>
        </row>
        <row r="5097">
          <cell r="A5097" t="str">
            <v>-01-1900</v>
          </cell>
        </row>
        <row r="5098">
          <cell r="A5098" t="str">
            <v>-01-1900</v>
          </cell>
        </row>
        <row r="5099">
          <cell r="A5099" t="str">
            <v>-01-1900</v>
          </cell>
        </row>
        <row r="5100">
          <cell r="A5100" t="str">
            <v>-01-1900</v>
          </cell>
        </row>
        <row r="5101">
          <cell r="A5101" t="str">
            <v>-01-1900</v>
          </cell>
        </row>
        <row r="5102">
          <cell r="A5102" t="str">
            <v>-01-1900</v>
          </cell>
        </row>
        <row r="5103">
          <cell r="A5103" t="str">
            <v>-01-1900</v>
          </cell>
        </row>
        <row r="5104">
          <cell r="A5104" t="str">
            <v>-01-1900</v>
          </cell>
        </row>
        <row r="5105">
          <cell r="A5105" t="str">
            <v>-01-1900</v>
          </cell>
        </row>
        <row r="5106">
          <cell r="A5106" t="str">
            <v>-01-1900</v>
          </cell>
        </row>
        <row r="5107">
          <cell r="A5107" t="str">
            <v>-01-1900</v>
          </cell>
        </row>
        <row r="5108">
          <cell r="A5108" t="str">
            <v>-01-1900</v>
          </cell>
        </row>
        <row r="5109">
          <cell r="A5109" t="str">
            <v>-01-1900</v>
          </cell>
        </row>
        <row r="5110">
          <cell r="A5110" t="str">
            <v>-01-1900</v>
          </cell>
        </row>
        <row r="5111">
          <cell r="A5111" t="str">
            <v>-01-1900</v>
          </cell>
        </row>
        <row r="5112">
          <cell r="A5112" t="str">
            <v>-01-1900</v>
          </cell>
        </row>
        <row r="5113">
          <cell r="A5113" t="str">
            <v>-01-1900</v>
          </cell>
        </row>
        <row r="5114">
          <cell r="A5114" t="str">
            <v>-01-1900</v>
          </cell>
        </row>
        <row r="5115">
          <cell r="A5115" t="str">
            <v>-01-1900</v>
          </cell>
        </row>
        <row r="5116">
          <cell r="A5116" t="str">
            <v>-01-1900</v>
          </cell>
        </row>
        <row r="5117">
          <cell r="A5117" t="str">
            <v>-01-1900</v>
          </cell>
        </row>
        <row r="5118">
          <cell r="A5118" t="str">
            <v>-01-1900</v>
          </cell>
        </row>
        <row r="5119">
          <cell r="A5119" t="str">
            <v>-01-1900</v>
          </cell>
        </row>
        <row r="5120">
          <cell r="A5120" t="str">
            <v>-01-1900</v>
          </cell>
        </row>
        <row r="5121">
          <cell r="A5121" t="str">
            <v>-01-1900</v>
          </cell>
        </row>
        <row r="5122">
          <cell r="A5122" t="str">
            <v>-01-1900</v>
          </cell>
        </row>
        <row r="5123">
          <cell r="A5123" t="str">
            <v>-01-1900</v>
          </cell>
        </row>
        <row r="5124">
          <cell r="A5124" t="str">
            <v>-01-1900</v>
          </cell>
        </row>
        <row r="5125">
          <cell r="A5125" t="str">
            <v>-01-1900</v>
          </cell>
        </row>
        <row r="5126">
          <cell r="A5126" t="str">
            <v>-01-1900</v>
          </cell>
        </row>
        <row r="5127">
          <cell r="A5127" t="str">
            <v>-01-1900</v>
          </cell>
        </row>
        <row r="5128">
          <cell r="A5128" t="str">
            <v>-01-1900</v>
          </cell>
        </row>
        <row r="5129">
          <cell r="A5129" t="str">
            <v>-01-1900</v>
          </cell>
        </row>
        <row r="5130">
          <cell r="A5130" t="str">
            <v>-01-1900</v>
          </cell>
        </row>
        <row r="5131">
          <cell r="A5131" t="str">
            <v>-01-1900</v>
          </cell>
        </row>
        <row r="5132">
          <cell r="A5132" t="str">
            <v>-01-1900</v>
          </cell>
        </row>
        <row r="5133">
          <cell r="A5133" t="str">
            <v>-01-1900</v>
          </cell>
        </row>
        <row r="5134">
          <cell r="A5134" t="str">
            <v>-01-1900</v>
          </cell>
        </row>
        <row r="5135">
          <cell r="A5135" t="str">
            <v>-01-1900</v>
          </cell>
        </row>
        <row r="5136">
          <cell r="A5136" t="str">
            <v>-01-1900</v>
          </cell>
        </row>
        <row r="5137">
          <cell r="A5137" t="str">
            <v>-01-1900</v>
          </cell>
        </row>
        <row r="5138">
          <cell r="A5138" t="str">
            <v>-01-1900</v>
          </cell>
        </row>
        <row r="5139">
          <cell r="A5139" t="str">
            <v>-01-1900</v>
          </cell>
        </row>
        <row r="5140">
          <cell r="A5140" t="str">
            <v>-01-1900</v>
          </cell>
        </row>
        <row r="5141">
          <cell r="A5141" t="str">
            <v>-01-1900</v>
          </cell>
        </row>
        <row r="5142">
          <cell r="A5142" t="str">
            <v>-01-1900</v>
          </cell>
        </row>
        <row r="5143">
          <cell r="A5143" t="str">
            <v>-01-1900</v>
          </cell>
        </row>
        <row r="5144">
          <cell r="A5144" t="str">
            <v>-01-1900</v>
          </cell>
        </row>
        <row r="5145">
          <cell r="A5145" t="str">
            <v>-01-1900</v>
          </cell>
        </row>
        <row r="5146">
          <cell r="A5146" t="str">
            <v>-01-1900</v>
          </cell>
        </row>
        <row r="5147">
          <cell r="A5147" t="str">
            <v>-01-1900</v>
          </cell>
        </row>
        <row r="5148">
          <cell r="A5148" t="str">
            <v>-01-1900</v>
          </cell>
        </row>
        <row r="5149">
          <cell r="A5149" t="str">
            <v>-01-1900</v>
          </cell>
        </row>
        <row r="5150">
          <cell r="A5150" t="str">
            <v>-01-1900</v>
          </cell>
        </row>
        <row r="5151">
          <cell r="A5151" t="str">
            <v>-01-1900</v>
          </cell>
        </row>
        <row r="5152">
          <cell r="A5152" t="str">
            <v>-01-1900</v>
          </cell>
        </row>
        <row r="5153">
          <cell r="A5153" t="str">
            <v>-01-1900</v>
          </cell>
        </row>
        <row r="5154">
          <cell r="A5154" t="str">
            <v>-01-1900</v>
          </cell>
        </row>
        <row r="5155">
          <cell r="A5155" t="str">
            <v>-01-1900</v>
          </cell>
        </row>
        <row r="5156">
          <cell r="A5156" t="str">
            <v>-01-1900</v>
          </cell>
        </row>
        <row r="5157">
          <cell r="A5157" t="str">
            <v>-01-1900</v>
          </cell>
        </row>
        <row r="5158">
          <cell r="A5158" t="str">
            <v>-01-1900</v>
          </cell>
        </row>
        <row r="5159">
          <cell r="A5159" t="str">
            <v>-01-1900</v>
          </cell>
        </row>
        <row r="5160">
          <cell r="A5160" t="str">
            <v>-01-1900</v>
          </cell>
        </row>
        <row r="5161">
          <cell r="A5161" t="str">
            <v>-01-1900</v>
          </cell>
        </row>
        <row r="5162">
          <cell r="A5162" t="str">
            <v>-01-1900</v>
          </cell>
        </row>
        <row r="5163">
          <cell r="A5163" t="str">
            <v>-01-1900</v>
          </cell>
        </row>
        <row r="5164">
          <cell r="A5164" t="str">
            <v>-01-1900</v>
          </cell>
        </row>
        <row r="5165">
          <cell r="A5165" t="str">
            <v>-01-1900</v>
          </cell>
        </row>
        <row r="5166">
          <cell r="A5166" t="str">
            <v>-01-1900</v>
          </cell>
        </row>
        <row r="5167">
          <cell r="A5167" t="str">
            <v>-01-1900</v>
          </cell>
        </row>
        <row r="5168">
          <cell r="A5168" t="str">
            <v>-01-1900</v>
          </cell>
        </row>
        <row r="5169">
          <cell r="A5169" t="str">
            <v>-01-1900</v>
          </cell>
        </row>
        <row r="5170">
          <cell r="A5170" t="str">
            <v>-01-1900</v>
          </cell>
        </row>
        <row r="5171">
          <cell r="A5171" t="str">
            <v>-01-1900</v>
          </cell>
        </row>
        <row r="5172">
          <cell r="A5172" t="str">
            <v>-01-1900</v>
          </cell>
        </row>
        <row r="5173">
          <cell r="A5173" t="str">
            <v>-01-1900</v>
          </cell>
        </row>
        <row r="5174">
          <cell r="A5174" t="str">
            <v>-01-1900</v>
          </cell>
        </row>
        <row r="5175">
          <cell r="A5175" t="str">
            <v>-01-1900</v>
          </cell>
        </row>
        <row r="5176">
          <cell r="A5176" t="str">
            <v>-01-1900</v>
          </cell>
        </row>
        <row r="5177">
          <cell r="A5177" t="str">
            <v>-01-1900</v>
          </cell>
        </row>
        <row r="5178">
          <cell r="A5178" t="str">
            <v>-01-1900</v>
          </cell>
        </row>
        <row r="5179">
          <cell r="A5179" t="str">
            <v>-01-1900</v>
          </cell>
        </row>
        <row r="5180">
          <cell r="A5180" t="str">
            <v>-01-1900</v>
          </cell>
        </row>
        <row r="5181">
          <cell r="A5181" t="str">
            <v>-01-1900</v>
          </cell>
        </row>
        <row r="5182">
          <cell r="A5182" t="str">
            <v>-01-1900</v>
          </cell>
        </row>
        <row r="5183">
          <cell r="A5183" t="str">
            <v>-01-1900</v>
          </cell>
        </row>
        <row r="5184">
          <cell r="A5184" t="str">
            <v>-01-1900</v>
          </cell>
        </row>
        <row r="5185">
          <cell r="A5185" t="str">
            <v>-01-1900</v>
          </cell>
        </row>
        <row r="5186">
          <cell r="A5186" t="str">
            <v>-01-1900</v>
          </cell>
        </row>
        <row r="5187">
          <cell r="A5187" t="str">
            <v>-01-1900</v>
          </cell>
        </row>
        <row r="5188">
          <cell r="A5188" t="str">
            <v>-01-1900</v>
          </cell>
        </row>
        <row r="5189">
          <cell r="A5189" t="str">
            <v>-01-1900</v>
          </cell>
        </row>
        <row r="5190">
          <cell r="A5190" t="str">
            <v>-01-1900</v>
          </cell>
        </row>
        <row r="5191">
          <cell r="A5191" t="str">
            <v>-01-1900</v>
          </cell>
        </row>
        <row r="5192">
          <cell r="A5192" t="str">
            <v>-01-1900</v>
          </cell>
        </row>
        <row r="5193">
          <cell r="A5193" t="str">
            <v>-01-1900</v>
          </cell>
        </row>
        <row r="5194">
          <cell r="A5194" t="str">
            <v>-01-1900</v>
          </cell>
        </row>
        <row r="5195">
          <cell r="A5195" t="str">
            <v>-01-1900</v>
          </cell>
        </row>
        <row r="5196">
          <cell r="A5196" t="str">
            <v>-01-1900</v>
          </cell>
        </row>
        <row r="5197">
          <cell r="A5197" t="str">
            <v>-01-1900</v>
          </cell>
        </row>
        <row r="5198">
          <cell r="A5198" t="str">
            <v>-01-1900</v>
          </cell>
        </row>
        <row r="5199">
          <cell r="A5199" t="str">
            <v>-01-1900</v>
          </cell>
        </row>
        <row r="5200">
          <cell r="A5200" t="str">
            <v>-01-1900</v>
          </cell>
        </row>
        <row r="5201">
          <cell r="A5201" t="str">
            <v>-01-1900</v>
          </cell>
        </row>
        <row r="5202">
          <cell r="A5202" t="str">
            <v>-01-1900</v>
          </cell>
        </row>
        <row r="5203">
          <cell r="A5203" t="str">
            <v>-01-1900</v>
          </cell>
        </row>
        <row r="5204">
          <cell r="A5204" t="str">
            <v>-01-1900</v>
          </cell>
        </row>
        <row r="5205">
          <cell r="A5205" t="str">
            <v>-01-1900</v>
          </cell>
        </row>
        <row r="5206">
          <cell r="A5206" t="str">
            <v>-01-1900</v>
          </cell>
        </row>
        <row r="5207">
          <cell r="A5207" t="str">
            <v>-01-1900</v>
          </cell>
        </row>
        <row r="5208">
          <cell r="A5208" t="str">
            <v>-01-1900</v>
          </cell>
        </row>
        <row r="5209">
          <cell r="A5209" t="str">
            <v>-01-1900</v>
          </cell>
        </row>
        <row r="5210">
          <cell r="A5210" t="str">
            <v>-01-1900</v>
          </cell>
        </row>
        <row r="5211">
          <cell r="A5211" t="str">
            <v>-01-1900</v>
          </cell>
        </row>
        <row r="5212">
          <cell r="A5212" t="str">
            <v>-01-1900</v>
          </cell>
        </row>
        <row r="5213">
          <cell r="A5213" t="str">
            <v>-01-1900</v>
          </cell>
        </row>
        <row r="5214">
          <cell r="A5214" t="str">
            <v>-01-1900</v>
          </cell>
        </row>
        <row r="5215">
          <cell r="A5215" t="str">
            <v>-01-1900</v>
          </cell>
        </row>
        <row r="5216">
          <cell r="A5216" t="str">
            <v>-01-1900</v>
          </cell>
        </row>
        <row r="5217">
          <cell r="A5217" t="str">
            <v>-01-1900</v>
          </cell>
        </row>
        <row r="5218">
          <cell r="A5218" t="str">
            <v>-01-1900</v>
          </cell>
        </row>
        <row r="5219">
          <cell r="A5219" t="str">
            <v>-01-1900</v>
          </cell>
        </row>
        <row r="5220">
          <cell r="A5220" t="str">
            <v>-01-1900</v>
          </cell>
        </row>
        <row r="5221">
          <cell r="A5221" t="str">
            <v>-01-1900</v>
          </cell>
        </row>
        <row r="5222">
          <cell r="A5222" t="str">
            <v>-01-1900</v>
          </cell>
        </row>
        <row r="5223">
          <cell r="A5223" t="str">
            <v>-01-1900</v>
          </cell>
        </row>
        <row r="5224">
          <cell r="A5224" t="str">
            <v>-01-1900</v>
          </cell>
        </row>
        <row r="5225">
          <cell r="A5225" t="str">
            <v>-01-1900</v>
          </cell>
        </row>
        <row r="5226">
          <cell r="A5226" t="str">
            <v>-01-1900</v>
          </cell>
        </row>
        <row r="5227">
          <cell r="A5227" t="str">
            <v>-01-1900</v>
          </cell>
        </row>
        <row r="5228">
          <cell r="A5228" t="str">
            <v>-01-1900</v>
          </cell>
        </row>
        <row r="5229">
          <cell r="A5229" t="str">
            <v>-01-1900</v>
          </cell>
        </row>
        <row r="5230">
          <cell r="A5230" t="str">
            <v>-01-1900</v>
          </cell>
        </row>
        <row r="5231">
          <cell r="A5231" t="str">
            <v>-01-1900</v>
          </cell>
        </row>
        <row r="5232">
          <cell r="A5232" t="str">
            <v>-01-1900</v>
          </cell>
        </row>
        <row r="5233">
          <cell r="A5233" t="str">
            <v>-01-1900</v>
          </cell>
        </row>
        <row r="5234">
          <cell r="A5234" t="str">
            <v>-01-1900</v>
          </cell>
        </row>
        <row r="5235">
          <cell r="A5235" t="str">
            <v>-01-1900</v>
          </cell>
        </row>
        <row r="5236">
          <cell r="A5236" t="str">
            <v>-01-1900</v>
          </cell>
        </row>
        <row r="5237">
          <cell r="A5237" t="str">
            <v>-01-1900</v>
          </cell>
        </row>
        <row r="5238">
          <cell r="A5238" t="str">
            <v>-01-1900</v>
          </cell>
        </row>
        <row r="5239">
          <cell r="A5239" t="str">
            <v>-01-1900</v>
          </cell>
        </row>
        <row r="5240">
          <cell r="A5240" t="str">
            <v>-01-1900</v>
          </cell>
        </row>
        <row r="5241">
          <cell r="A5241" t="str">
            <v>-01-1900</v>
          </cell>
        </row>
        <row r="5242">
          <cell r="A5242" t="str">
            <v>-01-1900</v>
          </cell>
        </row>
        <row r="5243">
          <cell r="A5243" t="str">
            <v>-01-1900</v>
          </cell>
        </row>
        <row r="5244">
          <cell r="A5244" t="str">
            <v>-01-1900</v>
          </cell>
        </row>
        <row r="5245">
          <cell r="A5245" t="str">
            <v>-01-1900</v>
          </cell>
        </row>
        <row r="5246">
          <cell r="A5246" t="str">
            <v>-01-1900</v>
          </cell>
        </row>
        <row r="5247">
          <cell r="A5247" t="str">
            <v>-01-1900</v>
          </cell>
        </row>
        <row r="5248">
          <cell r="A5248" t="str">
            <v>-01-1900</v>
          </cell>
        </row>
        <row r="5249">
          <cell r="A5249" t="str">
            <v>-01-1900</v>
          </cell>
        </row>
        <row r="5250">
          <cell r="A5250" t="str">
            <v>-01-1900</v>
          </cell>
        </row>
        <row r="5251">
          <cell r="A5251" t="str">
            <v>-01-1900</v>
          </cell>
        </row>
        <row r="5252">
          <cell r="A5252" t="str">
            <v>-01-1900</v>
          </cell>
        </row>
        <row r="5253">
          <cell r="A5253" t="str">
            <v>-01-1900</v>
          </cell>
        </row>
        <row r="5254">
          <cell r="A5254" t="str">
            <v>-01-1900</v>
          </cell>
        </row>
        <row r="5255">
          <cell r="A5255" t="str">
            <v>-01-1900</v>
          </cell>
        </row>
        <row r="5256">
          <cell r="A5256" t="str">
            <v>-01-1900</v>
          </cell>
        </row>
        <row r="5257">
          <cell r="A5257" t="str">
            <v>-01-1900</v>
          </cell>
        </row>
        <row r="5258">
          <cell r="A5258" t="str">
            <v>-01-1900</v>
          </cell>
        </row>
        <row r="5259">
          <cell r="A5259" t="str">
            <v>-01-1900</v>
          </cell>
        </row>
        <row r="5260">
          <cell r="A5260" t="str">
            <v>-01-1900</v>
          </cell>
        </row>
        <row r="5261">
          <cell r="A5261" t="str">
            <v>-01-1900</v>
          </cell>
        </row>
        <row r="5262">
          <cell r="A5262" t="str">
            <v>-01-1900</v>
          </cell>
        </row>
        <row r="5263">
          <cell r="A5263" t="str">
            <v>-01-1900</v>
          </cell>
        </row>
        <row r="5264">
          <cell r="A5264" t="str">
            <v>-01-1900</v>
          </cell>
        </row>
        <row r="5265">
          <cell r="A5265" t="str">
            <v>-01-1900</v>
          </cell>
        </row>
        <row r="5266">
          <cell r="A5266" t="str">
            <v>-01-1900</v>
          </cell>
        </row>
        <row r="5267">
          <cell r="A5267" t="str">
            <v>-01-1900</v>
          </cell>
        </row>
        <row r="5268">
          <cell r="A5268" t="str">
            <v>-01-1900</v>
          </cell>
        </row>
        <row r="5269">
          <cell r="A5269" t="str">
            <v>-01-1900</v>
          </cell>
        </row>
        <row r="5270">
          <cell r="A5270" t="str">
            <v>-01-1900</v>
          </cell>
        </row>
        <row r="5271">
          <cell r="A5271" t="str">
            <v>-01-1900</v>
          </cell>
        </row>
        <row r="5272">
          <cell r="A5272" t="str">
            <v>-01-1900</v>
          </cell>
        </row>
        <row r="5273">
          <cell r="A5273" t="str">
            <v>-01-1900</v>
          </cell>
        </row>
        <row r="5274">
          <cell r="A5274" t="str">
            <v>-01-1900</v>
          </cell>
        </row>
        <row r="5275">
          <cell r="A5275" t="str">
            <v>-01-1900</v>
          </cell>
        </row>
        <row r="5276">
          <cell r="A5276" t="str">
            <v>-01-1900</v>
          </cell>
        </row>
        <row r="5277">
          <cell r="A5277" t="str">
            <v>-01-1900</v>
          </cell>
        </row>
        <row r="5278">
          <cell r="A5278" t="str">
            <v>-01-1900</v>
          </cell>
        </row>
        <row r="5279">
          <cell r="A5279" t="str">
            <v>-01-1900</v>
          </cell>
        </row>
        <row r="5280">
          <cell r="A5280" t="str">
            <v>-01-1900</v>
          </cell>
        </row>
        <row r="5281">
          <cell r="A5281" t="str">
            <v>-01-1900</v>
          </cell>
        </row>
        <row r="5282">
          <cell r="A5282" t="str">
            <v>-01-1900</v>
          </cell>
        </row>
        <row r="5283">
          <cell r="A5283" t="str">
            <v>-01-1900</v>
          </cell>
        </row>
        <row r="5284">
          <cell r="A5284" t="str">
            <v>-01-1900</v>
          </cell>
        </row>
        <row r="5285">
          <cell r="A5285" t="str">
            <v>-01-1900</v>
          </cell>
        </row>
        <row r="5286">
          <cell r="A5286" t="str">
            <v>-01-1900</v>
          </cell>
        </row>
        <row r="5287">
          <cell r="A5287" t="str">
            <v>-01-1900</v>
          </cell>
        </row>
        <row r="5288">
          <cell r="A5288" t="str">
            <v>-01-1900</v>
          </cell>
        </row>
        <row r="5289">
          <cell r="A5289" t="str">
            <v>-01-1900</v>
          </cell>
        </row>
        <row r="5290">
          <cell r="A5290" t="str">
            <v>-01-1900</v>
          </cell>
        </row>
        <row r="5291">
          <cell r="A5291" t="str">
            <v>-01-1900</v>
          </cell>
        </row>
        <row r="5292">
          <cell r="A5292" t="str">
            <v>-01-1900</v>
          </cell>
        </row>
        <row r="5293">
          <cell r="A5293" t="str">
            <v>-01-1900</v>
          </cell>
        </row>
        <row r="5294">
          <cell r="A5294" t="str">
            <v>-01-1900</v>
          </cell>
        </row>
        <row r="5295">
          <cell r="A5295" t="str">
            <v>-01-1900</v>
          </cell>
        </row>
        <row r="5296">
          <cell r="A5296" t="str">
            <v>-01-1900</v>
          </cell>
        </row>
        <row r="5297">
          <cell r="A5297" t="str">
            <v>-01-1900</v>
          </cell>
        </row>
        <row r="5298">
          <cell r="A5298" t="str">
            <v>-01-1900</v>
          </cell>
        </row>
        <row r="5299">
          <cell r="A5299" t="str">
            <v>-01-1900</v>
          </cell>
        </row>
        <row r="5300">
          <cell r="A5300" t="str">
            <v>-01-1900</v>
          </cell>
        </row>
        <row r="5301">
          <cell r="A5301" t="str">
            <v>-01-1900</v>
          </cell>
        </row>
        <row r="5302">
          <cell r="A5302" t="str">
            <v>-01-1900</v>
          </cell>
        </row>
        <row r="5303">
          <cell r="A5303" t="str">
            <v>-01-1900</v>
          </cell>
        </row>
        <row r="5304">
          <cell r="A5304" t="str">
            <v>-01-1900</v>
          </cell>
        </row>
        <row r="5305">
          <cell r="A5305" t="str">
            <v>-01-1900</v>
          </cell>
        </row>
        <row r="5306">
          <cell r="A5306" t="str">
            <v>-01-1900</v>
          </cell>
        </row>
        <row r="5307">
          <cell r="A5307" t="str">
            <v>-01-1900</v>
          </cell>
        </row>
        <row r="5308">
          <cell r="A5308" t="str">
            <v>-01-1900</v>
          </cell>
        </row>
        <row r="5309">
          <cell r="A5309" t="str">
            <v>-01-1900</v>
          </cell>
        </row>
        <row r="5310">
          <cell r="A5310" t="str">
            <v>-01-1900</v>
          </cell>
        </row>
        <row r="5311">
          <cell r="A5311" t="str">
            <v>-01-1900</v>
          </cell>
        </row>
        <row r="5312">
          <cell r="A5312" t="str">
            <v>-01-1900</v>
          </cell>
        </row>
        <row r="5313">
          <cell r="A5313" t="str">
            <v>-01-1900</v>
          </cell>
        </row>
        <row r="5314">
          <cell r="A5314" t="str">
            <v>-01-1900</v>
          </cell>
        </row>
        <row r="5315">
          <cell r="A5315" t="str">
            <v>-01-1900</v>
          </cell>
        </row>
        <row r="5316">
          <cell r="A5316" t="str">
            <v>-01-1900</v>
          </cell>
        </row>
        <row r="5317">
          <cell r="A5317" t="str">
            <v>-01-1900</v>
          </cell>
        </row>
        <row r="5318">
          <cell r="A5318" t="str">
            <v>-01-1900</v>
          </cell>
        </row>
        <row r="5319">
          <cell r="A5319" t="str">
            <v>-01-1900</v>
          </cell>
        </row>
        <row r="5320">
          <cell r="A5320" t="str">
            <v>-01-1900</v>
          </cell>
        </row>
        <row r="5321">
          <cell r="A5321" t="str">
            <v>-01-1900</v>
          </cell>
        </row>
        <row r="5322">
          <cell r="A5322" t="str">
            <v>-01-1900</v>
          </cell>
        </row>
        <row r="5323">
          <cell r="A5323" t="str">
            <v>-01-1900</v>
          </cell>
        </row>
        <row r="5324">
          <cell r="A5324" t="str">
            <v>-01-1900</v>
          </cell>
        </row>
        <row r="5325">
          <cell r="A5325" t="str">
            <v>-01-1900</v>
          </cell>
        </row>
        <row r="5326">
          <cell r="A5326" t="str">
            <v>-01-1900</v>
          </cell>
        </row>
        <row r="5327">
          <cell r="A5327" t="str">
            <v>-01-1900</v>
          </cell>
        </row>
        <row r="5328">
          <cell r="A5328" t="str">
            <v>-01-1900</v>
          </cell>
        </row>
        <row r="5329">
          <cell r="A5329" t="str">
            <v>-01-1900</v>
          </cell>
        </row>
        <row r="5330">
          <cell r="A5330" t="str">
            <v>-01-1900</v>
          </cell>
        </row>
        <row r="5331">
          <cell r="A5331" t="str">
            <v>-01-1900</v>
          </cell>
        </row>
        <row r="5332">
          <cell r="A5332" t="str">
            <v>-01-1900</v>
          </cell>
        </row>
        <row r="5333">
          <cell r="A5333" t="str">
            <v>-01-1900</v>
          </cell>
        </row>
        <row r="5334">
          <cell r="A5334" t="str">
            <v>-01-1900</v>
          </cell>
        </row>
        <row r="5335">
          <cell r="A5335" t="str">
            <v>-01-1900</v>
          </cell>
        </row>
        <row r="5336">
          <cell r="A5336" t="str">
            <v>-01-1900</v>
          </cell>
        </row>
        <row r="5337">
          <cell r="A5337" t="str">
            <v>-01-1900</v>
          </cell>
        </row>
        <row r="5338">
          <cell r="A5338" t="str">
            <v>-01-1900</v>
          </cell>
        </row>
        <row r="5339">
          <cell r="A5339" t="str">
            <v>-01-1900</v>
          </cell>
        </row>
        <row r="5340">
          <cell r="A5340" t="str">
            <v>-01-1900</v>
          </cell>
        </row>
        <row r="5341">
          <cell r="A5341" t="str">
            <v>-01-1900</v>
          </cell>
        </row>
        <row r="5342">
          <cell r="A5342" t="str">
            <v>-01-1900</v>
          </cell>
        </row>
        <row r="5343">
          <cell r="A5343" t="str">
            <v>-01-1900</v>
          </cell>
        </row>
        <row r="5344">
          <cell r="A5344" t="str">
            <v>-01-1900</v>
          </cell>
        </row>
        <row r="5345">
          <cell r="A5345" t="str">
            <v>-01-1900</v>
          </cell>
        </row>
        <row r="5346">
          <cell r="A5346" t="str">
            <v>-01-1900</v>
          </cell>
        </row>
        <row r="5347">
          <cell r="A5347" t="str">
            <v>-01-1900</v>
          </cell>
        </row>
        <row r="5348">
          <cell r="A5348" t="str">
            <v>-01-1900</v>
          </cell>
        </row>
        <row r="5349">
          <cell r="A5349" t="str">
            <v>-01-1900</v>
          </cell>
        </row>
        <row r="5350">
          <cell r="A5350" t="str">
            <v>-01-1900</v>
          </cell>
        </row>
        <row r="5351">
          <cell r="A5351" t="str">
            <v>-01-1900</v>
          </cell>
        </row>
        <row r="5352">
          <cell r="A5352" t="str">
            <v>-01-1900</v>
          </cell>
        </row>
        <row r="5353">
          <cell r="A5353" t="str">
            <v>-01-1900</v>
          </cell>
        </row>
        <row r="5354">
          <cell r="A5354" t="str">
            <v>-01-1900</v>
          </cell>
        </row>
        <row r="5355">
          <cell r="A5355" t="str">
            <v>-01-1900</v>
          </cell>
        </row>
        <row r="5356">
          <cell r="A5356" t="str">
            <v>-01-1900</v>
          </cell>
        </row>
        <row r="5357">
          <cell r="A5357" t="str">
            <v>-01-1900</v>
          </cell>
        </row>
        <row r="5358">
          <cell r="A5358" t="str">
            <v>-01-1900</v>
          </cell>
        </row>
        <row r="5359">
          <cell r="A5359" t="str">
            <v>-01-1900</v>
          </cell>
        </row>
        <row r="5360">
          <cell r="A5360" t="str">
            <v>-01-1900</v>
          </cell>
        </row>
        <row r="5361">
          <cell r="A5361" t="str">
            <v>-01-1900</v>
          </cell>
        </row>
        <row r="5362">
          <cell r="A5362" t="str">
            <v>-01-1900</v>
          </cell>
        </row>
        <row r="5363">
          <cell r="A5363" t="str">
            <v>-01-1900</v>
          </cell>
        </row>
        <row r="5364">
          <cell r="A5364" t="str">
            <v>-01-1900</v>
          </cell>
        </row>
        <row r="5365">
          <cell r="A5365" t="str">
            <v>-01-1900</v>
          </cell>
        </row>
        <row r="5366">
          <cell r="A5366" t="str">
            <v>-01-1900</v>
          </cell>
        </row>
        <row r="5367">
          <cell r="A5367" t="str">
            <v>-01-1900</v>
          </cell>
        </row>
        <row r="5368">
          <cell r="A5368" t="str">
            <v>-01-1900</v>
          </cell>
        </row>
        <row r="5369">
          <cell r="A5369" t="str">
            <v>-01-1900</v>
          </cell>
        </row>
        <row r="5370">
          <cell r="A5370" t="str">
            <v>-01-1900</v>
          </cell>
        </row>
        <row r="5371">
          <cell r="A5371" t="str">
            <v>-01-1900</v>
          </cell>
        </row>
        <row r="5372">
          <cell r="A5372" t="str">
            <v>-01-1900</v>
          </cell>
        </row>
        <row r="5373">
          <cell r="A5373" t="str">
            <v>-01-1900</v>
          </cell>
        </row>
        <row r="5374">
          <cell r="A5374" t="str">
            <v>-01-1900</v>
          </cell>
        </row>
        <row r="5375">
          <cell r="A5375" t="str">
            <v>-01-1900</v>
          </cell>
        </row>
        <row r="5376">
          <cell r="A5376" t="str">
            <v>-01-1900</v>
          </cell>
        </row>
        <row r="5377">
          <cell r="A5377" t="str">
            <v>-01-1900</v>
          </cell>
        </row>
        <row r="5378">
          <cell r="A5378" t="str">
            <v>-01-1900</v>
          </cell>
        </row>
        <row r="5379">
          <cell r="A5379" t="str">
            <v>-01-1900</v>
          </cell>
        </row>
        <row r="5380">
          <cell r="A5380" t="str">
            <v>-01-1900</v>
          </cell>
        </row>
        <row r="5381">
          <cell r="A5381" t="str">
            <v>-01-1900</v>
          </cell>
        </row>
        <row r="5382">
          <cell r="A5382" t="str">
            <v>-01-1900</v>
          </cell>
        </row>
        <row r="5383">
          <cell r="A5383" t="str">
            <v>-01-1900</v>
          </cell>
        </row>
        <row r="5384">
          <cell r="A5384" t="str">
            <v>-01-1900</v>
          </cell>
        </row>
        <row r="5385">
          <cell r="A5385" t="str">
            <v>-01-1900</v>
          </cell>
        </row>
        <row r="5386">
          <cell r="A5386" t="str">
            <v>-01-1900</v>
          </cell>
        </row>
        <row r="5387">
          <cell r="A5387" t="str">
            <v>-01-1900</v>
          </cell>
        </row>
        <row r="5388">
          <cell r="A5388" t="str">
            <v>-01-1900</v>
          </cell>
        </row>
        <row r="5389">
          <cell r="A5389" t="str">
            <v>-01-1900</v>
          </cell>
        </row>
        <row r="5390">
          <cell r="A5390" t="str">
            <v>-01-1900</v>
          </cell>
        </row>
        <row r="5391">
          <cell r="A5391" t="str">
            <v>-01-1900</v>
          </cell>
        </row>
        <row r="5392">
          <cell r="A5392" t="str">
            <v>-01-1900</v>
          </cell>
        </row>
        <row r="5393">
          <cell r="A5393" t="str">
            <v>-01-1900</v>
          </cell>
        </row>
        <row r="5394">
          <cell r="A5394" t="str">
            <v>-01-1900</v>
          </cell>
        </row>
        <row r="5395">
          <cell r="A5395" t="str">
            <v>-01-1900</v>
          </cell>
        </row>
        <row r="5396">
          <cell r="A5396" t="str">
            <v>-01-1900</v>
          </cell>
        </row>
        <row r="5397">
          <cell r="A5397" t="str">
            <v>-01-1900</v>
          </cell>
        </row>
        <row r="5398">
          <cell r="A5398" t="str">
            <v>-01-1900</v>
          </cell>
        </row>
        <row r="5399">
          <cell r="A5399" t="str">
            <v>-01-1900</v>
          </cell>
        </row>
        <row r="5400">
          <cell r="A5400" t="str">
            <v>-01-1900</v>
          </cell>
        </row>
        <row r="5401">
          <cell r="A5401" t="str">
            <v>-01-1900</v>
          </cell>
        </row>
        <row r="5402">
          <cell r="A5402" t="str">
            <v>-01-1900</v>
          </cell>
        </row>
        <row r="5403">
          <cell r="A5403" t="str">
            <v>-01-1900</v>
          </cell>
        </row>
        <row r="5404">
          <cell r="A5404" t="str">
            <v>-01-1900</v>
          </cell>
        </row>
        <row r="5405">
          <cell r="A5405" t="str">
            <v>-01-1900</v>
          </cell>
        </row>
        <row r="5406">
          <cell r="A5406" t="str">
            <v>-01-1900</v>
          </cell>
        </row>
        <row r="5407">
          <cell r="A5407" t="str">
            <v>-01-1900</v>
          </cell>
        </row>
        <row r="5408">
          <cell r="A5408" t="str">
            <v>-01-1900</v>
          </cell>
        </row>
        <row r="5409">
          <cell r="A5409" t="str">
            <v>-01-1900</v>
          </cell>
        </row>
        <row r="5410">
          <cell r="A5410" t="str">
            <v>-01-1900</v>
          </cell>
        </row>
        <row r="5411">
          <cell r="A5411" t="str">
            <v>-01-1900</v>
          </cell>
        </row>
        <row r="5412">
          <cell r="A5412" t="str">
            <v>-01-1900</v>
          </cell>
        </row>
        <row r="5413">
          <cell r="A5413" t="str">
            <v>-01-1900</v>
          </cell>
        </row>
        <row r="5414">
          <cell r="A5414" t="str">
            <v>-01-1900</v>
          </cell>
        </row>
        <row r="5415">
          <cell r="A5415" t="str">
            <v>-01-1900</v>
          </cell>
        </row>
        <row r="5416">
          <cell r="A5416" t="str">
            <v>-01-1900</v>
          </cell>
        </row>
        <row r="5417">
          <cell r="A5417" t="str">
            <v>-01-1900</v>
          </cell>
        </row>
        <row r="5418">
          <cell r="A5418" t="str">
            <v>-01-1900</v>
          </cell>
        </row>
        <row r="5419">
          <cell r="A5419" t="str">
            <v>-01-1900</v>
          </cell>
        </row>
        <row r="5420">
          <cell r="A5420" t="str">
            <v>-01-1900</v>
          </cell>
        </row>
        <row r="5421">
          <cell r="A5421" t="str">
            <v>-01-1900</v>
          </cell>
        </row>
        <row r="5422">
          <cell r="A5422" t="str">
            <v>-01-1900</v>
          </cell>
        </row>
        <row r="5423">
          <cell r="A5423" t="str">
            <v>-01-1900</v>
          </cell>
        </row>
        <row r="5424">
          <cell r="A5424" t="str">
            <v>-01-1900</v>
          </cell>
        </row>
        <row r="5425">
          <cell r="A5425" t="str">
            <v>-01-1900</v>
          </cell>
        </row>
        <row r="5426">
          <cell r="A5426" t="str">
            <v>-01-1900</v>
          </cell>
        </row>
        <row r="5427">
          <cell r="A5427" t="str">
            <v>-01-1900</v>
          </cell>
        </row>
        <row r="5428">
          <cell r="A5428" t="str">
            <v>-01-1900</v>
          </cell>
        </row>
        <row r="5429">
          <cell r="A5429" t="str">
            <v>-01-1900</v>
          </cell>
        </row>
        <row r="5430">
          <cell r="A5430" t="str">
            <v>-01-1900</v>
          </cell>
        </row>
        <row r="5431">
          <cell r="A5431" t="str">
            <v>-01-1900</v>
          </cell>
        </row>
        <row r="5432">
          <cell r="A5432" t="str">
            <v>-01-1900</v>
          </cell>
        </row>
        <row r="5433">
          <cell r="A5433" t="str">
            <v>-01-1900</v>
          </cell>
        </row>
        <row r="5434">
          <cell r="A5434" t="str">
            <v>-01-1900</v>
          </cell>
        </row>
        <row r="5435">
          <cell r="A5435" t="str">
            <v>-01-1900</v>
          </cell>
        </row>
        <row r="5436">
          <cell r="A5436" t="str">
            <v>-01-1900</v>
          </cell>
        </row>
        <row r="5437">
          <cell r="A5437" t="str">
            <v>-01-1900</v>
          </cell>
        </row>
        <row r="5438">
          <cell r="A5438" t="str">
            <v>-01-1900</v>
          </cell>
        </row>
        <row r="5439">
          <cell r="A5439" t="str">
            <v>-01-1900</v>
          </cell>
        </row>
        <row r="5440">
          <cell r="A5440" t="str">
            <v>-01-1900</v>
          </cell>
        </row>
        <row r="5441">
          <cell r="A5441" t="str">
            <v>-01-1900</v>
          </cell>
        </row>
        <row r="5442">
          <cell r="A5442" t="str">
            <v>-01-1900</v>
          </cell>
        </row>
        <row r="5443">
          <cell r="A5443" t="str">
            <v>-01-1900</v>
          </cell>
        </row>
        <row r="5444">
          <cell r="A5444" t="str">
            <v>-01-1900</v>
          </cell>
        </row>
        <row r="5445">
          <cell r="A5445" t="str">
            <v>-01-1900</v>
          </cell>
        </row>
        <row r="5446">
          <cell r="A5446" t="str">
            <v>-01-1900</v>
          </cell>
        </row>
        <row r="5447">
          <cell r="A5447" t="str">
            <v>-01-1900</v>
          </cell>
        </row>
        <row r="5448">
          <cell r="A5448" t="str">
            <v>-01-1900</v>
          </cell>
        </row>
        <row r="5449">
          <cell r="A5449" t="str">
            <v>-01-1900</v>
          </cell>
        </row>
        <row r="5450">
          <cell r="A5450" t="str">
            <v>-01-1900</v>
          </cell>
        </row>
        <row r="5451">
          <cell r="A5451" t="str">
            <v>-01-1900</v>
          </cell>
        </row>
        <row r="5452">
          <cell r="A5452" t="str">
            <v>-01-1900</v>
          </cell>
        </row>
        <row r="5453">
          <cell r="A5453" t="str">
            <v>-01-1900</v>
          </cell>
        </row>
        <row r="5454">
          <cell r="A5454" t="str">
            <v>-01-1900</v>
          </cell>
        </row>
        <row r="5455">
          <cell r="A5455" t="str">
            <v>-01-1900</v>
          </cell>
        </row>
        <row r="5456">
          <cell r="A5456" t="str">
            <v>-01-1900</v>
          </cell>
        </row>
        <row r="5457">
          <cell r="A5457" t="str">
            <v>-01-1900</v>
          </cell>
        </row>
        <row r="5458">
          <cell r="A5458" t="str">
            <v>-01-1900</v>
          </cell>
        </row>
        <row r="5459">
          <cell r="A5459" t="str">
            <v>-01-1900</v>
          </cell>
        </row>
        <row r="5460">
          <cell r="A5460" t="str">
            <v>-01-1900</v>
          </cell>
        </row>
        <row r="5461">
          <cell r="A5461" t="str">
            <v>-01-1900</v>
          </cell>
        </row>
        <row r="5462">
          <cell r="A5462" t="str">
            <v>-01-1900</v>
          </cell>
        </row>
        <row r="5463">
          <cell r="A5463" t="str">
            <v>-01-1900</v>
          </cell>
        </row>
        <row r="5464">
          <cell r="A5464" t="str">
            <v>-01-1900</v>
          </cell>
        </row>
        <row r="5465">
          <cell r="A5465" t="str">
            <v>-01-1900</v>
          </cell>
        </row>
        <row r="5466">
          <cell r="A5466" t="str">
            <v>-01-1900</v>
          </cell>
        </row>
        <row r="5467">
          <cell r="A5467" t="str">
            <v>-01-1900</v>
          </cell>
        </row>
        <row r="5468">
          <cell r="A5468" t="str">
            <v>-01-1900</v>
          </cell>
        </row>
        <row r="5469">
          <cell r="A5469" t="str">
            <v>-01-1900</v>
          </cell>
        </row>
        <row r="5470">
          <cell r="A5470" t="str">
            <v>-01-1900</v>
          </cell>
        </row>
        <row r="5471">
          <cell r="A5471" t="str">
            <v>-01-1900</v>
          </cell>
        </row>
        <row r="5472">
          <cell r="A5472" t="str">
            <v>-01-1900</v>
          </cell>
        </row>
        <row r="5473">
          <cell r="A5473" t="str">
            <v>-01-1900</v>
          </cell>
        </row>
        <row r="5474">
          <cell r="A5474" t="str">
            <v>-01-1900</v>
          </cell>
        </row>
        <row r="5475">
          <cell r="A5475" t="str">
            <v>-01-1900</v>
          </cell>
        </row>
        <row r="5476">
          <cell r="A5476" t="str">
            <v>-01-1900</v>
          </cell>
        </row>
        <row r="5477">
          <cell r="A5477" t="str">
            <v>-01-1900</v>
          </cell>
        </row>
        <row r="5478">
          <cell r="A5478" t="str">
            <v>-01-1900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30.128178862990644</v>
          </cell>
          <cell r="C3">
            <v>29.618293316264044</v>
          </cell>
          <cell r="D3">
            <v>29.311361688130091</v>
          </cell>
          <cell r="E3">
            <v>29.311361688130091</v>
          </cell>
          <cell r="F3">
            <v>29.309584569105944</v>
          </cell>
          <cell r="G3">
            <v>29.34660408571774</v>
          </cell>
          <cell r="H3">
            <v>32.21666169401869</v>
          </cell>
          <cell r="I3">
            <v>32.482128160128198</v>
          </cell>
          <cell r="J3">
            <v>30.833674515959352</v>
          </cell>
          <cell r="K3">
            <v>31.139899273476541</v>
          </cell>
          <cell r="L3">
            <v>32.535062229622454</v>
          </cell>
          <cell r="M3">
            <v>33.084167367659028</v>
          </cell>
          <cell r="N3">
            <v>31.090744073256797</v>
          </cell>
          <cell r="O3">
            <v>30.692867407663321</v>
          </cell>
          <cell r="P3">
            <v>30.672991610417458</v>
          </cell>
          <cell r="Q3">
            <v>30.451913117651763</v>
          </cell>
          <cell r="R3">
            <v>29.752913480486793</v>
          </cell>
          <cell r="S3">
            <v>29.623165060636772</v>
          </cell>
          <cell r="T3">
            <v>29.584124025896589</v>
          </cell>
          <cell r="U3">
            <v>30.013172429851906</v>
          </cell>
          <cell r="V3">
            <v>32.213216868445798</v>
          </cell>
          <cell r="W3">
            <v>32.176380153604548</v>
          </cell>
          <cell r="X3">
            <v>31.675146134887513</v>
          </cell>
          <cell r="Y3">
            <v>31.6857773711554</v>
          </cell>
        </row>
        <row r="4">
          <cell r="B4">
            <v>30.128178862990644</v>
          </cell>
          <cell r="C4">
            <v>29.618293316264044</v>
          </cell>
          <cell r="D4">
            <v>29.311361688130091</v>
          </cell>
          <cell r="E4">
            <v>29.311361688130091</v>
          </cell>
          <cell r="F4">
            <v>29.309584569105944</v>
          </cell>
          <cell r="G4">
            <v>29.34660408571774</v>
          </cell>
          <cell r="H4">
            <v>32.21666169401869</v>
          </cell>
          <cell r="I4">
            <v>32.482128160128198</v>
          </cell>
          <cell r="J4">
            <v>30.833674515959352</v>
          </cell>
          <cell r="K4">
            <v>31.139899273476541</v>
          </cell>
          <cell r="L4">
            <v>32.535062229622454</v>
          </cell>
          <cell r="M4">
            <v>33.084167367659028</v>
          </cell>
          <cell r="N4">
            <v>31.090744073256797</v>
          </cell>
          <cell r="O4">
            <v>30.692867407663321</v>
          </cell>
          <cell r="P4">
            <v>30.672991610417458</v>
          </cell>
          <cell r="Q4">
            <v>30.451913117651763</v>
          </cell>
          <cell r="R4">
            <v>29.752913480486793</v>
          </cell>
          <cell r="S4">
            <v>29.623165060636772</v>
          </cell>
          <cell r="T4">
            <v>29.584124025896589</v>
          </cell>
          <cell r="U4">
            <v>30.013172429851906</v>
          </cell>
          <cell r="V4">
            <v>32.213216868445798</v>
          </cell>
          <cell r="W4">
            <v>32.176380153604548</v>
          </cell>
          <cell r="X4">
            <v>31.675146134887513</v>
          </cell>
          <cell r="Y4">
            <v>31.6857773711554</v>
          </cell>
        </row>
        <row r="5">
          <cell r="B5">
            <v>23.601731247835041</v>
          </cell>
          <cell r="C5">
            <v>23.601731247835041</v>
          </cell>
          <cell r="D5">
            <v>23.41417636324001</v>
          </cell>
          <cell r="E5">
            <v>23.41417636324001</v>
          </cell>
          <cell r="F5">
            <v>23.41417636324001</v>
          </cell>
          <cell r="G5">
            <v>23.255663186065085</v>
          </cell>
          <cell r="H5">
            <v>32.041701054611273</v>
          </cell>
          <cell r="I5">
            <v>32.724070614107632</v>
          </cell>
          <cell r="J5">
            <v>37.4698600441385</v>
          </cell>
          <cell r="K5">
            <v>37.464013600068576</v>
          </cell>
          <cell r="L5">
            <v>37.524148453359217</v>
          </cell>
          <cell r="M5">
            <v>37.524148453359217</v>
          </cell>
          <cell r="N5">
            <v>37.472674998690678</v>
          </cell>
          <cell r="O5">
            <v>37.235768423578762</v>
          </cell>
          <cell r="P5">
            <v>37.292517907350827</v>
          </cell>
          <cell r="Q5">
            <v>37.217103310976</v>
          </cell>
          <cell r="R5">
            <v>36.898745979136564</v>
          </cell>
          <cell r="S5">
            <v>35.373050073884237</v>
          </cell>
          <cell r="T5">
            <v>33.023639328961821</v>
          </cell>
          <cell r="U5">
            <v>32.75255920558638</v>
          </cell>
          <cell r="V5">
            <v>28.766327169028791</v>
          </cell>
          <cell r="W5">
            <v>28.355182761231262</v>
          </cell>
          <cell r="X5">
            <v>28.232298818118593</v>
          </cell>
          <cell r="Y5">
            <v>28.1127781872006</v>
          </cell>
        </row>
        <row r="6">
          <cell r="B6">
            <v>23.601731247835041</v>
          </cell>
          <cell r="C6">
            <v>23.601731247835041</v>
          </cell>
          <cell r="D6">
            <v>23.41417636324001</v>
          </cell>
          <cell r="E6">
            <v>23.41417636324001</v>
          </cell>
          <cell r="F6">
            <v>23.41417636324001</v>
          </cell>
          <cell r="G6">
            <v>23.255663186065085</v>
          </cell>
          <cell r="H6">
            <v>32.041701054611273</v>
          </cell>
          <cell r="I6">
            <v>32.724070614107632</v>
          </cell>
          <cell r="J6">
            <v>37.4698600441385</v>
          </cell>
          <cell r="K6">
            <v>37.464013600068576</v>
          </cell>
          <cell r="L6">
            <v>37.524148453359217</v>
          </cell>
          <cell r="M6">
            <v>37.524148453359217</v>
          </cell>
          <cell r="N6">
            <v>37.472674998690678</v>
          </cell>
          <cell r="O6">
            <v>37.235768423578762</v>
          </cell>
          <cell r="P6">
            <v>37.292517907350827</v>
          </cell>
          <cell r="Q6">
            <v>37.217103310976</v>
          </cell>
          <cell r="R6">
            <v>36.898745979136564</v>
          </cell>
          <cell r="S6">
            <v>35.373050073884237</v>
          </cell>
          <cell r="T6">
            <v>33.023639328961821</v>
          </cell>
          <cell r="U6">
            <v>32.75255920558638</v>
          </cell>
          <cell r="V6">
            <v>28.766327169028791</v>
          </cell>
          <cell r="W6">
            <v>28.355182761231262</v>
          </cell>
          <cell r="X6">
            <v>28.232298818118593</v>
          </cell>
          <cell r="Y6">
            <v>28.1127781872006</v>
          </cell>
        </row>
        <row r="7">
          <cell r="B7">
            <v>23.601731247835041</v>
          </cell>
          <cell r="C7">
            <v>23.601731247835041</v>
          </cell>
          <cell r="D7">
            <v>23.41417636324001</v>
          </cell>
          <cell r="E7">
            <v>23.41417636324001</v>
          </cell>
          <cell r="F7">
            <v>23.41417636324001</v>
          </cell>
          <cell r="G7">
            <v>23.255663186065085</v>
          </cell>
          <cell r="H7">
            <v>32.041701054611273</v>
          </cell>
          <cell r="I7">
            <v>32.724070614107632</v>
          </cell>
          <cell r="J7">
            <v>37.4698600441385</v>
          </cell>
          <cell r="K7">
            <v>37.464013600068576</v>
          </cell>
          <cell r="L7">
            <v>37.524148453359217</v>
          </cell>
          <cell r="M7">
            <v>37.524148453359217</v>
          </cell>
          <cell r="N7">
            <v>37.472674998690678</v>
          </cell>
          <cell r="O7">
            <v>37.235768423578762</v>
          </cell>
          <cell r="P7">
            <v>37.292517907350827</v>
          </cell>
          <cell r="Q7">
            <v>37.217103310976</v>
          </cell>
          <cell r="R7">
            <v>36.898745979136564</v>
          </cell>
          <cell r="S7">
            <v>35.373050073884237</v>
          </cell>
          <cell r="T7">
            <v>33.023639328961821</v>
          </cell>
          <cell r="U7">
            <v>32.75255920558638</v>
          </cell>
          <cell r="V7">
            <v>28.766327169028791</v>
          </cell>
          <cell r="W7">
            <v>28.355182761231262</v>
          </cell>
          <cell r="X7">
            <v>28.232298818118593</v>
          </cell>
          <cell r="Y7">
            <v>28.1127781872006</v>
          </cell>
        </row>
        <row r="8">
          <cell r="B8">
            <v>23.601731247835041</v>
          </cell>
          <cell r="C8">
            <v>23.601731247835041</v>
          </cell>
          <cell r="D8">
            <v>23.41417636324001</v>
          </cell>
          <cell r="E8">
            <v>23.41417636324001</v>
          </cell>
          <cell r="F8">
            <v>23.41417636324001</v>
          </cell>
          <cell r="G8">
            <v>23.255663186065085</v>
          </cell>
          <cell r="H8">
            <v>32.041701054611273</v>
          </cell>
          <cell r="I8">
            <v>32.724070614107632</v>
          </cell>
          <cell r="J8">
            <v>37.4698600441385</v>
          </cell>
          <cell r="K8">
            <v>37.464013600068576</v>
          </cell>
          <cell r="L8">
            <v>37.524148453359217</v>
          </cell>
          <cell r="M8">
            <v>37.524148453359217</v>
          </cell>
          <cell r="N8">
            <v>37.472674998690678</v>
          </cell>
          <cell r="O8">
            <v>37.235768423578762</v>
          </cell>
          <cell r="P8">
            <v>37.292517907350827</v>
          </cell>
          <cell r="Q8">
            <v>37.217103310976</v>
          </cell>
          <cell r="R8">
            <v>36.898745979136564</v>
          </cell>
          <cell r="S8">
            <v>35.373050073884237</v>
          </cell>
          <cell r="T8">
            <v>33.023639328961821</v>
          </cell>
          <cell r="U8">
            <v>32.75255920558638</v>
          </cell>
          <cell r="V8">
            <v>28.766327169028791</v>
          </cell>
          <cell r="W8">
            <v>28.355182761231262</v>
          </cell>
          <cell r="X8">
            <v>28.232298818118593</v>
          </cell>
          <cell r="Y8">
            <v>28.1127781872006</v>
          </cell>
        </row>
        <row r="9">
          <cell r="B9">
            <v>23.601731247835041</v>
          </cell>
          <cell r="C9">
            <v>23.601731247835041</v>
          </cell>
          <cell r="D9">
            <v>23.41417636324001</v>
          </cell>
          <cell r="E9">
            <v>23.41417636324001</v>
          </cell>
          <cell r="F9">
            <v>23.41417636324001</v>
          </cell>
          <cell r="G9">
            <v>23.255663186065085</v>
          </cell>
          <cell r="H9">
            <v>32.041701054611273</v>
          </cell>
          <cell r="I9">
            <v>32.724070614107632</v>
          </cell>
          <cell r="J9">
            <v>37.4698600441385</v>
          </cell>
          <cell r="K9">
            <v>37.464013600068576</v>
          </cell>
          <cell r="L9">
            <v>37.524148453359217</v>
          </cell>
          <cell r="M9">
            <v>37.524148453359217</v>
          </cell>
          <cell r="N9">
            <v>37.472674998690678</v>
          </cell>
          <cell r="O9">
            <v>37.235768423578762</v>
          </cell>
          <cell r="P9">
            <v>37.292517907350827</v>
          </cell>
          <cell r="Q9">
            <v>37.217103310976</v>
          </cell>
          <cell r="R9">
            <v>36.898745979136564</v>
          </cell>
          <cell r="S9">
            <v>35.373050073884237</v>
          </cell>
          <cell r="T9">
            <v>33.023639328961821</v>
          </cell>
          <cell r="U9">
            <v>32.75255920558638</v>
          </cell>
          <cell r="V9">
            <v>28.766327169028791</v>
          </cell>
          <cell r="W9">
            <v>28.355182761231262</v>
          </cell>
          <cell r="X9">
            <v>28.232298818118593</v>
          </cell>
          <cell r="Y9">
            <v>28.1127781872006</v>
          </cell>
        </row>
        <row r="10">
          <cell r="B10">
            <v>25.569506479710746</v>
          </cell>
          <cell r="C10">
            <v>25.595052483055767</v>
          </cell>
          <cell r="D10">
            <v>25.595052483055767</v>
          </cell>
          <cell r="E10">
            <v>25.44289705999315</v>
          </cell>
          <cell r="F10">
            <v>25.434266327148681</v>
          </cell>
          <cell r="G10">
            <v>25.454136896695651</v>
          </cell>
          <cell r="H10">
            <v>27.607117496932712</v>
          </cell>
          <cell r="I10">
            <v>28.777361493738884</v>
          </cell>
          <cell r="J10">
            <v>26.668967478323101</v>
          </cell>
          <cell r="K10">
            <v>27.167048131354328</v>
          </cell>
          <cell r="L10">
            <v>28.222300926972178</v>
          </cell>
          <cell r="M10">
            <v>28.253528026806315</v>
          </cell>
          <cell r="N10">
            <v>28.075800594223679</v>
          </cell>
          <cell r="O10">
            <v>27.565464476635029</v>
          </cell>
          <cell r="P10">
            <v>27.009991012952344</v>
          </cell>
          <cell r="Q10">
            <v>26.701339178428114</v>
          </cell>
          <cell r="R10">
            <v>26.133854777111001</v>
          </cell>
          <cell r="S10">
            <v>26.241668096017488</v>
          </cell>
          <cell r="T10">
            <v>26.334269570502677</v>
          </cell>
          <cell r="U10">
            <v>26.346890220099848</v>
          </cell>
          <cell r="V10">
            <v>29.153123425284615</v>
          </cell>
          <cell r="W10">
            <v>29.115763190240152</v>
          </cell>
          <cell r="X10">
            <v>28.542906252891569</v>
          </cell>
          <cell r="Y10">
            <v>28.433938900678523</v>
          </cell>
        </row>
        <row r="11">
          <cell r="B11">
            <v>25.569506479710746</v>
          </cell>
          <cell r="C11">
            <v>25.595052483055767</v>
          </cell>
          <cell r="D11">
            <v>25.595052483055767</v>
          </cell>
          <cell r="E11">
            <v>25.44289705999315</v>
          </cell>
          <cell r="F11">
            <v>25.434266327148681</v>
          </cell>
          <cell r="G11">
            <v>25.454136896695651</v>
          </cell>
          <cell r="H11">
            <v>27.607117496932712</v>
          </cell>
          <cell r="I11">
            <v>28.777361493738884</v>
          </cell>
          <cell r="J11">
            <v>26.668967478323101</v>
          </cell>
          <cell r="K11">
            <v>27.167048131354328</v>
          </cell>
          <cell r="L11">
            <v>28.222300926972178</v>
          </cell>
          <cell r="M11">
            <v>28.253528026806315</v>
          </cell>
          <cell r="N11">
            <v>28.075800594223679</v>
          </cell>
          <cell r="O11">
            <v>27.565464476635029</v>
          </cell>
          <cell r="P11">
            <v>27.009991012952344</v>
          </cell>
          <cell r="Q11">
            <v>26.701339178428114</v>
          </cell>
          <cell r="R11">
            <v>26.133854777111001</v>
          </cell>
          <cell r="S11">
            <v>26.241668096017488</v>
          </cell>
          <cell r="T11">
            <v>26.334269570502677</v>
          </cell>
          <cell r="U11">
            <v>26.346890220099848</v>
          </cell>
          <cell r="V11">
            <v>29.153123425284615</v>
          </cell>
          <cell r="W11">
            <v>29.115763190240152</v>
          </cell>
          <cell r="X11">
            <v>28.542906252891569</v>
          </cell>
          <cell r="Y11">
            <v>28.433938900678523</v>
          </cell>
        </row>
        <row r="12">
          <cell r="B12">
            <v>27.060864118669908</v>
          </cell>
          <cell r="C12">
            <v>27.060864118669908</v>
          </cell>
          <cell r="D12">
            <v>26.845820688443389</v>
          </cell>
          <cell r="E12">
            <v>26.845820688443389</v>
          </cell>
          <cell r="F12">
            <v>26.845820688443389</v>
          </cell>
          <cell r="G12">
            <v>26.664075395968595</v>
          </cell>
          <cell r="H12">
            <v>36.73781847886324</v>
          </cell>
          <cell r="I12">
            <v>37.52019794646867</v>
          </cell>
          <cell r="J12">
            <v>39.386181659049186</v>
          </cell>
          <cell r="K12">
            <v>39.380036210202398</v>
          </cell>
          <cell r="L12">
            <v>39.443246541197908</v>
          </cell>
          <cell r="M12">
            <v>39.443246541197908</v>
          </cell>
          <cell r="N12">
            <v>39.3891405788643</v>
          </cell>
          <cell r="O12">
            <v>39.14011788722388</v>
          </cell>
          <cell r="P12">
            <v>39.199769710696692</v>
          </cell>
          <cell r="Q12">
            <v>39.120498184486991</v>
          </cell>
          <cell r="R12">
            <v>38.785859098844611</v>
          </cell>
          <cell r="S12">
            <v>37.182134504999063</v>
          </cell>
          <cell r="T12">
            <v>34.712567811068709</v>
          </cell>
          <cell r="U12">
            <v>34.427623832872747</v>
          </cell>
          <cell r="V12">
            <v>32.98239703435722</v>
          </cell>
          <cell r="W12">
            <v>32.510994202262836</v>
          </cell>
          <cell r="X12">
            <v>32.370100059709493</v>
          </cell>
          <cell r="Y12">
            <v>32.233062165383572</v>
          </cell>
        </row>
        <row r="13">
          <cell r="B13">
            <v>27.060864118669908</v>
          </cell>
          <cell r="C13">
            <v>27.060864118669908</v>
          </cell>
          <cell r="D13">
            <v>26.845820688443389</v>
          </cell>
          <cell r="E13">
            <v>26.845820688443389</v>
          </cell>
          <cell r="F13">
            <v>26.845820688443389</v>
          </cell>
          <cell r="G13">
            <v>26.664075395968595</v>
          </cell>
          <cell r="H13">
            <v>36.73781847886324</v>
          </cell>
          <cell r="I13">
            <v>37.52019794646867</v>
          </cell>
          <cell r="J13">
            <v>39.386181659049186</v>
          </cell>
          <cell r="K13">
            <v>39.380036210202398</v>
          </cell>
          <cell r="L13">
            <v>39.443246541197908</v>
          </cell>
          <cell r="M13">
            <v>39.443246541197908</v>
          </cell>
          <cell r="N13">
            <v>39.3891405788643</v>
          </cell>
          <cell r="O13">
            <v>39.14011788722388</v>
          </cell>
          <cell r="P13">
            <v>39.199769710696692</v>
          </cell>
          <cell r="Q13">
            <v>39.120498184486991</v>
          </cell>
          <cell r="R13">
            <v>38.785859098844611</v>
          </cell>
          <cell r="S13">
            <v>37.182134504999063</v>
          </cell>
          <cell r="T13">
            <v>34.712567811068709</v>
          </cell>
          <cell r="U13">
            <v>34.427623832872747</v>
          </cell>
          <cell r="V13">
            <v>32.98239703435722</v>
          </cell>
          <cell r="W13">
            <v>32.510994202262836</v>
          </cell>
          <cell r="X13">
            <v>32.370100059709493</v>
          </cell>
          <cell r="Y13">
            <v>32.233062165383572</v>
          </cell>
        </row>
        <row r="14">
          <cell r="B14">
            <v>27.060864118669908</v>
          </cell>
          <cell r="C14">
            <v>27.060864118669908</v>
          </cell>
          <cell r="D14">
            <v>26.845820688443389</v>
          </cell>
          <cell r="E14">
            <v>26.845820688443389</v>
          </cell>
          <cell r="F14">
            <v>26.845820688443389</v>
          </cell>
          <cell r="G14">
            <v>26.664075395968595</v>
          </cell>
          <cell r="H14">
            <v>36.73781847886324</v>
          </cell>
          <cell r="I14">
            <v>37.52019794646867</v>
          </cell>
          <cell r="J14">
            <v>39.386181659049186</v>
          </cell>
          <cell r="K14">
            <v>39.380036210202398</v>
          </cell>
          <cell r="L14">
            <v>39.443246541197908</v>
          </cell>
          <cell r="M14">
            <v>39.443246541197908</v>
          </cell>
          <cell r="N14">
            <v>39.3891405788643</v>
          </cell>
          <cell r="O14">
            <v>39.14011788722388</v>
          </cell>
          <cell r="P14">
            <v>39.199769710696692</v>
          </cell>
          <cell r="Q14">
            <v>39.120498184486991</v>
          </cell>
          <cell r="R14">
            <v>38.785859098844611</v>
          </cell>
          <cell r="S14">
            <v>37.182134504999063</v>
          </cell>
          <cell r="T14">
            <v>34.712567811068709</v>
          </cell>
          <cell r="U14">
            <v>34.427623832872747</v>
          </cell>
          <cell r="V14">
            <v>32.98239703435722</v>
          </cell>
          <cell r="W14">
            <v>32.510994202262836</v>
          </cell>
          <cell r="X14">
            <v>32.370100059709493</v>
          </cell>
          <cell r="Y14">
            <v>32.233062165383572</v>
          </cell>
        </row>
        <row r="15">
          <cell r="B15">
            <v>27.060864118669908</v>
          </cell>
          <cell r="C15">
            <v>27.060864118669908</v>
          </cell>
          <cell r="D15">
            <v>26.845820688443389</v>
          </cell>
          <cell r="E15">
            <v>26.845820688443389</v>
          </cell>
          <cell r="F15">
            <v>26.845820688443389</v>
          </cell>
          <cell r="G15">
            <v>26.664075395968595</v>
          </cell>
          <cell r="H15">
            <v>36.73781847886324</v>
          </cell>
          <cell r="I15">
            <v>37.52019794646867</v>
          </cell>
          <cell r="J15">
            <v>39.386181659049186</v>
          </cell>
          <cell r="K15">
            <v>39.380036210202398</v>
          </cell>
          <cell r="L15">
            <v>39.443246541197908</v>
          </cell>
          <cell r="M15">
            <v>39.443246541197908</v>
          </cell>
          <cell r="N15">
            <v>39.3891405788643</v>
          </cell>
          <cell r="O15">
            <v>39.14011788722388</v>
          </cell>
          <cell r="P15">
            <v>39.199769710696692</v>
          </cell>
          <cell r="Q15">
            <v>39.120498184486991</v>
          </cell>
          <cell r="R15">
            <v>38.785859098844611</v>
          </cell>
          <cell r="S15">
            <v>37.182134504999063</v>
          </cell>
          <cell r="T15">
            <v>34.712567811068709</v>
          </cell>
          <cell r="U15">
            <v>34.427623832872747</v>
          </cell>
          <cell r="V15">
            <v>32.98239703435722</v>
          </cell>
          <cell r="W15">
            <v>32.510994202262836</v>
          </cell>
          <cell r="X15">
            <v>32.370100059709493</v>
          </cell>
          <cell r="Y15">
            <v>32.233062165383572</v>
          </cell>
        </row>
        <row r="16">
          <cell r="B16">
            <v>27.060864118669908</v>
          </cell>
          <cell r="C16">
            <v>27.060864118669908</v>
          </cell>
          <cell r="D16">
            <v>26.845820688443389</v>
          </cell>
          <cell r="E16">
            <v>26.845820688443389</v>
          </cell>
          <cell r="F16">
            <v>26.845820688443389</v>
          </cell>
          <cell r="G16">
            <v>26.664075395968595</v>
          </cell>
          <cell r="H16">
            <v>36.73781847886324</v>
          </cell>
          <cell r="I16">
            <v>37.52019794646867</v>
          </cell>
          <cell r="J16">
            <v>39.386181659049186</v>
          </cell>
          <cell r="K16">
            <v>39.380036210202398</v>
          </cell>
          <cell r="L16">
            <v>39.443246541197908</v>
          </cell>
          <cell r="M16">
            <v>39.443246541197908</v>
          </cell>
          <cell r="N16">
            <v>39.3891405788643</v>
          </cell>
          <cell r="O16">
            <v>39.14011788722388</v>
          </cell>
          <cell r="P16">
            <v>39.199769710696692</v>
          </cell>
          <cell r="Q16">
            <v>39.120498184486991</v>
          </cell>
          <cell r="R16">
            <v>38.785859098844611</v>
          </cell>
          <cell r="S16">
            <v>37.182134504999063</v>
          </cell>
          <cell r="T16">
            <v>34.712567811068709</v>
          </cell>
          <cell r="U16">
            <v>34.427623832872747</v>
          </cell>
          <cell r="V16">
            <v>32.98239703435722</v>
          </cell>
          <cell r="W16">
            <v>32.510994202262836</v>
          </cell>
          <cell r="X16">
            <v>32.370100059709493</v>
          </cell>
          <cell r="Y16">
            <v>32.233062165383572</v>
          </cell>
        </row>
        <row r="17">
          <cell r="B17">
            <v>27.135040753049591</v>
          </cell>
          <cell r="C17">
            <v>27.162150851650622</v>
          </cell>
          <cell r="D17">
            <v>27.162150851650622</v>
          </cell>
          <cell r="E17">
            <v>27.000679467411054</v>
          </cell>
          <cell r="F17">
            <v>26.991520304028327</v>
          </cell>
          <cell r="G17">
            <v>27.012607481243545</v>
          </cell>
          <cell r="H17">
            <v>29.297407791109311</v>
          </cell>
          <cell r="I17">
            <v>30.539301864017762</v>
          </cell>
          <cell r="J17">
            <v>28.301818024539283</v>
          </cell>
          <cell r="K17">
            <v>28.830394468868871</v>
          </cell>
          <cell r="L17">
            <v>29.950256818835658</v>
          </cell>
          <cell r="M17">
            <v>29.983395848220965</v>
          </cell>
          <cell r="N17">
            <v>29.794786766935353</v>
          </cell>
          <cell r="O17">
            <v>29.253204497464903</v>
          </cell>
          <cell r="P17">
            <v>28.663721275087205</v>
          </cell>
          <cell r="Q17">
            <v>28.336171734193087</v>
          </cell>
          <cell r="R17">
            <v>27.73394218515276</v>
          </cell>
          <cell r="S17">
            <v>27.848356548393227</v>
          </cell>
          <cell r="T17">
            <v>27.946627697503672</v>
          </cell>
          <cell r="U17">
            <v>27.960021066727315</v>
          </cell>
          <cell r="V17">
            <v>30.938070425860317</v>
          </cell>
          <cell r="W17">
            <v>30.898422750169765</v>
          </cell>
          <cell r="X17">
            <v>30.290491722914492</v>
          </cell>
          <cell r="Y17">
            <v>30.174852668817017</v>
          </cell>
        </row>
        <row r="18">
          <cell r="B18">
            <v>27.135040753049591</v>
          </cell>
          <cell r="C18">
            <v>27.162150851650622</v>
          </cell>
          <cell r="D18">
            <v>27.162150851650622</v>
          </cell>
          <cell r="E18">
            <v>27.000679467411054</v>
          </cell>
          <cell r="F18">
            <v>26.991520304028327</v>
          </cell>
          <cell r="G18">
            <v>27.012607481243545</v>
          </cell>
          <cell r="H18">
            <v>29.297407791109311</v>
          </cell>
          <cell r="I18">
            <v>30.539301864017762</v>
          </cell>
          <cell r="J18">
            <v>28.301818024539283</v>
          </cell>
          <cell r="K18">
            <v>28.830394468868871</v>
          </cell>
          <cell r="L18">
            <v>29.950256818835658</v>
          </cell>
          <cell r="M18">
            <v>29.983395848220965</v>
          </cell>
          <cell r="N18">
            <v>29.794786766935353</v>
          </cell>
          <cell r="O18">
            <v>29.253204497464903</v>
          </cell>
          <cell r="P18">
            <v>28.663721275087205</v>
          </cell>
          <cell r="Q18">
            <v>28.336171734193087</v>
          </cell>
          <cell r="R18">
            <v>27.73394218515276</v>
          </cell>
          <cell r="S18">
            <v>27.848356548393227</v>
          </cell>
          <cell r="T18">
            <v>27.946627697503672</v>
          </cell>
          <cell r="U18">
            <v>27.960021066727315</v>
          </cell>
          <cell r="V18">
            <v>30.938070425860317</v>
          </cell>
          <cell r="W18">
            <v>30.898422750169765</v>
          </cell>
          <cell r="X18">
            <v>30.290491722914492</v>
          </cell>
          <cell r="Y18">
            <v>30.174852668817017</v>
          </cell>
        </row>
        <row r="19">
          <cell r="B19">
            <v>25.083737181000391</v>
          </cell>
          <cell r="C19">
            <v>25.083737181000391</v>
          </cell>
          <cell r="D19">
            <v>24.884405302216024</v>
          </cell>
          <cell r="E19">
            <v>24.884405302216024</v>
          </cell>
          <cell r="F19">
            <v>24.884405302216024</v>
          </cell>
          <cell r="G19">
            <v>24.715938725157368</v>
          </cell>
          <cell r="H19">
            <v>34.053671726296649</v>
          </cell>
          <cell r="I19">
            <v>34.77888880935668</v>
          </cell>
          <cell r="J19">
            <v>39.493561749539879</v>
          </cell>
          <cell r="K19">
            <v>39.487399546115078</v>
          </cell>
          <cell r="L19">
            <v>39.550782209913017</v>
          </cell>
          <cell r="M19">
            <v>39.550782209913017</v>
          </cell>
          <cell r="N19">
            <v>39.496528736374032</v>
          </cell>
          <cell r="O19">
            <v>39.246827124410899</v>
          </cell>
          <cell r="P19">
            <v>39.30664157898763</v>
          </cell>
          <cell r="Q19">
            <v>39.227153931709601</v>
          </cell>
          <cell r="R19">
            <v>38.891602506414465</v>
          </cell>
          <cell r="S19">
            <v>37.283505615363268</v>
          </cell>
          <cell r="T19">
            <v>34.807206044979878</v>
          </cell>
          <cell r="U19">
            <v>34.52148521285001</v>
          </cell>
          <cell r="V19">
            <v>30.57262972760855</v>
          </cell>
          <cell r="W19">
            <v>30.135668635206599</v>
          </cell>
          <cell r="X19">
            <v>30.005068532170263</v>
          </cell>
          <cell r="Y19">
            <v>29.878042931286458</v>
          </cell>
        </row>
        <row r="20">
          <cell r="B20">
            <v>25.083737181000391</v>
          </cell>
          <cell r="C20">
            <v>25.083737181000391</v>
          </cell>
          <cell r="D20">
            <v>24.884405302216024</v>
          </cell>
          <cell r="E20">
            <v>24.884405302216024</v>
          </cell>
          <cell r="F20">
            <v>24.884405302216024</v>
          </cell>
          <cell r="G20">
            <v>24.715938725157368</v>
          </cell>
          <cell r="H20">
            <v>34.053671726296649</v>
          </cell>
          <cell r="I20">
            <v>34.77888880935668</v>
          </cell>
          <cell r="J20">
            <v>39.493561749539879</v>
          </cell>
          <cell r="K20">
            <v>39.487399546115078</v>
          </cell>
          <cell r="L20">
            <v>39.550782209913017</v>
          </cell>
          <cell r="M20">
            <v>39.550782209913017</v>
          </cell>
          <cell r="N20">
            <v>39.496528736374032</v>
          </cell>
          <cell r="O20">
            <v>39.246827124410899</v>
          </cell>
          <cell r="P20">
            <v>39.30664157898763</v>
          </cell>
          <cell r="Q20">
            <v>39.227153931709601</v>
          </cell>
          <cell r="R20">
            <v>38.891602506414465</v>
          </cell>
          <cell r="S20">
            <v>37.283505615363268</v>
          </cell>
          <cell r="T20">
            <v>34.807206044979878</v>
          </cell>
          <cell r="U20">
            <v>34.52148521285001</v>
          </cell>
          <cell r="V20">
            <v>30.57262972760855</v>
          </cell>
          <cell r="W20">
            <v>30.135668635206599</v>
          </cell>
          <cell r="X20">
            <v>30.005068532170263</v>
          </cell>
          <cell r="Y20">
            <v>29.878042931286458</v>
          </cell>
        </row>
        <row r="21">
          <cell r="B21">
            <v>25.083737181000391</v>
          </cell>
          <cell r="C21">
            <v>25.083737181000391</v>
          </cell>
          <cell r="D21">
            <v>24.884405302216024</v>
          </cell>
          <cell r="E21">
            <v>24.884405302216024</v>
          </cell>
          <cell r="F21">
            <v>24.884405302216024</v>
          </cell>
          <cell r="G21">
            <v>24.715938725157368</v>
          </cell>
          <cell r="H21">
            <v>34.053671726296649</v>
          </cell>
          <cell r="I21">
            <v>34.77888880935668</v>
          </cell>
          <cell r="J21">
            <v>39.493561749539879</v>
          </cell>
          <cell r="K21">
            <v>39.487399546115078</v>
          </cell>
          <cell r="L21">
            <v>39.550782209913017</v>
          </cell>
          <cell r="M21">
            <v>39.550782209913017</v>
          </cell>
          <cell r="N21">
            <v>39.496528736374032</v>
          </cell>
          <cell r="O21">
            <v>39.246827124410899</v>
          </cell>
          <cell r="P21">
            <v>39.30664157898763</v>
          </cell>
          <cell r="Q21">
            <v>39.227153931709601</v>
          </cell>
          <cell r="R21">
            <v>38.891602506414465</v>
          </cell>
          <cell r="S21">
            <v>37.283505615363268</v>
          </cell>
          <cell r="T21">
            <v>34.807206044979878</v>
          </cell>
          <cell r="U21">
            <v>34.52148521285001</v>
          </cell>
          <cell r="V21">
            <v>30.57262972760855</v>
          </cell>
          <cell r="W21">
            <v>30.135668635206599</v>
          </cell>
          <cell r="X21">
            <v>30.005068532170263</v>
          </cell>
          <cell r="Y21">
            <v>29.878042931286458</v>
          </cell>
        </row>
        <row r="22">
          <cell r="B22">
            <v>25.083737181000391</v>
          </cell>
          <cell r="C22">
            <v>25.083737181000391</v>
          </cell>
          <cell r="D22">
            <v>24.884405302216024</v>
          </cell>
          <cell r="E22">
            <v>24.884405302216024</v>
          </cell>
          <cell r="F22">
            <v>24.884405302216024</v>
          </cell>
          <cell r="G22">
            <v>24.715938725157368</v>
          </cell>
          <cell r="H22">
            <v>34.053671726296649</v>
          </cell>
          <cell r="I22">
            <v>34.77888880935668</v>
          </cell>
          <cell r="J22">
            <v>39.493561749539879</v>
          </cell>
          <cell r="K22">
            <v>39.487399546115078</v>
          </cell>
          <cell r="L22">
            <v>39.550782209913017</v>
          </cell>
          <cell r="M22">
            <v>39.550782209913017</v>
          </cell>
          <cell r="N22">
            <v>39.496528736374032</v>
          </cell>
          <cell r="O22">
            <v>39.246827124410899</v>
          </cell>
          <cell r="P22">
            <v>39.30664157898763</v>
          </cell>
          <cell r="Q22">
            <v>39.227153931709601</v>
          </cell>
          <cell r="R22">
            <v>38.891602506414465</v>
          </cell>
          <cell r="S22">
            <v>37.283505615363268</v>
          </cell>
          <cell r="T22">
            <v>34.807206044979878</v>
          </cell>
          <cell r="U22">
            <v>34.52148521285001</v>
          </cell>
          <cell r="V22">
            <v>30.57262972760855</v>
          </cell>
          <cell r="W22">
            <v>30.135668635206599</v>
          </cell>
          <cell r="X22">
            <v>30.005068532170263</v>
          </cell>
          <cell r="Y22">
            <v>29.878042931286458</v>
          </cell>
        </row>
        <row r="23">
          <cell r="B23">
            <v>25.083737181000391</v>
          </cell>
          <cell r="C23">
            <v>25.083737181000391</v>
          </cell>
          <cell r="D23">
            <v>24.884405302216024</v>
          </cell>
          <cell r="E23">
            <v>24.884405302216024</v>
          </cell>
          <cell r="F23">
            <v>24.884405302216024</v>
          </cell>
          <cell r="G23">
            <v>24.715938725157368</v>
          </cell>
          <cell r="H23">
            <v>34.053671726296649</v>
          </cell>
          <cell r="I23">
            <v>34.77888880935668</v>
          </cell>
          <cell r="J23">
            <v>39.493561749539879</v>
          </cell>
          <cell r="K23">
            <v>39.487399546115078</v>
          </cell>
          <cell r="L23">
            <v>39.550782209913017</v>
          </cell>
          <cell r="M23">
            <v>39.550782209913017</v>
          </cell>
          <cell r="N23">
            <v>39.496528736374032</v>
          </cell>
          <cell r="O23">
            <v>39.246827124410899</v>
          </cell>
          <cell r="P23">
            <v>39.30664157898763</v>
          </cell>
          <cell r="Q23">
            <v>39.227153931709601</v>
          </cell>
          <cell r="R23">
            <v>38.891602506414465</v>
          </cell>
          <cell r="S23">
            <v>37.283505615363268</v>
          </cell>
          <cell r="T23">
            <v>34.807206044979878</v>
          </cell>
          <cell r="U23">
            <v>34.52148521285001</v>
          </cell>
          <cell r="V23">
            <v>30.57262972760855</v>
          </cell>
          <cell r="W23">
            <v>30.135668635206599</v>
          </cell>
          <cell r="X23">
            <v>30.005068532170263</v>
          </cell>
          <cell r="Y23">
            <v>29.878042931286458</v>
          </cell>
        </row>
        <row r="24">
          <cell r="B24">
            <v>27.175073457536485</v>
          </cell>
          <cell r="C24">
            <v>27.202223552044501</v>
          </cell>
          <cell r="D24">
            <v>27.202223552044501</v>
          </cell>
          <cell r="E24">
            <v>27.040513946817271</v>
          </cell>
          <cell r="F24">
            <v>27.031341270792925</v>
          </cell>
          <cell r="G24">
            <v>27.052459558215112</v>
          </cell>
          <cell r="H24">
            <v>29.340630665878784</v>
          </cell>
          <cell r="I24">
            <v>30.584356922452525</v>
          </cell>
          <cell r="J24">
            <v>28.343572091825546</v>
          </cell>
          <cell r="K24">
            <v>28.872928352363523</v>
          </cell>
          <cell r="L24">
            <v>29.99444285089092</v>
          </cell>
          <cell r="M24">
            <v>30.027630770748971</v>
          </cell>
          <cell r="N24">
            <v>29.83874343185235</v>
          </cell>
          <cell r="O24">
            <v>29.296362158498084</v>
          </cell>
          <cell r="P24">
            <v>28.706009263291953</v>
          </cell>
          <cell r="Q24">
            <v>28.377976483986853</v>
          </cell>
          <cell r="R24">
            <v>27.774858457284399</v>
          </cell>
          <cell r="S24">
            <v>27.889441617632425</v>
          </cell>
          <cell r="T24">
            <v>27.987857747541231</v>
          </cell>
          <cell r="U24">
            <v>28.001270876189491</v>
          </cell>
          <cell r="V24">
            <v>30.983713793122039</v>
          </cell>
          <cell r="W24">
            <v>30.944007624661971</v>
          </cell>
          <cell r="X24">
            <v>30.335179708274154</v>
          </cell>
          <cell r="Y24">
            <v>30.219370050265603</v>
          </cell>
        </row>
        <row r="25">
          <cell r="B25">
            <v>27.175073457536485</v>
          </cell>
          <cell r="C25">
            <v>27.202223552044501</v>
          </cell>
          <cell r="D25">
            <v>27.202223552044501</v>
          </cell>
          <cell r="E25">
            <v>27.040513946817271</v>
          </cell>
          <cell r="F25">
            <v>27.031341270792925</v>
          </cell>
          <cell r="G25">
            <v>27.052459558215112</v>
          </cell>
          <cell r="H25">
            <v>29.340630665878784</v>
          </cell>
          <cell r="I25">
            <v>30.584356922452525</v>
          </cell>
          <cell r="J25">
            <v>28.343572091825546</v>
          </cell>
          <cell r="K25">
            <v>28.872928352363523</v>
          </cell>
          <cell r="L25">
            <v>29.99444285089092</v>
          </cell>
          <cell r="M25">
            <v>30.027630770748971</v>
          </cell>
          <cell r="N25">
            <v>29.83874343185235</v>
          </cell>
          <cell r="O25">
            <v>29.296362158498084</v>
          </cell>
          <cell r="P25">
            <v>28.706009263291953</v>
          </cell>
          <cell r="Q25">
            <v>28.377976483986853</v>
          </cell>
          <cell r="R25">
            <v>27.774858457284399</v>
          </cell>
          <cell r="S25">
            <v>27.889441617632425</v>
          </cell>
          <cell r="T25">
            <v>27.987857747541231</v>
          </cell>
          <cell r="U25">
            <v>28.001270876189491</v>
          </cell>
          <cell r="V25">
            <v>30.983713793122039</v>
          </cell>
          <cell r="W25">
            <v>30.944007624661971</v>
          </cell>
          <cell r="X25">
            <v>30.335179708274154</v>
          </cell>
          <cell r="Y25">
            <v>30.219370050265603</v>
          </cell>
        </row>
        <row r="26">
          <cell r="B26">
            <v>39.638092298889454</v>
          </cell>
          <cell r="C26">
            <v>39.638092298889454</v>
          </cell>
          <cell r="D26">
            <v>39.323101938706984</v>
          </cell>
          <cell r="E26">
            <v>39.323101938706984</v>
          </cell>
          <cell r="F26">
            <v>39.323101938706984</v>
          </cell>
          <cell r="G26">
            <v>39.056885876780335</v>
          </cell>
          <cell r="H26">
            <v>53.812658507100302</v>
          </cell>
          <cell r="I26">
            <v>54.958668827158931</v>
          </cell>
          <cell r="J26">
            <v>54.605944155196177</v>
          </cell>
          <cell r="K26">
            <v>54.59742395794931</v>
          </cell>
          <cell r="L26">
            <v>54.685060272488549</v>
          </cell>
          <cell r="M26">
            <v>54.685060272488549</v>
          </cell>
          <cell r="N26">
            <v>54.610046472389108</v>
          </cell>
          <cell r="O26">
            <v>54.264795457431454</v>
          </cell>
          <cell r="P26">
            <v>54.347498172041099</v>
          </cell>
          <cell r="Q26">
            <v>54.237594232360529</v>
          </cell>
          <cell r="R26">
            <v>53.773642601280407</v>
          </cell>
          <cell r="S26">
            <v>51.550200472009564</v>
          </cell>
          <cell r="T26">
            <v>48.126334148950797</v>
          </cell>
          <cell r="U26">
            <v>47.731281003270873</v>
          </cell>
          <cell r="V26">
            <v>48.311808970818937</v>
          </cell>
          <cell r="W26">
            <v>47.621309625100579</v>
          </cell>
          <cell r="X26">
            <v>47.414931329033919</v>
          </cell>
          <cell r="Y26">
            <v>47.214201571110607</v>
          </cell>
        </row>
        <row r="27">
          <cell r="B27">
            <v>39.638092298889454</v>
          </cell>
          <cell r="C27">
            <v>39.638092298889454</v>
          </cell>
          <cell r="D27">
            <v>39.323101938706984</v>
          </cell>
          <cell r="E27">
            <v>39.323101938706984</v>
          </cell>
          <cell r="F27">
            <v>39.323101938706984</v>
          </cell>
          <cell r="G27">
            <v>39.056885876780335</v>
          </cell>
          <cell r="H27">
            <v>53.812658507100302</v>
          </cell>
          <cell r="I27">
            <v>54.958668827158931</v>
          </cell>
          <cell r="J27">
            <v>54.605944155196177</v>
          </cell>
          <cell r="K27">
            <v>54.59742395794931</v>
          </cell>
          <cell r="L27">
            <v>54.685060272488549</v>
          </cell>
          <cell r="M27">
            <v>54.685060272488549</v>
          </cell>
          <cell r="N27">
            <v>54.610046472389108</v>
          </cell>
          <cell r="O27">
            <v>54.264795457431454</v>
          </cell>
          <cell r="P27">
            <v>54.347498172041099</v>
          </cell>
          <cell r="Q27">
            <v>54.237594232360529</v>
          </cell>
          <cell r="R27">
            <v>53.773642601280407</v>
          </cell>
          <cell r="S27">
            <v>51.550200472009564</v>
          </cell>
          <cell r="T27">
            <v>48.126334148950797</v>
          </cell>
          <cell r="U27">
            <v>47.731281003270873</v>
          </cell>
          <cell r="V27">
            <v>48.311808970818937</v>
          </cell>
          <cell r="W27">
            <v>47.621309625100579</v>
          </cell>
          <cell r="X27">
            <v>47.414931329033919</v>
          </cell>
          <cell r="Y27">
            <v>47.214201571110607</v>
          </cell>
        </row>
        <row r="28">
          <cell r="B28">
            <v>39.638092298889454</v>
          </cell>
          <cell r="C28">
            <v>39.638092298889454</v>
          </cell>
          <cell r="D28">
            <v>39.323101938706984</v>
          </cell>
          <cell r="E28">
            <v>39.323101938706984</v>
          </cell>
          <cell r="F28">
            <v>39.323101938706984</v>
          </cell>
          <cell r="G28">
            <v>39.056885876780335</v>
          </cell>
          <cell r="H28">
            <v>53.812658507100302</v>
          </cell>
          <cell r="I28">
            <v>54.958668827158931</v>
          </cell>
          <cell r="J28">
            <v>54.605944155196177</v>
          </cell>
          <cell r="K28">
            <v>54.59742395794931</v>
          </cell>
          <cell r="L28">
            <v>54.685060272488549</v>
          </cell>
          <cell r="M28">
            <v>54.685060272488549</v>
          </cell>
          <cell r="N28">
            <v>54.610046472389108</v>
          </cell>
          <cell r="O28">
            <v>54.264795457431454</v>
          </cell>
          <cell r="P28">
            <v>54.347498172041099</v>
          </cell>
          <cell r="Q28">
            <v>54.237594232360529</v>
          </cell>
          <cell r="R28">
            <v>53.773642601280407</v>
          </cell>
          <cell r="S28">
            <v>51.550200472009564</v>
          </cell>
          <cell r="T28">
            <v>48.126334148950797</v>
          </cell>
          <cell r="U28">
            <v>47.731281003270873</v>
          </cell>
          <cell r="V28">
            <v>48.311808970818937</v>
          </cell>
          <cell r="W28">
            <v>47.621309625100579</v>
          </cell>
          <cell r="X28">
            <v>47.414931329033919</v>
          </cell>
          <cell r="Y28">
            <v>47.214201571110607</v>
          </cell>
        </row>
        <row r="29">
          <cell r="B29">
            <v>39.638092298889454</v>
          </cell>
          <cell r="C29">
            <v>39.638092298889454</v>
          </cell>
          <cell r="D29">
            <v>39.323101938706984</v>
          </cell>
          <cell r="E29">
            <v>39.323101938706984</v>
          </cell>
          <cell r="F29">
            <v>39.323101938706984</v>
          </cell>
          <cell r="G29">
            <v>39.056885876780335</v>
          </cell>
          <cell r="H29">
            <v>53.812658507100302</v>
          </cell>
          <cell r="I29">
            <v>54.958668827158931</v>
          </cell>
          <cell r="J29">
            <v>54.605944155196177</v>
          </cell>
          <cell r="K29">
            <v>54.59742395794931</v>
          </cell>
          <cell r="L29">
            <v>54.685060272488549</v>
          </cell>
          <cell r="M29">
            <v>54.685060272488549</v>
          </cell>
          <cell r="N29">
            <v>54.610046472389108</v>
          </cell>
          <cell r="O29">
            <v>54.264795457431454</v>
          </cell>
          <cell r="P29">
            <v>54.347498172041099</v>
          </cell>
          <cell r="Q29">
            <v>54.237594232360529</v>
          </cell>
          <cell r="R29">
            <v>53.773642601280407</v>
          </cell>
          <cell r="S29">
            <v>51.550200472009564</v>
          </cell>
          <cell r="T29">
            <v>48.126334148950797</v>
          </cell>
          <cell r="U29">
            <v>47.731281003270873</v>
          </cell>
          <cell r="V29">
            <v>48.311808970818937</v>
          </cell>
          <cell r="W29">
            <v>47.621309625100579</v>
          </cell>
          <cell r="X29">
            <v>47.414931329033919</v>
          </cell>
          <cell r="Y29">
            <v>47.214201571110607</v>
          </cell>
        </row>
        <row r="30">
          <cell r="B30">
            <v>39.638092298889454</v>
          </cell>
          <cell r="C30">
            <v>39.638092298889454</v>
          </cell>
          <cell r="D30">
            <v>39.323101938706984</v>
          </cell>
          <cell r="E30">
            <v>39.323101938706984</v>
          </cell>
          <cell r="F30">
            <v>39.323101938706984</v>
          </cell>
          <cell r="G30">
            <v>39.056885876780335</v>
          </cell>
          <cell r="H30">
            <v>53.812658507100302</v>
          </cell>
          <cell r="I30">
            <v>54.958668827158931</v>
          </cell>
          <cell r="J30">
            <v>54.605944155196177</v>
          </cell>
          <cell r="K30">
            <v>54.59742395794931</v>
          </cell>
          <cell r="L30">
            <v>54.685060272488549</v>
          </cell>
          <cell r="M30">
            <v>54.685060272488549</v>
          </cell>
          <cell r="N30">
            <v>54.610046472389108</v>
          </cell>
          <cell r="O30">
            <v>54.264795457431454</v>
          </cell>
          <cell r="P30">
            <v>54.347498172041099</v>
          </cell>
          <cell r="Q30">
            <v>54.237594232360529</v>
          </cell>
          <cell r="R30">
            <v>53.773642601280407</v>
          </cell>
          <cell r="S30">
            <v>51.550200472009564</v>
          </cell>
          <cell r="T30">
            <v>48.126334148950797</v>
          </cell>
          <cell r="U30">
            <v>47.731281003270873</v>
          </cell>
          <cell r="V30">
            <v>48.311808970818937</v>
          </cell>
          <cell r="W30">
            <v>47.621309625100579</v>
          </cell>
          <cell r="X30">
            <v>47.414931329033919</v>
          </cell>
          <cell r="Y30">
            <v>47.214201571110607</v>
          </cell>
        </row>
        <row r="31">
          <cell r="B31">
            <v>42.177567385313971</v>
          </cell>
          <cell r="C31">
            <v>42.219706183666027</v>
          </cell>
          <cell r="D31">
            <v>42.219706183666027</v>
          </cell>
          <cell r="E31">
            <v>41.968721847524982</v>
          </cell>
          <cell r="F31">
            <v>41.954485228745455</v>
          </cell>
          <cell r="G31">
            <v>41.98726225112236</v>
          </cell>
          <cell r="H31">
            <v>45.538659866787242</v>
          </cell>
          <cell r="I31">
            <v>47.469007840914806</v>
          </cell>
          <cell r="J31">
            <v>43.991156959023328</v>
          </cell>
          <cell r="K31">
            <v>44.812753978238987</v>
          </cell>
          <cell r="L31">
            <v>46.553420968860401</v>
          </cell>
          <cell r="M31">
            <v>46.604930883944107</v>
          </cell>
          <cell r="N31">
            <v>46.311764851587519</v>
          </cell>
          <cell r="O31">
            <v>45.469952124156322</v>
          </cell>
          <cell r="P31">
            <v>44.553684167877208</v>
          </cell>
          <cell r="Q31">
            <v>44.044554922086867</v>
          </cell>
          <cell r="R31">
            <v>43.108474611125075</v>
          </cell>
          <cell r="S31">
            <v>43.286315490722068</v>
          </cell>
          <cell r="T31">
            <v>43.439064036462582</v>
          </cell>
          <cell r="U31">
            <v>43.459882126919403</v>
          </cell>
          <cell r="V31">
            <v>48.088836940908656</v>
          </cell>
          <cell r="W31">
            <v>48.02721025944065</v>
          </cell>
          <cell r="X31">
            <v>47.082267810264462</v>
          </cell>
          <cell r="Y31">
            <v>46.902523322649422</v>
          </cell>
        </row>
        <row r="32">
          <cell r="B32">
            <v>42.177567385313971</v>
          </cell>
          <cell r="C32">
            <v>42.219706183666027</v>
          </cell>
          <cell r="D32">
            <v>42.219706183666027</v>
          </cell>
          <cell r="E32">
            <v>41.968721847524982</v>
          </cell>
          <cell r="F32">
            <v>41.954485228745455</v>
          </cell>
          <cell r="G32">
            <v>41.98726225112236</v>
          </cell>
          <cell r="H32">
            <v>45.538659866787242</v>
          </cell>
          <cell r="I32">
            <v>47.469007840914806</v>
          </cell>
          <cell r="J32">
            <v>43.991156959023328</v>
          </cell>
          <cell r="K32">
            <v>44.812753978238987</v>
          </cell>
          <cell r="L32">
            <v>46.553420968860401</v>
          </cell>
          <cell r="M32">
            <v>46.604930883944107</v>
          </cell>
          <cell r="N32">
            <v>46.311764851587519</v>
          </cell>
          <cell r="O32">
            <v>45.469952124156322</v>
          </cell>
          <cell r="P32">
            <v>44.553684167877208</v>
          </cell>
          <cell r="Q32">
            <v>44.044554922086867</v>
          </cell>
          <cell r="R32">
            <v>43.108474611125075</v>
          </cell>
          <cell r="S32">
            <v>43.286315490722068</v>
          </cell>
          <cell r="T32">
            <v>43.439064036462582</v>
          </cell>
          <cell r="U32">
            <v>43.459882126919403</v>
          </cell>
          <cell r="V32">
            <v>48.088836940908656</v>
          </cell>
          <cell r="W32">
            <v>48.02721025944065</v>
          </cell>
          <cell r="X32">
            <v>47.082267810264462</v>
          </cell>
          <cell r="Y32">
            <v>46.902523322649422</v>
          </cell>
        </row>
        <row r="33">
          <cell r="B33">
            <v>39.638092298889454</v>
          </cell>
          <cell r="C33">
            <v>39.638092298889454</v>
          </cell>
          <cell r="D33">
            <v>39.323101938706984</v>
          </cell>
          <cell r="E33">
            <v>39.323101938706984</v>
          </cell>
          <cell r="F33">
            <v>39.323101938706984</v>
          </cell>
          <cell r="G33">
            <v>39.056885876780335</v>
          </cell>
          <cell r="H33">
            <v>53.812658507100302</v>
          </cell>
          <cell r="I33">
            <v>54.958668827158931</v>
          </cell>
          <cell r="J33">
            <v>54.605944155196177</v>
          </cell>
          <cell r="K33">
            <v>54.59742395794931</v>
          </cell>
          <cell r="L33">
            <v>54.685060272488549</v>
          </cell>
          <cell r="M33">
            <v>54.685060272488549</v>
          </cell>
          <cell r="N33">
            <v>54.610046472389108</v>
          </cell>
          <cell r="O33">
            <v>54.264795457431454</v>
          </cell>
          <cell r="P33">
            <v>54.347498172041099</v>
          </cell>
          <cell r="Q33">
            <v>54.237594232360529</v>
          </cell>
          <cell r="R33">
            <v>53.773642601280407</v>
          </cell>
          <cell r="S33">
            <v>51.550200472009564</v>
          </cell>
          <cell r="T33">
            <v>48.126334148950797</v>
          </cell>
          <cell r="U33">
            <v>47.731281003270873</v>
          </cell>
          <cell r="V33">
            <v>48.311808970818937</v>
          </cell>
          <cell r="W33">
            <v>47.621309625100579</v>
          </cell>
          <cell r="X33">
            <v>47.414931329033919</v>
          </cell>
          <cell r="Y33">
            <v>47.214201571110607</v>
          </cell>
        </row>
        <row r="34">
          <cell r="B34">
            <v>39.638092298889454</v>
          </cell>
          <cell r="C34">
            <v>39.638092298889454</v>
          </cell>
          <cell r="D34">
            <v>39.323101938706984</v>
          </cell>
          <cell r="E34">
            <v>39.323101938706984</v>
          </cell>
          <cell r="F34">
            <v>39.323101938706984</v>
          </cell>
          <cell r="G34">
            <v>39.056885876780335</v>
          </cell>
          <cell r="H34">
            <v>53.812658507100302</v>
          </cell>
          <cell r="I34">
            <v>54.958668827158931</v>
          </cell>
          <cell r="J34">
            <v>54.605944155196177</v>
          </cell>
          <cell r="K34">
            <v>54.59742395794931</v>
          </cell>
          <cell r="L34">
            <v>54.685060272488549</v>
          </cell>
          <cell r="M34">
            <v>54.685060272488549</v>
          </cell>
          <cell r="N34">
            <v>54.610046472389108</v>
          </cell>
          <cell r="O34">
            <v>54.264795457431454</v>
          </cell>
          <cell r="P34">
            <v>54.347498172041099</v>
          </cell>
          <cell r="Q34">
            <v>54.237594232360529</v>
          </cell>
          <cell r="R34">
            <v>53.773642601280407</v>
          </cell>
          <cell r="S34">
            <v>51.550200472009564</v>
          </cell>
          <cell r="T34">
            <v>48.126334148950797</v>
          </cell>
          <cell r="U34">
            <v>47.731281003270873</v>
          </cell>
          <cell r="V34">
            <v>48.311808970818937</v>
          </cell>
          <cell r="W34">
            <v>47.621309625100579</v>
          </cell>
          <cell r="X34">
            <v>47.414931329033919</v>
          </cell>
          <cell r="Y34">
            <v>47.214201571110607</v>
          </cell>
        </row>
        <row r="35">
          <cell r="B35">
            <v>39.638092298889454</v>
          </cell>
          <cell r="C35">
            <v>39.638092298889454</v>
          </cell>
          <cell r="D35">
            <v>39.323101938706984</v>
          </cell>
          <cell r="E35">
            <v>39.323101938706984</v>
          </cell>
          <cell r="F35">
            <v>39.323101938706984</v>
          </cell>
          <cell r="G35">
            <v>39.056885876780335</v>
          </cell>
          <cell r="H35">
            <v>53.812658507100302</v>
          </cell>
          <cell r="I35">
            <v>54.958668827158931</v>
          </cell>
          <cell r="J35">
            <v>54.605944155196177</v>
          </cell>
          <cell r="K35">
            <v>54.59742395794931</v>
          </cell>
          <cell r="L35">
            <v>54.685060272488549</v>
          </cell>
          <cell r="M35">
            <v>54.685060272488549</v>
          </cell>
          <cell r="N35">
            <v>54.610046472389108</v>
          </cell>
          <cell r="O35">
            <v>54.264795457431454</v>
          </cell>
          <cell r="P35">
            <v>54.347498172041099</v>
          </cell>
          <cell r="Q35">
            <v>54.237594232360529</v>
          </cell>
          <cell r="R35">
            <v>53.773642601280407</v>
          </cell>
          <cell r="S35">
            <v>51.550200472009564</v>
          </cell>
          <cell r="T35">
            <v>48.126334148950797</v>
          </cell>
          <cell r="U35">
            <v>47.731281003270873</v>
          </cell>
          <cell r="V35">
            <v>48.311808970818937</v>
          </cell>
          <cell r="W35">
            <v>47.621309625100579</v>
          </cell>
          <cell r="X35">
            <v>47.414931329033919</v>
          </cell>
          <cell r="Y35">
            <v>47.214201571110607</v>
          </cell>
        </row>
        <row r="36">
          <cell r="B36">
            <v>40.408712877787792</v>
          </cell>
          <cell r="C36">
            <v>40.408712877787792</v>
          </cell>
          <cell r="D36">
            <v>40.408712877787792</v>
          </cell>
          <cell r="E36">
            <v>40.408712877787792</v>
          </cell>
          <cell r="F36">
            <v>40.218158614563833</v>
          </cell>
          <cell r="G36">
            <v>40.218158614563833</v>
          </cell>
          <cell r="H36">
            <v>44.665358845981949</v>
          </cell>
          <cell r="I36">
            <v>52.385297411954113</v>
          </cell>
          <cell r="J36">
            <v>54.037368448448845</v>
          </cell>
          <cell r="K36">
            <v>54.180949658758038</v>
          </cell>
          <cell r="L36">
            <v>54.03707051084713</v>
          </cell>
          <cell r="M36">
            <v>54.41359189117788</v>
          </cell>
          <cell r="N36">
            <v>53.409534876962553</v>
          </cell>
          <cell r="O36">
            <v>53.409534876962553</v>
          </cell>
          <cell r="P36">
            <v>53.628172433748638</v>
          </cell>
          <cell r="Q36">
            <v>54.239398517422252</v>
          </cell>
          <cell r="R36">
            <v>52.232717832338096</v>
          </cell>
          <cell r="S36">
            <v>48.419116530368157</v>
          </cell>
          <cell r="T36">
            <v>46.103715739886432</v>
          </cell>
          <cell r="U36">
            <v>44.461748512649372</v>
          </cell>
          <cell r="V36">
            <v>45.374332795918178</v>
          </cell>
          <cell r="W36">
            <v>44.394659701460839</v>
          </cell>
          <cell r="X36">
            <v>45.889950214053606</v>
          </cell>
          <cell r="Y36">
            <v>45.116524086850447</v>
          </cell>
        </row>
        <row r="37">
          <cell r="B37">
            <v>40.408712877787792</v>
          </cell>
          <cell r="C37">
            <v>40.408712877787792</v>
          </cell>
          <cell r="D37">
            <v>40.408712877787792</v>
          </cell>
          <cell r="E37">
            <v>40.408712877787792</v>
          </cell>
          <cell r="F37">
            <v>40.218158614563833</v>
          </cell>
          <cell r="G37">
            <v>40.218158614563833</v>
          </cell>
          <cell r="H37">
            <v>44.665358845981949</v>
          </cell>
          <cell r="I37">
            <v>52.385297411954113</v>
          </cell>
          <cell r="J37">
            <v>54.037368448448845</v>
          </cell>
          <cell r="K37">
            <v>54.180949658758038</v>
          </cell>
          <cell r="L37">
            <v>54.03707051084713</v>
          </cell>
          <cell r="M37">
            <v>54.41359189117788</v>
          </cell>
          <cell r="N37">
            <v>53.409534876962553</v>
          </cell>
          <cell r="O37">
            <v>53.409534876962553</v>
          </cell>
          <cell r="P37">
            <v>53.628172433748638</v>
          </cell>
          <cell r="Q37">
            <v>54.239398517422252</v>
          </cell>
          <cell r="R37">
            <v>52.232717832338096</v>
          </cell>
          <cell r="S37">
            <v>48.419116530368157</v>
          </cell>
          <cell r="T37">
            <v>46.103715739886432</v>
          </cell>
          <cell r="U37">
            <v>44.461748512649372</v>
          </cell>
          <cell r="V37">
            <v>45.374332795918178</v>
          </cell>
          <cell r="W37">
            <v>44.394659701460839</v>
          </cell>
          <cell r="X37">
            <v>45.889950214053606</v>
          </cell>
          <cell r="Y37">
            <v>45.116524086850447</v>
          </cell>
        </row>
        <row r="38">
          <cell r="B38">
            <v>43.384747961337041</v>
          </cell>
          <cell r="C38">
            <v>43.384747961337041</v>
          </cell>
          <cell r="D38">
            <v>43.384747961337041</v>
          </cell>
          <cell r="E38">
            <v>43.384747961337041</v>
          </cell>
          <cell r="F38">
            <v>43.354098274226708</v>
          </cell>
          <cell r="G38">
            <v>43.354098274226708</v>
          </cell>
          <cell r="H38">
            <v>43.102576238733882</v>
          </cell>
          <cell r="I38">
            <v>43.161443098104542</v>
          </cell>
          <cell r="J38">
            <v>43.039314205960501</v>
          </cell>
          <cell r="K38">
            <v>43.294380895461309</v>
          </cell>
          <cell r="L38">
            <v>44.620726397424392</v>
          </cell>
          <cell r="M38">
            <v>45.683668531788477</v>
          </cell>
          <cell r="N38">
            <v>44.879179400367157</v>
          </cell>
          <cell r="O38">
            <v>43.868574256346847</v>
          </cell>
          <cell r="P38">
            <v>43.469499420727232</v>
          </cell>
          <cell r="Q38">
            <v>42.37344265945444</v>
          </cell>
          <cell r="R38">
            <v>42.128327564890022</v>
          </cell>
          <cell r="S38">
            <v>42.128327564890022</v>
          </cell>
          <cell r="T38">
            <v>42.205925449593828</v>
          </cell>
          <cell r="U38">
            <v>42.205925449593828</v>
          </cell>
          <cell r="V38">
            <v>43.346521016464507</v>
          </cell>
          <cell r="W38">
            <v>43.346521016464507</v>
          </cell>
          <cell r="X38">
            <v>43.346521016464507</v>
          </cell>
          <cell r="Y38">
            <v>43.346521016464507</v>
          </cell>
        </row>
        <row r="39">
          <cell r="B39">
            <v>43.384747961337041</v>
          </cell>
          <cell r="C39">
            <v>43.384747961337041</v>
          </cell>
          <cell r="D39">
            <v>43.384747961337041</v>
          </cell>
          <cell r="E39">
            <v>43.384747961337041</v>
          </cell>
          <cell r="F39">
            <v>43.354098274226708</v>
          </cell>
          <cell r="G39">
            <v>43.354098274226708</v>
          </cell>
          <cell r="H39">
            <v>43.102576238733882</v>
          </cell>
          <cell r="I39">
            <v>43.161443098104542</v>
          </cell>
          <cell r="J39">
            <v>43.039314205960501</v>
          </cell>
          <cell r="K39">
            <v>43.294380895461309</v>
          </cell>
          <cell r="L39">
            <v>44.620726397424392</v>
          </cell>
          <cell r="M39">
            <v>45.683668531788477</v>
          </cell>
          <cell r="N39">
            <v>44.879179400367157</v>
          </cell>
          <cell r="O39">
            <v>43.868574256346847</v>
          </cell>
          <cell r="P39">
            <v>43.469499420727232</v>
          </cell>
          <cell r="Q39">
            <v>42.37344265945444</v>
          </cell>
          <cell r="R39">
            <v>42.128327564890022</v>
          </cell>
          <cell r="S39">
            <v>42.128327564890022</v>
          </cell>
          <cell r="T39">
            <v>42.205925449593828</v>
          </cell>
          <cell r="U39">
            <v>42.205925449593828</v>
          </cell>
          <cell r="V39">
            <v>43.346521016464507</v>
          </cell>
          <cell r="W39">
            <v>43.346521016464507</v>
          </cell>
          <cell r="X39">
            <v>43.346521016464507</v>
          </cell>
          <cell r="Y39">
            <v>43.346521016464507</v>
          </cell>
        </row>
        <row r="40">
          <cell r="B40">
            <v>40.408712877787792</v>
          </cell>
          <cell r="C40">
            <v>40.408712877787792</v>
          </cell>
          <cell r="D40">
            <v>40.408712877787792</v>
          </cell>
          <cell r="E40">
            <v>40.408712877787792</v>
          </cell>
          <cell r="F40">
            <v>40.218158614563833</v>
          </cell>
          <cell r="G40">
            <v>40.218158614563833</v>
          </cell>
          <cell r="H40">
            <v>44.665358845981949</v>
          </cell>
          <cell r="I40">
            <v>52.385297411954113</v>
          </cell>
          <cell r="J40">
            <v>54.037368448448845</v>
          </cell>
          <cell r="K40">
            <v>54.180949658758038</v>
          </cell>
          <cell r="L40">
            <v>54.03707051084713</v>
          </cell>
          <cell r="M40">
            <v>54.41359189117788</v>
          </cell>
          <cell r="N40">
            <v>53.409534876962553</v>
          </cell>
          <cell r="O40">
            <v>53.409534876962553</v>
          </cell>
          <cell r="P40">
            <v>53.628172433748638</v>
          </cell>
          <cell r="Q40">
            <v>54.239398517422252</v>
          </cell>
          <cell r="R40">
            <v>52.232717832338096</v>
          </cell>
          <cell r="S40">
            <v>48.419116530368157</v>
          </cell>
          <cell r="T40">
            <v>46.103715739886432</v>
          </cell>
          <cell r="U40">
            <v>44.461748512649372</v>
          </cell>
          <cell r="V40">
            <v>45.374332795918178</v>
          </cell>
          <cell r="W40">
            <v>44.394659701460839</v>
          </cell>
          <cell r="X40">
            <v>45.889950214053606</v>
          </cell>
          <cell r="Y40">
            <v>45.116524086850447</v>
          </cell>
        </row>
        <row r="41">
          <cell r="B41">
            <v>40.408712877787792</v>
          </cell>
          <cell r="C41">
            <v>40.408712877787792</v>
          </cell>
          <cell r="D41">
            <v>40.408712877787792</v>
          </cell>
          <cell r="E41">
            <v>40.408712877787792</v>
          </cell>
          <cell r="F41">
            <v>40.218158614563833</v>
          </cell>
          <cell r="G41">
            <v>40.218158614563833</v>
          </cell>
          <cell r="H41">
            <v>44.665358845981949</v>
          </cell>
          <cell r="I41">
            <v>52.385297411954113</v>
          </cell>
          <cell r="J41">
            <v>54.037368448448845</v>
          </cell>
          <cell r="K41">
            <v>54.180949658758038</v>
          </cell>
          <cell r="L41">
            <v>54.03707051084713</v>
          </cell>
          <cell r="M41">
            <v>54.41359189117788</v>
          </cell>
          <cell r="N41">
            <v>53.409534876962553</v>
          </cell>
          <cell r="O41">
            <v>53.409534876962553</v>
          </cell>
          <cell r="P41">
            <v>53.628172433748638</v>
          </cell>
          <cell r="Q41">
            <v>54.239398517422252</v>
          </cell>
          <cell r="R41">
            <v>52.232717832338096</v>
          </cell>
          <cell r="S41">
            <v>48.419116530368157</v>
          </cell>
          <cell r="T41">
            <v>46.103715739886432</v>
          </cell>
          <cell r="U41">
            <v>44.461748512649372</v>
          </cell>
          <cell r="V41">
            <v>45.374332795918178</v>
          </cell>
          <cell r="W41">
            <v>44.394659701460839</v>
          </cell>
          <cell r="X41">
            <v>45.889950214053606</v>
          </cell>
          <cell r="Y41">
            <v>45.116524086850447</v>
          </cell>
        </row>
        <row r="42">
          <cell r="B42">
            <v>40.408712877787792</v>
          </cell>
          <cell r="C42">
            <v>40.408712877787792</v>
          </cell>
          <cell r="D42">
            <v>40.408712877787792</v>
          </cell>
          <cell r="E42">
            <v>40.408712877787792</v>
          </cell>
          <cell r="F42">
            <v>40.218158614563833</v>
          </cell>
          <cell r="G42">
            <v>40.218158614563833</v>
          </cell>
          <cell r="H42">
            <v>44.665358845981949</v>
          </cell>
          <cell r="I42">
            <v>52.385297411954113</v>
          </cell>
          <cell r="J42">
            <v>54.037368448448845</v>
          </cell>
          <cell r="K42">
            <v>54.180949658758038</v>
          </cell>
          <cell r="L42">
            <v>54.03707051084713</v>
          </cell>
          <cell r="M42">
            <v>54.41359189117788</v>
          </cell>
          <cell r="N42">
            <v>53.409534876962553</v>
          </cell>
          <cell r="O42">
            <v>53.409534876962553</v>
          </cell>
          <cell r="P42">
            <v>53.628172433748638</v>
          </cell>
          <cell r="Q42">
            <v>54.239398517422252</v>
          </cell>
          <cell r="R42">
            <v>52.232717832338096</v>
          </cell>
          <cell r="S42">
            <v>48.419116530368157</v>
          </cell>
          <cell r="T42">
            <v>46.103715739886432</v>
          </cell>
          <cell r="U42">
            <v>44.461748512649372</v>
          </cell>
          <cell r="V42">
            <v>45.374332795918178</v>
          </cell>
          <cell r="W42">
            <v>44.394659701460839</v>
          </cell>
          <cell r="X42">
            <v>45.889950214053606</v>
          </cell>
          <cell r="Y42">
            <v>45.116524086850447</v>
          </cell>
        </row>
        <row r="43">
          <cell r="B43">
            <v>40.408712877787792</v>
          </cell>
          <cell r="C43">
            <v>40.408712877787792</v>
          </cell>
          <cell r="D43">
            <v>40.408712877787792</v>
          </cell>
          <cell r="E43">
            <v>40.408712877787792</v>
          </cell>
          <cell r="F43">
            <v>40.218158614563833</v>
          </cell>
          <cell r="G43">
            <v>40.218158614563833</v>
          </cell>
          <cell r="H43">
            <v>44.665358845981949</v>
          </cell>
          <cell r="I43">
            <v>52.385297411954113</v>
          </cell>
          <cell r="J43">
            <v>54.037368448448845</v>
          </cell>
          <cell r="K43">
            <v>54.180949658758038</v>
          </cell>
          <cell r="L43">
            <v>54.03707051084713</v>
          </cell>
          <cell r="M43">
            <v>54.41359189117788</v>
          </cell>
          <cell r="N43">
            <v>53.409534876962553</v>
          </cell>
          <cell r="O43">
            <v>53.409534876962553</v>
          </cell>
          <cell r="P43">
            <v>53.628172433748638</v>
          </cell>
          <cell r="Q43">
            <v>54.239398517422252</v>
          </cell>
          <cell r="R43">
            <v>52.232717832338096</v>
          </cell>
          <cell r="S43">
            <v>48.419116530368157</v>
          </cell>
          <cell r="T43">
            <v>46.103715739886432</v>
          </cell>
          <cell r="U43">
            <v>44.461748512649372</v>
          </cell>
          <cell r="V43">
            <v>45.374332795918178</v>
          </cell>
          <cell r="W43">
            <v>44.394659701460839</v>
          </cell>
          <cell r="X43">
            <v>45.889950214053606</v>
          </cell>
          <cell r="Y43">
            <v>45.116524086850447</v>
          </cell>
        </row>
        <row r="44">
          <cell r="B44">
            <v>40.408712877787792</v>
          </cell>
          <cell r="C44">
            <v>40.408712877787792</v>
          </cell>
          <cell r="D44">
            <v>40.408712877787792</v>
          </cell>
          <cell r="E44">
            <v>40.408712877787792</v>
          </cell>
          <cell r="F44">
            <v>40.218158614563833</v>
          </cell>
          <cell r="G44">
            <v>40.218158614563833</v>
          </cell>
          <cell r="H44">
            <v>44.665358845981949</v>
          </cell>
          <cell r="I44">
            <v>52.385297411954113</v>
          </cell>
          <cell r="J44">
            <v>54.037368448448845</v>
          </cell>
          <cell r="K44">
            <v>54.180949658758038</v>
          </cell>
          <cell r="L44">
            <v>54.03707051084713</v>
          </cell>
          <cell r="M44">
            <v>54.41359189117788</v>
          </cell>
          <cell r="N44">
            <v>53.409534876962553</v>
          </cell>
          <cell r="O44">
            <v>53.409534876962553</v>
          </cell>
          <cell r="P44">
            <v>53.628172433748638</v>
          </cell>
          <cell r="Q44">
            <v>54.239398517422252</v>
          </cell>
          <cell r="R44">
            <v>52.232717832338096</v>
          </cell>
          <cell r="S44">
            <v>48.419116530368157</v>
          </cell>
          <cell r="T44">
            <v>46.103715739886432</v>
          </cell>
          <cell r="U44">
            <v>44.461748512649372</v>
          </cell>
          <cell r="V44">
            <v>45.374332795918178</v>
          </cell>
          <cell r="W44">
            <v>44.394659701460839</v>
          </cell>
          <cell r="X44">
            <v>45.889950214053606</v>
          </cell>
          <cell r="Y44">
            <v>45.116524086850447</v>
          </cell>
        </row>
        <row r="45">
          <cell r="B45">
            <v>43.384747961337041</v>
          </cell>
          <cell r="C45">
            <v>43.384747961337041</v>
          </cell>
          <cell r="D45">
            <v>43.384747961337041</v>
          </cell>
          <cell r="E45">
            <v>43.384747961337041</v>
          </cell>
          <cell r="F45">
            <v>43.354098274226708</v>
          </cell>
          <cell r="G45">
            <v>43.354098274226708</v>
          </cell>
          <cell r="H45">
            <v>43.102576238733882</v>
          </cell>
          <cell r="I45">
            <v>43.161443098104542</v>
          </cell>
          <cell r="J45">
            <v>43.039314205960501</v>
          </cell>
          <cell r="K45">
            <v>43.294380895461309</v>
          </cell>
          <cell r="L45">
            <v>44.620726397424392</v>
          </cell>
          <cell r="M45">
            <v>45.683668531788477</v>
          </cell>
          <cell r="N45">
            <v>44.879179400367157</v>
          </cell>
          <cell r="O45">
            <v>43.868574256346847</v>
          </cell>
          <cell r="P45">
            <v>43.469499420727232</v>
          </cell>
          <cell r="Q45">
            <v>42.37344265945444</v>
          </cell>
          <cell r="R45">
            <v>42.128327564890022</v>
          </cell>
          <cell r="S45">
            <v>42.128327564890022</v>
          </cell>
          <cell r="T45">
            <v>42.205925449593828</v>
          </cell>
          <cell r="U45">
            <v>42.205925449593828</v>
          </cell>
          <cell r="V45">
            <v>43.346521016464507</v>
          </cell>
          <cell r="W45">
            <v>43.346521016464507</v>
          </cell>
          <cell r="X45">
            <v>43.346521016464507</v>
          </cell>
          <cell r="Y45">
            <v>43.346521016464507</v>
          </cell>
        </row>
        <row r="46">
          <cell r="B46">
            <v>43.384747961337041</v>
          </cell>
          <cell r="C46">
            <v>43.384747961337041</v>
          </cell>
          <cell r="D46">
            <v>43.384747961337041</v>
          </cell>
          <cell r="E46">
            <v>43.384747961337041</v>
          </cell>
          <cell r="F46">
            <v>43.354098274226708</v>
          </cell>
          <cell r="G46">
            <v>43.354098274226708</v>
          </cell>
          <cell r="H46">
            <v>43.102576238733882</v>
          </cell>
          <cell r="I46">
            <v>43.161443098104542</v>
          </cell>
          <cell r="J46">
            <v>43.039314205960501</v>
          </cell>
          <cell r="K46">
            <v>43.294380895461309</v>
          </cell>
          <cell r="L46">
            <v>44.620726397424392</v>
          </cell>
          <cell r="M46">
            <v>45.683668531788477</v>
          </cell>
          <cell r="N46">
            <v>44.879179400367157</v>
          </cell>
          <cell r="O46">
            <v>43.868574256346847</v>
          </cell>
          <cell r="P46">
            <v>43.469499420727232</v>
          </cell>
          <cell r="Q46">
            <v>42.37344265945444</v>
          </cell>
          <cell r="R46">
            <v>42.128327564890022</v>
          </cell>
          <cell r="S46">
            <v>42.128327564890022</v>
          </cell>
          <cell r="T46">
            <v>42.205925449593828</v>
          </cell>
          <cell r="U46">
            <v>42.205925449593828</v>
          </cell>
          <cell r="V46">
            <v>43.346521016464507</v>
          </cell>
          <cell r="W46">
            <v>43.346521016464507</v>
          </cell>
          <cell r="X46">
            <v>43.346521016464507</v>
          </cell>
          <cell r="Y46">
            <v>43.346521016464507</v>
          </cell>
        </row>
        <row r="47">
          <cell r="B47">
            <v>40.408712877787792</v>
          </cell>
          <cell r="C47">
            <v>40.408712877787792</v>
          </cell>
          <cell r="D47">
            <v>40.408712877787792</v>
          </cell>
          <cell r="E47">
            <v>40.408712877787792</v>
          </cell>
          <cell r="F47">
            <v>40.218158614563833</v>
          </cell>
          <cell r="G47">
            <v>40.218158614563833</v>
          </cell>
          <cell r="H47">
            <v>44.665358845981949</v>
          </cell>
          <cell r="I47">
            <v>52.385297411954113</v>
          </cell>
          <cell r="J47">
            <v>54.037368448448845</v>
          </cell>
          <cell r="K47">
            <v>54.180949658758038</v>
          </cell>
          <cell r="L47">
            <v>54.03707051084713</v>
          </cell>
          <cell r="M47">
            <v>54.41359189117788</v>
          </cell>
          <cell r="N47">
            <v>53.409534876962553</v>
          </cell>
          <cell r="O47">
            <v>53.409534876962553</v>
          </cell>
          <cell r="P47">
            <v>53.628172433748638</v>
          </cell>
          <cell r="Q47">
            <v>54.239398517422252</v>
          </cell>
          <cell r="R47">
            <v>52.232717832338096</v>
          </cell>
          <cell r="S47">
            <v>48.419116530368157</v>
          </cell>
          <cell r="T47">
            <v>46.103715739886432</v>
          </cell>
          <cell r="U47">
            <v>44.461748512649372</v>
          </cell>
          <cell r="V47">
            <v>45.374332795918178</v>
          </cell>
          <cell r="W47">
            <v>44.394659701460839</v>
          </cell>
          <cell r="X47">
            <v>45.889950214053606</v>
          </cell>
          <cell r="Y47">
            <v>45.116524086850447</v>
          </cell>
        </row>
        <row r="48">
          <cell r="B48">
            <v>40.408712877787792</v>
          </cell>
          <cell r="C48">
            <v>40.408712877787792</v>
          </cell>
          <cell r="D48">
            <v>40.408712877787792</v>
          </cell>
          <cell r="E48">
            <v>40.408712877787792</v>
          </cell>
          <cell r="F48">
            <v>40.218158614563833</v>
          </cell>
          <cell r="G48">
            <v>40.218158614563833</v>
          </cell>
          <cell r="H48">
            <v>44.665358845981949</v>
          </cell>
          <cell r="I48">
            <v>52.385297411954113</v>
          </cell>
          <cell r="J48">
            <v>54.037368448448845</v>
          </cell>
          <cell r="K48">
            <v>54.180949658758038</v>
          </cell>
          <cell r="L48">
            <v>54.03707051084713</v>
          </cell>
          <cell r="M48">
            <v>54.41359189117788</v>
          </cell>
          <cell r="N48">
            <v>53.409534876962553</v>
          </cell>
          <cell r="O48">
            <v>53.409534876962553</v>
          </cell>
          <cell r="P48">
            <v>53.628172433748638</v>
          </cell>
          <cell r="Q48">
            <v>54.239398517422252</v>
          </cell>
          <cell r="R48">
            <v>52.232717832338096</v>
          </cell>
          <cell r="S48">
            <v>48.419116530368157</v>
          </cell>
          <cell r="T48">
            <v>46.103715739886432</v>
          </cell>
          <cell r="U48">
            <v>44.461748512649372</v>
          </cell>
          <cell r="V48">
            <v>45.374332795918178</v>
          </cell>
          <cell r="W48">
            <v>44.394659701460839</v>
          </cell>
          <cell r="X48">
            <v>45.889950214053606</v>
          </cell>
          <cell r="Y48">
            <v>45.116524086850447</v>
          </cell>
        </row>
        <row r="49">
          <cell r="B49">
            <v>40.408712877787792</v>
          </cell>
          <cell r="C49">
            <v>40.408712877787792</v>
          </cell>
          <cell r="D49">
            <v>40.408712877787792</v>
          </cell>
          <cell r="E49">
            <v>40.408712877787792</v>
          </cell>
          <cell r="F49">
            <v>40.218158614563833</v>
          </cell>
          <cell r="G49">
            <v>40.218158614563833</v>
          </cell>
          <cell r="H49">
            <v>44.665358845981949</v>
          </cell>
          <cell r="I49">
            <v>52.385297411954113</v>
          </cell>
          <cell r="J49">
            <v>54.037368448448845</v>
          </cell>
          <cell r="K49">
            <v>54.180949658758038</v>
          </cell>
          <cell r="L49">
            <v>54.03707051084713</v>
          </cell>
          <cell r="M49">
            <v>54.41359189117788</v>
          </cell>
          <cell r="N49">
            <v>53.409534876962553</v>
          </cell>
          <cell r="O49">
            <v>53.409534876962553</v>
          </cell>
          <cell r="P49">
            <v>53.628172433748638</v>
          </cell>
          <cell r="Q49">
            <v>54.239398517422252</v>
          </cell>
          <cell r="R49">
            <v>52.232717832338096</v>
          </cell>
          <cell r="S49">
            <v>48.419116530368157</v>
          </cell>
          <cell r="T49">
            <v>46.103715739886432</v>
          </cell>
          <cell r="U49">
            <v>44.461748512649372</v>
          </cell>
          <cell r="V49">
            <v>45.374332795918178</v>
          </cell>
          <cell r="W49">
            <v>44.394659701460839</v>
          </cell>
          <cell r="X49">
            <v>45.889950214053606</v>
          </cell>
          <cell r="Y49">
            <v>45.116524086850447</v>
          </cell>
        </row>
        <row r="50">
          <cell r="B50">
            <v>40.408712877787792</v>
          </cell>
          <cell r="C50">
            <v>40.408712877787792</v>
          </cell>
          <cell r="D50">
            <v>40.408712877787792</v>
          </cell>
          <cell r="E50">
            <v>40.408712877787792</v>
          </cell>
          <cell r="F50">
            <v>40.218158614563833</v>
          </cell>
          <cell r="G50">
            <v>40.218158614563833</v>
          </cell>
          <cell r="H50">
            <v>44.665358845981949</v>
          </cell>
          <cell r="I50">
            <v>52.385297411954113</v>
          </cell>
          <cell r="J50">
            <v>54.037368448448845</v>
          </cell>
          <cell r="K50">
            <v>54.180949658758038</v>
          </cell>
          <cell r="L50">
            <v>54.03707051084713</v>
          </cell>
          <cell r="M50">
            <v>54.41359189117788</v>
          </cell>
          <cell r="N50">
            <v>53.409534876962553</v>
          </cell>
          <cell r="O50">
            <v>53.409534876962553</v>
          </cell>
          <cell r="P50">
            <v>53.628172433748638</v>
          </cell>
          <cell r="Q50">
            <v>54.239398517422252</v>
          </cell>
          <cell r="R50">
            <v>52.232717832338096</v>
          </cell>
          <cell r="S50">
            <v>48.419116530368157</v>
          </cell>
          <cell r="T50">
            <v>46.103715739886432</v>
          </cell>
          <cell r="U50">
            <v>44.461748512649372</v>
          </cell>
          <cell r="V50">
            <v>45.374332795918178</v>
          </cell>
          <cell r="W50">
            <v>44.394659701460839</v>
          </cell>
          <cell r="X50">
            <v>45.889950214053606</v>
          </cell>
          <cell r="Y50">
            <v>45.116524086850447</v>
          </cell>
        </row>
        <row r="51">
          <cell r="B51">
            <v>40.408712877787792</v>
          </cell>
          <cell r="C51">
            <v>40.408712877787792</v>
          </cell>
          <cell r="D51">
            <v>40.408712877787792</v>
          </cell>
          <cell r="E51">
            <v>40.408712877787792</v>
          </cell>
          <cell r="F51">
            <v>40.218158614563833</v>
          </cell>
          <cell r="G51">
            <v>40.218158614563833</v>
          </cell>
          <cell r="H51">
            <v>44.665358845981949</v>
          </cell>
          <cell r="I51">
            <v>52.385297411954113</v>
          </cell>
          <cell r="J51">
            <v>54.037368448448845</v>
          </cell>
          <cell r="K51">
            <v>54.180949658758038</v>
          </cell>
          <cell r="L51">
            <v>54.03707051084713</v>
          </cell>
          <cell r="M51">
            <v>54.41359189117788</v>
          </cell>
          <cell r="N51">
            <v>53.409534876962553</v>
          </cell>
          <cell r="O51">
            <v>53.409534876962553</v>
          </cell>
          <cell r="P51">
            <v>53.628172433748638</v>
          </cell>
          <cell r="Q51">
            <v>54.239398517422252</v>
          </cell>
          <cell r="R51">
            <v>52.232717832338096</v>
          </cell>
          <cell r="S51">
            <v>48.419116530368157</v>
          </cell>
          <cell r="T51">
            <v>46.103715739886432</v>
          </cell>
          <cell r="U51">
            <v>44.461748512649372</v>
          </cell>
          <cell r="V51">
            <v>45.374332795918178</v>
          </cell>
          <cell r="W51">
            <v>44.394659701460839</v>
          </cell>
          <cell r="X51">
            <v>45.889950214053606</v>
          </cell>
          <cell r="Y51">
            <v>45.116524086850447</v>
          </cell>
        </row>
        <row r="52">
          <cell r="B52">
            <v>43.384747961337041</v>
          </cell>
          <cell r="C52">
            <v>43.384747961337041</v>
          </cell>
          <cell r="D52">
            <v>43.384747961337041</v>
          </cell>
          <cell r="E52">
            <v>43.384747961337041</v>
          </cell>
          <cell r="F52">
            <v>43.354098274226708</v>
          </cell>
          <cell r="G52">
            <v>43.354098274226708</v>
          </cell>
          <cell r="H52">
            <v>43.102576238733882</v>
          </cell>
          <cell r="I52">
            <v>43.161443098104542</v>
          </cell>
          <cell r="J52">
            <v>43.039314205960501</v>
          </cell>
          <cell r="K52">
            <v>43.294380895461309</v>
          </cell>
          <cell r="L52">
            <v>44.620726397424392</v>
          </cell>
          <cell r="M52">
            <v>45.683668531788477</v>
          </cell>
          <cell r="N52">
            <v>44.879179400367157</v>
          </cell>
          <cell r="O52">
            <v>43.868574256346847</v>
          </cell>
          <cell r="P52">
            <v>43.469499420727232</v>
          </cell>
          <cell r="Q52">
            <v>42.37344265945444</v>
          </cell>
          <cell r="R52">
            <v>42.128327564890022</v>
          </cell>
          <cell r="S52">
            <v>42.128327564890022</v>
          </cell>
          <cell r="T52">
            <v>42.205925449593828</v>
          </cell>
          <cell r="U52">
            <v>42.205925449593828</v>
          </cell>
          <cell r="V52">
            <v>43.346521016464507</v>
          </cell>
          <cell r="W52">
            <v>43.346521016464507</v>
          </cell>
          <cell r="X52">
            <v>43.346521016464507</v>
          </cell>
          <cell r="Y52">
            <v>43.346521016464507</v>
          </cell>
        </row>
        <row r="53">
          <cell r="B53">
            <v>43.384747961337041</v>
          </cell>
          <cell r="C53">
            <v>43.384747961337041</v>
          </cell>
          <cell r="D53">
            <v>43.384747961337041</v>
          </cell>
          <cell r="E53">
            <v>43.384747961337041</v>
          </cell>
          <cell r="F53">
            <v>43.354098274226708</v>
          </cell>
          <cell r="G53">
            <v>43.354098274226708</v>
          </cell>
          <cell r="H53">
            <v>43.102576238733882</v>
          </cell>
          <cell r="I53">
            <v>43.161443098104542</v>
          </cell>
          <cell r="J53">
            <v>43.039314205960501</v>
          </cell>
          <cell r="K53">
            <v>43.294380895461309</v>
          </cell>
          <cell r="L53">
            <v>44.620726397424392</v>
          </cell>
          <cell r="M53">
            <v>45.683668531788477</v>
          </cell>
          <cell r="N53">
            <v>44.879179400367157</v>
          </cell>
          <cell r="O53">
            <v>43.868574256346847</v>
          </cell>
          <cell r="P53">
            <v>43.469499420727232</v>
          </cell>
          <cell r="Q53">
            <v>42.37344265945444</v>
          </cell>
          <cell r="R53">
            <v>42.128327564890022</v>
          </cell>
          <cell r="S53">
            <v>42.128327564890022</v>
          </cell>
          <cell r="T53">
            <v>42.205925449593828</v>
          </cell>
          <cell r="U53">
            <v>42.205925449593828</v>
          </cell>
          <cell r="V53">
            <v>43.346521016464507</v>
          </cell>
          <cell r="W53">
            <v>43.346521016464507</v>
          </cell>
          <cell r="X53">
            <v>43.346521016464507</v>
          </cell>
          <cell r="Y53">
            <v>43.346521016464507</v>
          </cell>
        </row>
        <row r="54">
          <cell r="B54">
            <v>40.408712877787792</v>
          </cell>
          <cell r="C54">
            <v>40.408712877787792</v>
          </cell>
          <cell r="D54">
            <v>40.408712877787792</v>
          </cell>
          <cell r="E54">
            <v>40.408712877787792</v>
          </cell>
          <cell r="F54">
            <v>40.218158614563833</v>
          </cell>
          <cell r="G54">
            <v>40.218158614563833</v>
          </cell>
          <cell r="H54">
            <v>44.665358845981949</v>
          </cell>
          <cell r="I54">
            <v>52.385297411954113</v>
          </cell>
          <cell r="J54">
            <v>54.037368448448845</v>
          </cell>
          <cell r="K54">
            <v>54.180949658758038</v>
          </cell>
          <cell r="L54">
            <v>54.03707051084713</v>
          </cell>
          <cell r="M54">
            <v>54.41359189117788</v>
          </cell>
          <cell r="N54">
            <v>53.409534876962553</v>
          </cell>
          <cell r="O54">
            <v>53.409534876962553</v>
          </cell>
          <cell r="P54">
            <v>53.628172433748638</v>
          </cell>
          <cell r="Q54">
            <v>54.239398517422252</v>
          </cell>
          <cell r="R54">
            <v>52.232717832338096</v>
          </cell>
          <cell r="S54">
            <v>48.419116530368157</v>
          </cell>
          <cell r="T54">
            <v>46.103715739886432</v>
          </cell>
          <cell r="U54">
            <v>44.461748512649372</v>
          </cell>
          <cell r="V54">
            <v>45.374332795918178</v>
          </cell>
          <cell r="W54">
            <v>44.394659701460839</v>
          </cell>
          <cell r="X54">
            <v>45.889950214053606</v>
          </cell>
          <cell r="Y54">
            <v>45.116524086850447</v>
          </cell>
        </row>
        <row r="55">
          <cell r="B55">
            <v>40.408712877787792</v>
          </cell>
          <cell r="C55">
            <v>40.408712877787792</v>
          </cell>
          <cell r="D55">
            <v>40.408712877787792</v>
          </cell>
          <cell r="E55">
            <v>40.408712877787792</v>
          </cell>
          <cell r="F55">
            <v>40.218158614563833</v>
          </cell>
          <cell r="G55">
            <v>40.218158614563833</v>
          </cell>
          <cell r="H55">
            <v>44.665358845981949</v>
          </cell>
          <cell r="I55">
            <v>52.385297411954113</v>
          </cell>
          <cell r="J55">
            <v>54.037368448448845</v>
          </cell>
          <cell r="K55">
            <v>54.180949658758038</v>
          </cell>
          <cell r="L55">
            <v>54.03707051084713</v>
          </cell>
          <cell r="M55">
            <v>54.41359189117788</v>
          </cell>
          <cell r="N55">
            <v>53.409534876962553</v>
          </cell>
          <cell r="O55">
            <v>53.409534876962553</v>
          </cell>
          <cell r="P55">
            <v>53.628172433748638</v>
          </cell>
          <cell r="Q55">
            <v>54.239398517422252</v>
          </cell>
          <cell r="R55">
            <v>52.232717832338096</v>
          </cell>
          <cell r="S55">
            <v>48.419116530368157</v>
          </cell>
          <cell r="T55">
            <v>46.103715739886432</v>
          </cell>
          <cell r="U55">
            <v>44.461748512649372</v>
          </cell>
          <cell r="V55">
            <v>45.374332795918178</v>
          </cell>
          <cell r="W55">
            <v>44.394659701460839</v>
          </cell>
          <cell r="X55">
            <v>45.889950214053606</v>
          </cell>
          <cell r="Y55">
            <v>45.116524086850447</v>
          </cell>
        </row>
        <row r="56">
          <cell r="B56">
            <v>40.408712877787792</v>
          </cell>
          <cell r="C56">
            <v>40.408712877787792</v>
          </cell>
          <cell r="D56">
            <v>40.408712877787792</v>
          </cell>
          <cell r="E56">
            <v>40.408712877787792</v>
          </cell>
          <cell r="F56">
            <v>40.218158614563833</v>
          </cell>
          <cell r="G56">
            <v>40.218158614563833</v>
          </cell>
          <cell r="H56">
            <v>44.665358845981949</v>
          </cell>
          <cell r="I56">
            <v>52.385297411954113</v>
          </cell>
          <cell r="J56">
            <v>54.037368448448845</v>
          </cell>
          <cell r="K56">
            <v>54.180949658758038</v>
          </cell>
          <cell r="L56">
            <v>54.03707051084713</v>
          </cell>
          <cell r="M56">
            <v>54.41359189117788</v>
          </cell>
          <cell r="N56">
            <v>53.409534876962553</v>
          </cell>
          <cell r="O56">
            <v>53.409534876962553</v>
          </cell>
          <cell r="P56">
            <v>53.628172433748638</v>
          </cell>
          <cell r="Q56">
            <v>54.239398517422252</v>
          </cell>
          <cell r="R56">
            <v>52.232717832338096</v>
          </cell>
          <cell r="S56">
            <v>48.419116530368157</v>
          </cell>
          <cell r="T56">
            <v>46.103715739886432</v>
          </cell>
          <cell r="U56">
            <v>44.461748512649372</v>
          </cell>
          <cell r="V56">
            <v>45.374332795918178</v>
          </cell>
          <cell r="W56">
            <v>44.394659701460839</v>
          </cell>
          <cell r="X56">
            <v>45.889950214053606</v>
          </cell>
          <cell r="Y56">
            <v>45.116524086850447</v>
          </cell>
        </row>
        <row r="57">
          <cell r="B57">
            <v>40.408712877787792</v>
          </cell>
          <cell r="C57">
            <v>40.408712877787792</v>
          </cell>
          <cell r="D57">
            <v>40.408712877787792</v>
          </cell>
          <cell r="E57">
            <v>40.408712877787792</v>
          </cell>
          <cell r="F57">
            <v>40.218158614563833</v>
          </cell>
          <cell r="G57">
            <v>40.218158614563833</v>
          </cell>
          <cell r="H57">
            <v>44.665358845981949</v>
          </cell>
          <cell r="I57">
            <v>52.385297411954113</v>
          </cell>
          <cell r="J57">
            <v>54.037368448448845</v>
          </cell>
          <cell r="K57">
            <v>54.180949658758038</v>
          </cell>
          <cell r="L57">
            <v>54.03707051084713</v>
          </cell>
          <cell r="M57">
            <v>54.41359189117788</v>
          </cell>
          <cell r="N57">
            <v>53.409534876962553</v>
          </cell>
          <cell r="O57">
            <v>53.409534876962553</v>
          </cell>
          <cell r="P57">
            <v>53.628172433748638</v>
          </cell>
          <cell r="Q57">
            <v>54.239398517422252</v>
          </cell>
          <cell r="R57">
            <v>52.232717832338096</v>
          </cell>
          <cell r="S57">
            <v>48.419116530368157</v>
          </cell>
          <cell r="T57">
            <v>46.103715739886432</v>
          </cell>
          <cell r="U57">
            <v>44.461748512649372</v>
          </cell>
          <cell r="V57">
            <v>45.374332795918178</v>
          </cell>
          <cell r="W57">
            <v>44.394659701460839</v>
          </cell>
          <cell r="X57">
            <v>45.889950214053606</v>
          </cell>
          <cell r="Y57">
            <v>45.116524086850447</v>
          </cell>
        </row>
        <row r="58">
          <cell r="B58">
            <v>40.408712877787792</v>
          </cell>
          <cell r="C58">
            <v>40.408712877787792</v>
          </cell>
          <cell r="D58">
            <v>40.408712877787792</v>
          </cell>
          <cell r="E58">
            <v>40.408712877787792</v>
          </cell>
          <cell r="F58">
            <v>40.218158614563833</v>
          </cell>
          <cell r="G58">
            <v>40.218158614563833</v>
          </cell>
          <cell r="H58">
            <v>44.665358845981949</v>
          </cell>
          <cell r="I58">
            <v>52.385297411954113</v>
          </cell>
          <cell r="J58">
            <v>54.037368448448845</v>
          </cell>
          <cell r="K58">
            <v>54.180949658758038</v>
          </cell>
          <cell r="L58">
            <v>54.03707051084713</v>
          </cell>
          <cell r="M58">
            <v>54.41359189117788</v>
          </cell>
          <cell r="N58">
            <v>53.409534876962553</v>
          </cell>
          <cell r="O58">
            <v>53.409534876962553</v>
          </cell>
          <cell r="P58">
            <v>53.628172433748638</v>
          </cell>
          <cell r="Q58">
            <v>54.239398517422252</v>
          </cell>
          <cell r="R58">
            <v>52.232717832338096</v>
          </cell>
          <cell r="S58">
            <v>48.419116530368157</v>
          </cell>
          <cell r="T58">
            <v>46.103715739886432</v>
          </cell>
          <cell r="U58">
            <v>44.461748512649372</v>
          </cell>
          <cell r="V58">
            <v>45.374332795918178</v>
          </cell>
          <cell r="W58">
            <v>44.394659701460839</v>
          </cell>
          <cell r="X58">
            <v>45.889950214053606</v>
          </cell>
          <cell r="Y58">
            <v>45.116524086850447</v>
          </cell>
        </row>
        <row r="59">
          <cell r="B59">
            <v>43.384747961337041</v>
          </cell>
          <cell r="C59">
            <v>43.384747961337041</v>
          </cell>
          <cell r="D59">
            <v>43.384747961337041</v>
          </cell>
          <cell r="E59">
            <v>43.384747961337041</v>
          </cell>
          <cell r="F59">
            <v>43.354098274226708</v>
          </cell>
          <cell r="G59">
            <v>43.354098274226708</v>
          </cell>
          <cell r="H59">
            <v>43.102576238733882</v>
          </cell>
          <cell r="I59">
            <v>43.161443098104542</v>
          </cell>
          <cell r="J59">
            <v>43.039314205960501</v>
          </cell>
          <cell r="K59">
            <v>43.294380895461309</v>
          </cell>
          <cell r="L59">
            <v>44.620726397424392</v>
          </cell>
          <cell r="M59">
            <v>45.683668531788477</v>
          </cell>
          <cell r="N59">
            <v>44.879179400367157</v>
          </cell>
          <cell r="O59">
            <v>43.868574256346847</v>
          </cell>
          <cell r="P59">
            <v>43.469499420727232</v>
          </cell>
          <cell r="Q59">
            <v>42.37344265945444</v>
          </cell>
          <cell r="R59">
            <v>42.128327564890022</v>
          </cell>
          <cell r="S59">
            <v>42.128327564890022</v>
          </cell>
          <cell r="T59">
            <v>42.205925449593828</v>
          </cell>
          <cell r="U59">
            <v>42.205925449593828</v>
          </cell>
          <cell r="V59">
            <v>43.346521016464507</v>
          </cell>
          <cell r="W59">
            <v>43.346521016464507</v>
          </cell>
          <cell r="X59">
            <v>43.346521016464507</v>
          </cell>
          <cell r="Y59">
            <v>43.346521016464507</v>
          </cell>
        </row>
        <row r="60">
          <cell r="B60">
            <v>43.384747961337041</v>
          </cell>
          <cell r="C60">
            <v>43.384747961337041</v>
          </cell>
          <cell r="D60">
            <v>43.384747961337041</v>
          </cell>
          <cell r="E60">
            <v>43.384747961337041</v>
          </cell>
          <cell r="F60">
            <v>43.354098274226708</v>
          </cell>
          <cell r="G60">
            <v>43.354098274226708</v>
          </cell>
          <cell r="H60">
            <v>43.102576238733882</v>
          </cell>
          <cell r="I60">
            <v>43.161443098104542</v>
          </cell>
          <cell r="J60">
            <v>43.039314205960501</v>
          </cell>
          <cell r="K60">
            <v>43.294380895461309</v>
          </cell>
          <cell r="L60">
            <v>44.620726397424392</v>
          </cell>
          <cell r="M60">
            <v>45.683668531788477</v>
          </cell>
          <cell r="N60">
            <v>44.879179400367157</v>
          </cell>
          <cell r="O60">
            <v>43.868574256346847</v>
          </cell>
          <cell r="P60">
            <v>43.469499420727232</v>
          </cell>
          <cell r="Q60">
            <v>42.37344265945444</v>
          </cell>
          <cell r="R60">
            <v>42.128327564890022</v>
          </cell>
          <cell r="S60">
            <v>42.128327564890022</v>
          </cell>
          <cell r="T60">
            <v>42.205925449593828</v>
          </cell>
          <cell r="U60">
            <v>42.205925449593828</v>
          </cell>
          <cell r="V60">
            <v>43.346521016464507</v>
          </cell>
          <cell r="W60">
            <v>43.346521016464507</v>
          </cell>
          <cell r="X60">
            <v>43.346521016464507</v>
          </cell>
          <cell r="Y60">
            <v>43.346521016464507</v>
          </cell>
        </row>
        <row r="61">
          <cell r="B61">
            <v>40.408712877787792</v>
          </cell>
          <cell r="C61">
            <v>40.408712877787792</v>
          </cell>
          <cell r="D61">
            <v>40.408712877787792</v>
          </cell>
          <cell r="E61">
            <v>40.408712877787792</v>
          </cell>
          <cell r="F61">
            <v>40.218158614563833</v>
          </cell>
          <cell r="G61">
            <v>40.218158614563833</v>
          </cell>
          <cell r="H61">
            <v>44.665358845981949</v>
          </cell>
          <cell r="I61">
            <v>52.385297411954113</v>
          </cell>
          <cell r="J61">
            <v>54.037368448448845</v>
          </cell>
          <cell r="K61">
            <v>54.180949658758038</v>
          </cell>
          <cell r="L61">
            <v>54.03707051084713</v>
          </cell>
          <cell r="M61">
            <v>54.41359189117788</v>
          </cell>
          <cell r="N61">
            <v>53.409534876962553</v>
          </cell>
          <cell r="O61">
            <v>53.409534876962553</v>
          </cell>
          <cell r="P61">
            <v>53.628172433748638</v>
          </cell>
          <cell r="Q61">
            <v>54.239398517422252</v>
          </cell>
          <cell r="R61">
            <v>52.232717832338096</v>
          </cell>
          <cell r="S61">
            <v>48.419116530368157</v>
          </cell>
          <cell r="T61">
            <v>46.103715739886432</v>
          </cell>
          <cell r="U61">
            <v>44.461748512649372</v>
          </cell>
          <cell r="V61">
            <v>45.374332795918178</v>
          </cell>
          <cell r="W61">
            <v>44.394659701460839</v>
          </cell>
          <cell r="X61">
            <v>45.889950214053606</v>
          </cell>
          <cell r="Y61">
            <v>45.116524086850447</v>
          </cell>
        </row>
        <row r="62">
          <cell r="B62">
            <v>40.408712877787792</v>
          </cell>
          <cell r="C62">
            <v>40.408712877787792</v>
          </cell>
          <cell r="D62">
            <v>40.408712877787792</v>
          </cell>
          <cell r="E62">
            <v>40.408712877787792</v>
          </cell>
          <cell r="F62">
            <v>40.218158614563833</v>
          </cell>
          <cell r="G62">
            <v>40.218158614563833</v>
          </cell>
          <cell r="H62">
            <v>44.665358845981949</v>
          </cell>
          <cell r="I62">
            <v>52.385297411954113</v>
          </cell>
          <cell r="J62">
            <v>54.037368448448845</v>
          </cell>
          <cell r="K62">
            <v>54.180949658758038</v>
          </cell>
          <cell r="L62">
            <v>54.03707051084713</v>
          </cell>
          <cell r="M62">
            <v>54.41359189117788</v>
          </cell>
          <cell r="N62">
            <v>53.409534876962553</v>
          </cell>
          <cell r="O62">
            <v>53.409534876962553</v>
          </cell>
          <cell r="P62">
            <v>53.628172433748638</v>
          </cell>
          <cell r="Q62">
            <v>54.239398517422252</v>
          </cell>
          <cell r="R62">
            <v>52.232717832338096</v>
          </cell>
          <cell r="S62">
            <v>48.419116530368157</v>
          </cell>
          <cell r="T62">
            <v>46.103715739886432</v>
          </cell>
          <cell r="U62">
            <v>44.461748512649372</v>
          </cell>
          <cell r="V62">
            <v>45.374332795918178</v>
          </cell>
          <cell r="W62">
            <v>44.394659701460839</v>
          </cell>
          <cell r="X62">
            <v>45.889950214053606</v>
          </cell>
          <cell r="Y62">
            <v>45.116524086850447</v>
          </cell>
        </row>
        <row r="63">
          <cell r="B63">
            <v>40.408712877787792</v>
          </cell>
          <cell r="C63">
            <v>40.408712877787792</v>
          </cell>
          <cell r="D63">
            <v>40.408712877787792</v>
          </cell>
          <cell r="E63">
            <v>40.408712877787792</v>
          </cell>
          <cell r="F63">
            <v>40.218158614563833</v>
          </cell>
          <cell r="G63">
            <v>40.218158614563833</v>
          </cell>
          <cell r="H63">
            <v>44.665358845981949</v>
          </cell>
          <cell r="I63">
            <v>52.385297411954113</v>
          </cell>
          <cell r="J63">
            <v>54.037368448448845</v>
          </cell>
          <cell r="K63">
            <v>54.180949658758038</v>
          </cell>
          <cell r="L63">
            <v>54.03707051084713</v>
          </cell>
          <cell r="M63">
            <v>54.41359189117788</v>
          </cell>
          <cell r="N63">
            <v>53.409534876962553</v>
          </cell>
          <cell r="O63">
            <v>53.409534876962553</v>
          </cell>
          <cell r="P63">
            <v>53.628172433748638</v>
          </cell>
          <cell r="Q63">
            <v>54.239398517422252</v>
          </cell>
          <cell r="R63">
            <v>52.232717832338096</v>
          </cell>
          <cell r="S63">
            <v>48.419116530368157</v>
          </cell>
          <cell r="T63">
            <v>46.103715739886432</v>
          </cell>
          <cell r="U63">
            <v>44.461748512649372</v>
          </cell>
          <cell r="V63">
            <v>45.374332795918178</v>
          </cell>
          <cell r="W63">
            <v>44.394659701460839</v>
          </cell>
          <cell r="X63">
            <v>45.889950214053606</v>
          </cell>
          <cell r="Y63">
            <v>45.116524086850447</v>
          </cell>
        </row>
        <row r="64">
          <cell r="B64">
            <v>40.408712877787792</v>
          </cell>
          <cell r="C64">
            <v>40.408712877787792</v>
          </cell>
          <cell r="D64">
            <v>40.408712877787792</v>
          </cell>
          <cell r="E64">
            <v>40.408712877787792</v>
          </cell>
          <cell r="F64">
            <v>40.218158614563833</v>
          </cell>
          <cell r="G64">
            <v>40.218158614563833</v>
          </cell>
          <cell r="H64">
            <v>44.665358845981949</v>
          </cell>
          <cell r="I64">
            <v>52.385297411954113</v>
          </cell>
          <cell r="J64">
            <v>54.037368448448845</v>
          </cell>
          <cell r="K64">
            <v>54.180949658758038</v>
          </cell>
          <cell r="L64">
            <v>54.03707051084713</v>
          </cell>
          <cell r="M64">
            <v>54.41359189117788</v>
          </cell>
          <cell r="N64">
            <v>53.409534876962553</v>
          </cell>
          <cell r="O64">
            <v>53.409534876962553</v>
          </cell>
          <cell r="P64">
            <v>53.628172433748638</v>
          </cell>
          <cell r="Q64">
            <v>54.239398517422252</v>
          </cell>
          <cell r="R64">
            <v>52.232717832338096</v>
          </cell>
          <cell r="S64">
            <v>48.419116530368157</v>
          </cell>
          <cell r="T64">
            <v>46.103715739886432</v>
          </cell>
          <cell r="U64">
            <v>44.461748512649372</v>
          </cell>
          <cell r="V64">
            <v>45.374332795918178</v>
          </cell>
          <cell r="W64">
            <v>44.394659701460839</v>
          </cell>
          <cell r="X64">
            <v>45.889950214053606</v>
          </cell>
          <cell r="Y64">
            <v>45.116524086850447</v>
          </cell>
        </row>
        <row r="65">
          <cell r="B65">
            <v>40.408712877787792</v>
          </cell>
          <cell r="C65">
            <v>40.408712877787792</v>
          </cell>
          <cell r="D65">
            <v>40.408712877787792</v>
          </cell>
          <cell r="E65">
            <v>40.408712877787792</v>
          </cell>
          <cell r="F65">
            <v>40.218158614563833</v>
          </cell>
          <cell r="G65">
            <v>40.218158614563833</v>
          </cell>
          <cell r="H65">
            <v>44.665358845981949</v>
          </cell>
          <cell r="I65">
            <v>52.385297411954113</v>
          </cell>
          <cell r="J65">
            <v>54.037368448448845</v>
          </cell>
          <cell r="K65">
            <v>54.180949658758038</v>
          </cell>
          <cell r="L65">
            <v>54.03707051084713</v>
          </cell>
          <cell r="M65">
            <v>54.41359189117788</v>
          </cell>
          <cell r="N65">
            <v>53.409534876962553</v>
          </cell>
          <cell r="O65">
            <v>53.409534876962553</v>
          </cell>
          <cell r="P65">
            <v>53.628172433748638</v>
          </cell>
          <cell r="Q65">
            <v>54.239398517422252</v>
          </cell>
          <cell r="R65">
            <v>52.232717832338096</v>
          </cell>
          <cell r="S65">
            <v>48.419116530368157</v>
          </cell>
          <cell r="T65">
            <v>46.103715739886432</v>
          </cell>
          <cell r="U65">
            <v>44.461748512649372</v>
          </cell>
          <cell r="V65">
            <v>45.374332795918178</v>
          </cell>
          <cell r="W65">
            <v>44.394659701460839</v>
          </cell>
          <cell r="X65">
            <v>45.889950214053606</v>
          </cell>
          <cell r="Y65">
            <v>45.116524086850447</v>
          </cell>
        </row>
        <row r="66">
          <cell r="B66">
            <v>44.099366677624531</v>
          </cell>
          <cell r="C66">
            <v>44.099366677624531</v>
          </cell>
          <cell r="D66">
            <v>44.099366677624531</v>
          </cell>
          <cell r="E66">
            <v>44.099366677624531</v>
          </cell>
          <cell r="F66">
            <v>44.099366677624531</v>
          </cell>
          <cell r="G66">
            <v>44.099366677624531</v>
          </cell>
          <cell r="H66">
            <v>43.928750869730948</v>
          </cell>
          <cell r="I66">
            <v>43.829973296739936</v>
          </cell>
          <cell r="J66">
            <v>43.66879604825666</v>
          </cell>
          <cell r="K66">
            <v>44.612589523974279</v>
          </cell>
          <cell r="L66">
            <v>44.612589523974279</v>
          </cell>
          <cell r="M66">
            <v>44.612589523974279</v>
          </cell>
          <cell r="N66">
            <v>44.506735474561381</v>
          </cell>
          <cell r="O66">
            <v>43.562941998843755</v>
          </cell>
          <cell r="P66">
            <v>43.562941998843755</v>
          </cell>
          <cell r="Q66">
            <v>43.562941998843755</v>
          </cell>
          <cell r="R66">
            <v>43.562941998843755</v>
          </cell>
          <cell r="S66">
            <v>43.271303291277597</v>
          </cell>
          <cell r="T66">
            <v>43.271303291277597</v>
          </cell>
          <cell r="U66">
            <v>43.271303291277597</v>
          </cell>
          <cell r="V66">
            <v>43.431013432932666</v>
          </cell>
          <cell r="W66">
            <v>43.431013432932666</v>
          </cell>
          <cell r="X66">
            <v>43.431013432932666</v>
          </cell>
          <cell r="Y66">
            <v>43.431013432932666</v>
          </cell>
        </row>
        <row r="67">
          <cell r="B67">
            <v>44.099366677624531</v>
          </cell>
          <cell r="C67">
            <v>44.099366677624531</v>
          </cell>
          <cell r="D67">
            <v>44.099366677624531</v>
          </cell>
          <cell r="E67">
            <v>44.099366677624531</v>
          </cell>
          <cell r="F67">
            <v>44.099366677624531</v>
          </cell>
          <cell r="G67">
            <v>44.099366677624531</v>
          </cell>
          <cell r="H67">
            <v>43.928750869730948</v>
          </cell>
          <cell r="I67">
            <v>43.829973296739936</v>
          </cell>
          <cell r="J67">
            <v>43.66879604825666</v>
          </cell>
          <cell r="K67">
            <v>44.612589523974279</v>
          </cell>
          <cell r="L67">
            <v>44.612589523974279</v>
          </cell>
          <cell r="M67">
            <v>44.612589523974279</v>
          </cell>
          <cell r="N67">
            <v>44.506735474561381</v>
          </cell>
          <cell r="O67">
            <v>43.562941998843755</v>
          </cell>
          <cell r="P67">
            <v>43.562941998843755</v>
          </cell>
          <cell r="Q67">
            <v>43.562941998843755</v>
          </cell>
          <cell r="R67">
            <v>43.562941998843755</v>
          </cell>
          <cell r="S67">
            <v>43.271303291277597</v>
          </cell>
          <cell r="T67">
            <v>43.271303291277597</v>
          </cell>
          <cell r="U67">
            <v>43.271303291277597</v>
          </cell>
          <cell r="V67">
            <v>43.431013432932666</v>
          </cell>
          <cell r="W67">
            <v>43.431013432932666</v>
          </cell>
          <cell r="X67">
            <v>43.431013432932666</v>
          </cell>
          <cell r="Y67">
            <v>43.431013432932666</v>
          </cell>
        </row>
        <row r="68">
          <cell r="B68">
            <v>41.249992905446611</v>
          </cell>
          <cell r="C68">
            <v>41.258741578385191</v>
          </cell>
          <cell r="D68">
            <v>41.258741578385191</v>
          </cell>
          <cell r="E68">
            <v>41.035929631417289</v>
          </cell>
          <cell r="F68">
            <v>40.881804074116197</v>
          </cell>
          <cell r="G68">
            <v>40.881804074116197</v>
          </cell>
          <cell r="H68">
            <v>41.893895233726717</v>
          </cell>
          <cell r="I68">
            <v>57.72785592509058</v>
          </cell>
          <cell r="J68">
            <v>54.255594337565952</v>
          </cell>
          <cell r="K68">
            <v>55.418766907062761</v>
          </cell>
          <cell r="L68">
            <v>55.918660206182238</v>
          </cell>
          <cell r="M68">
            <v>56.051155154780112</v>
          </cell>
          <cell r="N68">
            <v>55.590127426264182</v>
          </cell>
          <cell r="O68">
            <v>55.590127426264182</v>
          </cell>
          <cell r="P68">
            <v>55.838745491104298</v>
          </cell>
          <cell r="Q68">
            <v>55.754578577797389</v>
          </cell>
          <cell r="R68">
            <v>55.032638190314913</v>
          </cell>
          <cell r="S68">
            <v>44.472321132173413</v>
          </cell>
          <cell r="T68">
            <v>41.884299768628871</v>
          </cell>
          <cell r="U68">
            <v>41.884299768628871</v>
          </cell>
          <cell r="V68">
            <v>45.274382457197468</v>
          </cell>
          <cell r="W68">
            <v>45.274382457197468</v>
          </cell>
          <cell r="X68">
            <v>44.670724024434847</v>
          </cell>
          <cell r="Y68">
            <v>44.670724024434847</v>
          </cell>
        </row>
        <row r="69">
          <cell r="B69">
            <v>41.249992905446611</v>
          </cell>
          <cell r="C69">
            <v>41.258741578385191</v>
          </cell>
          <cell r="D69">
            <v>41.258741578385191</v>
          </cell>
          <cell r="E69">
            <v>41.035929631417289</v>
          </cell>
          <cell r="F69">
            <v>40.881804074116197</v>
          </cell>
          <cell r="G69">
            <v>40.881804074116197</v>
          </cell>
          <cell r="H69">
            <v>41.893895233726717</v>
          </cell>
          <cell r="I69">
            <v>57.72785592509058</v>
          </cell>
          <cell r="J69">
            <v>54.255594337565952</v>
          </cell>
          <cell r="K69">
            <v>55.418766907062761</v>
          </cell>
          <cell r="L69">
            <v>55.918660206182238</v>
          </cell>
          <cell r="M69">
            <v>56.051155154780112</v>
          </cell>
          <cell r="N69">
            <v>55.590127426264182</v>
          </cell>
          <cell r="O69">
            <v>55.590127426264182</v>
          </cell>
          <cell r="P69">
            <v>55.838745491104298</v>
          </cell>
          <cell r="Q69">
            <v>55.754578577797389</v>
          </cell>
          <cell r="R69">
            <v>55.032638190314913</v>
          </cell>
          <cell r="S69">
            <v>44.472321132173413</v>
          </cell>
          <cell r="T69">
            <v>41.884299768628871</v>
          </cell>
          <cell r="U69">
            <v>41.884299768628871</v>
          </cell>
          <cell r="V69">
            <v>45.274382457197468</v>
          </cell>
          <cell r="W69">
            <v>45.274382457197468</v>
          </cell>
          <cell r="X69">
            <v>44.670724024434847</v>
          </cell>
          <cell r="Y69">
            <v>44.670724024434847</v>
          </cell>
        </row>
        <row r="70">
          <cell r="B70">
            <v>41.249992905446611</v>
          </cell>
          <cell r="C70">
            <v>41.258741578385191</v>
          </cell>
          <cell r="D70">
            <v>41.258741578385191</v>
          </cell>
          <cell r="E70">
            <v>41.035929631417289</v>
          </cell>
          <cell r="F70">
            <v>40.881804074116197</v>
          </cell>
          <cell r="G70">
            <v>40.881804074116197</v>
          </cell>
          <cell r="H70">
            <v>41.893895233726717</v>
          </cell>
          <cell r="I70">
            <v>57.72785592509058</v>
          </cell>
          <cell r="J70">
            <v>54.255594337565952</v>
          </cell>
          <cell r="K70">
            <v>55.418766907062761</v>
          </cell>
          <cell r="L70">
            <v>55.918660206182238</v>
          </cell>
          <cell r="M70">
            <v>56.051155154780112</v>
          </cell>
          <cell r="N70">
            <v>55.590127426264182</v>
          </cell>
          <cell r="O70">
            <v>55.590127426264182</v>
          </cell>
          <cell r="P70">
            <v>55.838745491104298</v>
          </cell>
          <cell r="Q70">
            <v>55.754578577797389</v>
          </cell>
          <cell r="R70">
            <v>55.032638190314913</v>
          </cell>
          <cell r="S70">
            <v>44.472321132173413</v>
          </cell>
          <cell r="T70">
            <v>41.884299768628871</v>
          </cell>
          <cell r="U70">
            <v>41.884299768628871</v>
          </cell>
          <cell r="V70">
            <v>45.274382457197468</v>
          </cell>
          <cell r="W70">
            <v>45.274382457197468</v>
          </cell>
          <cell r="X70">
            <v>44.670724024434847</v>
          </cell>
          <cell r="Y70">
            <v>44.670724024434847</v>
          </cell>
        </row>
        <row r="71">
          <cell r="B71">
            <v>41.249992905446611</v>
          </cell>
          <cell r="C71">
            <v>41.258741578385191</v>
          </cell>
          <cell r="D71">
            <v>41.258741578385191</v>
          </cell>
          <cell r="E71">
            <v>41.035929631417289</v>
          </cell>
          <cell r="F71">
            <v>40.881804074116197</v>
          </cell>
          <cell r="G71">
            <v>40.881804074116197</v>
          </cell>
          <cell r="H71">
            <v>41.893895233726717</v>
          </cell>
          <cell r="I71">
            <v>57.72785592509058</v>
          </cell>
          <cell r="J71">
            <v>54.255594337565952</v>
          </cell>
          <cell r="K71">
            <v>55.418766907062761</v>
          </cell>
          <cell r="L71">
            <v>55.918660206182238</v>
          </cell>
          <cell r="M71">
            <v>56.051155154780112</v>
          </cell>
          <cell r="N71">
            <v>55.590127426264182</v>
          </cell>
          <cell r="O71">
            <v>55.590127426264182</v>
          </cell>
          <cell r="P71">
            <v>55.838745491104298</v>
          </cell>
          <cell r="Q71">
            <v>55.754578577797389</v>
          </cell>
          <cell r="R71">
            <v>55.032638190314913</v>
          </cell>
          <cell r="S71">
            <v>44.472321132173413</v>
          </cell>
          <cell r="T71">
            <v>41.884299768628871</v>
          </cell>
          <cell r="U71">
            <v>41.884299768628871</v>
          </cell>
          <cell r="V71">
            <v>45.274382457197468</v>
          </cell>
          <cell r="W71">
            <v>45.274382457197468</v>
          </cell>
          <cell r="X71">
            <v>44.670724024434847</v>
          </cell>
          <cell r="Y71">
            <v>44.670724024434847</v>
          </cell>
        </row>
        <row r="72">
          <cell r="B72">
            <v>41.249992905446611</v>
          </cell>
          <cell r="C72">
            <v>41.258741578385191</v>
          </cell>
          <cell r="D72">
            <v>41.258741578385191</v>
          </cell>
          <cell r="E72">
            <v>41.035929631417289</v>
          </cell>
          <cell r="F72">
            <v>40.881804074116197</v>
          </cell>
          <cell r="G72">
            <v>40.881804074116197</v>
          </cell>
          <cell r="H72">
            <v>41.893895233726717</v>
          </cell>
          <cell r="I72">
            <v>57.72785592509058</v>
          </cell>
          <cell r="J72">
            <v>54.255594337565952</v>
          </cell>
          <cell r="K72">
            <v>55.418766907062761</v>
          </cell>
          <cell r="L72">
            <v>55.918660206182238</v>
          </cell>
          <cell r="M72">
            <v>56.051155154780112</v>
          </cell>
          <cell r="N72">
            <v>55.590127426264182</v>
          </cell>
          <cell r="O72">
            <v>55.590127426264182</v>
          </cell>
          <cell r="P72">
            <v>55.838745491104298</v>
          </cell>
          <cell r="Q72">
            <v>55.754578577797389</v>
          </cell>
          <cell r="R72">
            <v>55.032638190314913</v>
          </cell>
          <cell r="S72">
            <v>44.472321132173413</v>
          </cell>
          <cell r="T72">
            <v>41.884299768628871</v>
          </cell>
          <cell r="U72">
            <v>41.884299768628871</v>
          </cell>
          <cell r="V72">
            <v>45.274382457197468</v>
          </cell>
          <cell r="W72">
            <v>45.274382457197468</v>
          </cell>
          <cell r="X72">
            <v>44.670724024434847</v>
          </cell>
          <cell r="Y72">
            <v>44.670724024434847</v>
          </cell>
        </row>
        <row r="73">
          <cell r="B73">
            <v>44.099366677624531</v>
          </cell>
          <cell r="C73">
            <v>44.099366677624531</v>
          </cell>
          <cell r="D73">
            <v>44.099366677624531</v>
          </cell>
          <cell r="E73">
            <v>44.099366677624531</v>
          </cell>
          <cell r="F73">
            <v>44.099366677624531</v>
          </cell>
          <cell r="G73">
            <v>44.099366677624531</v>
          </cell>
          <cell r="H73">
            <v>43.928750869730948</v>
          </cell>
          <cell r="I73">
            <v>43.829973296739936</v>
          </cell>
          <cell r="J73">
            <v>43.66879604825666</v>
          </cell>
          <cell r="K73">
            <v>44.612589523974279</v>
          </cell>
          <cell r="L73">
            <v>44.612589523974279</v>
          </cell>
          <cell r="M73">
            <v>44.612589523974279</v>
          </cell>
          <cell r="N73">
            <v>44.506735474561381</v>
          </cell>
          <cell r="O73">
            <v>43.562941998843755</v>
          </cell>
          <cell r="P73">
            <v>43.562941998843755</v>
          </cell>
          <cell r="Q73">
            <v>43.562941998843755</v>
          </cell>
          <cell r="R73">
            <v>43.562941998843755</v>
          </cell>
          <cell r="S73">
            <v>43.271303291277597</v>
          </cell>
          <cell r="T73">
            <v>43.271303291277597</v>
          </cell>
          <cell r="U73">
            <v>43.271303291277597</v>
          </cell>
          <cell r="V73">
            <v>43.431013432932666</v>
          </cell>
          <cell r="W73">
            <v>43.431013432932666</v>
          </cell>
          <cell r="X73">
            <v>43.431013432932666</v>
          </cell>
          <cell r="Y73">
            <v>43.431013432932666</v>
          </cell>
        </row>
        <row r="74">
          <cell r="B74">
            <v>44.099366677624531</v>
          </cell>
          <cell r="C74">
            <v>44.099366677624531</v>
          </cell>
          <cell r="D74">
            <v>44.099366677624531</v>
          </cell>
          <cell r="E74">
            <v>44.099366677624531</v>
          </cell>
          <cell r="F74">
            <v>44.099366677624531</v>
          </cell>
          <cell r="G74">
            <v>44.099366677624531</v>
          </cell>
          <cell r="H74">
            <v>43.928750869730948</v>
          </cell>
          <cell r="I74">
            <v>43.829973296739936</v>
          </cell>
          <cell r="J74">
            <v>43.66879604825666</v>
          </cell>
          <cell r="K74">
            <v>44.612589523974279</v>
          </cell>
          <cell r="L74">
            <v>44.612589523974279</v>
          </cell>
          <cell r="M74">
            <v>44.612589523974279</v>
          </cell>
          <cell r="N74">
            <v>44.506735474561381</v>
          </cell>
          <cell r="O74">
            <v>43.562941998843755</v>
          </cell>
          <cell r="P74">
            <v>43.562941998843755</v>
          </cell>
          <cell r="Q74">
            <v>43.562941998843755</v>
          </cell>
          <cell r="R74">
            <v>43.562941998843755</v>
          </cell>
          <cell r="S74">
            <v>43.271303291277597</v>
          </cell>
          <cell r="T74">
            <v>43.271303291277597</v>
          </cell>
          <cell r="U74">
            <v>43.271303291277597</v>
          </cell>
          <cell r="V74">
            <v>43.431013432932666</v>
          </cell>
          <cell r="W74">
            <v>43.431013432932666</v>
          </cell>
          <cell r="X74">
            <v>43.431013432932666</v>
          </cell>
          <cell r="Y74">
            <v>43.431013432932666</v>
          </cell>
        </row>
        <row r="75">
          <cell r="B75">
            <v>41.249992905446611</v>
          </cell>
          <cell r="C75">
            <v>41.258741578385191</v>
          </cell>
          <cell r="D75">
            <v>41.258741578385191</v>
          </cell>
          <cell r="E75">
            <v>41.035929631417289</v>
          </cell>
          <cell r="F75">
            <v>40.881804074116197</v>
          </cell>
          <cell r="G75">
            <v>40.881804074116197</v>
          </cell>
          <cell r="H75">
            <v>41.893895233726717</v>
          </cell>
          <cell r="I75">
            <v>57.72785592509058</v>
          </cell>
          <cell r="J75">
            <v>54.255594337565952</v>
          </cell>
          <cell r="K75">
            <v>55.418766907062761</v>
          </cell>
          <cell r="L75">
            <v>55.918660206182238</v>
          </cell>
          <cell r="M75">
            <v>56.051155154780112</v>
          </cell>
          <cell r="N75">
            <v>55.590127426264182</v>
          </cell>
          <cell r="O75">
            <v>55.590127426264182</v>
          </cell>
          <cell r="P75">
            <v>55.838745491104298</v>
          </cell>
          <cell r="Q75">
            <v>55.754578577797389</v>
          </cell>
          <cell r="R75">
            <v>55.032638190314913</v>
          </cell>
          <cell r="S75">
            <v>44.472321132173413</v>
          </cell>
          <cell r="T75">
            <v>41.884299768628871</v>
          </cell>
          <cell r="U75">
            <v>41.884299768628871</v>
          </cell>
          <cell r="V75">
            <v>45.274382457197468</v>
          </cell>
          <cell r="W75">
            <v>45.274382457197468</v>
          </cell>
          <cell r="X75">
            <v>44.670724024434847</v>
          </cell>
          <cell r="Y75">
            <v>44.670724024434847</v>
          </cell>
        </row>
        <row r="76">
          <cell r="B76">
            <v>41.249992905446611</v>
          </cell>
          <cell r="C76">
            <v>41.258741578385191</v>
          </cell>
          <cell r="D76">
            <v>41.258741578385191</v>
          </cell>
          <cell r="E76">
            <v>41.035929631417289</v>
          </cell>
          <cell r="F76">
            <v>40.881804074116197</v>
          </cell>
          <cell r="G76">
            <v>40.881804074116197</v>
          </cell>
          <cell r="H76">
            <v>41.893895233726717</v>
          </cell>
          <cell r="I76">
            <v>57.72785592509058</v>
          </cell>
          <cell r="J76">
            <v>54.255594337565952</v>
          </cell>
          <cell r="K76">
            <v>55.418766907062761</v>
          </cell>
          <cell r="L76">
            <v>55.918660206182238</v>
          </cell>
          <cell r="M76">
            <v>56.051155154780112</v>
          </cell>
          <cell r="N76">
            <v>55.590127426264182</v>
          </cell>
          <cell r="O76">
            <v>55.590127426264182</v>
          </cell>
          <cell r="P76">
            <v>55.838745491104298</v>
          </cell>
          <cell r="Q76">
            <v>55.754578577797389</v>
          </cell>
          <cell r="R76">
            <v>55.032638190314913</v>
          </cell>
          <cell r="S76">
            <v>44.472321132173413</v>
          </cell>
          <cell r="T76">
            <v>41.884299768628871</v>
          </cell>
          <cell r="U76">
            <v>41.884299768628871</v>
          </cell>
          <cell r="V76">
            <v>45.274382457197468</v>
          </cell>
          <cell r="W76">
            <v>45.274382457197468</v>
          </cell>
          <cell r="X76">
            <v>44.670724024434847</v>
          </cell>
          <cell r="Y76">
            <v>44.670724024434847</v>
          </cell>
        </row>
        <row r="77">
          <cell r="B77">
            <v>41.249992905446611</v>
          </cell>
          <cell r="C77">
            <v>41.258741578385191</v>
          </cell>
          <cell r="D77">
            <v>41.258741578385191</v>
          </cell>
          <cell r="E77">
            <v>41.035929631417289</v>
          </cell>
          <cell r="F77">
            <v>40.881804074116197</v>
          </cell>
          <cell r="G77">
            <v>40.881804074116197</v>
          </cell>
          <cell r="H77">
            <v>41.893895233726717</v>
          </cell>
          <cell r="I77">
            <v>57.72785592509058</v>
          </cell>
          <cell r="J77">
            <v>54.255594337565952</v>
          </cell>
          <cell r="K77">
            <v>55.418766907062761</v>
          </cell>
          <cell r="L77">
            <v>55.918660206182238</v>
          </cell>
          <cell r="M77">
            <v>56.051155154780112</v>
          </cell>
          <cell r="N77">
            <v>55.590127426264182</v>
          </cell>
          <cell r="O77">
            <v>55.590127426264182</v>
          </cell>
          <cell r="P77">
            <v>55.838745491104298</v>
          </cell>
          <cell r="Q77">
            <v>55.754578577797389</v>
          </cell>
          <cell r="R77">
            <v>55.032638190314913</v>
          </cell>
          <cell r="S77">
            <v>44.472321132173413</v>
          </cell>
          <cell r="T77">
            <v>41.884299768628871</v>
          </cell>
          <cell r="U77">
            <v>41.884299768628871</v>
          </cell>
          <cell r="V77">
            <v>45.274382457197468</v>
          </cell>
          <cell r="W77">
            <v>45.274382457197468</v>
          </cell>
          <cell r="X77">
            <v>44.670724024434847</v>
          </cell>
          <cell r="Y77">
            <v>44.670724024434847</v>
          </cell>
        </row>
        <row r="78">
          <cell r="B78">
            <v>41.249992905446611</v>
          </cell>
          <cell r="C78">
            <v>41.258741578385191</v>
          </cell>
          <cell r="D78">
            <v>41.258741578385191</v>
          </cell>
          <cell r="E78">
            <v>41.035929631417289</v>
          </cell>
          <cell r="F78">
            <v>40.881804074116197</v>
          </cell>
          <cell r="G78">
            <v>40.881804074116197</v>
          </cell>
          <cell r="H78">
            <v>41.893895233726717</v>
          </cell>
          <cell r="I78">
            <v>57.72785592509058</v>
          </cell>
          <cell r="J78">
            <v>54.255594337565952</v>
          </cell>
          <cell r="K78">
            <v>55.418766907062761</v>
          </cell>
          <cell r="L78">
            <v>55.918660206182238</v>
          </cell>
          <cell r="M78">
            <v>56.051155154780112</v>
          </cell>
          <cell r="N78">
            <v>55.590127426264182</v>
          </cell>
          <cell r="O78">
            <v>55.590127426264182</v>
          </cell>
          <cell r="P78">
            <v>55.838745491104298</v>
          </cell>
          <cell r="Q78">
            <v>55.754578577797389</v>
          </cell>
          <cell r="R78">
            <v>55.032638190314913</v>
          </cell>
          <cell r="S78">
            <v>44.472321132173413</v>
          </cell>
          <cell r="T78">
            <v>41.884299768628871</v>
          </cell>
          <cell r="U78">
            <v>41.884299768628871</v>
          </cell>
          <cell r="V78">
            <v>45.274382457197468</v>
          </cell>
          <cell r="W78">
            <v>45.274382457197468</v>
          </cell>
          <cell r="X78">
            <v>44.670724024434847</v>
          </cell>
          <cell r="Y78">
            <v>44.670724024434847</v>
          </cell>
        </row>
        <row r="79">
          <cell r="B79">
            <v>41.249992905446611</v>
          </cell>
          <cell r="C79">
            <v>41.258741578385191</v>
          </cell>
          <cell r="D79">
            <v>41.258741578385191</v>
          </cell>
          <cell r="E79">
            <v>41.035929631417289</v>
          </cell>
          <cell r="F79">
            <v>40.881804074116197</v>
          </cell>
          <cell r="G79">
            <v>40.881804074116197</v>
          </cell>
          <cell r="H79">
            <v>41.893895233726717</v>
          </cell>
          <cell r="I79">
            <v>57.72785592509058</v>
          </cell>
          <cell r="J79">
            <v>54.255594337565952</v>
          </cell>
          <cell r="K79">
            <v>55.418766907062761</v>
          </cell>
          <cell r="L79">
            <v>55.918660206182238</v>
          </cell>
          <cell r="M79">
            <v>56.051155154780112</v>
          </cell>
          <cell r="N79">
            <v>55.590127426264182</v>
          </cell>
          <cell r="O79">
            <v>55.590127426264182</v>
          </cell>
          <cell r="P79">
            <v>55.838745491104298</v>
          </cell>
          <cell r="Q79">
            <v>55.754578577797389</v>
          </cell>
          <cell r="R79">
            <v>55.032638190314913</v>
          </cell>
          <cell r="S79">
            <v>44.472321132173413</v>
          </cell>
          <cell r="T79">
            <v>41.884299768628871</v>
          </cell>
          <cell r="U79">
            <v>41.884299768628871</v>
          </cell>
          <cell r="V79">
            <v>45.274382457197468</v>
          </cell>
          <cell r="W79">
            <v>45.274382457197468</v>
          </cell>
          <cell r="X79">
            <v>44.670724024434847</v>
          </cell>
          <cell r="Y79">
            <v>44.670724024434847</v>
          </cell>
        </row>
        <row r="80">
          <cell r="B80">
            <v>44.099366677624531</v>
          </cell>
          <cell r="C80">
            <v>44.099366677624531</v>
          </cell>
          <cell r="D80">
            <v>44.099366677624531</v>
          </cell>
          <cell r="E80">
            <v>44.099366677624531</v>
          </cell>
          <cell r="F80">
            <v>44.099366677624531</v>
          </cell>
          <cell r="G80">
            <v>44.099366677624531</v>
          </cell>
          <cell r="H80">
            <v>43.928750869730948</v>
          </cell>
          <cell r="I80">
            <v>43.829973296739936</v>
          </cell>
          <cell r="J80">
            <v>43.66879604825666</v>
          </cell>
          <cell r="K80">
            <v>44.612589523974279</v>
          </cell>
          <cell r="L80">
            <v>44.612589523974279</v>
          </cell>
          <cell r="M80">
            <v>44.612589523974279</v>
          </cell>
          <cell r="N80">
            <v>44.506735474561381</v>
          </cell>
          <cell r="O80">
            <v>43.562941998843755</v>
          </cell>
          <cell r="P80">
            <v>43.562941998843755</v>
          </cell>
          <cell r="Q80">
            <v>43.562941998843755</v>
          </cell>
          <cell r="R80">
            <v>43.562941998843755</v>
          </cell>
          <cell r="S80">
            <v>43.271303291277597</v>
          </cell>
          <cell r="T80">
            <v>43.271303291277597</v>
          </cell>
          <cell r="U80">
            <v>43.271303291277597</v>
          </cell>
          <cell r="V80">
            <v>43.431013432932666</v>
          </cell>
          <cell r="W80">
            <v>43.431013432932666</v>
          </cell>
          <cell r="X80">
            <v>43.431013432932666</v>
          </cell>
          <cell r="Y80">
            <v>43.431013432932666</v>
          </cell>
        </row>
        <row r="81">
          <cell r="B81">
            <v>44.099366677624531</v>
          </cell>
          <cell r="C81">
            <v>44.099366677624531</v>
          </cell>
          <cell r="D81">
            <v>44.099366677624531</v>
          </cell>
          <cell r="E81">
            <v>44.099366677624531</v>
          </cell>
          <cell r="F81">
            <v>44.099366677624531</v>
          </cell>
          <cell r="G81">
            <v>44.099366677624531</v>
          </cell>
          <cell r="H81">
            <v>43.928750869730948</v>
          </cell>
          <cell r="I81">
            <v>43.829973296739936</v>
          </cell>
          <cell r="J81">
            <v>43.66879604825666</v>
          </cell>
          <cell r="K81">
            <v>44.612589523974279</v>
          </cell>
          <cell r="L81">
            <v>44.612589523974279</v>
          </cell>
          <cell r="M81">
            <v>44.612589523974279</v>
          </cell>
          <cell r="N81">
            <v>44.506735474561381</v>
          </cell>
          <cell r="O81">
            <v>43.562941998843755</v>
          </cell>
          <cell r="P81">
            <v>43.562941998843755</v>
          </cell>
          <cell r="Q81">
            <v>43.562941998843755</v>
          </cell>
          <cell r="R81">
            <v>43.562941998843755</v>
          </cell>
          <cell r="S81">
            <v>43.271303291277597</v>
          </cell>
          <cell r="T81">
            <v>43.271303291277597</v>
          </cell>
          <cell r="U81">
            <v>43.271303291277597</v>
          </cell>
          <cell r="V81">
            <v>43.431013432932666</v>
          </cell>
          <cell r="W81">
            <v>43.431013432932666</v>
          </cell>
          <cell r="X81">
            <v>43.431013432932666</v>
          </cell>
          <cell r="Y81">
            <v>43.431013432932666</v>
          </cell>
        </row>
        <row r="82">
          <cell r="B82">
            <v>41.249992905446611</v>
          </cell>
          <cell r="C82">
            <v>41.258741578385191</v>
          </cell>
          <cell r="D82">
            <v>41.258741578385191</v>
          </cell>
          <cell r="E82">
            <v>41.035929631417289</v>
          </cell>
          <cell r="F82">
            <v>40.881804074116197</v>
          </cell>
          <cell r="G82">
            <v>40.881804074116197</v>
          </cell>
          <cell r="H82">
            <v>41.893895233726717</v>
          </cell>
          <cell r="I82">
            <v>57.72785592509058</v>
          </cell>
          <cell r="J82">
            <v>54.255594337565952</v>
          </cell>
          <cell r="K82">
            <v>55.418766907062761</v>
          </cell>
          <cell r="L82">
            <v>55.918660206182238</v>
          </cell>
          <cell r="M82">
            <v>56.051155154780112</v>
          </cell>
          <cell r="N82">
            <v>55.590127426264182</v>
          </cell>
          <cell r="O82">
            <v>55.590127426264182</v>
          </cell>
          <cell r="P82">
            <v>55.838745491104298</v>
          </cell>
          <cell r="Q82">
            <v>55.754578577797389</v>
          </cell>
          <cell r="R82">
            <v>55.032638190314913</v>
          </cell>
          <cell r="S82">
            <v>44.472321132173413</v>
          </cell>
          <cell r="T82">
            <v>41.884299768628871</v>
          </cell>
          <cell r="U82">
            <v>41.884299768628871</v>
          </cell>
          <cell r="V82">
            <v>45.274382457197468</v>
          </cell>
          <cell r="W82">
            <v>45.274382457197468</v>
          </cell>
          <cell r="X82">
            <v>44.670724024434847</v>
          </cell>
          <cell r="Y82">
            <v>44.670724024434847</v>
          </cell>
        </row>
        <row r="83">
          <cell r="B83">
            <v>41.249992905446611</v>
          </cell>
          <cell r="C83">
            <v>41.258741578385191</v>
          </cell>
          <cell r="D83">
            <v>41.258741578385191</v>
          </cell>
          <cell r="E83">
            <v>41.035929631417289</v>
          </cell>
          <cell r="F83">
            <v>40.881804074116197</v>
          </cell>
          <cell r="G83">
            <v>40.881804074116197</v>
          </cell>
          <cell r="H83">
            <v>41.893895233726717</v>
          </cell>
          <cell r="I83">
            <v>57.72785592509058</v>
          </cell>
          <cell r="J83">
            <v>54.255594337565952</v>
          </cell>
          <cell r="K83">
            <v>55.418766907062761</v>
          </cell>
          <cell r="L83">
            <v>55.918660206182238</v>
          </cell>
          <cell r="M83">
            <v>56.051155154780112</v>
          </cell>
          <cell r="N83">
            <v>55.590127426264182</v>
          </cell>
          <cell r="O83">
            <v>55.590127426264182</v>
          </cell>
          <cell r="P83">
            <v>55.838745491104298</v>
          </cell>
          <cell r="Q83">
            <v>55.754578577797389</v>
          </cell>
          <cell r="R83">
            <v>55.032638190314913</v>
          </cell>
          <cell r="S83">
            <v>44.472321132173413</v>
          </cell>
          <cell r="T83">
            <v>41.884299768628871</v>
          </cell>
          <cell r="U83">
            <v>41.884299768628871</v>
          </cell>
          <cell r="V83">
            <v>45.274382457197468</v>
          </cell>
          <cell r="W83">
            <v>45.274382457197468</v>
          </cell>
          <cell r="X83">
            <v>44.670724024434847</v>
          </cell>
          <cell r="Y83">
            <v>44.670724024434847</v>
          </cell>
        </row>
        <row r="84">
          <cell r="B84">
            <v>41.249992905446611</v>
          </cell>
          <cell r="C84">
            <v>41.258741578385191</v>
          </cell>
          <cell r="D84">
            <v>41.258741578385191</v>
          </cell>
          <cell r="E84">
            <v>41.035929631417289</v>
          </cell>
          <cell r="F84">
            <v>40.881804074116197</v>
          </cell>
          <cell r="G84">
            <v>40.881804074116197</v>
          </cell>
          <cell r="H84">
            <v>41.893895233726717</v>
          </cell>
          <cell r="I84">
            <v>57.72785592509058</v>
          </cell>
          <cell r="J84">
            <v>54.255594337565952</v>
          </cell>
          <cell r="K84">
            <v>55.418766907062761</v>
          </cell>
          <cell r="L84">
            <v>55.918660206182238</v>
          </cell>
          <cell r="M84">
            <v>56.051155154780112</v>
          </cell>
          <cell r="N84">
            <v>55.590127426264182</v>
          </cell>
          <cell r="O84">
            <v>55.590127426264182</v>
          </cell>
          <cell r="P84">
            <v>55.838745491104298</v>
          </cell>
          <cell r="Q84">
            <v>55.754578577797389</v>
          </cell>
          <cell r="R84">
            <v>55.032638190314913</v>
          </cell>
          <cell r="S84">
            <v>44.472321132173413</v>
          </cell>
          <cell r="T84">
            <v>41.884299768628871</v>
          </cell>
          <cell r="U84">
            <v>41.884299768628871</v>
          </cell>
          <cell r="V84">
            <v>45.274382457197468</v>
          </cell>
          <cell r="W84">
            <v>45.274382457197468</v>
          </cell>
          <cell r="X84">
            <v>44.670724024434847</v>
          </cell>
          <cell r="Y84">
            <v>44.670724024434847</v>
          </cell>
        </row>
        <row r="85">
          <cell r="B85">
            <v>41.249992905446611</v>
          </cell>
          <cell r="C85">
            <v>41.258741578385191</v>
          </cell>
          <cell r="D85">
            <v>41.258741578385191</v>
          </cell>
          <cell r="E85">
            <v>41.035929631417289</v>
          </cell>
          <cell r="F85">
            <v>40.881804074116197</v>
          </cell>
          <cell r="G85">
            <v>40.881804074116197</v>
          </cell>
          <cell r="H85">
            <v>41.893895233726717</v>
          </cell>
          <cell r="I85">
            <v>57.72785592509058</v>
          </cell>
          <cell r="J85">
            <v>54.255594337565952</v>
          </cell>
          <cell r="K85">
            <v>55.418766907062761</v>
          </cell>
          <cell r="L85">
            <v>55.918660206182238</v>
          </cell>
          <cell r="M85">
            <v>56.051155154780112</v>
          </cell>
          <cell r="N85">
            <v>55.590127426264182</v>
          </cell>
          <cell r="O85">
            <v>55.590127426264182</v>
          </cell>
          <cell r="P85">
            <v>55.838745491104298</v>
          </cell>
          <cell r="Q85">
            <v>55.754578577797389</v>
          </cell>
          <cell r="R85">
            <v>55.032638190314913</v>
          </cell>
          <cell r="S85">
            <v>44.472321132173413</v>
          </cell>
          <cell r="T85">
            <v>41.884299768628871</v>
          </cell>
          <cell r="U85">
            <v>41.884299768628871</v>
          </cell>
          <cell r="V85">
            <v>45.274382457197468</v>
          </cell>
          <cell r="W85">
            <v>45.274382457197468</v>
          </cell>
          <cell r="X85">
            <v>44.670724024434847</v>
          </cell>
          <cell r="Y85">
            <v>44.670724024434847</v>
          </cell>
        </row>
        <row r="86">
          <cell r="B86">
            <v>41.249992905446611</v>
          </cell>
          <cell r="C86">
            <v>41.258741578385191</v>
          </cell>
          <cell r="D86">
            <v>41.258741578385191</v>
          </cell>
          <cell r="E86">
            <v>41.035929631417289</v>
          </cell>
          <cell r="F86">
            <v>40.881804074116197</v>
          </cell>
          <cell r="G86">
            <v>40.881804074116197</v>
          </cell>
          <cell r="H86">
            <v>41.893895233726717</v>
          </cell>
          <cell r="I86">
            <v>57.72785592509058</v>
          </cell>
          <cell r="J86">
            <v>54.255594337565952</v>
          </cell>
          <cell r="K86">
            <v>55.418766907062761</v>
          </cell>
          <cell r="L86">
            <v>55.918660206182238</v>
          </cell>
          <cell r="M86">
            <v>56.051155154780112</v>
          </cell>
          <cell r="N86">
            <v>55.590127426264182</v>
          </cell>
          <cell r="O86">
            <v>55.590127426264182</v>
          </cell>
          <cell r="P86">
            <v>55.838745491104298</v>
          </cell>
          <cell r="Q86">
            <v>55.754578577797389</v>
          </cell>
          <cell r="R86">
            <v>55.032638190314913</v>
          </cell>
          <cell r="S86">
            <v>44.472321132173413</v>
          </cell>
          <cell r="T86">
            <v>41.884299768628871</v>
          </cell>
          <cell r="U86">
            <v>41.884299768628871</v>
          </cell>
          <cell r="V86">
            <v>45.274382457197468</v>
          </cell>
          <cell r="W86">
            <v>45.274382457197468</v>
          </cell>
          <cell r="X86">
            <v>44.670724024434847</v>
          </cell>
          <cell r="Y86">
            <v>44.670724024434847</v>
          </cell>
        </row>
        <row r="87">
          <cell r="B87">
            <v>44.099366677624531</v>
          </cell>
          <cell r="C87">
            <v>44.099366677624531</v>
          </cell>
          <cell r="D87">
            <v>44.099366677624531</v>
          </cell>
          <cell r="E87">
            <v>44.099366677624531</v>
          </cell>
          <cell r="F87">
            <v>44.099366677624531</v>
          </cell>
          <cell r="G87">
            <v>44.099366677624531</v>
          </cell>
          <cell r="H87">
            <v>43.928750869730948</v>
          </cell>
          <cell r="I87">
            <v>43.829973296739936</v>
          </cell>
          <cell r="J87">
            <v>43.66879604825666</v>
          </cell>
          <cell r="K87">
            <v>44.612589523974279</v>
          </cell>
          <cell r="L87">
            <v>44.612589523974279</v>
          </cell>
          <cell r="M87">
            <v>44.612589523974279</v>
          </cell>
          <cell r="N87">
            <v>44.506735474561381</v>
          </cell>
          <cell r="O87">
            <v>43.562941998843755</v>
          </cell>
          <cell r="P87">
            <v>43.562941998843755</v>
          </cell>
          <cell r="Q87">
            <v>43.562941998843755</v>
          </cell>
          <cell r="R87">
            <v>43.562941998843755</v>
          </cell>
          <cell r="S87">
            <v>43.271303291277597</v>
          </cell>
          <cell r="T87">
            <v>43.271303291277597</v>
          </cell>
          <cell r="U87">
            <v>43.271303291277597</v>
          </cell>
          <cell r="V87">
            <v>43.431013432932666</v>
          </cell>
          <cell r="W87">
            <v>43.431013432932666</v>
          </cell>
          <cell r="X87">
            <v>43.431013432932666</v>
          </cell>
          <cell r="Y87">
            <v>43.431013432932666</v>
          </cell>
        </row>
        <row r="88">
          <cell r="B88">
            <v>44.099366677624531</v>
          </cell>
          <cell r="C88">
            <v>44.099366677624531</v>
          </cell>
          <cell r="D88">
            <v>44.099366677624531</v>
          </cell>
          <cell r="E88">
            <v>44.099366677624531</v>
          </cell>
          <cell r="F88">
            <v>44.099366677624531</v>
          </cell>
          <cell r="G88">
            <v>44.099366677624531</v>
          </cell>
          <cell r="H88">
            <v>43.928750869730948</v>
          </cell>
          <cell r="I88">
            <v>43.829973296739936</v>
          </cell>
          <cell r="J88">
            <v>43.66879604825666</v>
          </cell>
          <cell r="K88">
            <v>44.612589523974279</v>
          </cell>
          <cell r="L88">
            <v>44.612589523974279</v>
          </cell>
          <cell r="M88">
            <v>44.612589523974279</v>
          </cell>
          <cell r="N88">
            <v>44.506735474561381</v>
          </cell>
          <cell r="O88">
            <v>43.562941998843755</v>
          </cell>
          <cell r="P88">
            <v>43.562941998843755</v>
          </cell>
          <cell r="Q88">
            <v>43.562941998843755</v>
          </cell>
          <cell r="R88">
            <v>43.562941998843755</v>
          </cell>
          <cell r="S88">
            <v>43.271303291277597</v>
          </cell>
          <cell r="T88">
            <v>43.271303291277597</v>
          </cell>
          <cell r="U88">
            <v>43.271303291277597</v>
          </cell>
          <cell r="V88">
            <v>43.431013432932666</v>
          </cell>
          <cell r="W88">
            <v>43.431013432932666</v>
          </cell>
          <cell r="X88">
            <v>43.431013432932666</v>
          </cell>
          <cell r="Y88">
            <v>43.431013432932666</v>
          </cell>
        </row>
        <row r="89">
          <cell r="B89">
            <v>41.249992905446611</v>
          </cell>
          <cell r="C89">
            <v>41.258741578385191</v>
          </cell>
          <cell r="D89">
            <v>41.258741578385191</v>
          </cell>
          <cell r="E89">
            <v>41.035929631417289</v>
          </cell>
          <cell r="F89">
            <v>40.881804074116197</v>
          </cell>
          <cell r="G89">
            <v>40.881804074116197</v>
          </cell>
          <cell r="H89">
            <v>41.893895233726717</v>
          </cell>
          <cell r="I89">
            <v>57.72785592509058</v>
          </cell>
          <cell r="J89">
            <v>54.255594337565952</v>
          </cell>
          <cell r="K89">
            <v>55.418766907062761</v>
          </cell>
          <cell r="L89">
            <v>55.918660206182238</v>
          </cell>
          <cell r="M89">
            <v>56.051155154780112</v>
          </cell>
          <cell r="N89">
            <v>55.590127426264182</v>
          </cell>
          <cell r="O89">
            <v>55.590127426264182</v>
          </cell>
          <cell r="P89">
            <v>55.838745491104298</v>
          </cell>
          <cell r="Q89">
            <v>55.754578577797389</v>
          </cell>
          <cell r="R89">
            <v>55.032638190314913</v>
          </cell>
          <cell r="S89">
            <v>44.472321132173413</v>
          </cell>
          <cell r="T89">
            <v>41.884299768628871</v>
          </cell>
          <cell r="U89">
            <v>41.884299768628871</v>
          </cell>
          <cell r="V89">
            <v>45.274382457197468</v>
          </cell>
          <cell r="W89">
            <v>45.274382457197468</v>
          </cell>
          <cell r="X89">
            <v>44.670724024434847</v>
          </cell>
          <cell r="Y89">
            <v>44.670724024434847</v>
          </cell>
        </row>
        <row r="90">
          <cell r="B90">
            <v>41.249992905446611</v>
          </cell>
          <cell r="C90">
            <v>41.258741578385191</v>
          </cell>
          <cell r="D90">
            <v>41.258741578385191</v>
          </cell>
          <cell r="E90">
            <v>41.035929631417289</v>
          </cell>
          <cell r="F90">
            <v>40.881804074116197</v>
          </cell>
          <cell r="G90">
            <v>40.881804074116197</v>
          </cell>
          <cell r="H90">
            <v>41.893895233726717</v>
          </cell>
          <cell r="I90">
            <v>57.72785592509058</v>
          </cell>
          <cell r="J90">
            <v>54.255594337565952</v>
          </cell>
          <cell r="K90">
            <v>55.418766907062761</v>
          </cell>
          <cell r="L90">
            <v>55.918660206182238</v>
          </cell>
          <cell r="M90">
            <v>56.051155154780112</v>
          </cell>
          <cell r="N90">
            <v>55.590127426264182</v>
          </cell>
          <cell r="O90">
            <v>55.590127426264182</v>
          </cell>
          <cell r="P90">
            <v>55.838745491104298</v>
          </cell>
          <cell r="Q90">
            <v>55.754578577797389</v>
          </cell>
          <cell r="R90">
            <v>55.032638190314913</v>
          </cell>
          <cell r="S90">
            <v>44.472321132173413</v>
          </cell>
          <cell r="T90">
            <v>41.884299768628871</v>
          </cell>
          <cell r="U90">
            <v>41.884299768628871</v>
          </cell>
          <cell r="V90">
            <v>45.274382457197468</v>
          </cell>
          <cell r="W90">
            <v>45.274382457197468</v>
          </cell>
          <cell r="X90">
            <v>44.670724024434847</v>
          </cell>
          <cell r="Y90">
            <v>44.670724024434847</v>
          </cell>
        </row>
        <row r="91">
          <cell r="B91">
            <v>41.249992905446611</v>
          </cell>
          <cell r="C91">
            <v>41.258741578385191</v>
          </cell>
          <cell r="D91">
            <v>41.258741578385191</v>
          </cell>
          <cell r="E91">
            <v>41.035929631417289</v>
          </cell>
          <cell r="F91">
            <v>40.881804074116197</v>
          </cell>
          <cell r="G91">
            <v>40.881804074116197</v>
          </cell>
          <cell r="H91">
            <v>41.893895233726717</v>
          </cell>
          <cell r="I91">
            <v>57.72785592509058</v>
          </cell>
          <cell r="J91">
            <v>54.255594337565952</v>
          </cell>
          <cell r="K91">
            <v>55.418766907062761</v>
          </cell>
          <cell r="L91">
            <v>55.918660206182238</v>
          </cell>
          <cell r="M91">
            <v>56.051155154780112</v>
          </cell>
          <cell r="N91">
            <v>55.590127426264182</v>
          </cell>
          <cell r="O91">
            <v>55.590127426264182</v>
          </cell>
          <cell r="P91">
            <v>55.838745491104298</v>
          </cell>
          <cell r="Q91">
            <v>55.754578577797389</v>
          </cell>
          <cell r="R91">
            <v>55.032638190314913</v>
          </cell>
          <cell r="S91">
            <v>44.472321132173413</v>
          </cell>
          <cell r="T91">
            <v>41.884299768628871</v>
          </cell>
          <cell r="U91">
            <v>41.884299768628871</v>
          </cell>
          <cell r="V91">
            <v>45.274382457197468</v>
          </cell>
          <cell r="W91">
            <v>45.274382457197468</v>
          </cell>
          <cell r="X91">
            <v>44.670724024434847</v>
          </cell>
          <cell r="Y91">
            <v>44.670724024434847</v>
          </cell>
        </row>
        <row r="92">
          <cell r="B92">
            <v>41.249992905446611</v>
          </cell>
          <cell r="C92">
            <v>41.258741578385191</v>
          </cell>
          <cell r="D92">
            <v>41.258741578385191</v>
          </cell>
          <cell r="E92">
            <v>41.035929631417289</v>
          </cell>
          <cell r="F92">
            <v>40.881804074116197</v>
          </cell>
          <cell r="G92">
            <v>40.881804074116197</v>
          </cell>
          <cell r="H92">
            <v>41.893895233726717</v>
          </cell>
          <cell r="I92">
            <v>57.72785592509058</v>
          </cell>
          <cell r="J92">
            <v>54.255594337565952</v>
          </cell>
          <cell r="K92">
            <v>55.418766907062761</v>
          </cell>
          <cell r="L92">
            <v>55.918660206182238</v>
          </cell>
          <cell r="M92">
            <v>56.051155154780112</v>
          </cell>
          <cell r="N92">
            <v>55.590127426264182</v>
          </cell>
          <cell r="O92">
            <v>55.590127426264182</v>
          </cell>
          <cell r="P92">
            <v>55.838745491104298</v>
          </cell>
          <cell r="Q92">
            <v>55.754578577797389</v>
          </cell>
          <cell r="R92">
            <v>55.032638190314913</v>
          </cell>
          <cell r="S92">
            <v>44.472321132173413</v>
          </cell>
          <cell r="T92">
            <v>41.884299768628871</v>
          </cell>
          <cell r="U92">
            <v>41.884299768628871</v>
          </cell>
          <cell r="V92">
            <v>45.274382457197468</v>
          </cell>
          <cell r="W92">
            <v>45.274382457197468</v>
          </cell>
          <cell r="X92">
            <v>44.670724024434847</v>
          </cell>
          <cell r="Y92">
            <v>44.670724024434847</v>
          </cell>
        </row>
        <row r="93">
          <cell r="B93">
            <v>41.249992905446611</v>
          </cell>
          <cell r="C93">
            <v>41.258741578385191</v>
          </cell>
          <cell r="D93">
            <v>41.258741578385191</v>
          </cell>
          <cell r="E93">
            <v>41.035929631417289</v>
          </cell>
          <cell r="F93">
            <v>40.881804074116197</v>
          </cell>
          <cell r="G93">
            <v>40.881804074116197</v>
          </cell>
          <cell r="H93">
            <v>41.893895233726717</v>
          </cell>
          <cell r="I93">
            <v>57.72785592509058</v>
          </cell>
          <cell r="J93">
            <v>54.255594337565952</v>
          </cell>
          <cell r="K93">
            <v>55.418766907062761</v>
          </cell>
          <cell r="L93">
            <v>55.918660206182238</v>
          </cell>
          <cell r="M93">
            <v>56.051155154780112</v>
          </cell>
          <cell r="N93">
            <v>55.590127426264182</v>
          </cell>
          <cell r="O93">
            <v>55.590127426264182</v>
          </cell>
          <cell r="P93">
            <v>55.838745491104298</v>
          </cell>
          <cell r="Q93">
            <v>55.754578577797389</v>
          </cell>
          <cell r="R93">
            <v>55.032638190314913</v>
          </cell>
          <cell r="S93">
            <v>44.472321132173413</v>
          </cell>
          <cell r="T93">
            <v>41.884299768628871</v>
          </cell>
          <cell r="U93">
            <v>41.884299768628871</v>
          </cell>
          <cell r="V93">
            <v>45.274382457197468</v>
          </cell>
          <cell r="W93">
            <v>45.274382457197468</v>
          </cell>
          <cell r="X93">
            <v>44.670724024434847</v>
          </cell>
          <cell r="Y93">
            <v>44.670724024434847</v>
          </cell>
        </row>
        <row r="94">
          <cell r="B94">
            <v>44.099366677624531</v>
          </cell>
          <cell r="C94">
            <v>44.099366677624531</v>
          </cell>
          <cell r="D94">
            <v>44.099366677624531</v>
          </cell>
          <cell r="E94">
            <v>44.099366677624531</v>
          </cell>
          <cell r="F94">
            <v>44.099366677624531</v>
          </cell>
          <cell r="G94">
            <v>44.099366677624531</v>
          </cell>
          <cell r="H94">
            <v>43.928750869730948</v>
          </cell>
          <cell r="I94">
            <v>43.829973296739936</v>
          </cell>
          <cell r="J94">
            <v>43.66879604825666</v>
          </cell>
          <cell r="K94">
            <v>44.612589523974279</v>
          </cell>
          <cell r="L94">
            <v>44.612589523974279</v>
          </cell>
          <cell r="M94">
            <v>44.612589523974279</v>
          </cell>
          <cell r="N94">
            <v>44.506735474561381</v>
          </cell>
          <cell r="O94">
            <v>43.562941998843755</v>
          </cell>
          <cell r="P94">
            <v>43.562941998843755</v>
          </cell>
          <cell r="Q94">
            <v>43.562941998843755</v>
          </cell>
          <cell r="R94">
            <v>43.562941998843755</v>
          </cell>
          <cell r="S94">
            <v>43.271303291277597</v>
          </cell>
          <cell r="T94">
            <v>43.271303291277597</v>
          </cell>
          <cell r="U94">
            <v>43.271303291277597</v>
          </cell>
          <cell r="V94">
            <v>43.431013432932666</v>
          </cell>
          <cell r="W94">
            <v>43.431013432932666</v>
          </cell>
          <cell r="X94">
            <v>43.431013432932666</v>
          </cell>
          <cell r="Y94">
            <v>43.431013432932666</v>
          </cell>
        </row>
        <row r="95">
          <cell r="B95">
            <v>44.099366677624531</v>
          </cell>
          <cell r="C95">
            <v>44.099366677624531</v>
          </cell>
          <cell r="D95">
            <v>44.099366677624531</v>
          </cell>
          <cell r="E95">
            <v>44.099366677624531</v>
          </cell>
          <cell r="F95">
            <v>44.099366677624531</v>
          </cell>
          <cell r="G95">
            <v>44.099366677624531</v>
          </cell>
          <cell r="H95">
            <v>43.928750869730948</v>
          </cell>
          <cell r="I95">
            <v>43.829973296739936</v>
          </cell>
          <cell r="J95">
            <v>43.66879604825666</v>
          </cell>
          <cell r="K95">
            <v>44.612589523974279</v>
          </cell>
          <cell r="L95">
            <v>44.612589523974279</v>
          </cell>
          <cell r="M95">
            <v>44.612589523974279</v>
          </cell>
          <cell r="N95">
            <v>44.506735474561381</v>
          </cell>
          <cell r="O95">
            <v>43.562941998843755</v>
          </cell>
          <cell r="P95">
            <v>43.562941998843755</v>
          </cell>
          <cell r="Q95">
            <v>43.562941998843755</v>
          </cell>
          <cell r="R95">
            <v>43.562941998843755</v>
          </cell>
          <cell r="S95">
            <v>43.271303291277597</v>
          </cell>
          <cell r="T95">
            <v>43.271303291277597</v>
          </cell>
          <cell r="U95">
            <v>43.271303291277597</v>
          </cell>
          <cell r="V95">
            <v>43.431013432932666</v>
          </cell>
          <cell r="W95">
            <v>43.431013432932666</v>
          </cell>
          <cell r="X95">
            <v>43.431013432932666</v>
          </cell>
          <cell r="Y95">
            <v>43.431013432932666</v>
          </cell>
        </row>
        <row r="96">
          <cell r="B96">
            <v>41.249992905446611</v>
          </cell>
          <cell r="C96">
            <v>41.258741578385191</v>
          </cell>
          <cell r="D96">
            <v>41.258741578385191</v>
          </cell>
          <cell r="E96">
            <v>41.035929631417289</v>
          </cell>
          <cell r="F96">
            <v>40.881804074116197</v>
          </cell>
          <cell r="G96">
            <v>40.881804074116197</v>
          </cell>
          <cell r="H96">
            <v>41.893895233726717</v>
          </cell>
          <cell r="I96">
            <v>57.72785592509058</v>
          </cell>
          <cell r="J96">
            <v>54.255594337565952</v>
          </cell>
          <cell r="K96">
            <v>55.418766907062761</v>
          </cell>
          <cell r="L96">
            <v>55.918660206182238</v>
          </cell>
          <cell r="M96">
            <v>56.051155154780112</v>
          </cell>
          <cell r="N96">
            <v>55.590127426264182</v>
          </cell>
          <cell r="O96">
            <v>55.590127426264182</v>
          </cell>
          <cell r="P96">
            <v>55.838745491104298</v>
          </cell>
          <cell r="Q96">
            <v>55.754578577797389</v>
          </cell>
          <cell r="R96">
            <v>55.032638190314913</v>
          </cell>
          <cell r="S96">
            <v>44.472321132173413</v>
          </cell>
          <cell r="T96">
            <v>41.884299768628871</v>
          </cell>
          <cell r="U96">
            <v>41.884299768628871</v>
          </cell>
          <cell r="V96">
            <v>45.274382457197468</v>
          </cell>
          <cell r="W96">
            <v>45.274382457197468</v>
          </cell>
          <cell r="X96">
            <v>44.670724024434847</v>
          </cell>
          <cell r="Y96">
            <v>44.670724024434847</v>
          </cell>
        </row>
        <row r="97">
          <cell r="B97">
            <v>34.375540526415065</v>
          </cell>
          <cell r="C97">
            <v>34.375540526415065</v>
          </cell>
          <cell r="D97">
            <v>34.375540526415065</v>
          </cell>
          <cell r="E97">
            <v>34.375540526415065</v>
          </cell>
          <cell r="F97">
            <v>34.375540526415065</v>
          </cell>
          <cell r="G97">
            <v>34.165435085279086</v>
          </cell>
          <cell r="H97">
            <v>34.310418947854338</v>
          </cell>
          <cell r="I97">
            <v>34.482152351385494</v>
          </cell>
          <cell r="J97">
            <v>34.363879839675754</v>
          </cell>
          <cell r="K97">
            <v>34.360155288085117</v>
          </cell>
          <cell r="L97">
            <v>34.62176779181128</v>
          </cell>
          <cell r="M97">
            <v>34.62176779181128</v>
          </cell>
          <cell r="N97">
            <v>34.62176779181128</v>
          </cell>
          <cell r="O97">
            <v>34.394917769597704</v>
          </cell>
          <cell r="P97">
            <v>34.394917769597704</v>
          </cell>
          <cell r="Q97">
            <v>34.394917769597704</v>
          </cell>
          <cell r="R97">
            <v>34.389951700810194</v>
          </cell>
          <cell r="S97">
            <v>34.389951700810194</v>
          </cell>
          <cell r="T97">
            <v>34.389951700810194</v>
          </cell>
          <cell r="U97">
            <v>34.389951700810194</v>
          </cell>
          <cell r="V97">
            <v>34.431654886641404</v>
          </cell>
          <cell r="W97">
            <v>34.560395965768848</v>
          </cell>
          <cell r="X97">
            <v>34.759445233474722</v>
          </cell>
          <cell r="Y97">
            <v>34.746693512749424</v>
          </cell>
        </row>
        <row r="98">
          <cell r="B98">
            <v>31.834757612171508</v>
          </cell>
          <cell r="C98">
            <v>31.821944782093357</v>
          </cell>
          <cell r="D98">
            <v>31.734945665862707</v>
          </cell>
          <cell r="E98">
            <v>31.734945665862707</v>
          </cell>
          <cell r="F98">
            <v>31.734945665862707</v>
          </cell>
          <cell r="G98">
            <v>31.734945665862707</v>
          </cell>
          <cell r="H98">
            <v>32.654266223969969</v>
          </cell>
          <cell r="I98">
            <v>43.759658565905696</v>
          </cell>
          <cell r="J98">
            <v>45.316132701315276</v>
          </cell>
          <cell r="K98">
            <v>47.218847341445048</v>
          </cell>
          <cell r="L98">
            <v>47.31161875348451</v>
          </cell>
          <cell r="M98">
            <v>47.31161875348451</v>
          </cell>
          <cell r="N98">
            <v>46.90610660506605</v>
          </cell>
          <cell r="O98">
            <v>46.959004466762153</v>
          </cell>
          <cell r="P98">
            <v>46.227584303418212</v>
          </cell>
          <cell r="Q98">
            <v>40.617515877957366</v>
          </cell>
          <cell r="R98">
            <v>38.145434388625638</v>
          </cell>
          <cell r="S98">
            <v>37.839472269192797</v>
          </cell>
          <cell r="T98">
            <v>37.84731529706437</v>
          </cell>
          <cell r="U98">
            <v>38.279466132788059</v>
          </cell>
          <cell r="V98">
            <v>37.485992211791896</v>
          </cell>
          <cell r="W98">
            <v>37.410217911244878</v>
          </cell>
          <cell r="X98">
            <v>35.955648494861833</v>
          </cell>
          <cell r="Y98">
            <v>35.471630149738687</v>
          </cell>
        </row>
        <row r="99">
          <cell r="B99">
            <v>31.834757612171508</v>
          </cell>
          <cell r="C99">
            <v>31.821944782093357</v>
          </cell>
          <cell r="D99">
            <v>31.734945665862707</v>
          </cell>
          <cell r="E99">
            <v>31.734945665862707</v>
          </cell>
          <cell r="F99">
            <v>31.734945665862707</v>
          </cell>
          <cell r="G99">
            <v>31.734945665862707</v>
          </cell>
          <cell r="H99">
            <v>32.654266223969969</v>
          </cell>
          <cell r="I99">
            <v>43.759658565905696</v>
          </cell>
          <cell r="J99">
            <v>45.316132701315276</v>
          </cell>
          <cell r="K99">
            <v>47.218847341445048</v>
          </cell>
          <cell r="L99">
            <v>47.31161875348451</v>
          </cell>
          <cell r="M99">
            <v>47.31161875348451</v>
          </cell>
          <cell r="N99">
            <v>46.90610660506605</v>
          </cell>
          <cell r="O99">
            <v>46.959004466762153</v>
          </cell>
          <cell r="P99">
            <v>46.227584303418212</v>
          </cell>
          <cell r="Q99">
            <v>40.617515877957366</v>
          </cell>
          <cell r="R99">
            <v>38.145434388625638</v>
          </cell>
          <cell r="S99">
            <v>37.839472269192797</v>
          </cell>
          <cell r="T99">
            <v>37.84731529706437</v>
          </cell>
          <cell r="U99">
            <v>38.279466132788059</v>
          </cell>
          <cell r="V99">
            <v>37.485992211791896</v>
          </cell>
          <cell r="W99">
            <v>37.410217911244878</v>
          </cell>
          <cell r="X99">
            <v>35.955648494861833</v>
          </cell>
          <cell r="Y99">
            <v>35.471630149738687</v>
          </cell>
        </row>
        <row r="100">
          <cell r="B100">
            <v>31.834757612171508</v>
          </cell>
          <cell r="C100">
            <v>31.821944782093357</v>
          </cell>
          <cell r="D100">
            <v>31.734945665862707</v>
          </cell>
          <cell r="E100">
            <v>31.734945665862707</v>
          </cell>
          <cell r="F100">
            <v>31.734945665862707</v>
          </cell>
          <cell r="G100">
            <v>31.734945665862707</v>
          </cell>
          <cell r="H100">
            <v>32.654266223969969</v>
          </cell>
          <cell r="I100">
            <v>43.759658565905696</v>
          </cell>
          <cell r="J100">
            <v>45.316132701315276</v>
          </cell>
          <cell r="K100">
            <v>47.218847341445048</v>
          </cell>
          <cell r="L100">
            <v>47.31161875348451</v>
          </cell>
          <cell r="M100">
            <v>47.31161875348451</v>
          </cell>
          <cell r="N100">
            <v>46.90610660506605</v>
          </cell>
          <cell r="O100">
            <v>46.959004466762153</v>
          </cell>
          <cell r="P100">
            <v>46.227584303418212</v>
          </cell>
          <cell r="Q100">
            <v>40.617515877957366</v>
          </cell>
          <cell r="R100">
            <v>38.145434388625638</v>
          </cell>
          <cell r="S100">
            <v>37.839472269192797</v>
          </cell>
          <cell r="T100">
            <v>37.84731529706437</v>
          </cell>
          <cell r="U100">
            <v>38.279466132788059</v>
          </cell>
          <cell r="V100">
            <v>37.485992211791896</v>
          </cell>
          <cell r="W100">
            <v>37.410217911244878</v>
          </cell>
          <cell r="X100">
            <v>35.955648494861833</v>
          </cell>
          <cell r="Y100">
            <v>35.471630149738687</v>
          </cell>
        </row>
        <row r="101">
          <cell r="B101">
            <v>34.375540526415065</v>
          </cell>
          <cell r="C101">
            <v>34.375540526415065</v>
          </cell>
          <cell r="D101">
            <v>34.375540526415065</v>
          </cell>
          <cell r="E101">
            <v>34.375540526415065</v>
          </cell>
          <cell r="F101">
            <v>34.375540526415065</v>
          </cell>
          <cell r="G101">
            <v>34.165435085279086</v>
          </cell>
          <cell r="H101">
            <v>34.310418947854338</v>
          </cell>
          <cell r="I101">
            <v>34.482152351385494</v>
          </cell>
          <cell r="J101">
            <v>34.363879839675754</v>
          </cell>
          <cell r="K101">
            <v>34.360155288085117</v>
          </cell>
          <cell r="L101">
            <v>34.62176779181128</v>
          </cell>
          <cell r="M101">
            <v>34.62176779181128</v>
          </cell>
          <cell r="N101">
            <v>34.62176779181128</v>
          </cell>
          <cell r="O101">
            <v>34.394917769597704</v>
          </cell>
          <cell r="P101">
            <v>34.394917769597704</v>
          </cell>
          <cell r="Q101">
            <v>34.394917769597704</v>
          </cell>
          <cell r="R101">
            <v>34.389951700810194</v>
          </cell>
          <cell r="S101">
            <v>34.389951700810194</v>
          </cell>
          <cell r="T101">
            <v>34.389951700810194</v>
          </cell>
          <cell r="U101">
            <v>34.389951700810194</v>
          </cell>
          <cell r="V101">
            <v>34.431654886641404</v>
          </cell>
          <cell r="W101">
            <v>34.560395965768848</v>
          </cell>
          <cell r="X101">
            <v>34.759445233474722</v>
          </cell>
          <cell r="Y101">
            <v>34.746693512749424</v>
          </cell>
        </row>
        <row r="102">
          <cell r="B102">
            <v>34.375540526415065</v>
          </cell>
          <cell r="C102">
            <v>34.375540526415065</v>
          </cell>
          <cell r="D102">
            <v>34.375540526415065</v>
          </cell>
          <cell r="E102">
            <v>34.375540526415065</v>
          </cell>
          <cell r="F102">
            <v>34.375540526415065</v>
          </cell>
          <cell r="G102">
            <v>34.165435085279086</v>
          </cell>
          <cell r="H102">
            <v>34.310418947854338</v>
          </cell>
          <cell r="I102">
            <v>34.482152351385494</v>
          </cell>
          <cell r="J102">
            <v>34.363879839675754</v>
          </cell>
          <cell r="K102">
            <v>34.360155288085117</v>
          </cell>
          <cell r="L102">
            <v>34.62176779181128</v>
          </cell>
          <cell r="M102">
            <v>34.62176779181128</v>
          </cell>
          <cell r="N102">
            <v>34.62176779181128</v>
          </cell>
          <cell r="O102">
            <v>34.394917769597704</v>
          </cell>
          <cell r="P102">
            <v>34.394917769597704</v>
          </cell>
          <cell r="Q102">
            <v>34.394917769597704</v>
          </cell>
          <cell r="R102">
            <v>34.389951700810194</v>
          </cell>
          <cell r="S102">
            <v>34.389951700810194</v>
          </cell>
          <cell r="T102">
            <v>34.389951700810194</v>
          </cell>
          <cell r="U102">
            <v>34.389951700810194</v>
          </cell>
          <cell r="V102">
            <v>34.431654886641404</v>
          </cell>
          <cell r="W102">
            <v>34.560395965768848</v>
          </cell>
          <cell r="X102">
            <v>34.759445233474722</v>
          </cell>
          <cell r="Y102">
            <v>34.746693512749424</v>
          </cell>
        </row>
        <row r="103">
          <cell r="B103">
            <v>31.834757612171508</v>
          </cell>
          <cell r="C103">
            <v>31.821944782093357</v>
          </cell>
          <cell r="D103">
            <v>31.734945665862707</v>
          </cell>
          <cell r="E103">
            <v>31.734945665862707</v>
          </cell>
          <cell r="F103">
            <v>31.734945665862707</v>
          </cell>
          <cell r="G103">
            <v>31.734945665862707</v>
          </cell>
          <cell r="H103">
            <v>32.654266223969969</v>
          </cell>
          <cell r="I103">
            <v>43.759658565905696</v>
          </cell>
          <cell r="J103">
            <v>45.316132701315276</v>
          </cell>
          <cell r="K103">
            <v>47.218847341445048</v>
          </cell>
          <cell r="L103">
            <v>47.31161875348451</v>
          </cell>
          <cell r="M103">
            <v>47.31161875348451</v>
          </cell>
          <cell r="N103">
            <v>46.90610660506605</v>
          </cell>
          <cell r="O103">
            <v>46.959004466762153</v>
          </cell>
          <cell r="P103">
            <v>46.227584303418212</v>
          </cell>
          <cell r="Q103">
            <v>40.617515877957366</v>
          </cell>
          <cell r="R103">
            <v>38.145434388625638</v>
          </cell>
          <cell r="S103">
            <v>37.839472269192797</v>
          </cell>
          <cell r="T103">
            <v>37.84731529706437</v>
          </cell>
          <cell r="U103">
            <v>38.279466132788059</v>
          </cell>
          <cell r="V103">
            <v>37.485992211791896</v>
          </cell>
          <cell r="W103">
            <v>37.410217911244878</v>
          </cell>
          <cell r="X103">
            <v>35.955648494861833</v>
          </cell>
          <cell r="Y103">
            <v>35.471630149738687</v>
          </cell>
        </row>
        <row r="104">
          <cell r="B104">
            <v>31.834757612171508</v>
          </cell>
          <cell r="C104">
            <v>31.821944782093357</v>
          </cell>
          <cell r="D104">
            <v>31.734945665862707</v>
          </cell>
          <cell r="E104">
            <v>31.734945665862707</v>
          </cell>
          <cell r="F104">
            <v>31.734945665862707</v>
          </cell>
          <cell r="G104">
            <v>31.734945665862707</v>
          </cell>
          <cell r="H104">
            <v>32.654266223969969</v>
          </cell>
          <cell r="I104">
            <v>43.759658565905696</v>
          </cell>
          <cell r="J104">
            <v>45.316132701315276</v>
          </cell>
          <cell r="K104">
            <v>47.218847341445048</v>
          </cell>
          <cell r="L104">
            <v>47.31161875348451</v>
          </cell>
          <cell r="M104">
            <v>47.31161875348451</v>
          </cell>
          <cell r="N104">
            <v>46.90610660506605</v>
          </cell>
          <cell r="O104">
            <v>46.959004466762153</v>
          </cell>
          <cell r="P104">
            <v>46.227584303418212</v>
          </cell>
          <cell r="Q104">
            <v>40.617515877957366</v>
          </cell>
          <cell r="R104">
            <v>38.145434388625638</v>
          </cell>
          <cell r="S104">
            <v>37.839472269192797</v>
          </cell>
          <cell r="T104">
            <v>37.84731529706437</v>
          </cell>
          <cell r="U104">
            <v>38.279466132788059</v>
          </cell>
          <cell r="V104">
            <v>37.485992211791896</v>
          </cell>
          <cell r="W104">
            <v>37.410217911244878</v>
          </cell>
          <cell r="X104">
            <v>35.955648494861833</v>
          </cell>
          <cell r="Y104">
            <v>35.471630149738687</v>
          </cell>
        </row>
        <row r="105">
          <cell r="B105">
            <v>31.834757612171508</v>
          </cell>
          <cell r="C105">
            <v>31.821944782093357</v>
          </cell>
          <cell r="D105">
            <v>31.734945665862707</v>
          </cell>
          <cell r="E105">
            <v>31.734945665862707</v>
          </cell>
          <cell r="F105">
            <v>31.734945665862707</v>
          </cell>
          <cell r="G105">
            <v>31.734945665862707</v>
          </cell>
          <cell r="H105">
            <v>32.654266223969969</v>
          </cell>
          <cell r="I105">
            <v>43.759658565905696</v>
          </cell>
          <cell r="J105">
            <v>45.316132701315276</v>
          </cell>
          <cell r="K105">
            <v>47.218847341445048</v>
          </cell>
          <cell r="L105">
            <v>47.31161875348451</v>
          </cell>
          <cell r="M105">
            <v>47.31161875348451</v>
          </cell>
          <cell r="N105">
            <v>46.90610660506605</v>
          </cell>
          <cell r="O105">
            <v>46.959004466762153</v>
          </cell>
          <cell r="P105">
            <v>46.227584303418212</v>
          </cell>
          <cell r="Q105">
            <v>40.617515877957366</v>
          </cell>
          <cell r="R105">
            <v>38.145434388625638</v>
          </cell>
          <cell r="S105">
            <v>37.839472269192797</v>
          </cell>
          <cell r="T105">
            <v>37.84731529706437</v>
          </cell>
          <cell r="U105">
            <v>38.279466132788059</v>
          </cell>
          <cell r="V105">
            <v>37.485992211791896</v>
          </cell>
          <cell r="W105">
            <v>37.410217911244878</v>
          </cell>
          <cell r="X105">
            <v>35.955648494861833</v>
          </cell>
          <cell r="Y105">
            <v>35.471630149738687</v>
          </cell>
        </row>
        <row r="106">
          <cell r="B106">
            <v>31.834757612171508</v>
          </cell>
          <cell r="C106">
            <v>31.821944782093357</v>
          </cell>
          <cell r="D106">
            <v>31.734945665862707</v>
          </cell>
          <cell r="E106">
            <v>31.734945665862707</v>
          </cell>
          <cell r="F106">
            <v>31.734945665862707</v>
          </cell>
          <cell r="G106">
            <v>31.734945665862707</v>
          </cell>
          <cell r="H106">
            <v>32.654266223969969</v>
          </cell>
          <cell r="I106">
            <v>43.759658565905696</v>
          </cell>
          <cell r="J106">
            <v>45.316132701315276</v>
          </cell>
          <cell r="K106">
            <v>47.218847341445048</v>
          </cell>
          <cell r="L106">
            <v>47.31161875348451</v>
          </cell>
          <cell r="M106">
            <v>47.31161875348451</v>
          </cell>
          <cell r="N106">
            <v>46.90610660506605</v>
          </cell>
          <cell r="O106">
            <v>46.959004466762153</v>
          </cell>
          <cell r="P106">
            <v>46.227584303418212</v>
          </cell>
          <cell r="Q106">
            <v>40.617515877957366</v>
          </cell>
          <cell r="R106">
            <v>38.145434388625638</v>
          </cell>
          <cell r="S106">
            <v>37.839472269192797</v>
          </cell>
          <cell r="T106">
            <v>37.84731529706437</v>
          </cell>
          <cell r="U106">
            <v>38.279466132788059</v>
          </cell>
          <cell r="V106">
            <v>37.485992211791896</v>
          </cell>
          <cell r="W106">
            <v>37.410217911244878</v>
          </cell>
          <cell r="X106">
            <v>35.955648494861833</v>
          </cell>
          <cell r="Y106">
            <v>35.471630149738687</v>
          </cell>
        </row>
        <row r="107">
          <cell r="B107">
            <v>31.834757612171508</v>
          </cell>
          <cell r="C107">
            <v>31.821944782093357</v>
          </cell>
          <cell r="D107">
            <v>31.734945665862707</v>
          </cell>
          <cell r="E107">
            <v>31.734945665862707</v>
          </cell>
          <cell r="F107">
            <v>31.734945665862707</v>
          </cell>
          <cell r="G107">
            <v>31.734945665862707</v>
          </cell>
          <cell r="H107">
            <v>32.654266223969969</v>
          </cell>
          <cell r="I107">
            <v>43.759658565905696</v>
          </cell>
          <cell r="J107">
            <v>45.316132701315276</v>
          </cell>
          <cell r="K107">
            <v>47.218847341445048</v>
          </cell>
          <cell r="L107">
            <v>47.31161875348451</v>
          </cell>
          <cell r="M107">
            <v>47.31161875348451</v>
          </cell>
          <cell r="N107">
            <v>46.90610660506605</v>
          </cell>
          <cell r="O107">
            <v>46.959004466762153</v>
          </cell>
          <cell r="P107">
            <v>46.227584303418212</v>
          </cell>
          <cell r="Q107">
            <v>40.617515877957366</v>
          </cell>
          <cell r="R107">
            <v>38.145434388625638</v>
          </cell>
          <cell r="S107">
            <v>37.839472269192797</v>
          </cell>
          <cell r="T107">
            <v>37.84731529706437</v>
          </cell>
          <cell r="U107">
            <v>38.279466132788059</v>
          </cell>
          <cell r="V107">
            <v>37.485992211791896</v>
          </cell>
          <cell r="W107">
            <v>37.410217911244878</v>
          </cell>
          <cell r="X107">
            <v>35.955648494861833</v>
          </cell>
          <cell r="Y107">
            <v>35.471630149738687</v>
          </cell>
        </row>
        <row r="108">
          <cell r="B108">
            <v>34.375540526415065</v>
          </cell>
          <cell r="C108">
            <v>34.375540526415065</v>
          </cell>
          <cell r="D108">
            <v>34.375540526415065</v>
          </cell>
          <cell r="E108">
            <v>34.375540526415065</v>
          </cell>
          <cell r="F108">
            <v>34.375540526415065</v>
          </cell>
          <cell r="G108">
            <v>34.165435085279086</v>
          </cell>
          <cell r="H108">
            <v>34.310418947854338</v>
          </cell>
          <cell r="I108">
            <v>34.482152351385494</v>
          </cell>
          <cell r="J108">
            <v>34.363879839675754</v>
          </cell>
          <cell r="K108">
            <v>34.360155288085117</v>
          </cell>
          <cell r="L108">
            <v>34.62176779181128</v>
          </cell>
          <cell r="M108">
            <v>34.62176779181128</v>
          </cell>
          <cell r="N108">
            <v>34.62176779181128</v>
          </cell>
          <cell r="O108">
            <v>34.394917769597704</v>
          </cell>
          <cell r="P108">
            <v>34.394917769597704</v>
          </cell>
          <cell r="Q108">
            <v>34.394917769597704</v>
          </cell>
          <cell r="R108">
            <v>34.389951700810194</v>
          </cell>
          <cell r="S108">
            <v>34.389951700810194</v>
          </cell>
          <cell r="T108">
            <v>34.389951700810194</v>
          </cell>
          <cell r="U108">
            <v>34.389951700810194</v>
          </cell>
          <cell r="V108">
            <v>34.431654886641404</v>
          </cell>
          <cell r="W108">
            <v>34.560395965768848</v>
          </cell>
          <cell r="X108">
            <v>34.759445233474722</v>
          </cell>
          <cell r="Y108">
            <v>34.746693512749424</v>
          </cell>
        </row>
        <row r="109">
          <cell r="B109">
            <v>34.375540526415065</v>
          </cell>
          <cell r="C109">
            <v>34.375540526415065</v>
          </cell>
          <cell r="D109">
            <v>34.375540526415065</v>
          </cell>
          <cell r="E109">
            <v>34.375540526415065</v>
          </cell>
          <cell r="F109">
            <v>34.375540526415065</v>
          </cell>
          <cell r="G109">
            <v>34.165435085279086</v>
          </cell>
          <cell r="H109">
            <v>34.310418947854338</v>
          </cell>
          <cell r="I109">
            <v>34.482152351385494</v>
          </cell>
          <cell r="J109">
            <v>34.363879839675754</v>
          </cell>
          <cell r="K109">
            <v>34.360155288085117</v>
          </cell>
          <cell r="L109">
            <v>34.62176779181128</v>
          </cell>
          <cell r="M109">
            <v>34.62176779181128</v>
          </cell>
          <cell r="N109">
            <v>34.62176779181128</v>
          </cell>
          <cell r="O109">
            <v>34.394917769597704</v>
          </cell>
          <cell r="P109">
            <v>34.394917769597704</v>
          </cell>
          <cell r="Q109">
            <v>34.394917769597704</v>
          </cell>
          <cell r="R109">
            <v>34.389951700810194</v>
          </cell>
          <cell r="S109">
            <v>34.389951700810194</v>
          </cell>
          <cell r="T109">
            <v>34.389951700810194</v>
          </cell>
          <cell r="U109">
            <v>34.389951700810194</v>
          </cell>
          <cell r="V109">
            <v>34.431654886641404</v>
          </cell>
          <cell r="W109">
            <v>34.560395965768848</v>
          </cell>
          <cell r="X109">
            <v>34.759445233474722</v>
          </cell>
          <cell r="Y109">
            <v>34.746693512749424</v>
          </cell>
        </row>
        <row r="110">
          <cell r="B110">
            <v>31.834757612171508</v>
          </cell>
          <cell r="C110">
            <v>31.821944782093357</v>
          </cell>
          <cell r="D110">
            <v>31.734945665862707</v>
          </cell>
          <cell r="E110">
            <v>31.734945665862707</v>
          </cell>
          <cell r="F110">
            <v>31.734945665862707</v>
          </cell>
          <cell r="G110">
            <v>31.734945665862707</v>
          </cell>
          <cell r="H110">
            <v>32.654266223969969</v>
          </cell>
          <cell r="I110">
            <v>43.759658565905696</v>
          </cell>
          <cell r="J110">
            <v>45.316132701315276</v>
          </cell>
          <cell r="K110">
            <v>47.218847341445048</v>
          </cell>
          <cell r="L110">
            <v>47.31161875348451</v>
          </cell>
          <cell r="M110">
            <v>47.31161875348451</v>
          </cell>
          <cell r="N110">
            <v>46.90610660506605</v>
          </cell>
          <cell r="O110">
            <v>46.959004466762153</v>
          </cell>
          <cell r="P110">
            <v>46.227584303418212</v>
          </cell>
          <cell r="Q110">
            <v>40.617515877957366</v>
          </cell>
          <cell r="R110">
            <v>38.145434388625638</v>
          </cell>
          <cell r="S110">
            <v>37.839472269192797</v>
          </cell>
          <cell r="T110">
            <v>37.84731529706437</v>
          </cell>
          <cell r="U110">
            <v>38.279466132788059</v>
          </cell>
          <cell r="V110">
            <v>37.485992211791896</v>
          </cell>
          <cell r="W110">
            <v>37.410217911244878</v>
          </cell>
          <cell r="X110">
            <v>35.955648494861833</v>
          </cell>
          <cell r="Y110">
            <v>35.471630149738687</v>
          </cell>
        </row>
        <row r="111">
          <cell r="B111">
            <v>31.834757612171508</v>
          </cell>
          <cell r="C111">
            <v>31.821944782093357</v>
          </cell>
          <cell r="D111">
            <v>31.734945665862707</v>
          </cell>
          <cell r="E111">
            <v>31.734945665862707</v>
          </cell>
          <cell r="F111">
            <v>31.734945665862707</v>
          </cell>
          <cell r="G111">
            <v>31.734945665862707</v>
          </cell>
          <cell r="H111">
            <v>32.654266223969969</v>
          </cell>
          <cell r="I111">
            <v>43.759658565905696</v>
          </cell>
          <cell r="J111">
            <v>45.316132701315276</v>
          </cell>
          <cell r="K111">
            <v>47.218847341445048</v>
          </cell>
          <cell r="L111">
            <v>47.31161875348451</v>
          </cell>
          <cell r="M111">
            <v>47.31161875348451</v>
          </cell>
          <cell r="N111">
            <v>46.90610660506605</v>
          </cell>
          <cell r="O111">
            <v>46.959004466762153</v>
          </cell>
          <cell r="P111">
            <v>46.227584303418212</v>
          </cell>
          <cell r="Q111">
            <v>40.617515877957366</v>
          </cell>
          <cell r="R111">
            <v>38.145434388625638</v>
          </cell>
          <cell r="S111">
            <v>37.839472269192797</v>
          </cell>
          <cell r="T111">
            <v>37.84731529706437</v>
          </cell>
          <cell r="U111">
            <v>38.279466132788059</v>
          </cell>
          <cell r="V111">
            <v>37.485992211791896</v>
          </cell>
          <cell r="W111">
            <v>37.410217911244878</v>
          </cell>
          <cell r="X111">
            <v>35.955648494861833</v>
          </cell>
          <cell r="Y111">
            <v>35.471630149738687</v>
          </cell>
        </row>
        <row r="112">
          <cell r="B112">
            <v>31.834757612171508</v>
          </cell>
          <cell r="C112">
            <v>31.821944782093357</v>
          </cell>
          <cell r="D112">
            <v>31.734945665862707</v>
          </cell>
          <cell r="E112">
            <v>31.734945665862707</v>
          </cell>
          <cell r="F112">
            <v>31.734945665862707</v>
          </cell>
          <cell r="G112">
            <v>31.734945665862707</v>
          </cell>
          <cell r="H112">
            <v>32.654266223969969</v>
          </cell>
          <cell r="I112">
            <v>43.759658565905696</v>
          </cell>
          <cell r="J112">
            <v>45.316132701315276</v>
          </cell>
          <cell r="K112">
            <v>47.218847341445048</v>
          </cell>
          <cell r="L112">
            <v>47.31161875348451</v>
          </cell>
          <cell r="M112">
            <v>47.31161875348451</v>
          </cell>
          <cell r="N112">
            <v>46.90610660506605</v>
          </cell>
          <cell r="O112">
            <v>46.959004466762153</v>
          </cell>
          <cell r="P112">
            <v>46.227584303418212</v>
          </cell>
          <cell r="Q112">
            <v>40.617515877957366</v>
          </cell>
          <cell r="R112">
            <v>38.145434388625638</v>
          </cell>
          <cell r="S112">
            <v>37.839472269192797</v>
          </cell>
          <cell r="T112">
            <v>37.84731529706437</v>
          </cell>
          <cell r="U112">
            <v>38.279466132788059</v>
          </cell>
          <cell r="V112">
            <v>37.485992211791896</v>
          </cell>
          <cell r="W112">
            <v>37.410217911244878</v>
          </cell>
          <cell r="X112">
            <v>35.955648494861833</v>
          </cell>
          <cell r="Y112">
            <v>35.471630149738687</v>
          </cell>
        </row>
        <row r="113">
          <cell r="B113">
            <v>31.834757612171508</v>
          </cell>
          <cell r="C113">
            <v>31.821944782093357</v>
          </cell>
          <cell r="D113">
            <v>31.734945665862707</v>
          </cell>
          <cell r="E113">
            <v>31.734945665862707</v>
          </cell>
          <cell r="F113">
            <v>31.734945665862707</v>
          </cell>
          <cell r="G113">
            <v>31.734945665862707</v>
          </cell>
          <cell r="H113">
            <v>32.654266223969969</v>
          </cell>
          <cell r="I113">
            <v>43.759658565905696</v>
          </cell>
          <cell r="J113">
            <v>45.316132701315276</v>
          </cell>
          <cell r="K113">
            <v>47.218847341445048</v>
          </cell>
          <cell r="L113">
            <v>47.31161875348451</v>
          </cell>
          <cell r="M113">
            <v>47.31161875348451</v>
          </cell>
          <cell r="N113">
            <v>46.90610660506605</v>
          </cell>
          <cell r="O113">
            <v>46.959004466762153</v>
          </cell>
          <cell r="P113">
            <v>46.227584303418212</v>
          </cell>
          <cell r="Q113">
            <v>40.617515877957366</v>
          </cell>
          <cell r="R113">
            <v>38.145434388625638</v>
          </cell>
          <cell r="S113">
            <v>37.839472269192797</v>
          </cell>
          <cell r="T113">
            <v>37.84731529706437</v>
          </cell>
          <cell r="U113">
            <v>38.279466132788059</v>
          </cell>
          <cell r="V113">
            <v>37.485992211791896</v>
          </cell>
          <cell r="W113">
            <v>37.410217911244878</v>
          </cell>
          <cell r="X113">
            <v>35.955648494861833</v>
          </cell>
          <cell r="Y113">
            <v>35.471630149738687</v>
          </cell>
        </row>
        <row r="114">
          <cell r="B114">
            <v>31.834757612171508</v>
          </cell>
          <cell r="C114">
            <v>31.821944782093357</v>
          </cell>
          <cell r="D114">
            <v>31.734945665862707</v>
          </cell>
          <cell r="E114">
            <v>31.734945665862707</v>
          </cell>
          <cell r="F114">
            <v>31.734945665862707</v>
          </cell>
          <cell r="G114">
            <v>31.734945665862707</v>
          </cell>
          <cell r="H114">
            <v>32.654266223969969</v>
          </cell>
          <cell r="I114">
            <v>43.759658565905696</v>
          </cell>
          <cell r="J114">
            <v>45.316132701315276</v>
          </cell>
          <cell r="K114">
            <v>47.218847341445048</v>
          </cell>
          <cell r="L114">
            <v>47.31161875348451</v>
          </cell>
          <cell r="M114">
            <v>47.31161875348451</v>
          </cell>
          <cell r="N114">
            <v>46.90610660506605</v>
          </cell>
          <cell r="O114">
            <v>46.959004466762153</v>
          </cell>
          <cell r="P114">
            <v>46.227584303418212</v>
          </cell>
          <cell r="Q114">
            <v>40.617515877957366</v>
          </cell>
          <cell r="R114">
            <v>38.145434388625638</v>
          </cell>
          <cell r="S114">
            <v>37.839472269192797</v>
          </cell>
          <cell r="T114">
            <v>37.84731529706437</v>
          </cell>
          <cell r="U114">
            <v>38.279466132788059</v>
          </cell>
          <cell r="V114">
            <v>37.485992211791896</v>
          </cell>
          <cell r="W114">
            <v>37.410217911244878</v>
          </cell>
          <cell r="X114">
            <v>35.955648494861833</v>
          </cell>
          <cell r="Y114">
            <v>35.471630149738687</v>
          </cell>
        </row>
        <row r="115">
          <cell r="B115">
            <v>34.375540526415065</v>
          </cell>
          <cell r="C115">
            <v>34.375540526415065</v>
          </cell>
          <cell r="D115">
            <v>34.375540526415065</v>
          </cell>
          <cell r="E115">
            <v>34.375540526415065</v>
          </cell>
          <cell r="F115">
            <v>34.375540526415065</v>
          </cell>
          <cell r="G115">
            <v>34.165435085279086</v>
          </cell>
          <cell r="H115">
            <v>34.310418947854338</v>
          </cell>
          <cell r="I115">
            <v>34.482152351385494</v>
          </cell>
          <cell r="J115">
            <v>34.363879839675754</v>
          </cell>
          <cell r="K115">
            <v>34.360155288085117</v>
          </cell>
          <cell r="L115">
            <v>34.62176779181128</v>
          </cell>
          <cell r="M115">
            <v>34.62176779181128</v>
          </cell>
          <cell r="N115">
            <v>34.62176779181128</v>
          </cell>
          <cell r="O115">
            <v>34.394917769597704</v>
          </cell>
          <cell r="P115">
            <v>34.394917769597704</v>
          </cell>
          <cell r="Q115">
            <v>34.394917769597704</v>
          </cell>
          <cell r="R115">
            <v>34.389951700810194</v>
          </cell>
          <cell r="S115">
            <v>34.389951700810194</v>
          </cell>
          <cell r="T115">
            <v>34.389951700810194</v>
          </cell>
          <cell r="U115">
            <v>34.389951700810194</v>
          </cell>
          <cell r="V115">
            <v>34.431654886641404</v>
          </cell>
          <cell r="W115">
            <v>34.560395965768848</v>
          </cell>
          <cell r="X115">
            <v>34.759445233474722</v>
          </cell>
          <cell r="Y115">
            <v>34.746693512749424</v>
          </cell>
        </row>
        <row r="116">
          <cell r="B116">
            <v>34.375540526415065</v>
          </cell>
          <cell r="C116">
            <v>34.375540526415065</v>
          </cell>
          <cell r="D116">
            <v>34.375540526415065</v>
          </cell>
          <cell r="E116">
            <v>34.375540526415065</v>
          </cell>
          <cell r="F116">
            <v>34.375540526415065</v>
          </cell>
          <cell r="G116">
            <v>34.165435085279086</v>
          </cell>
          <cell r="H116">
            <v>34.310418947854338</v>
          </cell>
          <cell r="I116">
            <v>34.482152351385494</v>
          </cell>
          <cell r="J116">
            <v>34.363879839675754</v>
          </cell>
          <cell r="K116">
            <v>34.360155288085117</v>
          </cell>
          <cell r="L116">
            <v>34.62176779181128</v>
          </cell>
          <cell r="M116">
            <v>34.62176779181128</v>
          </cell>
          <cell r="N116">
            <v>34.62176779181128</v>
          </cell>
          <cell r="O116">
            <v>34.394917769597704</v>
          </cell>
          <cell r="P116">
            <v>34.394917769597704</v>
          </cell>
          <cell r="Q116">
            <v>34.394917769597704</v>
          </cell>
          <cell r="R116">
            <v>34.389951700810194</v>
          </cell>
          <cell r="S116">
            <v>34.389951700810194</v>
          </cell>
          <cell r="T116">
            <v>34.389951700810194</v>
          </cell>
          <cell r="U116">
            <v>34.389951700810194</v>
          </cell>
          <cell r="V116">
            <v>34.431654886641404</v>
          </cell>
          <cell r="W116">
            <v>34.560395965768848</v>
          </cell>
          <cell r="X116">
            <v>34.759445233474722</v>
          </cell>
          <cell r="Y116">
            <v>34.746693512749424</v>
          </cell>
        </row>
        <row r="117">
          <cell r="B117">
            <v>31.834757612171508</v>
          </cell>
          <cell r="C117">
            <v>31.821944782093357</v>
          </cell>
          <cell r="D117">
            <v>31.734945665862707</v>
          </cell>
          <cell r="E117">
            <v>31.734945665862707</v>
          </cell>
          <cell r="F117">
            <v>31.734945665862707</v>
          </cell>
          <cell r="G117">
            <v>31.734945665862707</v>
          </cell>
          <cell r="H117">
            <v>32.654266223969969</v>
          </cell>
          <cell r="I117">
            <v>43.759658565905696</v>
          </cell>
          <cell r="J117">
            <v>45.316132701315276</v>
          </cell>
          <cell r="K117">
            <v>47.218847341445048</v>
          </cell>
          <cell r="L117">
            <v>47.31161875348451</v>
          </cell>
          <cell r="M117">
            <v>47.31161875348451</v>
          </cell>
          <cell r="N117">
            <v>46.90610660506605</v>
          </cell>
          <cell r="O117">
            <v>46.959004466762153</v>
          </cell>
          <cell r="P117">
            <v>46.227584303418212</v>
          </cell>
          <cell r="Q117">
            <v>40.617515877957366</v>
          </cell>
          <cell r="R117">
            <v>38.145434388625638</v>
          </cell>
          <cell r="S117">
            <v>37.839472269192797</v>
          </cell>
          <cell r="T117">
            <v>37.84731529706437</v>
          </cell>
          <cell r="U117">
            <v>38.279466132788059</v>
          </cell>
          <cell r="V117">
            <v>37.485992211791896</v>
          </cell>
          <cell r="W117">
            <v>37.410217911244878</v>
          </cell>
          <cell r="X117">
            <v>35.955648494861833</v>
          </cell>
          <cell r="Y117">
            <v>35.471630149738687</v>
          </cell>
        </row>
        <row r="118">
          <cell r="B118">
            <v>31.834757612171508</v>
          </cell>
          <cell r="C118">
            <v>31.821944782093357</v>
          </cell>
          <cell r="D118">
            <v>31.734945665862707</v>
          </cell>
          <cell r="E118">
            <v>31.734945665862707</v>
          </cell>
          <cell r="F118">
            <v>31.734945665862707</v>
          </cell>
          <cell r="G118">
            <v>31.734945665862707</v>
          </cell>
          <cell r="H118">
            <v>32.654266223969969</v>
          </cell>
          <cell r="I118">
            <v>43.759658565905696</v>
          </cell>
          <cell r="J118">
            <v>45.316132701315276</v>
          </cell>
          <cell r="K118">
            <v>47.218847341445048</v>
          </cell>
          <cell r="L118">
            <v>47.31161875348451</v>
          </cell>
          <cell r="M118">
            <v>47.31161875348451</v>
          </cell>
          <cell r="N118">
            <v>46.90610660506605</v>
          </cell>
          <cell r="O118">
            <v>46.959004466762153</v>
          </cell>
          <cell r="P118">
            <v>46.227584303418212</v>
          </cell>
          <cell r="Q118">
            <v>40.617515877957366</v>
          </cell>
          <cell r="R118">
            <v>38.145434388625638</v>
          </cell>
          <cell r="S118">
            <v>37.839472269192797</v>
          </cell>
          <cell r="T118">
            <v>37.84731529706437</v>
          </cell>
          <cell r="U118">
            <v>38.279466132788059</v>
          </cell>
          <cell r="V118">
            <v>37.485992211791896</v>
          </cell>
          <cell r="W118">
            <v>37.410217911244878</v>
          </cell>
          <cell r="X118">
            <v>35.955648494861833</v>
          </cell>
          <cell r="Y118">
            <v>35.471630149738687</v>
          </cell>
        </row>
        <row r="119">
          <cell r="B119">
            <v>31.834757612171508</v>
          </cell>
          <cell r="C119">
            <v>31.821944782093357</v>
          </cell>
          <cell r="D119">
            <v>31.734945665862707</v>
          </cell>
          <cell r="E119">
            <v>31.734945665862707</v>
          </cell>
          <cell r="F119">
            <v>31.734945665862707</v>
          </cell>
          <cell r="G119">
            <v>31.734945665862707</v>
          </cell>
          <cell r="H119">
            <v>32.654266223969969</v>
          </cell>
          <cell r="I119">
            <v>43.759658565905696</v>
          </cell>
          <cell r="J119">
            <v>45.316132701315276</v>
          </cell>
          <cell r="K119">
            <v>47.218847341445048</v>
          </cell>
          <cell r="L119">
            <v>47.31161875348451</v>
          </cell>
          <cell r="M119">
            <v>47.31161875348451</v>
          </cell>
          <cell r="N119">
            <v>46.90610660506605</v>
          </cell>
          <cell r="O119">
            <v>46.959004466762153</v>
          </cell>
          <cell r="P119">
            <v>46.227584303418212</v>
          </cell>
          <cell r="Q119">
            <v>40.617515877957366</v>
          </cell>
          <cell r="R119">
            <v>38.145434388625638</v>
          </cell>
          <cell r="S119">
            <v>37.839472269192797</v>
          </cell>
          <cell r="T119">
            <v>37.84731529706437</v>
          </cell>
          <cell r="U119">
            <v>38.279466132788059</v>
          </cell>
          <cell r="V119">
            <v>37.485992211791896</v>
          </cell>
          <cell r="W119">
            <v>37.410217911244878</v>
          </cell>
          <cell r="X119">
            <v>35.955648494861833</v>
          </cell>
          <cell r="Y119">
            <v>35.471630149738687</v>
          </cell>
        </row>
        <row r="120">
          <cell r="B120">
            <v>31.834757612171508</v>
          </cell>
          <cell r="C120">
            <v>31.821944782093357</v>
          </cell>
          <cell r="D120">
            <v>31.734945665862707</v>
          </cell>
          <cell r="E120">
            <v>31.734945665862707</v>
          </cell>
          <cell r="F120">
            <v>31.734945665862707</v>
          </cell>
          <cell r="G120">
            <v>31.734945665862707</v>
          </cell>
          <cell r="H120">
            <v>32.654266223969969</v>
          </cell>
          <cell r="I120">
            <v>43.759658565905696</v>
          </cell>
          <cell r="J120">
            <v>45.316132701315276</v>
          </cell>
          <cell r="K120">
            <v>47.218847341445048</v>
          </cell>
          <cell r="L120">
            <v>47.31161875348451</v>
          </cell>
          <cell r="M120">
            <v>47.31161875348451</v>
          </cell>
          <cell r="N120">
            <v>46.90610660506605</v>
          </cell>
          <cell r="O120">
            <v>46.959004466762153</v>
          </cell>
          <cell r="P120">
            <v>46.227584303418212</v>
          </cell>
          <cell r="Q120">
            <v>40.617515877957366</v>
          </cell>
          <cell r="R120">
            <v>38.145434388625638</v>
          </cell>
          <cell r="S120">
            <v>37.839472269192797</v>
          </cell>
          <cell r="T120">
            <v>37.84731529706437</v>
          </cell>
          <cell r="U120">
            <v>38.279466132788059</v>
          </cell>
          <cell r="V120">
            <v>37.485992211791896</v>
          </cell>
          <cell r="W120">
            <v>37.410217911244878</v>
          </cell>
          <cell r="X120">
            <v>35.955648494861833</v>
          </cell>
          <cell r="Y120">
            <v>35.471630149738687</v>
          </cell>
        </row>
        <row r="121">
          <cell r="B121">
            <v>31.834757612171508</v>
          </cell>
          <cell r="C121">
            <v>31.821944782093357</v>
          </cell>
          <cell r="D121">
            <v>31.734945665862707</v>
          </cell>
          <cell r="E121">
            <v>31.734945665862707</v>
          </cell>
          <cell r="F121">
            <v>31.734945665862707</v>
          </cell>
          <cell r="G121">
            <v>31.734945665862707</v>
          </cell>
          <cell r="H121">
            <v>32.654266223969969</v>
          </cell>
          <cell r="I121">
            <v>43.759658565905696</v>
          </cell>
          <cell r="J121">
            <v>45.316132701315276</v>
          </cell>
          <cell r="K121">
            <v>47.218847341445048</v>
          </cell>
          <cell r="L121">
            <v>47.31161875348451</v>
          </cell>
          <cell r="M121">
            <v>47.31161875348451</v>
          </cell>
          <cell r="N121">
            <v>46.90610660506605</v>
          </cell>
          <cell r="O121">
            <v>46.959004466762153</v>
          </cell>
          <cell r="P121">
            <v>46.227584303418212</v>
          </cell>
          <cell r="Q121">
            <v>40.617515877957366</v>
          </cell>
          <cell r="R121">
            <v>38.145434388625638</v>
          </cell>
          <cell r="S121">
            <v>37.839472269192797</v>
          </cell>
          <cell r="T121">
            <v>37.84731529706437</v>
          </cell>
          <cell r="U121">
            <v>38.279466132788059</v>
          </cell>
          <cell r="V121">
            <v>37.485992211791896</v>
          </cell>
          <cell r="W121">
            <v>37.410217911244878</v>
          </cell>
          <cell r="X121">
            <v>35.955648494861833</v>
          </cell>
          <cell r="Y121">
            <v>35.471630149738687</v>
          </cell>
        </row>
        <row r="122">
          <cell r="B122">
            <v>34.375540526415065</v>
          </cell>
          <cell r="C122">
            <v>34.375540526415065</v>
          </cell>
          <cell r="D122">
            <v>34.375540526415065</v>
          </cell>
          <cell r="E122">
            <v>34.375540526415065</v>
          </cell>
          <cell r="F122">
            <v>34.375540526415065</v>
          </cell>
          <cell r="G122">
            <v>34.165435085279086</v>
          </cell>
          <cell r="H122">
            <v>34.310418947854338</v>
          </cell>
          <cell r="I122">
            <v>34.482152351385494</v>
          </cell>
          <cell r="J122">
            <v>34.363879839675754</v>
          </cell>
          <cell r="K122">
            <v>34.360155288085117</v>
          </cell>
          <cell r="L122">
            <v>34.62176779181128</v>
          </cell>
          <cell r="M122">
            <v>34.62176779181128</v>
          </cell>
          <cell r="N122">
            <v>34.62176779181128</v>
          </cell>
          <cell r="O122">
            <v>34.394917769597704</v>
          </cell>
          <cell r="P122">
            <v>34.394917769597704</v>
          </cell>
          <cell r="Q122">
            <v>34.394917769597704</v>
          </cell>
          <cell r="R122">
            <v>34.389951700810194</v>
          </cell>
          <cell r="S122">
            <v>34.389951700810194</v>
          </cell>
          <cell r="T122">
            <v>34.389951700810194</v>
          </cell>
          <cell r="U122">
            <v>34.389951700810194</v>
          </cell>
          <cell r="V122">
            <v>34.431654886641404</v>
          </cell>
          <cell r="W122">
            <v>34.560395965768848</v>
          </cell>
          <cell r="X122">
            <v>34.759445233474722</v>
          </cell>
          <cell r="Y122">
            <v>34.746693512749424</v>
          </cell>
        </row>
        <row r="123">
          <cell r="B123">
            <v>34.375540526415065</v>
          </cell>
          <cell r="C123">
            <v>34.375540526415065</v>
          </cell>
          <cell r="D123">
            <v>34.375540526415065</v>
          </cell>
          <cell r="E123">
            <v>34.375540526415065</v>
          </cell>
          <cell r="F123">
            <v>34.375540526415065</v>
          </cell>
          <cell r="G123">
            <v>34.165435085279086</v>
          </cell>
          <cell r="H123">
            <v>34.310418947854338</v>
          </cell>
          <cell r="I123">
            <v>34.482152351385494</v>
          </cell>
          <cell r="J123">
            <v>34.363879839675754</v>
          </cell>
          <cell r="K123">
            <v>34.360155288085117</v>
          </cell>
          <cell r="L123">
            <v>34.62176779181128</v>
          </cell>
          <cell r="M123">
            <v>34.62176779181128</v>
          </cell>
          <cell r="N123">
            <v>34.62176779181128</v>
          </cell>
          <cell r="O123">
            <v>34.394917769597704</v>
          </cell>
          <cell r="P123">
            <v>34.394917769597704</v>
          </cell>
          <cell r="Q123">
            <v>34.394917769597704</v>
          </cell>
          <cell r="R123">
            <v>34.389951700810194</v>
          </cell>
          <cell r="S123">
            <v>34.389951700810194</v>
          </cell>
          <cell r="T123">
            <v>34.389951700810194</v>
          </cell>
          <cell r="U123">
            <v>34.389951700810194</v>
          </cell>
          <cell r="V123">
            <v>34.431654886641404</v>
          </cell>
          <cell r="W123">
            <v>34.560395965768848</v>
          </cell>
          <cell r="X123">
            <v>34.759445233474722</v>
          </cell>
          <cell r="Y123">
            <v>34.746693512749424</v>
          </cell>
        </row>
        <row r="124">
          <cell r="B124">
            <v>31.834757612171508</v>
          </cell>
          <cell r="C124">
            <v>31.821944782093357</v>
          </cell>
          <cell r="D124">
            <v>31.734945665862707</v>
          </cell>
          <cell r="E124">
            <v>31.734945665862707</v>
          </cell>
          <cell r="F124">
            <v>31.734945665862707</v>
          </cell>
          <cell r="G124">
            <v>31.734945665862707</v>
          </cell>
          <cell r="H124">
            <v>32.654266223969969</v>
          </cell>
          <cell r="I124">
            <v>43.759658565905696</v>
          </cell>
          <cell r="J124">
            <v>45.316132701315276</v>
          </cell>
          <cell r="K124">
            <v>47.218847341445048</v>
          </cell>
          <cell r="L124">
            <v>47.31161875348451</v>
          </cell>
          <cell r="M124">
            <v>47.31161875348451</v>
          </cell>
          <cell r="N124">
            <v>46.90610660506605</v>
          </cell>
          <cell r="O124">
            <v>46.959004466762153</v>
          </cell>
          <cell r="P124">
            <v>46.227584303418212</v>
          </cell>
          <cell r="Q124">
            <v>40.617515877957366</v>
          </cell>
          <cell r="R124">
            <v>38.145434388625638</v>
          </cell>
          <cell r="S124">
            <v>37.839472269192797</v>
          </cell>
          <cell r="T124">
            <v>37.84731529706437</v>
          </cell>
          <cell r="U124">
            <v>38.279466132788059</v>
          </cell>
          <cell r="V124">
            <v>37.485992211791896</v>
          </cell>
          <cell r="W124">
            <v>37.410217911244878</v>
          </cell>
          <cell r="X124">
            <v>35.955648494861833</v>
          </cell>
          <cell r="Y124">
            <v>35.471630149738687</v>
          </cell>
        </row>
        <row r="125">
          <cell r="B125">
            <v>31.834757612171508</v>
          </cell>
          <cell r="C125">
            <v>31.821944782093357</v>
          </cell>
          <cell r="D125">
            <v>31.734945665862707</v>
          </cell>
          <cell r="E125">
            <v>31.734945665862707</v>
          </cell>
          <cell r="F125">
            <v>31.734945665862707</v>
          </cell>
          <cell r="G125">
            <v>31.734945665862707</v>
          </cell>
          <cell r="H125">
            <v>32.654266223969969</v>
          </cell>
          <cell r="I125">
            <v>43.759658565905696</v>
          </cell>
          <cell r="J125">
            <v>45.316132701315276</v>
          </cell>
          <cell r="K125">
            <v>47.218847341445048</v>
          </cell>
          <cell r="L125">
            <v>47.31161875348451</v>
          </cell>
          <cell r="M125">
            <v>47.31161875348451</v>
          </cell>
          <cell r="N125">
            <v>46.90610660506605</v>
          </cell>
          <cell r="O125">
            <v>46.959004466762153</v>
          </cell>
          <cell r="P125">
            <v>46.227584303418212</v>
          </cell>
          <cell r="Q125">
            <v>40.617515877957366</v>
          </cell>
          <cell r="R125">
            <v>38.145434388625638</v>
          </cell>
          <cell r="S125">
            <v>37.839472269192797</v>
          </cell>
          <cell r="T125">
            <v>37.84731529706437</v>
          </cell>
          <cell r="U125">
            <v>38.279466132788059</v>
          </cell>
          <cell r="V125">
            <v>37.485992211791896</v>
          </cell>
          <cell r="W125">
            <v>37.410217911244878</v>
          </cell>
          <cell r="X125">
            <v>35.955648494861833</v>
          </cell>
          <cell r="Y125">
            <v>35.471630149738687</v>
          </cell>
        </row>
        <row r="126">
          <cell r="B126">
            <v>31.834757612171508</v>
          </cell>
          <cell r="C126">
            <v>31.821944782093357</v>
          </cell>
          <cell r="D126">
            <v>31.734945665862707</v>
          </cell>
          <cell r="E126">
            <v>31.734945665862707</v>
          </cell>
          <cell r="F126">
            <v>31.734945665862707</v>
          </cell>
          <cell r="G126">
            <v>31.734945665862707</v>
          </cell>
          <cell r="H126">
            <v>32.654266223969969</v>
          </cell>
          <cell r="I126">
            <v>43.759658565905696</v>
          </cell>
          <cell r="J126">
            <v>45.316132701315276</v>
          </cell>
          <cell r="K126">
            <v>47.218847341445048</v>
          </cell>
          <cell r="L126">
            <v>47.31161875348451</v>
          </cell>
          <cell r="M126">
            <v>47.31161875348451</v>
          </cell>
          <cell r="N126">
            <v>46.90610660506605</v>
          </cell>
          <cell r="O126">
            <v>46.959004466762153</v>
          </cell>
          <cell r="P126">
            <v>46.227584303418212</v>
          </cell>
          <cell r="Q126">
            <v>40.617515877957366</v>
          </cell>
          <cell r="R126">
            <v>38.145434388625638</v>
          </cell>
          <cell r="S126">
            <v>37.839472269192797</v>
          </cell>
          <cell r="T126">
            <v>37.84731529706437</v>
          </cell>
          <cell r="U126">
            <v>38.279466132788059</v>
          </cell>
          <cell r="V126">
            <v>37.485992211791896</v>
          </cell>
          <cell r="W126">
            <v>37.410217911244878</v>
          </cell>
          <cell r="X126">
            <v>35.955648494861833</v>
          </cell>
          <cell r="Y126">
            <v>35.471630149738687</v>
          </cell>
        </row>
        <row r="127">
          <cell r="B127">
            <v>31.834757612171508</v>
          </cell>
          <cell r="C127">
            <v>31.821944782093357</v>
          </cell>
          <cell r="D127">
            <v>31.734945665862707</v>
          </cell>
          <cell r="E127">
            <v>31.734945665862707</v>
          </cell>
          <cell r="F127">
            <v>31.734945665862707</v>
          </cell>
          <cell r="G127">
            <v>31.734945665862707</v>
          </cell>
          <cell r="H127">
            <v>32.654266223969969</v>
          </cell>
          <cell r="I127">
            <v>43.759658565905696</v>
          </cell>
          <cell r="J127">
            <v>45.316132701315276</v>
          </cell>
          <cell r="K127">
            <v>47.218847341445048</v>
          </cell>
          <cell r="L127">
            <v>47.31161875348451</v>
          </cell>
          <cell r="M127">
            <v>47.31161875348451</v>
          </cell>
          <cell r="N127">
            <v>46.90610660506605</v>
          </cell>
          <cell r="O127">
            <v>46.959004466762153</v>
          </cell>
          <cell r="P127">
            <v>46.227584303418212</v>
          </cell>
          <cell r="Q127">
            <v>40.617515877957366</v>
          </cell>
          <cell r="R127">
            <v>38.145434388625638</v>
          </cell>
          <cell r="S127">
            <v>37.839472269192797</v>
          </cell>
          <cell r="T127">
            <v>37.84731529706437</v>
          </cell>
          <cell r="U127">
            <v>38.279466132788059</v>
          </cell>
          <cell r="V127">
            <v>37.485992211791896</v>
          </cell>
          <cell r="W127">
            <v>37.410217911244878</v>
          </cell>
          <cell r="X127">
            <v>35.955648494861833</v>
          </cell>
          <cell r="Y127">
            <v>35.471630149738687</v>
          </cell>
        </row>
        <row r="128">
          <cell r="B128">
            <v>37.613664427078596</v>
          </cell>
          <cell r="C128">
            <v>37.585564914433121</v>
          </cell>
          <cell r="D128">
            <v>37.595431918873508</v>
          </cell>
          <cell r="E128">
            <v>37.595431918873508</v>
          </cell>
          <cell r="F128">
            <v>37.634565107216119</v>
          </cell>
          <cell r="G128">
            <v>37.645402496917058</v>
          </cell>
          <cell r="H128">
            <v>49.583306063713202</v>
          </cell>
          <cell r="I128">
            <v>56.989063014907941</v>
          </cell>
          <cell r="J128">
            <v>55.428506599645544</v>
          </cell>
          <cell r="K128">
            <v>55.428506599645544</v>
          </cell>
          <cell r="L128">
            <v>55.428506599645544</v>
          </cell>
          <cell r="M128">
            <v>55.464334492734018</v>
          </cell>
          <cell r="N128">
            <v>56.360819246167594</v>
          </cell>
          <cell r="O128">
            <v>56.703278068415877</v>
          </cell>
          <cell r="P128">
            <v>56.592637525843344</v>
          </cell>
          <cell r="Q128">
            <v>55.85371675937688</v>
          </cell>
          <cell r="R128">
            <v>53.752863599815356</v>
          </cell>
          <cell r="S128">
            <v>53.752863599815356</v>
          </cell>
          <cell r="T128">
            <v>51.077897981994347</v>
          </cell>
          <cell r="U128">
            <v>50.759722092416531</v>
          </cell>
          <cell r="V128">
            <v>52.150583469051504</v>
          </cell>
          <cell r="W128">
            <v>52.361792483019705</v>
          </cell>
          <cell r="X128">
            <v>52.252223514792028</v>
          </cell>
          <cell r="Y128">
            <v>51.809495315553399</v>
          </cell>
        </row>
        <row r="129">
          <cell r="B129">
            <v>45.051681746488704</v>
          </cell>
          <cell r="C129">
            <v>45.051681746488704</v>
          </cell>
          <cell r="D129">
            <v>45.051681746488704</v>
          </cell>
          <cell r="E129">
            <v>45.051681746488704</v>
          </cell>
          <cell r="F129">
            <v>45.051681746488704</v>
          </cell>
          <cell r="G129">
            <v>45.051681746488704</v>
          </cell>
          <cell r="H129">
            <v>45.051681746488704</v>
          </cell>
          <cell r="I129">
            <v>45.029319610235191</v>
          </cell>
          <cell r="J129">
            <v>44.994452953606846</v>
          </cell>
          <cell r="K129">
            <v>44.959601931263876</v>
          </cell>
          <cell r="L129">
            <v>45.193743146311512</v>
          </cell>
          <cell r="M129">
            <v>45.193743146311512</v>
          </cell>
          <cell r="N129">
            <v>45.193743146311512</v>
          </cell>
          <cell r="O129">
            <v>45.193743146311512</v>
          </cell>
          <cell r="P129">
            <v>45.193743146311512</v>
          </cell>
          <cell r="Q129">
            <v>44.949785989910794</v>
          </cell>
          <cell r="R129">
            <v>44.949785989910794</v>
          </cell>
          <cell r="S129">
            <v>45.009113107978884</v>
          </cell>
          <cell r="T129">
            <v>45.009113107978884</v>
          </cell>
          <cell r="U129">
            <v>44.975955832222056</v>
          </cell>
          <cell r="V129">
            <v>45.150133584002866</v>
          </cell>
          <cell r="W129">
            <v>45.079901242472083</v>
          </cell>
          <cell r="X129">
            <v>45.085532074135614</v>
          </cell>
          <cell r="Y129">
            <v>45.109865908163016</v>
          </cell>
        </row>
        <row r="130">
          <cell r="B130">
            <v>45.051681746488704</v>
          </cell>
          <cell r="C130">
            <v>45.051681746488704</v>
          </cell>
          <cell r="D130">
            <v>45.051681746488704</v>
          </cell>
          <cell r="E130">
            <v>45.051681746488704</v>
          </cell>
          <cell r="F130">
            <v>45.051681746488704</v>
          </cell>
          <cell r="G130">
            <v>45.051681746488704</v>
          </cell>
          <cell r="H130">
            <v>45.051681746488704</v>
          </cell>
          <cell r="I130">
            <v>45.029319610235191</v>
          </cell>
          <cell r="J130">
            <v>44.994452953606846</v>
          </cell>
          <cell r="K130">
            <v>44.959601931263876</v>
          </cell>
          <cell r="L130">
            <v>45.193743146311512</v>
          </cell>
          <cell r="M130">
            <v>45.193743146311512</v>
          </cell>
          <cell r="N130">
            <v>45.193743146311512</v>
          </cell>
          <cell r="O130">
            <v>45.193743146311512</v>
          </cell>
          <cell r="P130">
            <v>45.193743146311512</v>
          </cell>
          <cell r="Q130">
            <v>44.949785989910794</v>
          </cell>
          <cell r="R130">
            <v>44.949785989910794</v>
          </cell>
          <cell r="S130">
            <v>45.009113107978884</v>
          </cell>
          <cell r="T130">
            <v>45.009113107978884</v>
          </cell>
          <cell r="U130">
            <v>44.975955832222056</v>
          </cell>
          <cell r="V130">
            <v>45.150133584002866</v>
          </cell>
          <cell r="W130">
            <v>45.079901242472083</v>
          </cell>
          <cell r="X130">
            <v>45.085532074135614</v>
          </cell>
          <cell r="Y130">
            <v>45.109865908163016</v>
          </cell>
        </row>
        <row r="131">
          <cell r="B131">
            <v>37.613664427078596</v>
          </cell>
          <cell r="C131">
            <v>37.585564914433121</v>
          </cell>
          <cell r="D131">
            <v>37.595431918873508</v>
          </cell>
          <cell r="E131">
            <v>37.595431918873508</v>
          </cell>
          <cell r="F131">
            <v>37.634565107216119</v>
          </cell>
          <cell r="G131">
            <v>37.645402496917058</v>
          </cell>
          <cell r="H131">
            <v>49.583306063713202</v>
          </cell>
          <cell r="I131">
            <v>56.989063014907941</v>
          </cell>
          <cell r="J131">
            <v>55.428506599645544</v>
          </cell>
          <cell r="K131">
            <v>55.428506599645544</v>
          </cell>
          <cell r="L131">
            <v>55.428506599645544</v>
          </cell>
          <cell r="M131">
            <v>55.464334492734018</v>
          </cell>
          <cell r="N131">
            <v>56.360819246167594</v>
          </cell>
          <cell r="O131">
            <v>56.703278068415877</v>
          </cell>
          <cell r="P131">
            <v>56.592637525843344</v>
          </cell>
          <cell r="Q131">
            <v>55.85371675937688</v>
          </cell>
          <cell r="R131">
            <v>53.752863599815356</v>
          </cell>
          <cell r="S131">
            <v>53.752863599815356</v>
          </cell>
          <cell r="T131">
            <v>51.077897981994347</v>
          </cell>
          <cell r="U131">
            <v>50.759722092416531</v>
          </cell>
          <cell r="V131">
            <v>52.150583469051504</v>
          </cell>
          <cell r="W131">
            <v>52.361792483019705</v>
          </cell>
          <cell r="X131">
            <v>52.252223514792028</v>
          </cell>
          <cell r="Y131">
            <v>51.809495315553399</v>
          </cell>
        </row>
        <row r="132">
          <cell r="B132">
            <v>37.613664427078596</v>
          </cell>
          <cell r="C132">
            <v>37.585564914433121</v>
          </cell>
          <cell r="D132">
            <v>37.595431918873508</v>
          </cell>
          <cell r="E132">
            <v>37.595431918873508</v>
          </cell>
          <cell r="F132">
            <v>37.634565107216119</v>
          </cell>
          <cell r="G132">
            <v>37.645402496917058</v>
          </cell>
          <cell r="H132">
            <v>49.583306063713202</v>
          </cell>
          <cell r="I132">
            <v>56.989063014907941</v>
          </cell>
          <cell r="J132">
            <v>55.428506599645544</v>
          </cell>
          <cell r="K132">
            <v>55.428506599645544</v>
          </cell>
          <cell r="L132">
            <v>55.428506599645544</v>
          </cell>
          <cell r="M132">
            <v>55.464334492734018</v>
          </cell>
          <cell r="N132">
            <v>56.360819246167594</v>
          </cell>
          <cell r="O132">
            <v>56.703278068415877</v>
          </cell>
          <cell r="P132">
            <v>56.592637525843344</v>
          </cell>
          <cell r="Q132">
            <v>55.85371675937688</v>
          </cell>
          <cell r="R132">
            <v>53.752863599815356</v>
          </cell>
          <cell r="S132">
            <v>53.752863599815356</v>
          </cell>
          <cell r="T132">
            <v>51.077897981994347</v>
          </cell>
          <cell r="U132">
            <v>50.759722092416531</v>
          </cell>
          <cell r="V132">
            <v>52.150583469051504</v>
          </cell>
          <cell r="W132">
            <v>52.361792483019705</v>
          </cell>
          <cell r="X132">
            <v>52.252223514792028</v>
          </cell>
          <cell r="Y132">
            <v>51.809495315553399</v>
          </cell>
        </row>
        <row r="133">
          <cell r="B133">
            <v>37.613664427078596</v>
          </cell>
          <cell r="C133">
            <v>37.585564914433121</v>
          </cell>
          <cell r="D133">
            <v>37.595431918873508</v>
          </cell>
          <cell r="E133">
            <v>37.595431918873508</v>
          </cell>
          <cell r="F133">
            <v>37.634565107216119</v>
          </cell>
          <cell r="G133">
            <v>37.645402496917058</v>
          </cell>
          <cell r="H133">
            <v>49.583306063713202</v>
          </cell>
          <cell r="I133">
            <v>56.989063014907941</v>
          </cell>
          <cell r="J133">
            <v>55.428506599645544</v>
          </cell>
          <cell r="K133">
            <v>55.428506599645544</v>
          </cell>
          <cell r="L133">
            <v>55.428506599645544</v>
          </cell>
          <cell r="M133">
            <v>55.464334492734018</v>
          </cell>
          <cell r="N133">
            <v>56.360819246167594</v>
          </cell>
          <cell r="O133">
            <v>56.703278068415877</v>
          </cell>
          <cell r="P133">
            <v>56.592637525843344</v>
          </cell>
          <cell r="Q133">
            <v>55.85371675937688</v>
          </cell>
          <cell r="R133">
            <v>53.752863599815356</v>
          </cell>
          <cell r="S133">
            <v>53.752863599815356</v>
          </cell>
          <cell r="T133">
            <v>51.077897981994347</v>
          </cell>
          <cell r="U133">
            <v>50.759722092416531</v>
          </cell>
          <cell r="V133">
            <v>52.150583469051504</v>
          </cell>
          <cell r="W133">
            <v>52.361792483019705</v>
          </cell>
          <cell r="X133">
            <v>52.252223514792028</v>
          </cell>
          <cell r="Y133">
            <v>51.809495315553399</v>
          </cell>
        </row>
        <row r="134">
          <cell r="B134">
            <v>37.613664427078596</v>
          </cell>
          <cell r="C134">
            <v>37.585564914433121</v>
          </cell>
          <cell r="D134">
            <v>37.595431918873508</v>
          </cell>
          <cell r="E134">
            <v>37.595431918873508</v>
          </cell>
          <cell r="F134">
            <v>37.634565107216119</v>
          </cell>
          <cell r="G134">
            <v>37.645402496917058</v>
          </cell>
          <cell r="H134">
            <v>49.583306063713202</v>
          </cell>
          <cell r="I134">
            <v>56.989063014907941</v>
          </cell>
          <cell r="J134">
            <v>55.428506599645544</v>
          </cell>
          <cell r="K134">
            <v>55.428506599645544</v>
          </cell>
          <cell r="L134">
            <v>55.428506599645544</v>
          </cell>
          <cell r="M134">
            <v>55.464334492734018</v>
          </cell>
          <cell r="N134">
            <v>56.360819246167594</v>
          </cell>
          <cell r="O134">
            <v>56.703278068415877</v>
          </cell>
          <cell r="P134">
            <v>56.592637525843344</v>
          </cell>
          <cell r="Q134">
            <v>55.85371675937688</v>
          </cell>
          <cell r="R134">
            <v>53.752863599815356</v>
          </cell>
          <cell r="S134">
            <v>53.752863599815356</v>
          </cell>
          <cell r="T134">
            <v>51.077897981994347</v>
          </cell>
          <cell r="U134">
            <v>50.759722092416531</v>
          </cell>
          <cell r="V134">
            <v>52.150583469051504</v>
          </cell>
          <cell r="W134">
            <v>52.361792483019705</v>
          </cell>
          <cell r="X134">
            <v>52.252223514792028</v>
          </cell>
          <cell r="Y134">
            <v>51.809495315553399</v>
          </cell>
        </row>
        <row r="135">
          <cell r="B135">
            <v>37.613664427078596</v>
          </cell>
          <cell r="C135">
            <v>37.585564914433121</v>
          </cell>
          <cell r="D135">
            <v>37.595431918873508</v>
          </cell>
          <cell r="E135">
            <v>37.595431918873508</v>
          </cell>
          <cell r="F135">
            <v>37.634565107216119</v>
          </cell>
          <cell r="G135">
            <v>37.645402496917058</v>
          </cell>
          <cell r="H135">
            <v>49.583306063713202</v>
          </cell>
          <cell r="I135">
            <v>56.989063014907941</v>
          </cell>
          <cell r="J135">
            <v>55.428506599645544</v>
          </cell>
          <cell r="K135">
            <v>55.428506599645544</v>
          </cell>
          <cell r="L135">
            <v>55.428506599645544</v>
          </cell>
          <cell r="M135">
            <v>55.464334492734018</v>
          </cell>
          <cell r="N135">
            <v>56.360819246167594</v>
          </cell>
          <cell r="O135">
            <v>56.703278068415877</v>
          </cell>
          <cell r="P135">
            <v>56.592637525843344</v>
          </cell>
          <cell r="Q135">
            <v>55.85371675937688</v>
          </cell>
          <cell r="R135">
            <v>53.752863599815356</v>
          </cell>
          <cell r="S135">
            <v>53.752863599815356</v>
          </cell>
          <cell r="T135">
            <v>51.077897981994347</v>
          </cell>
          <cell r="U135">
            <v>50.759722092416531</v>
          </cell>
          <cell r="V135">
            <v>52.150583469051504</v>
          </cell>
          <cell r="W135">
            <v>52.361792483019705</v>
          </cell>
          <cell r="X135">
            <v>52.252223514792028</v>
          </cell>
          <cell r="Y135">
            <v>51.809495315553399</v>
          </cell>
        </row>
        <row r="136">
          <cell r="B136">
            <v>45.051681746488704</v>
          </cell>
          <cell r="C136">
            <v>45.051681746488704</v>
          </cell>
          <cell r="D136">
            <v>45.051681746488704</v>
          </cell>
          <cell r="E136">
            <v>45.051681746488704</v>
          </cell>
          <cell r="F136">
            <v>45.051681746488704</v>
          </cell>
          <cell r="G136">
            <v>45.051681746488704</v>
          </cell>
          <cell r="H136">
            <v>45.051681746488704</v>
          </cell>
          <cell r="I136">
            <v>45.029319610235191</v>
          </cell>
          <cell r="J136">
            <v>44.994452953606846</v>
          </cell>
          <cell r="K136">
            <v>44.959601931263876</v>
          </cell>
          <cell r="L136">
            <v>45.193743146311512</v>
          </cell>
          <cell r="M136">
            <v>45.193743146311512</v>
          </cell>
          <cell r="N136">
            <v>45.193743146311512</v>
          </cell>
          <cell r="O136">
            <v>45.193743146311512</v>
          </cell>
          <cell r="P136">
            <v>45.193743146311512</v>
          </cell>
          <cell r="Q136">
            <v>44.949785989910794</v>
          </cell>
          <cell r="R136">
            <v>44.949785989910794</v>
          </cell>
          <cell r="S136">
            <v>45.009113107978884</v>
          </cell>
          <cell r="T136">
            <v>45.009113107978884</v>
          </cell>
          <cell r="U136">
            <v>44.975955832222056</v>
          </cell>
          <cell r="V136">
            <v>45.150133584002866</v>
          </cell>
          <cell r="W136">
            <v>45.079901242472083</v>
          </cell>
          <cell r="X136">
            <v>45.085532074135614</v>
          </cell>
          <cell r="Y136">
            <v>45.109865908163016</v>
          </cell>
        </row>
        <row r="137">
          <cell r="B137">
            <v>45.051681746488704</v>
          </cell>
          <cell r="C137">
            <v>45.051681746488704</v>
          </cell>
          <cell r="D137">
            <v>45.051681746488704</v>
          </cell>
          <cell r="E137">
            <v>45.051681746488704</v>
          </cell>
          <cell r="F137">
            <v>45.051681746488704</v>
          </cell>
          <cell r="G137">
            <v>45.051681746488704</v>
          </cell>
          <cell r="H137">
            <v>45.051681746488704</v>
          </cell>
          <cell r="I137">
            <v>45.029319610235191</v>
          </cell>
          <cell r="J137">
            <v>44.994452953606846</v>
          </cell>
          <cell r="K137">
            <v>44.959601931263876</v>
          </cell>
          <cell r="L137">
            <v>45.193743146311512</v>
          </cell>
          <cell r="M137">
            <v>45.193743146311512</v>
          </cell>
          <cell r="N137">
            <v>45.193743146311512</v>
          </cell>
          <cell r="O137">
            <v>45.193743146311512</v>
          </cell>
          <cell r="P137">
            <v>45.193743146311512</v>
          </cell>
          <cell r="Q137">
            <v>44.949785989910794</v>
          </cell>
          <cell r="R137">
            <v>44.949785989910794</v>
          </cell>
          <cell r="S137">
            <v>45.009113107978884</v>
          </cell>
          <cell r="T137">
            <v>45.009113107978884</v>
          </cell>
          <cell r="U137">
            <v>44.975955832222056</v>
          </cell>
          <cell r="V137">
            <v>45.150133584002866</v>
          </cell>
          <cell r="W137">
            <v>45.079901242472083</v>
          </cell>
          <cell r="X137">
            <v>45.085532074135614</v>
          </cell>
          <cell r="Y137">
            <v>45.109865908163016</v>
          </cell>
        </row>
        <row r="138">
          <cell r="B138">
            <v>37.613664427078596</v>
          </cell>
          <cell r="C138">
            <v>37.585564914433121</v>
          </cell>
          <cell r="D138">
            <v>37.595431918873508</v>
          </cell>
          <cell r="E138">
            <v>37.595431918873508</v>
          </cell>
          <cell r="F138">
            <v>37.634565107216119</v>
          </cell>
          <cell r="G138">
            <v>37.645402496917058</v>
          </cell>
          <cell r="H138">
            <v>49.583306063713202</v>
          </cell>
          <cell r="I138">
            <v>56.989063014907941</v>
          </cell>
          <cell r="J138">
            <v>55.428506599645544</v>
          </cell>
          <cell r="K138">
            <v>55.428506599645544</v>
          </cell>
          <cell r="L138">
            <v>55.428506599645544</v>
          </cell>
          <cell r="M138">
            <v>55.464334492734018</v>
          </cell>
          <cell r="N138">
            <v>56.360819246167594</v>
          </cell>
          <cell r="O138">
            <v>56.703278068415877</v>
          </cell>
          <cell r="P138">
            <v>56.592637525843344</v>
          </cell>
          <cell r="Q138">
            <v>55.85371675937688</v>
          </cell>
          <cell r="R138">
            <v>53.752863599815356</v>
          </cell>
          <cell r="S138">
            <v>53.752863599815356</v>
          </cell>
          <cell r="T138">
            <v>51.077897981994347</v>
          </cell>
          <cell r="U138">
            <v>50.759722092416531</v>
          </cell>
          <cell r="V138">
            <v>52.150583469051504</v>
          </cell>
          <cell r="W138">
            <v>52.361792483019705</v>
          </cell>
          <cell r="X138">
            <v>52.252223514792028</v>
          </cell>
          <cell r="Y138">
            <v>51.809495315553399</v>
          </cell>
        </row>
        <row r="139">
          <cell r="B139">
            <v>37.613664427078596</v>
          </cell>
          <cell r="C139">
            <v>37.585564914433121</v>
          </cell>
          <cell r="D139">
            <v>37.595431918873508</v>
          </cell>
          <cell r="E139">
            <v>37.595431918873508</v>
          </cell>
          <cell r="F139">
            <v>37.634565107216119</v>
          </cell>
          <cell r="G139">
            <v>37.645402496917058</v>
          </cell>
          <cell r="H139">
            <v>49.583306063713202</v>
          </cell>
          <cell r="I139">
            <v>56.989063014907941</v>
          </cell>
          <cell r="J139">
            <v>55.428506599645544</v>
          </cell>
          <cell r="K139">
            <v>55.428506599645544</v>
          </cell>
          <cell r="L139">
            <v>55.428506599645544</v>
          </cell>
          <cell r="M139">
            <v>55.464334492734018</v>
          </cell>
          <cell r="N139">
            <v>56.360819246167594</v>
          </cell>
          <cell r="O139">
            <v>56.703278068415877</v>
          </cell>
          <cell r="P139">
            <v>56.592637525843344</v>
          </cell>
          <cell r="Q139">
            <v>55.85371675937688</v>
          </cell>
          <cell r="R139">
            <v>53.752863599815356</v>
          </cell>
          <cell r="S139">
            <v>53.752863599815356</v>
          </cell>
          <cell r="T139">
            <v>51.077897981994347</v>
          </cell>
          <cell r="U139">
            <v>50.759722092416531</v>
          </cell>
          <cell r="V139">
            <v>52.150583469051504</v>
          </cell>
          <cell r="W139">
            <v>52.361792483019705</v>
          </cell>
          <cell r="X139">
            <v>52.252223514792028</v>
          </cell>
          <cell r="Y139">
            <v>51.809495315553399</v>
          </cell>
        </row>
        <row r="140">
          <cell r="B140">
            <v>37.613664427078596</v>
          </cell>
          <cell r="C140">
            <v>37.585564914433121</v>
          </cell>
          <cell r="D140">
            <v>37.595431918873508</v>
          </cell>
          <cell r="E140">
            <v>37.595431918873508</v>
          </cell>
          <cell r="F140">
            <v>37.634565107216119</v>
          </cell>
          <cell r="G140">
            <v>37.645402496917058</v>
          </cell>
          <cell r="H140">
            <v>49.583306063713202</v>
          </cell>
          <cell r="I140">
            <v>56.989063014907941</v>
          </cell>
          <cell r="J140">
            <v>55.428506599645544</v>
          </cell>
          <cell r="K140">
            <v>55.428506599645544</v>
          </cell>
          <cell r="L140">
            <v>55.428506599645544</v>
          </cell>
          <cell r="M140">
            <v>55.464334492734018</v>
          </cell>
          <cell r="N140">
            <v>56.360819246167594</v>
          </cell>
          <cell r="O140">
            <v>56.703278068415877</v>
          </cell>
          <cell r="P140">
            <v>56.592637525843344</v>
          </cell>
          <cell r="Q140">
            <v>55.85371675937688</v>
          </cell>
          <cell r="R140">
            <v>53.752863599815356</v>
          </cell>
          <cell r="S140">
            <v>53.752863599815356</v>
          </cell>
          <cell r="T140">
            <v>51.077897981994347</v>
          </cell>
          <cell r="U140">
            <v>50.759722092416531</v>
          </cell>
          <cell r="V140">
            <v>52.150583469051504</v>
          </cell>
          <cell r="W140">
            <v>52.361792483019705</v>
          </cell>
          <cell r="X140">
            <v>52.252223514792028</v>
          </cell>
          <cell r="Y140">
            <v>51.809495315553399</v>
          </cell>
        </row>
        <row r="141">
          <cell r="B141">
            <v>37.613664427078596</v>
          </cell>
          <cell r="C141">
            <v>37.585564914433121</v>
          </cell>
          <cell r="D141">
            <v>37.595431918873508</v>
          </cell>
          <cell r="E141">
            <v>37.595431918873508</v>
          </cell>
          <cell r="F141">
            <v>37.634565107216119</v>
          </cell>
          <cell r="G141">
            <v>37.645402496917058</v>
          </cell>
          <cell r="H141">
            <v>49.583306063713202</v>
          </cell>
          <cell r="I141">
            <v>56.989063014907941</v>
          </cell>
          <cell r="J141">
            <v>55.428506599645544</v>
          </cell>
          <cell r="K141">
            <v>55.428506599645544</v>
          </cell>
          <cell r="L141">
            <v>55.428506599645544</v>
          </cell>
          <cell r="M141">
            <v>55.464334492734018</v>
          </cell>
          <cell r="N141">
            <v>56.360819246167594</v>
          </cell>
          <cell r="O141">
            <v>56.703278068415877</v>
          </cell>
          <cell r="P141">
            <v>56.592637525843344</v>
          </cell>
          <cell r="Q141">
            <v>55.85371675937688</v>
          </cell>
          <cell r="R141">
            <v>53.752863599815356</v>
          </cell>
          <cell r="S141">
            <v>53.752863599815356</v>
          </cell>
          <cell r="T141">
            <v>51.077897981994347</v>
          </cell>
          <cell r="U141">
            <v>50.759722092416531</v>
          </cell>
          <cell r="V141">
            <v>52.150583469051504</v>
          </cell>
          <cell r="W141">
            <v>52.361792483019705</v>
          </cell>
          <cell r="X141">
            <v>52.252223514792028</v>
          </cell>
          <cell r="Y141">
            <v>51.809495315553399</v>
          </cell>
        </row>
        <row r="142">
          <cell r="B142">
            <v>37.613664427078596</v>
          </cell>
          <cell r="C142">
            <v>37.585564914433121</v>
          </cell>
          <cell r="D142">
            <v>37.595431918873508</v>
          </cell>
          <cell r="E142">
            <v>37.595431918873508</v>
          </cell>
          <cell r="F142">
            <v>37.634565107216119</v>
          </cell>
          <cell r="G142">
            <v>37.645402496917058</v>
          </cell>
          <cell r="H142">
            <v>49.583306063713202</v>
          </cell>
          <cell r="I142">
            <v>56.989063014907941</v>
          </cell>
          <cell r="J142">
            <v>55.428506599645544</v>
          </cell>
          <cell r="K142">
            <v>55.428506599645544</v>
          </cell>
          <cell r="L142">
            <v>55.428506599645544</v>
          </cell>
          <cell r="M142">
            <v>55.464334492734018</v>
          </cell>
          <cell r="N142">
            <v>56.360819246167594</v>
          </cell>
          <cell r="O142">
            <v>56.703278068415877</v>
          </cell>
          <cell r="P142">
            <v>56.592637525843344</v>
          </cell>
          <cell r="Q142">
            <v>55.85371675937688</v>
          </cell>
          <cell r="R142">
            <v>53.752863599815356</v>
          </cell>
          <cell r="S142">
            <v>53.752863599815356</v>
          </cell>
          <cell r="T142">
            <v>51.077897981994347</v>
          </cell>
          <cell r="U142">
            <v>50.759722092416531</v>
          </cell>
          <cell r="V142">
            <v>52.150583469051504</v>
          </cell>
          <cell r="W142">
            <v>52.361792483019705</v>
          </cell>
          <cell r="X142">
            <v>52.252223514792028</v>
          </cell>
          <cell r="Y142">
            <v>51.809495315553399</v>
          </cell>
        </row>
        <row r="143">
          <cell r="B143">
            <v>45.051681746488704</v>
          </cell>
          <cell r="C143">
            <v>45.051681746488704</v>
          </cell>
          <cell r="D143">
            <v>45.051681746488704</v>
          </cell>
          <cell r="E143">
            <v>45.051681746488704</v>
          </cell>
          <cell r="F143">
            <v>45.051681746488704</v>
          </cell>
          <cell r="G143">
            <v>45.051681746488704</v>
          </cell>
          <cell r="H143">
            <v>45.051681746488704</v>
          </cell>
          <cell r="I143">
            <v>45.029319610235191</v>
          </cell>
          <cell r="J143">
            <v>44.994452953606846</v>
          </cell>
          <cell r="K143">
            <v>44.959601931263876</v>
          </cell>
          <cell r="L143">
            <v>45.193743146311512</v>
          </cell>
          <cell r="M143">
            <v>45.193743146311512</v>
          </cell>
          <cell r="N143">
            <v>45.193743146311512</v>
          </cell>
          <cell r="O143">
            <v>45.193743146311512</v>
          </cell>
          <cell r="P143">
            <v>45.193743146311512</v>
          </cell>
          <cell r="Q143">
            <v>44.949785989910794</v>
          </cell>
          <cell r="R143">
            <v>44.949785989910794</v>
          </cell>
          <cell r="S143">
            <v>45.009113107978884</v>
          </cell>
          <cell r="T143">
            <v>45.009113107978884</v>
          </cell>
          <cell r="U143">
            <v>44.975955832222056</v>
          </cell>
          <cell r="V143">
            <v>45.150133584002866</v>
          </cell>
          <cell r="W143">
            <v>45.079901242472083</v>
          </cell>
          <cell r="X143">
            <v>45.085532074135614</v>
          </cell>
          <cell r="Y143">
            <v>45.109865908163016</v>
          </cell>
        </row>
        <row r="144">
          <cell r="B144">
            <v>45.051681746488704</v>
          </cell>
          <cell r="C144">
            <v>45.051681746488704</v>
          </cell>
          <cell r="D144">
            <v>45.051681746488704</v>
          </cell>
          <cell r="E144">
            <v>45.051681746488704</v>
          </cell>
          <cell r="F144">
            <v>45.051681746488704</v>
          </cell>
          <cell r="G144">
            <v>45.051681746488704</v>
          </cell>
          <cell r="H144">
            <v>45.051681746488704</v>
          </cell>
          <cell r="I144">
            <v>45.029319610235191</v>
          </cell>
          <cell r="J144">
            <v>44.994452953606846</v>
          </cell>
          <cell r="K144">
            <v>44.959601931263876</v>
          </cell>
          <cell r="L144">
            <v>45.193743146311512</v>
          </cell>
          <cell r="M144">
            <v>45.193743146311512</v>
          </cell>
          <cell r="N144">
            <v>45.193743146311512</v>
          </cell>
          <cell r="O144">
            <v>45.193743146311512</v>
          </cell>
          <cell r="P144">
            <v>45.193743146311512</v>
          </cell>
          <cell r="Q144">
            <v>44.949785989910794</v>
          </cell>
          <cell r="R144">
            <v>44.949785989910794</v>
          </cell>
          <cell r="S144">
            <v>45.009113107978884</v>
          </cell>
          <cell r="T144">
            <v>45.009113107978884</v>
          </cell>
          <cell r="U144">
            <v>44.975955832222056</v>
          </cell>
          <cell r="V144">
            <v>45.150133584002866</v>
          </cell>
          <cell r="W144">
            <v>45.079901242472083</v>
          </cell>
          <cell r="X144">
            <v>45.085532074135614</v>
          </cell>
          <cell r="Y144">
            <v>45.109865908163016</v>
          </cell>
        </row>
        <row r="145">
          <cell r="B145">
            <v>37.613664427078596</v>
          </cell>
          <cell r="C145">
            <v>37.585564914433121</v>
          </cell>
          <cell r="D145">
            <v>37.595431918873508</v>
          </cell>
          <cell r="E145">
            <v>37.595431918873508</v>
          </cell>
          <cell r="F145">
            <v>37.634565107216119</v>
          </cell>
          <cell r="G145">
            <v>37.645402496917058</v>
          </cell>
          <cell r="H145">
            <v>49.583306063713202</v>
          </cell>
          <cell r="I145">
            <v>56.989063014907941</v>
          </cell>
          <cell r="J145">
            <v>55.428506599645544</v>
          </cell>
          <cell r="K145">
            <v>55.428506599645544</v>
          </cell>
          <cell r="L145">
            <v>55.428506599645544</v>
          </cell>
          <cell r="M145">
            <v>55.464334492734018</v>
          </cell>
          <cell r="N145">
            <v>56.360819246167594</v>
          </cell>
          <cell r="O145">
            <v>56.703278068415877</v>
          </cell>
          <cell r="P145">
            <v>56.592637525843344</v>
          </cell>
          <cell r="Q145">
            <v>55.85371675937688</v>
          </cell>
          <cell r="R145">
            <v>53.752863599815356</v>
          </cell>
          <cell r="S145">
            <v>53.752863599815356</v>
          </cell>
          <cell r="T145">
            <v>51.077897981994347</v>
          </cell>
          <cell r="U145">
            <v>50.759722092416531</v>
          </cell>
          <cell r="V145">
            <v>52.150583469051504</v>
          </cell>
          <cell r="W145">
            <v>52.361792483019705</v>
          </cell>
          <cell r="X145">
            <v>52.252223514792028</v>
          </cell>
          <cell r="Y145">
            <v>51.809495315553399</v>
          </cell>
        </row>
        <row r="146">
          <cell r="B146">
            <v>37.613664427078596</v>
          </cell>
          <cell r="C146">
            <v>37.585564914433121</v>
          </cell>
          <cell r="D146">
            <v>37.595431918873508</v>
          </cell>
          <cell r="E146">
            <v>37.595431918873508</v>
          </cell>
          <cell r="F146">
            <v>37.634565107216119</v>
          </cell>
          <cell r="G146">
            <v>37.645402496917058</v>
          </cell>
          <cell r="H146">
            <v>49.583306063713202</v>
          </cell>
          <cell r="I146">
            <v>56.989063014907941</v>
          </cell>
          <cell r="J146">
            <v>55.428506599645544</v>
          </cell>
          <cell r="K146">
            <v>55.428506599645544</v>
          </cell>
          <cell r="L146">
            <v>55.428506599645544</v>
          </cell>
          <cell r="M146">
            <v>55.464334492734018</v>
          </cell>
          <cell r="N146">
            <v>56.360819246167594</v>
          </cell>
          <cell r="O146">
            <v>56.703278068415877</v>
          </cell>
          <cell r="P146">
            <v>56.592637525843344</v>
          </cell>
          <cell r="Q146">
            <v>55.85371675937688</v>
          </cell>
          <cell r="R146">
            <v>53.752863599815356</v>
          </cell>
          <cell r="S146">
            <v>53.752863599815356</v>
          </cell>
          <cell r="T146">
            <v>51.077897981994347</v>
          </cell>
          <cell r="U146">
            <v>50.759722092416531</v>
          </cell>
          <cell r="V146">
            <v>52.150583469051504</v>
          </cell>
          <cell r="W146">
            <v>52.361792483019705</v>
          </cell>
          <cell r="X146">
            <v>52.252223514792028</v>
          </cell>
          <cell r="Y146">
            <v>51.809495315553399</v>
          </cell>
        </row>
        <row r="147">
          <cell r="B147">
            <v>37.613664427078596</v>
          </cell>
          <cell r="C147">
            <v>37.585564914433121</v>
          </cell>
          <cell r="D147">
            <v>37.595431918873508</v>
          </cell>
          <cell r="E147">
            <v>37.595431918873508</v>
          </cell>
          <cell r="F147">
            <v>37.634565107216119</v>
          </cell>
          <cell r="G147">
            <v>37.645402496917058</v>
          </cell>
          <cell r="H147">
            <v>49.583306063713202</v>
          </cell>
          <cell r="I147">
            <v>56.989063014907941</v>
          </cell>
          <cell r="J147">
            <v>55.428506599645544</v>
          </cell>
          <cell r="K147">
            <v>55.428506599645544</v>
          </cell>
          <cell r="L147">
            <v>55.428506599645544</v>
          </cell>
          <cell r="M147">
            <v>55.464334492734018</v>
          </cell>
          <cell r="N147">
            <v>56.360819246167594</v>
          </cell>
          <cell r="O147">
            <v>56.703278068415877</v>
          </cell>
          <cell r="P147">
            <v>56.592637525843344</v>
          </cell>
          <cell r="Q147">
            <v>55.85371675937688</v>
          </cell>
          <cell r="R147">
            <v>53.752863599815356</v>
          </cell>
          <cell r="S147">
            <v>53.752863599815356</v>
          </cell>
          <cell r="T147">
            <v>51.077897981994347</v>
          </cell>
          <cell r="U147">
            <v>50.759722092416531</v>
          </cell>
          <cell r="V147">
            <v>52.150583469051504</v>
          </cell>
          <cell r="W147">
            <v>52.361792483019705</v>
          </cell>
          <cell r="X147">
            <v>52.252223514792028</v>
          </cell>
          <cell r="Y147">
            <v>51.809495315553399</v>
          </cell>
        </row>
        <row r="148">
          <cell r="B148">
            <v>37.613664427078596</v>
          </cell>
          <cell r="C148">
            <v>37.585564914433121</v>
          </cell>
          <cell r="D148">
            <v>37.595431918873508</v>
          </cell>
          <cell r="E148">
            <v>37.595431918873508</v>
          </cell>
          <cell r="F148">
            <v>37.634565107216119</v>
          </cell>
          <cell r="G148">
            <v>37.645402496917058</v>
          </cell>
          <cell r="H148">
            <v>49.583306063713202</v>
          </cell>
          <cell r="I148">
            <v>56.989063014907941</v>
          </cell>
          <cell r="J148">
            <v>55.428506599645544</v>
          </cell>
          <cell r="K148">
            <v>55.428506599645544</v>
          </cell>
          <cell r="L148">
            <v>55.428506599645544</v>
          </cell>
          <cell r="M148">
            <v>55.464334492734018</v>
          </cell>
          <cell r="N148">
            <v>56.360819246167594</v>
          </cell>
          <cell r="O148">
            <v>56.703278068415877</v>
          </cell>
          <cell r="P148">
            <v>56.592637525843344</v>
          </cell>
          <cell r="Q148">
            <v>55.85371675937688</v>
          </cell>
          <cell r="R148">
            <v>53.752863599815356</v>
          </cell>
          <cell r="S148">
            <v>53.752863599815356</v>
          </cell>
          <cell r="T148">
            <v>51.077897981994347</v>
          </cell>
          <cell r="U148">
            <v>50.759722092416531</v>
          </cell>
          <cell r="V148">
            <v>52.150583469051504</v>
          </cell>
          <cell r="W148">
            <v>52.361792483019705</v>
          </cell>
          <cell r="X148">
            <v>52.252223514792028</v>
          </cell>
          <cell r="Y148">
            <v>51.809495315553399</v>
          </cell>
        </row>
        <row r="149">
          <cell r="B149">
            <v>37.613664427078596</v>
          </cell>
          <cell r="C149">
            <v>37.585564914433121</v>
          </cell>
          <cell r="D149">
            <v>37.595431918873508</v>
          </cell>
          <cell r="E149">
            <v>37.595431918873508</v>
          </cell>
          <cell r="F149">
            <v>37.634565107216119</v>
          </cell>
          <cell r="G149">
            <v>37.645402496917058</v>
          </cell>
          <cell r="H149">
            <v>49.583306063713202</v>
          </cell>
          <cell r="I149">
            <v>56.989063014907941</v>
          </cell>
          <cell r="J149">
            <v>55.428506599645544</v>
          </cell>
          <cell r="K149">
            <v>55.428506599645544</v>
          </cell>
          <cell r="L149">
            <v>55.428506599645544</v>
          </cell>
          <cell r="M149">
            <v>55.464334492734018</v>
          </cell>
          <cell r="N149">
            <v>56.360819246167594</v>
          </cell>
          <cell r="O149">
            <v>56.703278068415877</v>
          </cell>
          <cell r="P149">
            <v>56.592637525843344</v>
          </cell>
          <cell r="Q149">
            <v>55.85371675937688</v>
          </cell>
          <cell r="R149">
            <v>53.752863599815356</v>
          </cell>
          <cell r="S149">
            <v>53.752863599815356</v>
          </cell>
          <cell r="T149">
            <v>51.077897981994347</v>
          </cell>
          <cell r="U149">
            <v>50.759722092416531</v>
          </cell>
          <cell r="V149">
            <v>52.150583469051504</v>
          </cell>
          <cell r="W149">
            <v>52.361792483019705</v>
          </cell>
          <cell r="X149">
            <v>52.252223514792028</v>
          </cell>
          <cell r="Y149">
            <v>51.809495315553399</v>
          </cell>
        </row>
        <row r="150">
          <cell r="B150">
            <v>45.051681746488704</v>
          </cell>
          <cell r="C150">
            <v>45.051681746488704</v>
          </cell>
          <cell r="D150">
            <v>45.051681746488704</v>
          </cell>
          <cell r="E150">
            <v>45.051681746488704</v>
          </cell>
          <cell r="F150">
            <v>45.051681746488704</v>
          </cell>
          <cell r="G150">
            <v>45.051681746488704</v>
          </cell>
          <cell r="H150">
            <v>45.051681746488704</v>
          </cell>
          <cell r="I150">
            <v>45.029319610235191</v>
          </cell>
          <cell r="J150">
            <v>44.994452953606846</v>
          </cell>
          <cell r="K150">
            <v>44.959601931263876</v>
          </cell>
          <cell r="L150">
            <v>45.193743146311512</v>
          </cell>
          <cell r="M150">
            <v>45.193743146311512</v>
          </cell>
          <cell r="N150">
            <v>45.193743146311512</v>
          </cell>
          <cell r="O150">
            <v>45.193743146311512</v>
          </cell>
          <cell r="P150">
            <v>45.193743146311512</v>
          </cell>
          <cell r="Q150">
            <v>44.949785989910794</v>
          </cell>
          <cell r="R150">
            <v>44.949785989910794</v>
          </cell>
          <cell r="S150">
            <v>45.009113107978884</v>
          </cell>
          <cell r="T150">
            <v>45.009113107978884</v>
          </cell>
          <cell r="U150">
            <v>44.975955832222056</v>
          </cell>
          <cell r="V150">
            <v>45.150133584002866</v>
          </cell>
          <cell r="W150">
            <v>45.079901242472083</v>
          </cell>
          <cell r="X150">
            <v>45.085532074135614</v>
          </cell>
          <cell r="Y150">
            <v>45.109865908163016</v>
          </cell>
        </row>
        <row r="151">
          <cell r="B151">
            <v>45.051681746488704</v>
          </cell>
          <cell r="C151">
            <v>45.051681746488704</v>
          </cell>
          <cell r="D151">
            <v>45.051681746488704</v>
          </cell>
          <cell r="E151">
            <v>45.051681746488704</v>
          </cell>
          <cell r="F151">
            <v>45.051681746488704</v>
          </cell>
          <cell r="G151">
            <v>45.051681746488704</v>
          </cell>
          <cell r="H151">
            <v>45.051681746488704</v>
          </cell>
          <cell r="I151">
            <v>45.029319610235191</v>
          </cell>
          <cell r="J151">
            <v>44.994452953606846</v>
          </cell>
          <cell r="K151">
            <v>44.959601931263876</v>
          </cell>
          <cell r="L151">
            <v>45.193743146311512</v>
          </cell>
          <cell r="M151">
            <v>45.193743146311512</v>
          </cell>
          <cell r="N151">
            <v>45.193743146311512</v>
          </cell>
          <cell r="O151">
            <v>45.193743146311512</v>
          </cell>
          <cell r="P151">
            <v>45.193743146311512</v>
          </cell>
          <cell r="Q151">
            <v>44.949785989910794</v>
          </cell>
          <cell r="R151">
            <v>44.949785989910794</v>
          </cell>
          <cell r="S151">
            <v>45.009113107978884</v>
          </cell>
          <cell r="T151">
            <v>45.009113107978884</v>
          </cell>
          <cell r="U151">
            <v>44.975955832222056</v>
          </cell>
          <cell r="V151">
            <v>45.150133584002866</v>
          </cell>
          <cell r="W151">
            <v>45.079901242472083</v>
          </cell>
          <cell r="X151">
            <v>45.085532074135614</v>
          </cell>
          <cell r="Y151">
            <v>45.109865908163016</v>
          </cell>
        </row>
        <row r="152">
          <cell r="B152">
            <v>37.613664427078596</v>
          </cell>
          <cell r="C152">
            <v>37.585564914433121</v>
          </cell>
          <cell r="D152">
            <v>37.595431918873508</v>
          </cell>
          <cell r="E152">
            <v>37.595431918873508</v>
          </cell>
          <cell r="F152">
            <v>37.634565107216119</v>
          </cell>
          <cell r="G152">
            <v>37.645402496917058</v>
          </cell>
          <cell r="H152">
            <v>49.583306063713202</v>
          </cell>
          <cell r="I152">
            <v>56.989063014907941</v>
          </cell>
          <cell r="J152">
            <v>55.428506599645544</v>
          </cell>
          <cell r="K152">
            <v>55.428506599645544</v>
          </cell>
          <cell r="L152">
            <v>55.428506599645544</v>
          </cell>
          <cell r="M152">
            <v>55.464334492734018</v>
          </cell>
          <cell r="N152">
            <v>56.360819246167594</v>
          </cell>
          <cell r="O152">
            <v>56.703278068415877</v>
          </cell>
          <cell r="P152">
            <v>56.592637525843344</v>
          </cell>
          <cell r="Q152">
            <v>55.85371675937688</v>
          </cell>
          <cell r="R152">
            <v>53.752863599815356</v>
          </cell>
          <cell r="S152">
            <v>53.752863599815356</v>
          </cell>
          <cell r="T152">
            <v>51.077897981994347</v>
          </cell>
          <cell r="U152">
            <v>50.759722092416531</v>
          </cell>
          <cell r="V152">
            <v>52.150583469051504</v>
          </cell>
          <cell r="W152">
            <v>52.361792483019705</v>
          </cell>
          <cell r="X152">
            <v>52.252223514792028</v>
          </cell>
          <cell r="Y152">
            <v>51.809495315553399</v>
          </cell>
        </row>
        <row r="153">
          <cell r="B153">
            <v>37.613664427078596</v>
          </cell>
          <cell r="C153">
            <v>37.585564914433121</v>
          </cell>
          <cell r="D153">
            <v>37.595431918873508</v>
          </cell>
          <cell r="E153">
            <v>37.595431918873508</v>
          </cell>
          <cell r="F153">
            <v>37.634565107216119</v>
          </cell>
          <cell r="G153">
            <v>37.645402496917058</v>
          </cell>
          <cell r="H153">
            <v>49.583306063713202</v>
          </cell>
          <cell r="I153">
            <v>56.989063014907941</v>
          </cell>
          <cell r="J153">
            <v>55.428506599645544</v>
          </cell>
          <cell r="K153">
            <v>55.428506599645544</v>
          </cell>
          <cell r="L153">
            <v>55.428506599645544</v>
          </cell>
          <cell r="M153">
            <v>55.464334492734018</v>
          </cell>
          <cell r="N153">
            <v>56.360819246167594</v>
          </cell>
          <cell r="O153">
            <v>56.703278068415877</v>
          </cell>
          <cell r="P153">
            <v>56.592637525843344</v>
          </cell>
          <cell r="Q153">
            <v>55.85371675937688</v>
          </cell>
          <cell r="R153">
            <v>53.752863599815356</v>
          </cell>
          <cell r="S153">
            <v>53.752863599815356</v>
          </cell>
          <cell r="T153">
            <v>51.077897981994347</v>
          </cell>
          <cell r="U153">
            <v>50.759722092416531</v>
          </cell>
          <cell r="V153">
            <v>52.150583469051504</v>
          </cell>
          <cell r="W153">
            <v>52.361792483019705</v>
          </cell>
          <cell r="X153">
            <v>52.252223514792028</v>
          </cell>
          <cell r="Y153">
            <v>51.809495315553399</v>
          </cell>
        </row>
        <row r="154">
          <cell r="B154">
            <v>37.613664427078596</v>
          </cell>
          <cell r="C154">
            <v>37.585564914433121</v>
          </cell>
          <cell r="D154">
            <v>37.595431918873508</v>
          </cell>
          <cell r="E154">
            <v>37.595431918873508</v>
          </cell>
          <cell r="F154">
            <v>37.634565107216119</v>
          </cell>
          <cell r="G154">
            <v>37.645402496917058</v>
          </cell>
          <cell r="H154">
            <v>49.583306063713202</v>
          </cell>
          <cell r="I154">
            <v>56.989063014907941</v>
          </cell>
          <cell r="J154">
            <v>55.428506599645544</v>
          </cell>
          <cell r="K154">
            <v>55.428506599645544</v>
          </cell>
          <cell r="L154">
            <v>55.428506599645544</v>
          </cell>
          <cell r="M154">
            <v>55.464334492734018</v>
          </cell>
          <cell r="N154">
            <v>56.360819246167594</v>
          </cell>
          <cell r="O154">
            <v>56.703278068415877</v>
          </cell>
          <cell r="P154">
            <v>56.592637525843344</v>
          </cell>
          <cell r="Q154">
            <v>55.85371675937688</v>
          </cell>
          <cell r="R154">
            <v>53.752863599815356</v>
          </cell>
          <cell r="S154">
            <v>53.752863599815356</v>
          </cell>
          <cell r="T154">
            <v>51.077897981994347</v>
          </cell>
          <cell r="U154">
            <v>50.759722092416531</v>
          </cell>
          <cell r="V154">
            <v>52.150583469051504</v>
          </cell>
          <cell r="W154">
            <v>52.361792483019705</v>
          </cell>
          <cell r="X154">
            <v>52.252223514792028</v>
          </cell>
          <cell r="Y154">
            <v>51.809495315553399</v>
          </cell>
        </row>
        <row r="155">
          <cell r="B155">
            <v>37.613664427078596</v>
          </cell>
          <cell r="C155">
            <v>37.585564914433121</v>
          </cell>
          <cell r="D155">
            <v>37.595431918873508</v>
          </cell>
          <cell r="E155">
            <v>37.595431918873508</v>
          </cell>
          <cell r="F155">
            <v>37.634565107216119</v>
          </cell>
          <cell r="G155">
            <v>37.645402496917058</v>
          </cell>
          <cell r="H155">
            <v>49.583306063713202</v>
          </cell>
          <cell r="I155">
            <v>56.989063014907941</v>
          </cell>
          <cell r="J155">
            <v>55.428506599645544</v>
          </cell>
          <cell r="K155">
            <v>55.428506599645544</v>
          </cell>
          <cell r="L155">
            <v>55.428506599645544</v>
          </cell>
          <cell r="M155">
            <v>55.464334492734018</v>
          </cell>
          <cell r="N155">
            <v>56.360819246167594</v>
          </cell>
          <cell r="O155">
            <v>56.703278068415877</v>
          </cell>
          <cell r="P155">
            <v>56.592637525843344</v>
          </cell>
          <cell r="Q155">
            <v>55.85371675937688</v>
          </cell>
          <cell r="R155">
            <v>53.752863599815356</v>
          </cell>
          <cell r="S155">
            <v>53.752863599815356</v>
          </cell>
          <cell r="T155">
            <v>51.077897981994347</v>
          </cell>
          <cell r="U155">
            <v>50.759722092416531</v>
          </cell>
          <cell r="V155">
            <v>52.150583469051504</v>
          </cell>
          <cell r="W155">
            <v>52.361792483019705</v>
          </cell>
          <cell r="X155">
            <v>52.252223514792028</v>
          </cell>
          <cell r="Y155">
            <v>51.809495315553399</v>
          </cell>
        </row>
        <row r="156">
          <cell r="B156">
            <v>37.613664427078596</v>
          </cell>
          <cell r="C156">
            <v>37.585564914433121</v>
          </cell>
          <cell r="D156">
            <v>37.595431918873508</v>
          </cell>
          <cell r="E156">
            <v>37.595431918873508</v>
          </cell>
          <cell r="F156">
            <v>37.634565107216119</v>
          </cell>
          <cell r="G156">
            <v>37.645402496917058</v>
          </cell>
          <cell r="H156">
            <v>49.583306063713202</v>
          </cell>
          <cell r="I156">
            <v>56.989063014907941</v>
          </cell>
          <cell r="J156">
            <v>55.428506599645544</v>
          </cell>
          <cell r="K156">
            <v>55.428506599645544</v>
          </cell>
          <cell r="L156">
            <v>55.428506599645544</v>
          </cell>
          <cell r="M156">
            <v>55.464334492734018</v>
          </cell>
          <cell r="N156">
            <v>56.360819246167594</v>
          </cell>
          <cell r="O156">
            <v>56.703278068415877</v>
          </cell>
          <cell r="P156">
            <v>56.592637525843344</v>
          </cell>
          <cell r="Q156">
            <v>55.85371675937688</v>
          </cell>
          <cell r="R156">
            <v>53.752863599815356</v>
          </cell>
          <cell r="S156">
            <v>53.752863599815356</v>
          </cell>
          <cell r="T156">
            <v>51.077897981994347</v>
          </cell>
          <cell r="U156">
            <v>50.759722092416531</v>
          </cell>
          <cell r="V156">
            <v>52.150583469051504</v>
          </cell>
          <cell r="W156">
            <v>52.361792483019705</v>
          </cell>
          <cell r="X156">
            <v>52.252223514792028</v>
          </cell>
          <cell r="Y156">
            <v>51.809495315553399</v>
          </cell>
        </row>
        <row r="157">
          <cell r="B157">
            <v>45.051681746488704</v>
          </cell>
          <cell r="C157">
            <v>45.051681746488704</v>
          </cell>
          <cell r="D157">
            <v>45.051681746488704</v>
          </cell>
          <cell r="E157">
            <v>45.051681746488704</v>
          </cell>
          <cell r="F157">
            <v>45.051681746488704</v>
          </cell>
          <cell r="G157">
            <v>45.051681746488704</v>
          </cell>
          <cell r="H157">
            <v>45.051681746488704</v>
          </cell>
          <cell r="I157">
            <v>45.029319610235191</v>
          </cell>
          <cell r="J157">
            <v>44.994452953606846</v>
          </cell>
          <cell r="K157">
            <v>44.959601931263876</v>
          </cell>
          <cell r="L157">
            <v>45.193743146311512</v>
          </cell>
          <cell r="M157">
            <v>45.193743146311512</v>
          </cell>
          <cell r="N157">
            <v>45.193743146311512</v>
          </cell>
          <cell r="O157">
            <v>45.193743146311512</v>
          </cell>
          <cell r="P157">
            <v>45.193743146311512</v>
          </cell>
          <cell r="Q157">
            <v>44.949785989910794</v>
          </cell>
          <cell r="R157">
            <v>44.949785989910794</v>
          </cell>
          <cell r="S157">
            <v>45.009113107978884</v>
          </cell>
          <cell r="T157">
            <v>45.009113107978884</v>
          </cell>
          <cell r="U157">
            <v>44.975955832222056</v>
          </cell>
          <cell r="V157">
            <v>45.150133584002866</v>
          </cell>
          <cell r="W157">
            <v>45.079901242472083</v>
          </cell>
          <cell r="X157">
            <v>45.085532074135614</v>
          </cell>
          <cell r="Y157">
            <v>45.109865908163016</v>
          </cell>
        </row>
        <row r="158">
          <cell r="B158">
            <v>49.018499924718299</v>
          </cell>
          <cell r="C158">
            <v>48.097610678250419</v>
          </cell>
          <cell r="D158">
            <v>48.097610678250419</v>
          </cell>
          <cell r="E158">
            <v>48.097610678250419</v>
          </cell>
          <cell r="F158">
            <v>48.097610678250419</v>
          </cell>
          <cell r="G158">
            <v>48.097610678250419</v>
          </cell>
          <cell r="H158">
            <v>50.025026767758014</v>
          </cell>
          <cell r="I158">
            <v>50.874530233133015</v>
          </cell>
          <cell r="J158">
            <v>49.360073814285876</v>
          </cell>
          <cell r="K158">
            <v>49.514694273929614</v>
          </cell>
          <cell r="L158">
            <v>50.876013859016417</v>
          </cell>
          <cell r="M158">
            <v>50.399552004236035</v>
          </cell>
          <cell r="N158">
            <v>50.354755458355456</v>
          </cell>
          <cell r="O158">
            <v>50.354755458355456</v>
          </cell>
          <cell r="P158">
            <v>49.435110213818859</v>
          </cell>
          <cell r="Q158">
            <v>49.435110213818859</v>
          </cell>
          <cell r="R158">
            <v>49.435110213818859</v>
          </cell>
          <cell r="S158">
            <v>49.435110213818859</v>
          </cell>
          <cell r="T158">
            <v>49.435110213818859</v>
          </cell>
          <cell r="U158">
            <v>51.227517250558577</v>
          </cell>
          <cell r="V158">
            <v>53.31813312646274</v>
          </cell>
          <cell r="W158">
            <v>51.84622324816921</v>
          </cell>
          <cell r="X158">
            <v>51.84622324816921</v>
          </cell>
          <cell r="Y158">
            <v>51.84622324816921</v>
          </cell>
        </row>
        <row r="159">
          <cell r="B159">
            <v>42.294331514435498</v>
          </cell>
          <cell r="C159">
            <v>42.294331514435498</v>
          </cell>
          <cell r="D159">
            <v>42.294331514435498</v>
          </cell>
          <cell r="E159">
            <v>42.260575590455716</v>
          </cell>
          <cell r="F159">
            <v>42.260575590455716</v>
          </cell>
          <cell r="G159">
            <v>42.260575590455716</v>
          </cell>
          <cell r="H159">
            <v>59.775531722265121</v>
          </cell>
          <cell r="I159">
            <v>59.938153572903666</v>
          </cell>
          <cell r="J159">
            <v>61.455297541773227</v>
          </cell>
          <cell r="K159">
            <v>62.29572490646639</v>
          </cell>
          <cell r="L159">
            <v>62.472066579891063</v>
          </cell>
          <cell r="M159">
            <v>62.35318498500434</v>
          </cell>
          <cell r="N159">
            <v>62.083321649280592</v>
          </cell>
          <cell r="O159">
            <v>61.807588270392941</v>
          </cell>
          <cell r="P159">
            <v>61.243389864944632</v>
          </cell>
          <cell r="Q159">
            <v>61.526841557343715</v>
          </cell>
          <cell r="R159">
            <v>61.345917308043674</v>
          </cell>
          <cell r="S159">
            <v>61.623554484714212</v>
          </cell>
          <cell r="T159">
            <v>57.93820277658476</v>
          </cell>
          <cell r="U159">
            <v>58.102982876352542</v>
          </cell>
          <cell r="V159">
            <v>57.918215059178429</v>
          </cell>
          <cell r="W159">
            <v>56.099824086857396</v>
          </cell>
          <cell r="X159">
            <v>55.596253129234817</v>
          </cell>
          <cell r="Y159">
            <v>56.270214302718713</v>
          </cell>
        </row>
        <row r="160">
          <cell r="B160">
            <v>42.294331514435498</v>
          </cell>
          <cell r="C160">
            <v>42.294331514435498</v>
          </cell>
          <cell r="D160">
            <v>42.294331514435498</v>
          </cell>
          <cell r="E160">
            <v>42.260575590455716</v>
          </cell>
          <cell r="F160">
            <v>42.260575590455716</v>
          </cell>
          <cell r="G160">
            <v>42.260575590455716</v>
          </cell>
          <cell r="H160">
            <v>59.775531722265121</v>
          </cell>
          <cell r="I160">
            <v>59.938153572903666</v>
          </cell>
          <cell r="J160">
            <v>61.455297541773227</v>
          </cell>
          <cell r="K160">
            <v>62.29572490646639</v>
          </cell>
          <cell r="L160">
            <v>62.472066579891063</v>
          </cell>
          <cell r="M160">
            <v>62.35318498500434</v>
          </cell>
          <cell r="N160">
            <v>62.083321649280592</v>
          </cell>
          <cell r="O160">
            <v>61.807588270392941</v>
          </cell>
          <cell r="P160">
            <v>61.243389864944632</v>
          </cell>
          <cell r="Q160">
            <v>61.526841557343715</v>
          </cell>
          <cell r="R160">
            <v>61.345917308043674</v>
          </cell>
          <cell r="S160">
            <v>61.623554484714212</v>
          </cell>
          <cell r="T160">
            <v>57.93820277658476</v>
          </cell>
          <cell r="U160">
            <v>58.102982876352542</v>
          </cell>
          <cell r="V160">
            <v>57.918215059178429</v>
          </cell>
          <cell r="W160">
            <v>56.099824086857396</v>
          </cell>
          <cell r="X160">
            <v>55.596253129234817</v>
          </cell>
          <cell r="Y160">
            <v>56.270214302718713</v>
          </cell>
        </row>
        <row r="161">
          <cell r="B161">
            <v>42.294331514435498</v>
          </cell>
          <cell r="C161">
            <v>42.294331514435498</v>
          </cell>
          <cell r="D161">
            <v>42.294331514435498</v>
          </cell>
          <cell r="E161">
            <v>42.260575590455716</v>
          </cell>
          <cell r="F161">
            <v>42.260575590455716</v>
          </cell>
          <cell r="G161">
            <v>42.260575590455716</v>
          </cell>
          <cell r="H161">
            <v>59.775531722265121</v>
          </cell>
          <cell r="I161">
            <v>59.938153572903666</v>
          </cell>
          <cell r="J161">
            <v>61.455297541773227</v>
          </cell>
          <cell r="K161">
            <v>62.29572490646639</v>
          </cell>
          <cell r="L161">
            <v>62.472066579891063</v>
          </cell>
          <cell r="M161">
            <v>62.35318498500434</v>
          </cell>
          <cell r="N161">
            <v>62.083321649280592</v>
          </cell>
          <cell r="O161">
            <v>61.807588270392941</v>
          </cell>
          <cell r="P161">
            <v>61.243389864944632</v>
          </cell>
          <cell r="Q161">
            <v>61.526841557343715</v>
          </cell>
          <cell r="R161">
            <v>61.345917308043674</v>
          </cell>
          <cell r="S161">
            <v>61.623554484714212</v>
          </cell>
          <cell r="T161">
            <v>57.93820277658476</v>
          </cell>
          <cell r="U161">
            <v>58.102982876352542</v>
          </cell>
          <cell r="V161">
            <v>57.918215059178429</v>
          </cell>
          <cell r="W161">
            <v>56.099824086857396</v>
          </cell>
          <cell r="X161">
            <v>55.596253129234817</v>
          </cell>
          <cell r="Y161">
            <v>56.270214302718713</v>
          </cell>
        </row>
        <row r="162">
          <cell r="B162">
            <v>42.294331514435498</v>
          </cell>
          <cell r="C162">
            <v>42.294331514435498</v>
          </cell>
          <cell r="D162">
            <v>42.294331514435498</v>
          </cell>
          <cell r="E162">
            <v>42.260575590455716</v>
          </cell>
          <cell r="F162">
            <v>42.260575590455716</v>
          </cell>
          <cell r="G162">
            <v>42.260575590455716</v>
          </cell>
          <cell r="H162">
            <v>59.775531722265121</v>
          </cell>
          <cell r="I162">
            <v>59.938153572903666</v>
          </cell>
          <cell r="J162">
            <v>61.455297541773227</v>
          </cell>
          <cell r="K162">
            <v>62.29572490646639</v>
          </cell>
          <cell r="L162">
            <v>62.472066579891063</v>
          </cell>
          <cell r="M162">
            <v>62.35318498500434</v>
          </cell>
          <cell r="N162">
            <v>62.083321649280592</v>
          </cell>
          <cell r="O162">
            <v>61.807588270392941</v>
          </cell>
          <cell r="P162">
            <v>61.243389864944632</v>
          </cell>
          <cell r="Q162">
            <v>61.526841557343715</v>
          </cell>
          <cell r="R162">
            <v>61.345917308043674</v>
          </cell>
          <cell r="S162">
            <v>61.623554484714212</v>
          </cell>
          <cell r="T162">
            <v>57.93820277658476</v>
          </cell>
          <cell r="U162">
            <v>58.102982876352542</v>
          </cell>
          <cell r="V162">
            <v>57.918215059178429</v>
          </cell>
          <cell r="W162">
            <v>56.099824086857396</v>
          </cell>
          <cell r="X162">
            <v>55.596253129234817</v>
          </cell>
          <cell r="Y162">
            <v>56.270214302718713</v>
          </cell>
        </row>
        <row r="163">
          <cell r="B163">
            <v>42.294331514435498</v>
          </cell>
          <cell r="C163">
            <v>42.294331514435498</v>
          </cell>
          <cell r="D163">
            <v>42.294331514435498</v>
          </cell>
          <cell r="E163">
            <v>42.260575590455716</v>
          </cell>
          <cell r="F163">
            <v>42.260575590455716</v>
          </cell>
          <cell r="G163">
            <v>42.260575590455716</v>
          </cell>
          <cell r="H163">
            <v>59.775531722265121</v>
          </cell>
          <cell r="I163">
            <v>59.938153572903666</v>
          </cell>
          <cell r="J163">
            <v>61.455297541773227</v>
          </cell>
          <cell r="K163">
            <v>62.29572490646639</v>
          </cell>
          <cell r="L163">
            <v>62.472066579891063</v>
          </cell>
          <cell r="M163">
            <v>62.35318498500434</v>
          </cell>
          <cell r="N163">
            <v>62.083321649280592</v>
          </cell>
          <cell r="O163">
            <v>61.807588270392941</v>
          </cell>
          <cell r="P163">
            <v>61.243389864944632</v>
          </cell>
          <cell r="Q163">
            <v>61.526841557343715</v>
          </cell>
          <cell r="R163">
            <v>61.345917308043674</v>
          </cell>
          <cell r="S163">
            <v>61.623554484714212</v>
          </cell>
          <cell r="T163">
            <v>57.93820277658476</v>
          </cell>
          <cell r="U163">
            <v>58.102982876352542</v>
          </cell>
          <cell r="V163">
            <v>57.918215059178429</v>
          </cell>
          <cell r="W163">
            <v>56.099824086857396</v>
          </cell>
          <cell r="X163">
            <v>55.596253129234817</v>
          </cell>
          <cell r="Y163">
            <v>56.270214302718713</v>
          </cell>
        </row>
        <row r="164">
          <cell r="B164">
            <v>49.018499924718299</v>
          </cell>
          <cell r="C164">
            <v>48.097610678250419</v>
          </cell>
          <cell r="D164">
            <v>48.097610678250419</v>
          </cell>
          <cell r="E164">
            <v>48.097610678250419</v>
          </cell>
          <cell r="F164">
            <v>48.097610678250419</v>
          </cell>
          <cell r="G164">
            <v>48.097610678250419</v>
          </cell>
          <cell r="H164">
            <v>50.025026767758014</v>
          </cell>
          <cell r="I164">
            <v>50.874530233133015</v>
          </cell>
          <cell r="J164">
            <v>49.360073814285876</v>
          </cell>
          <cell r="K164">
            <v>49.514694273929614</v>
          </cell>
          <cell r="L164">
            <v>50.876013859016417</v>
          </cell>
          <cell r="M164">
            <v>50.399552004236035</v>
          </cell>
          <cell r="N164">
            <v>50.354755458355456</v>
          </cell>
          <cell r="O164">
            <v>50.354755458355456</v>
          </cell>
          <cell r="P164">
            <v>49.435110213818859</v>
          </cell>
          <cell r="Q164">
            <v>49.435110213818859</v>
          </cell>
          <cell r="R164">
            <v>49.435110213818859</v>
          </cell>
          <cell r="S164">
            <v>49.435110213818859</v>
          </cell>
          <cell r="T164">
            <v>49.435110213818859</v>
          </cell>
          <cell r="U164">
            <v>51.227517250558577</v>
          </cell>
          <cell r="V164">
            <v>53.31813312646274</v>
          </cell>
          <cell r="W164">
            <v>51.84622324816921</v>
          </cell>
          <cell r="X164">
            <v>51.84622324816921</v>
          </cell>
          <cell r="Y164">
            <v>51.84622324816921</v>
          </cell>
        </row>
        <row r="165">
          <cell r="B165">
            <v>49.018499924718299</v>
          </cell>
          <cell r="C165">
            <v>48.097610678250419</v>
          </cell>
          <cell r="D165">
            <v>48.097610678250419</v>
          </cell>
          <cell r="E165">
            <v>48.097610678250419</v>
          </cell>
          <cell r="F165">
            <v>48.097610678250419</v>
          </cell>
          <cell r="G165">
            <v>48.097610678250419</v>
          </cell>
          <cell r="H165">
            <v>50.025026767758014</v>
          </cell>
          <cell r="I165">
            <v>50.874530233133015</v>
          </cell>
          <cell r="J165">
            <v>49.360073814285876</v>
          </cell>
          <cell r="K165">
            <v>49.514694273929614</v>
          </cell>
          <cell r="L165">
            <v>50.876013859016417</v>
          </cell>
          <cell r="M165">
            <v>50.399552004236035</v>
          </cell>
          <cell r="N165">
            <v>50.354755458355456</v>
          </cell>
          <cell r="O165">
            <v>50.354755458355456</v>
          </cell>
          <cell r="P165">
            <v>49.435110213818859</v>
          </cell>
          <cell r="Q165">
            <v>49.435110213818859</v>
          </cell>
          <cell r="R165">
            <v>49.435110213818859</v>
          </cell>
          <cell r="S165">
            <v>49.435110213818859</v>
          </cell>
          <cell r="T165">
            <v>49.435110213818859</v>
          </cell>
          <cell r="U165">
            <v>51.227517250558577</v>
          </cell>
          <cell r="V165">
            <v>53.31813312646274</v>
          </cell>
          <cell r="W165">
            <v>51.84622324816921</v>
          </cell>
          <cell r="X165">
            <v>51.84622324816921</v>
          </cell>
          <cell r="Y165">
            <v>51.84622324816921</v>
          </cell>
        </row>
        <row r="166">
          <cell r="B166">
            <v>42.294331514435498</v>
          </cell>
          <cell r="C166">
            <v>42.294331514435498</v>
          </cell>
          <cell r="D166">
            <v>42.294331514435498</v>
          </cell>
          <cell r="E166">
            <v>42.260575590455716</v>
          </cell>
          <cell r="F166">
            <v>42.260575590455716</v>
          </cell>
          <cell r="G166">
            <v>42.260575590455716</v>
          </cell>
          <cell r="H166">
            <v>59.775531722265121</v>
          </cell>
          <cell r="I166">
            <v>59.938153572903666</v>
          </cell>
          <cell r="J166">
            <v>61.455297541773227</v>
          </cell>
          <cell r="K166">
            <v>62.29572490646639</v>
          </cell>
          <cell r="L166">
            <v>62.472066579891063</v>
          </cell>
          <cell r="M166">
            <v>62.35318498500434</v>
          </cell>
          <cell r="N166">
            <v>62.083321649280592</v>
          </cell>
          <cell r="O166">
            <v>61.807588270392941</v>
          </cell>
          <cell r="P166">
            <v>61.243389864944632</v>
          </cell>
          <cell r="Q166">
            <v>61.526841557343715</v>
          </cell>
          <cell r="R166">
            <v>61.345917308043674</v>
          </cell>
          <cell r="S166">
            <v>61.623554484714212</v>
          </cell>
          <cell r="T166">
            <v>57.93820277658476</v>
          </cell>
          <cell r="U166">
            <v>58.102982876352542</v>
          </cell>
          <cell r="V166">
            <v>57.918215059178429</v>
          </cell>
          <cell r="W166">
            <v>56.099824086857396</v>
          </cell>
          <cell r="X166">
            <v>55.596253129234817</v>
          </cell>
          <cell r="Y166">
            <v>56.270214302718713</v>
          </cell>
        </row>
        <row r="167">
          <cell r="B167">
            <v>42.294331514435498</v>
          </cell>
          <cell r="C167">
            <v>42.294331514435498</v>
          </cell>
          <cell r="D167">
            <v>42.294331514435498</v>
          </cell>
          <cell r="E167">
            <v>42.260575590455716</v>
          </cell>
          <cell r="F167">
            <v>42.260575590455716</v>
          </cell>
          <cell r="G167">
            <v>42.260575590455716</v>
          </cell>
          <cell r="H167">
            <v>59.775531722265121</v>
          </cell>
          <cell r="I167">
            <v>59.938153572903666</v>
          </cell>
          <cell r="J167">
            <v>61.455297541773227</v>
          </cell>
          <cell r="K167">
            <v>62.29572490646639</v>
          </cell>
          <cell r="L167">
            <v>62.472066579891063</v>
          </cell>
          <cell r="M167">
            <v>62.35318498500434</v>
          </cell>
          <cell r="N167">
            <v>62.083321649280592</v>
          </cell>
          <cell r="O167">
            <v>61.807588270392941</v>
          </cell>
          <cell r="P167">
            <v>61.243389864944632</v>
          </cell>
          <cell r="Q167">
            <v>61.526841557343715</v>
          </cell>
          <cell r="R167">
            <v>61.345917308043674</v>
          </cell>
          <cell r="S167">
            <v>61.623554484714212</v>
          </cell>
          <cell r="T167">
            <v>57.93820277658476</v>
          </cell>
          <cell r="U167">
            <v>58.102982876352542</v>
          </cell>
          <cell r="V167">
            <v>57.918215059178429</v>
          </cell>
          <cell r="W167">
            <v>56.099824086857396</v>
          </cell>
          <cell r="X167">
            <v>55.596253129234817</v>
          </cell>
          <cell r="Y167">
            <v>56.270214302718713</v>
          </cell>
        </row>
        <row r="168">
          <cell r="B168">
            <v>42.294331514435498</v>
          </cell>
          <cell r="C168">
            <v>42.294331514435498</v>
          </cell>
          <cell r="D168">
            <v>42.294331514435498</v>
          </cell>
          <cell r="E168">
            <v>42.260575590455716</v>
          </cell>
          <cell r="F168">
            <v>42.260575590455716</v>
          </cell>
          <cell r="G168">
            <v>42.260575590455716</v>
          </cell>
          <cell r="H168">
            <v>59.775531722265121</v>
          </cell>
          <cell r="I168">
            <v>59.938153572903666</v>
          </cell>
          <cell r="J168">
            <v>61.455297541773227</v>
          </cell>
          <cell r="K168">
            <v>62.29572490646639</v>
          </cell>
          <cell r="L168">
            <v>62.472066579891063</v>
          </cell>
          <cell r="M168">
            <v>62.35318498500434</v>
          </cell>
          <cell r="N168">
            <v>62.083321649280592</v>
          </cell>
          <cell r="O168">
            <v>61.807588270392941</v>
          </cell>
          <cell r="P168">
            <v>61.243389864944632</v>
          </cell>
          <cell r="Q168">
            <v>61.526841557343715</v>
          </cell>
          <cell r="R168">
            <v>61.345917308043674</v>
          </cell>
          <cell r="S168">
            <v>61.623554484714212</v>
          </cell>
          <cell r="T168">
            <v>57.93820277658476</v>
          </cell>
          <cell r="U168">
            <v>58.102982876352542</v>
          </cell>
          <cell r="V168">
            <v>57.918215059178429</v>
          </cell>
          <cell r="W168">
            <v>56.099824086857396</v>
          </cell>
          <cell r="X168">
            <v>55.596253129234817</v>
          </cell>
          <cell r="Y168">
            <v>56.270214302718713</v>
          </cell>
        </row>
        <row r="169">
          <cell r="B169">
            <v>42.294331514435498</v>
          </cell>
          <cell r="C169">
            <v>42.294331514435498</v>
          </cell>
          <cell r="D169">
            <v>42.294331514435498</v>
          </cell>
          <cell r="E169">
            <v>42.260575590455716</v>
          </cell>
          <cell r="F169">
            <v>42.260575590455716</v>
          </cell>
          <cell r="G169">
            <v>42.260575590455716</v>
          </cell>
          <cell r="H169">
            <v>59.775531722265121</v>
          </cell>
          <cell r="I169">
            <v>59.938153572903666</v>
          </cell>
          <cell r="J169">
            <v>61.455297541773227</v>
          </cell>
          <cell r="K169">
            <v>62.29572490646639</v>
          </cell>
          <cell r="L169">
            <v>62.472066579891063</v>
          </cell>
          <cell r="M169">
            <v>62.35318498500434</v>
          </cell>
          <cell r="N169">
            <v>62.083321649280592</v>
          </cell>
          <cell r="O169">
            <v>61.807588270392941</v>
          </cell>
          <cell r="P169">
            <v>61.243389864944632</v>
          </cell>
          <cell r="Q169">
            <v>61.526841557343715</v>
          </cell>
          <cell r="R169">
            <v>61.345917308043674</v>
          </cell>
          <cell r="S169">
            <v>61.623554484714212</v>
          </cell>
          <cell r="T169">
            <v>57.93820277658476</v>
          </cell>
          <cell r="U169">
            <v>58.102982876352542</v>
          </cell>
          <cell r="V169">
            <v>57.918215059178429</v>
          </cell>
          <cell r="W169">
            <v>56.099824086857396</v>
          </cell>
          <cell r="X169">
            <v>55.596253129234817</v>
          </cell>
          <cell r="Y169">
            <v>56.270214302718713</v>
          </cell>
        </row>
        <row r="170">
          <cell r="B170">
            <v>42.294331514435498</v>
          </cell>
          <cell r="C170">
            <v>42.294331514435498</v>
          </cell>
          <cell r="D170">
            <v>42.294331514435498</v>
          </cell>
          <cell r="E170">
            <v>42.260575590455716</v>
          </cell>
          <cell r="F170">
            <v>42.260575590455716</v>
          </cell>
          <cell r="G170">
            <v>42.260575590455716</v>
          </cell>
          <cell r="H170">
            <v>59.775531722265121</v>
          </cell>
          <cell r="I170">
            <v>59.938153572903666</v>
          </cell>
          <cell r="J170">
            <v>61.455297541773227</v>
          </cell>
          <cell r="K170">
            <v>62.29572490646639</v>
          </cell>
          <cell r="L170">
            <v>62.472066579891063</v>
          </cell>
          <cell r="M170">
            <v>62.35318498500434</v>
          </cell>
          <cell r="N170">
            <v>62.083321649280592</v>
          </cell>
          <cell r="O170">
            <v>61.807588270392941</v>
          </cell>
          <cell r="P170">
            <v>61.243389864944632</v>
          </cell>
          <cell r="Q170">
            <v>61.526841557343715</v>
          </cell>
          <cell r="R170">
            <v>61.345917308043674</v>
          </cell>
          <cell r="S170">
            <v>61.623554484714212</v>
          </cell>
          <cell r="T170">
            <v>57.93820277658476</v>
          </cell>
          <cell r="U170">
            <v>58.102982876352542</v>
          </cell>
          <cell r="V170">
            <v>57.918215059178429</v>
          </cell>
          <cell r="W170">
            <v>56.099824086857396</v>
          </cell>
          <cell r="X170">
            <v>55.596253129234817</v>
          </cell>
          <cell r="Y170">
            <v>56.270214302718713</v>
          </cell>
        </row>
        <row r="171">
          <cell r="B171">
            <v>49.018499924718299</v>
          </cell>
          <cell r="C171">
            <v>48.097610678250419</v>
          </cell>
          <cell r="D171">
            <v>48.097610678250419</v>
          </cell>
          <cell r="E171">
            <v>48.097610678250419</v>
          </cell>
          <cell r="F171">
            <v>48.097610678250419</v>
          </cell>
          <cell r="G171">
            <v>48.097610678250419</v>
          </cell>
          <cell r="H171">
            <v>50.025026767758014</v>
          </cell>
          <cell r="I171">
            <v>50.874530233133015</v>
          </cell>
          <cell r="J171">
            <v>49.360073814285876</v>
          </cell>
          <cell r="K171">
            <v>49.514694273929614</v>
          </cell>
          <cell r="L171">
            <v>50.876013859016417</v>
          </cell>
          <cell r="M171">
            <v>50.399552004236035</v>
          </cell>
          <cell r="N171">
            <v>50.354755458355456</v>
          </cell>
          <cell r="O171">
            <v>50.354755458355456</v>
          </cell>
          <cell r="P171">
            <v>49.435110213818859</v>
          </cell>
          <cell r="Q171">
            <v>49.435110213818859</v>
          </cell>
          <cell r="R171">
            <v>49.435110213818859</v>
          </cell>
          <cell r="S171">
            <v>49.435110213818859</v>
          </cell>
          <cell r="T171">
            <v>49.435110213818859</v>
          </cell>
          <cell r="U171">
            <v>51.227517250558577</v>
          </cell>
          <cell r="V171">
            <v>53.31813312646274</v>
          </cell>
          <cell r="W171">
            <v>51.84622324816921</v>
          </cell>
          <cell r="X171">
            <v>51.84622324816921</v>
          </cell>
          <cell r="Y171">
            <v>51.84622324816921</v>
          </cell>
        </row>
        <row r="172">
          <cell r="B172">
            <v>49.018499924718299</v>
          </cell>
          <cell r="C172">
            <v>48.097610678250419</v>
          </cell>
          <cell r="D172">
            <v>48.097610678250419</v>
          </cell>
          <cell r="E172">
            <v>48.097610678250419</v>
          </cell>
          <cell r="F172">
            <v>48.097610678250419</v>
          </cell>
          <cell r="G172">
            <v>48.097610678250419</v>
          </cell>
          <cell r="H172">
            <v>50.025026767758014</v>
          </cell>
          <cell r="I172">
            <v>50.874530233133015</v>
          </cell>
          <cell r="J172">
            <v>49.360073814285876</v>
          </cell>
          <cell r="K172">
            <v>49.514694273929614</v>
          </cell>
          <cell r="L172">
            <v>50.876013859016417</v>
          </cell>
          <cell r="M172">
            <v>50.399552004236035</v>
          </cell>
          <cell r="N172">
            <v>50.354755458355456</v>
          </cell>
          <cell r="O172">
            <v>50.354755458355456</v>
          </cell>
          <cell r="P172">
            <v>49.435110213818859</v>
          </cell>
          <cell r="Q172">
            <v>49.435110213818859</v>
          </cell>
          <cell r="R172">
            <v>49.435110213818859</v>
          </cell>
          <cell r="S172">
            <v>49.435110213818859</v>
          </cell>
          <cell r="T172">
            <v>49.435110213818859</v>
          </cell>
          <cell r="U172">
            <v>51.227517250558577</v>
          </cell>
          <cell r="V172">
            <v>53.31813312646274</v>
          </cell>
          <cell r="W172">
            <v>51.84622324816921</v>
          </cell>
          <cell r="X172">
            <v>51.84622324816921</v>
          </cell>
          <cell r="Y172">
            <v>51.84622324816921</v>
          </cell>
        </row>
        <row r="173">
          <cell r="B173">
            <v>42.294331514435498</v>
          </cell>
          <cell r="C173">
            <v>42.294331514435498</v>
          </cell>
          <cell r="D173">
            <v>42.294331514435498</v>
          </cell>
          <cell r="E173">
            <v>42.260575590455716</v>
          </cell>
          <cell r="F173">
            <v>42.260575590455716</v>
          </cell>
          <cell r="G173">
            <v>42.260575590455716</v>
          </cell>
          <cell r="H173">
            <v>59.775531722265121</v>
          </cell>
          <cell r="I173">
            <v>59.938153572903666</v>
          </cell>
          <cell r="J173">
            <v>61.455297541773227</v>
          </cell>
          <cell r="K173">
            <v>62.29572490646639</v>
          </cell>
          <cell r="L173">
            <v>62.472066579891063</v>
          </cell>
          <cell r="M173">
            <v>62.35318498500434</v>
          </cell>
          <cell r="N173">
            <v>62.083321649280592</v>
          </cell>
          <cell r="O173">
            <v>61.807588270392941</v>
          </cell>
          <cell r="P173">
            <v>61.243389864944632</v>
          </cell>
          <cell r="Q173">
            <v>61.526841557343715</v>
          </cell>
          <cell r="R173">
            <v>61.345917308043674</v>
          </cell>
          <cell r="S173">
            <v>61.623554484714212</v>
          </cell>
          <cell r="T173">
            <v>57.93820277658476</v>
          </cell>
          <cell r="U173">
            <v>58.102982876352542</v>
          </cell>
          <cell r="V173">
            <v>57.918215059178429</v>
          </cell>
          <cell r="W173">
            <v>56.099824086857396</v>
          </cell>
          <cell r="X173">
            <v>55.596253129234817</v>
          </cell>
          <cell r="Y173">
            <v>56.270214302718713</v>
          </cell>
        </row>
        <row r="174">
          <cell r="B174">
            <v>42.294331514435498</v>
          </cell>
          <cell r="C174">
            <v>42.294331514435498</v>
          </cell>
          <cell r="D174">
            <v>42.294331514435498</v>
          </cell>
          <cell r="E174">
            <v>42.260575590455716</v>
          </cell>
          <cell r="F174">
            <v>42.260575590455716</v>
          </cell>
          <cell r="G174">
            <v>42.260575590455716</v>
          </cell>
          <cell r="H174">
            <v>59.775531722265121</v>
          </cell>
          <cell r="I174">
            <v>59.938153572903666</v>
          </cell>
          <cell r="J174">
            <v>61.455297541773227</v>
          </cell>
          <cell r="K174">
            <v>62.29572490646639</v>
          </cell>
          <cell r="L174">
            <v>62.472066579891063</v>
          </cell>
          <cell r="M174">
            <v>62.35318498500434</v>
          </cell>
          <cell r="N174">
            <v>62.083321649280592</v>
          </cell>
          <cell r="O174">
            <v>61.807588270392941</v>
          </cell>
          <cell r="P174">
            <v>61.243389864944632</v>
          </cell>
          <cell r="Q174">
            <v>61.526841557343715</v>
          </cell>
          <cell r="R174">
            <v>61.345917308043674</v>
          </cell>
          <cell r="S174">
            <v>61.623554484714212</v>
          </cell>
          <cell r="T174">
            <v>57.93820277658476</v>
          </cell>
          <cell r="U174">
            <v>58.102982876352542</v>
          </cell>
          <cell r="V174">
            <v>57.918215059178429</v>
          </cell>
          <cell r="W174">
            <v>56.099824086857396</v>
          </cell>
          <cell r="X174">
            <v>55.596253129234817</v>
          </cell>
          <cell r="Y174">
            <v>56.270214302718713</v>
          </cell>
        </row>
        <row r="175">
          <cell r="B175">
            <v>42.294331514435498</v>
          </cell>
          <cell r="C175">
            <v>42.294331514435498</v>
          </cell>
          <cell r="D175">
            <v>42.294331514435498</v>
          </cell>
          <cell r="E175">
            <v>42.260575590455716</v>
          </cell>
          <cell r="F175">
            <v>42.260575590455716</v>
          </cell>
          <cell r="G175">
            <v>42.260575590455716</v>
          </cell>
          <cell r="H175">
            <v>59.775531722265121</v>
          </cell>
          <cell r="I175">
            <v>59.938153572903666</v>
          </cell>
          <cell r="J175">
            <v>61.455297541773227</v>
          </cell>
          <cell r="K175">
            <v>62.29572490646639</v>
          </cell>
          <cell r="L175">
            <v>62.472066579891063</v>
          </cell>
          <cell r="M175">
            <v>62.35318498500434</v>
          </cell>
          <cell r="N175">
            <v>62.083321649280592</v>
          </cell>
          <cell r="O175">
            <v>61.807588270392941</v>
          </cell>
          <cell r="P175">
            <v>61.243389864944632</v>
          </cell>
          <cell r="Q175">
            <v>61.526841557343715</v>
          </cell>
          <cell r="R175">
            <v>61.345917308043674</v>
          </cell>
          <cell r="S175">
            <v>61.623554484714212</v>
          </cell>
          <cell r="T175">
            <v>57.93820277658476</v>
          </cell>
          <cell r="U175">
            <v>58.102982876352542</v>
          </cell>
          <cell r="V175">
            <v>57.918215059178429</v>
          </cell>
          <cell r="W175">
            <v>56.099824086857396</v>
          </cell>
          <cell r="X175">
            <v>55.596253129234817</v>
          </cell>
          <cell r="Y175">
            <v>56.270214302718713</v>
          </cell>
        </row>
        <row r="176">
          <cell r="B176">
            <v>42.294331514435498</v>
          </cell>
          <cell r="C176">
            <v>42.294331514435498</v>
          </cell>
          <cell r="D176">
            <v>42.294331514435498</v>
          </cell>
          <cell r="E176">
            <v>42.260575590455716</v>
          </cell>
          <cell r="F176">
            <v>42.260575590455716</v>
          </cell>
          <cell r="G176">
            <v>42.260575590455716</v>
          </cell>
          <cell r="H176">
            <v>59.775531722265121</v>
          </cell>
          <cell r="I176">
            <v>59.938153572903666</v>
          </cell>
          <cell r="J176">
            <v>61.455297541773227</v>
          </cell>
          <cell r="K176">
            <v>62.29572490646639</v>
          </cell>
          <cell r="L176">
            <v>62.472066579891063</v>
          </cell>
          <cell r="M176">
            <v>62.35318498500434</v>
          </cell>
          <cell r="N176">
            <v>62.083321649280592</v>
          </cell>
          <cell r="O176">
            <v>61.807588270392941</v>
          </cell>
          <cell r="P176">
            <v>61.243389864944632</v>
          </cell>
          <cell r="Q176">
            <v>61.526841557343715</v>
          </cell>
          <cell r="R176">
            <v>61.345917308043674</v>
          </cell>
          <cell r="S176">
            <v>61.623554484714212</v>
          </cell>
          <cell r="T176">
            <v>57.93820277658476</v>
          </cell>
          <cell r="U176">
            <v>58.102982876352542</v>
          </cell>
          <cell r="V176">
            <v>57.918215059178429</v>
          </cell>
          <cell r="W176">
            <v>56.099824086857396</v>
          </cell>
          <cell r="X176">
            <v>55.596253129234817</v>
          </cell>
          <cell r="Y176">
            <v>56.270214302718713</v>
          </cell>
        </row>
        <row r="177">
          <cell r="B177">
            <v>42.294331514435498</v>
          </cell>
          <cell r="C177">
            <v>42.294331514435498</v>
          </cell>
          <cell r="D177">
            <v>42.294331514435498</v>
          </cell>
          <cell r="E177">
            <v>42.260575590455716</v>
          </cell>
          <cell r="F177">
            <v>42.260575590455716</v>
          </cell>
          <cell r="G177">
            <v>42.260575590455716</v>
          </cell>
          <cell r="H177">
            <v>59.775531722265121</v>
          </cell>
          <cell r="I177">
            <v>59.938153572903666</v>
          </cell>
          <cell r="J177">
            <v>61.455297541773227</v>
          </cell>
          <cell r="K177">
            <v>62.29572490646639</v>
          </cell>
          <cell r="L177">
            <v>62.472066579891063</v>
          </cell>
          <cell r="M177">
            <v>62.35318498500434</v>
          </cell>
          <cell r="N177">
            <v>62.083321649280592</v>
          </cell>
          <cell r="O177">
            <v>61.807588270392941</v>
          </cell>
          <cell r="P177">
            <v>61.243389864944632</v>
          </cell>
          <cell r="Q177">
            <v>61.526841557343715</v>
          </cell>
          <cell r="R177">
            <v>61.345917308043674</v>
          </cell>
          <cell r="S177">
            <v>61.623554484714212</v>
          </cell>
          <cell r="T177">
            <v>57.93820277658476</v>
          </cell>
          <cell r="U177">
            <v>58.102982876352542</v>
          </cell>
          <cell r="V177">
            <v>57.918215059178429</v>
          </cell>
          <cell r="W177">
            <v>56.099824086857396</v>
          </cell>
          <cell r="X177">
            <v>55.596253129234817</v>
          </cell>
          <cell r="Y177">
            <v>56.270214302718713</v>
          </cell>
        </row>
        <row r="178">
          <cell r="B178">
            <v>49.018499924718299</v>
          </cell>
          <cell r="C178">
            <v>48.097610678250419</v>
          </cell>
          <cell r="D178">
            <v>48.097610678250419</v>
          </cell>
          <cell r="E178">
            <v>48.097610678250419</v>
          </cell>
          <cell r="F178">
            <v>48.097610678250419</v>
          </cell>
          <cell r="G178">
            <v>48.097610678250419</v>
          </cell>
          <cell r="H178">
            <v>50.025026767758014</v>
          </cell>
          <cell r="I178">
            <v>50.874530233133015</v>
          </cell>
          <cell r="J178">
            <v>49.360073814285876</v>
          </cell>
          <cell r="K178">
            <v>49.514694273929614</v>
          </cell>
          <cell r="L178">
            <v>50.876013859016417</v>
          </cell>
          <cell r="M178">
            <v>50.399552004236035</v>
          </cell>
          <cell r="N178">
            <v>50.354755458355456</v>
          </cell>
          <cell r="O178">
            <v>50.354755458355456</v>
          </cell>
          <cell r="P178">
            <v>49.435110213818859</v>
          </cell>
          <cell r="Q178">
            <v>49.435110213818859</v>
          </cell>
          <cell r="R178">
            <v>49.435110213818859</v>
          </cell>
          <cell r="S178">
            <v>49.435110213818859</v>
          </cell>
          <cell r="T178">
            <v>49.435110213818859</v>
          </cell>
          <cell r="U178">
            <v>51.227517250558577</v>
          </cell>
          <cell r="V178">
            <v>53.31813312646274</v>
          </cell>
          <cell r="W178">
            <v>51.84622324816921</v>
          </cell>
          <cell r="X178">
            <v>51.84622324816921</v>
          </cell>
          <cell r="Y178">
            <v>51.84622324816921</v>
          </cell>
        </row>
        <row r="179">
          <cell r="B179">
            <v>49.018499924718299</v>
          </cell>
          <cell r="C179">
            <v>48.097610678250419</v>
          </cell>
          <cell r="D179">
            <v>48.097610678250419</v>
          </cell>
          <cell r="E179">
            <v>48.097610678250419</v>
          </cell>
          <cell r="F179">
            <v>48.097610678250419</v>
          </cell>
          <cell r="G179">
            <v>48.097610678250419</v>
          </cell>
          <cell r="H179">
            <v>50.025026767758014</v>
          </cell>
          <cell r="I179">
            <v>50.874530233133015</v>
          </cell>
          <cell r="J179">
            <v>49.360073814285876</v>
          </cell>
          <cell r="K179">
            <v>49.514694273929614</v>
          </cell>
          <cell r="L179">
            <v>50.876013859016417</v>
          </cell>
          <cell r="M179">
            <v>50.399552004236035</v>
          </cell>
          <cell r="N179">
            <v>50.354755458355456</v>
          </cell>
          <cell r="O179">
            <v>50.354755458355456</v>
          </cell>
          <cell r="P179">
            <v>49.435110213818859</v>
          </cell>
          <cell r="Q179">
            <v>49.435110213818859</v>
          </cell>
          <cell r="R179">
            <v>49.435110213818859</v>
          </cell>
          <cell r="S179">
            <v>49.435110213818859</v>
          </cell>
          <cell r="T179">
            <v>49.435110213818859</v>
          </cell>
          <cell r="U179">
            <v>51.227517250558577</v>
          </cell>
          <cell r="V179">
            <v>53.31813312646274</v>
          </cell>
          <cell r="W179">
            <v>51.84622324816921</v>
          </cell>
          <cell r="X179">
            <v>51.84622324816921</v>
          </cell>
          <cell r="Y179">
            <v>51.84622324816921</v>
          </cell>
        </row>
        <row r="180">
          <cell r="B180">
            <v>42.294331514435498</v>
          </cell>
          <cell r="C180">
            <v>42.294331514435498</v>
          </cell>
          <cell r="D180">
            <v>42.294331514435498</v>
          </cell>
          <cell r="E180">
            <v>42.260575590455716</v>
          </cell>
          <cell r="F180">
            <v>42.260575590455716</v>
          </cell>
          <cell r="G180">
            <v>42.260575590455716</v>
          </cell>
          <cell r="H180">
            <v>59.775531722265121</v>
          </cell>
          <cell r="I180">
            <v>59.938153572903666</v>
          </cell>
          <cell r="J180">
            <v>61.455297541773227</v>
          </cell>
          <cell r="K180">
            <v>62.29572490646639</v>
          </cell>
          <cell r="L180">
            <v>62.472066579891063</v>
          </cell>
          <cell r="M180">
            <v>62.35318498500434</v>
          </cell>
          <cell r="N180">
            <v>62.083321649280592</v>
          </cell>
          <cell r="O180">
            <v>61.807588270392941</v>
          </cell>
          <cell r="P180">
            <v>61.243389864944632</v>
          </cell>
          <cell r="Q180">
            <v>61.526841557343715</v>
          </cell>
          <cell r="R180">
            <v>61.345917308043674</v>
          </cell>
          <cell r="S180">
            <v>61.623554484714212</v>
          </cell>
          <cell r="T180">
            <v>57.93820277658476</v>
          </cell>
          <cell r="U180">
            <v>58.102982876352542</v>
          </cell>
          <cell r="V180">
            <v>57.918215059178429</v>
          </cell>
          <cell r="W180">
            <v>56.099824086857396</v>
          </cell>
          <cell r="X180">
            <v>55.596253129234817</v>
          </cell>
          <cell r="Y180">
            <v>56.270214302718713</v>
          </cell>
        </row>
        <row r="181">
          <cell r="B181">
            <v>42.294331514435498</v>
          </cell>
          <cell r="C181">
            <v>42.294331514435498</v>
          </cell>
          <cell r="D181">
            <v>42.294331514435498</v>
          </cell>
          <cell r="E181">
            <v>42.260575590455716</v>
          </cell>
          <cell r="F181">
            <v>42.260575590455716</v>
          </cell>
          <cell r="G181">
            <v>42.260575590455716</v>
          </cell>
          <cell r="H181">
            <v>59.775531722265121</v>
          </cell>
          <cell r="I181">
            <v>59.938153572903666</v>
          </cell>
          <cell r="J181">
            <v>61.455297541773227</v>
          </cell>
          <cell r="K181">
            <v>62.29572490646639</v>
          </cell>
          <cell r="L181">
            <v>62.472066579891063</v>
          </cell>
          <cell r="M181">
            <v>62.35318498500434</v>
          </cell>
          <cell r="N181">
            <v>62.083321649280592</v>
          </cell>
          <cell r="O181">
            <v>61.807588270392941</v>
          </cell>
          <cell r="P181">
            <v>61.243389864944632</v>
          </cell>
          <cell r="Q181">
            <v>61.526841557343715</v>
          </cell>
          <cell r="R181">
            <v>61.345917308043674</v>
          </cell>
          <cell r="S181">
            <v>61.623554484714212</v>
          </cell>
          <cell r="T181">
            <v>57.93820277658476</v>
          </cell>
          <cell r="U181">
            <v>58.102982876352542</v>
          </cell>
          <cell r="V181">
            <v>57.918215059178429</v>
          </cell>
          <cell r="W181">
            <v>56.099824086857396</v>
          </cell>
          <cell r="X181">
            <v>55.596253129234817</v>
          </cell>
          <cell r="Y181">
            <v>56.270214302718713</v>
          </cell>
        </row>
        <row r="182">
          <cell r="B182">
            <v>42.294331514435498</v>
          </cell>
          <cell r="C182">
            <v>42.294331514435498</v>
          </cell>
          <cell r="D182">
            <v>42.294331514435498</v>
          </cell>
          <cell r="E182">
            <v>42.260575590455716</v>
          </cell>
          <cell r="F182">
            <v>42.260575590455716</v>
          </cell>
          <cell r="G182">
            <v>42.260575590455716</v>
          </cell>
          <cell r="H182">
            <v>59.775531722265121</v>
          </cell>
          <cell r="I182">
            <v>59.938153572903666</v>
          </cell>
          <cell r="J182">
            <v>61.455297541773227</v>
          </cell>
          <cell r="K182">
            <v>62.29572490646639</v>
          </cell>
          <cell r="L182">
            <v>62.472066579891063</v>
          </cell>
          <cell r="M182">
            <v>62.35318498500434</v>
          </cell>
          <cell r="N182">
            <v>62.083321649280592</v>
          </cell>
          <cell r="O182">
            <v>61.807588270392941</v>
          </cell>
          <cell r="P182">
            <v>61.243389864944632</v>
          </cell>
          <cell r="Q182">
            <v>61.526841557343715</v>
          </cell>
          <cell r="R182">
            <v>61.345917308043674</v>
          </cell>
          <cell r="S182">
            <v>61.623554484714212</v>
          </cell>
          <cell r="T182">
            <v>57.93820277658476</v>
          </cell>
          <cell r="U182">
            <v>58.102982876352542</v>
          </cell>
          <cell r="V182">
            <v>57.918215059178429</v>
          </cell>
          <cell r="W182">
            <v>56.099824086857396</v>
          </cell>
          <cell r="X182">
            <v>55.596253129234817</v>
          </cell>
          <cell r="Y182">
            <v>56.270214302718713</v>
          </cell>
        </row>
        <row r="183">
          <cell r="B183">
            <v>42.294331514435498</v>
          </cell>
          <cell r="C183">
            <v>42.294331514435498</v>
          </cell>
          <cell r="D183">
            <v>42.294331514435498</v>
          </cell>
          <cell r="E183">
            <v>42.260575590455716</v>
          </cell>
          <cell r="F183">
            <v>42.260575590455716</v>
          </cell>
          <cell r="G183">
            <v>42.260575590455716</v>
          </cell>
          <cell r="H183">
            <v>59.775531722265121</v>
          </cell>
          <cell r="I183">
            <v>59.938153572903666</v>
          </cell>
          <cell r="J183">
            <v>61.455297541773227</v>
          </cell>
          <cell r="K183">
            <v>62.29572490646639</v>
          </cell>
          <cell r="L183">
            <v>62.472066579891063</v>
          </cell>
          <cell r="M183">
            <v>62.35318498500434</v>
          </cell>
          <cell r="N183">
            <v>62.083321649280592</v>
          </cell>
          <cell r="O183">
            <v>61.807588270392941</v>
          </cell>
          <cell r="P183">
            <v>61.243389864944632</v>
          </cell>
          <cell r="Q183">
            <v>61.526841557343715</v>
          </cell>
          <cell r="R183">
            <v>61.345917308043674</v>
          </cell>
          <cell r="S183">
            <v>61.623554484714212</v>
          </cell>
          <cell r="T183">
            <v>57.93820277658476</v>
          </cell>
          <cell r="U183">
            <v>58.102982876352542</v>
          </cell>
          <cell r="V183">
            <v>57.918215059178429</v>
          </cell>
          <cell r="W183">
            <v>56.099824086857396</v>
          </cell>
          <cell r="X183">
            <v>55.596253129234817</v>
          </cell>
          <cell r="Y183">
            <v>56.270214302718713</v>
          </cell>
        </row>
        <row r="184">
          <cell r="B184">
            <v>42.294331514435498</v>
          </cell>
          <cell r="C184">
            <v>42.294331514435498</v>
          </cell>
          <cell r="D184">
            <v>42.294331514435498</v>
          </cell>
          <cell r="E184">
            <v>42.260575590455716</v>
          </cell>
          <cell r="F184">
            <v>42.260575590455716</v>
          </cell>
          <cell r="G184">
            <v>42.260575590455716</v>
          </cell>
          <cell r="H184">
            <v>59.775531722265121</v>
          </cell>
          <cell r="I184">
            <v>59.938153572903666</v>
          </cell>
          <cell r="J184">
            <v>61.455297541773227</v>
          </cell>
          <cell r="K184">
            <v>62.29572490646639</v>
          </cell>
          <cell r="L184">
            <v>62.472066579891063</v>
          </cell>
          <cell r="M184">
            <v>62.35318498500434</v>
          </cell>
          <cell r="N184">
            <v>62.083321649280592</v>
          </cell>
          <cell r="O184">
            <v>61.807588270392941</v>
          </cell>
          <cell r="P184">
            <v>61.243389864944632</v>
          </cell>
          <cell r="Q184">
            <v>61.526841557343715</v>
          </cell>
          <cell r="R184">
            <v>61.345917308043674</v>
          </cell>
          <cell r="S184">
            <v>61.623554484714212</v>
          </cell>
          <cell r="T184">
            <v>57.93820277658476</v>
          </cell>
          <cell r="U184">
            <v>58.102982876352542</v>
          </cell>
          <cell r="V184">
            <v>57.918215059178429</v>
          </cell>
          <cell r="W184">
            <v>56.099824086857396</v>
          </cell>
          <cell r="X184">
            <v>55.596253129234817</v>
          </cell>
          <cell r="Y184">
            <v>56.270214302718713</v>
          </cell>
        </row>
        <row r="185">
          <cell r="B185">
            <v>49.018499924718299</v>
          </cell>
          <cell r="C185">
            <v>48.097610678250419</v>
          </cell>
          <cell r="D185">
            <v>48.097610678250419</v>
          </cell>
          <cell r="E185">
            <v>48.097610678250419</v>
          </cell>
          <cell r="F185">
            <v>48.097610678250419</v>
          </cell>
          <cell r="G185">
            <v>48.097610678250419</v>
          </cell>
          <cell r="H185">
            <v>50.025026767758014</v>
          </cell>
          <cell r="I185">
            <v>50.874530233133015</v>
          </cell>
          <cell r="J185">
            <v>49.360073814285876</v>
          </cell>
          <cell r="K185">
            <v>49.514694273929614</v>
          </cell>
          <cell r="L185">
            <v>50.876013859016417</v>
          </cell>
          <cell r="M185">
            <v>50.399552004236035</v>
          </cell>
          <cell r="N185">
            <v>50.354755458355456</v>
          </cell>
          <cell r="O185">
            <v>50.354755458355456</v>
          </cell>
          <cell r="P185">
            <v>49.435110213818859</v>
          </cell>
          <cell r="Q185">
            <v>49.435110213818859</v>
          </cell>
          <cell r="R185">
            <v>49.435110213818859</v>
          </cell>
          <cell r="S185">
            <v>49.435110213818859</v>
          </cell>
          <cell r="T185">
            <v>49.435110213818859</v>
          </cell>
          <cell r="U185">
            <v>51.227517250558577</v>
          </cell>
          <cell r="V185">
            <v>53.31813312646274</v>
          </cell>
          <cell r="W185">
            <v>51.84622324816921</v>
          </cell>
          <cell r="X185">
            <v>51.84622324816921</v>
          </cell>
          <cell r="Y185">
            <v>51.84622324816921</v>
          </cell>
        </row>
        <row r="278">
          <cell r="B278">
            <v>45.754861114066109</v>
          </cell>
          <cell r="C278">
            <v>45.754861114066109</v>
          </cell>
          <cell r="D278">
            <v>45.754861114066109</v>
          </cell>
          <cell r="E278">
            <v>45.754861114066109</v>
          </cell>
          <cell r="F278">
            <v>45.754861114066109</v>
          </cell>
          <cell r="G278">
            <v>45.754861114066109</v>
          </cell>
          <cell r="H278">
            <v>58.665886279916478</v>
          </cell>
          <cell r="I278">
            <v>57.947528488733823</v>
          </cell>
          <cell r="J278">
            <v>64.999788209617975</v>
          </cell>
          <cell r="K278">
            <v>64.764441612796546</v>
          </cell>
          <cell r="L278">
            <v>64.337875906057718</v>
          </cell>
          <cell r="M278">
            <v>64.337875906057718</v>
          </cell>
          <cell r="N278">
            <v>64.126063968918416</v>
          </cell>
          <cell r="O278">
            <v>63.21997957115591</v>
          </cell>
          <cell r="P278">
            <v>62.905030448939009</v>
          </cell>
          <cell r="Q278">
            <v>62.898216645814124</v>
          </cell>
          <cell r="R278">
            <v>62.484521456088956</v>
          </cell>
          <cell r="S278">
            <v>63.528871979484059</v>
          </cell>
          <cell r="T278">
            <v>63.129885952060228</v>
          </cell>
          <cell r="U278">
            <v>64.24962093224967</v>
          </cell>
          <cell r="V278">
            <v>54.810699467236255</v>
          </cell>
          <cell r="W278">
            <v>55.686031738714362</v>
          </cell>
          <cell r="X278">
            <v>54.102984013700734</v>
          </cell>
          <cell r="Y278">
            <v>53.427860719209647</v>
          </cell>
        </row>
        <row r="279">
          <cell r="B279">
            <v>45.754861114066109</v>
          </cell>
          <cell r="C279">
            <v>45.754861114066109</v>
          </cell>
          <cell r="D279">
            <v>45.754861114066109</v>
          </cell>
          <cell r="E279">
            <v>45.754861114066109</v>
          </cell>
          <cell r="F279">
            <v>45.754861114066109</v>
          </cell>
          <cell r="G279">
            <v>45.754861114066109</v>
          </cell>
          <cell r="H279">
            <v>58.665886279916478</v>
          </cell>
          <cell r="I279">
            <v>57.947528488733823</v>
          </cell>
          <cell r="J279">
            <v>64.999788209617975</v>
          </cell>
          <cell r="K279">
            <v>64.764441612796546</v>
          </cell>
          <cell r="L279">
            <v>64.337875906057718</v>
          </cell>
          <cell r="M279">
            <v>64.337875906057718</v>
          </cell>
          <cell r="N279">
            <v>64.126063968918416</v>
          </cell>
          <cell r="O279">
            <v>63.21997957115591</v>
          </cell>
          <cell r="P279">
            <v>62.905030448939009</v>
          </cell>
          <cell r="Q279">
            <v>62.898216645814124</v>
          </cell>
          <cell r="R279">
            <v>62.484521456088956</v>
          </cell>
          <cell r="S279">
            <v>63.528871979484059</v>
          </cell>
          <cell r="T279">
            <v>63.129885952060228</v>
          </cell>
          <cell r="U279">
            <v>64.24962093224967</v>
          </cell>
          <cell r="V279">
            <v>54.810699467236255</v>
          </cell>
          <cell r="W279">
            <v>55.686031738714362</v>
          </cell>
          <cell r="X279">
            <v>54.102984013700734</v>
          </cell>
          <cell r="Y279">
            <v>53.427860719209647</v>
          </cell>
        </row>
        <row r="280">
          <cell r="B280">
            <v>45.754861114066109</v>
          </cell>
          <cell r="C280">
            <v>45.754861114066109</v>
          </cell>
          <cell r="D280">
            <v>45.754861114066109</v>
          </cell>
          <cell r="E280">
            <v>45.754861114066109</v>
          </cell>
          <cell r="F280">
            <v>45.754861114066109</v>
          </cell>
          <cell r="G280">
            <v>45.754861114066109</v>
          </cell>
          <cell r="H280">
            <v>58.665886279916478</v>
          </cell>
          <cell r="I280">
            <v>57.947528488733823</v>
          </cell>
          <cell r="J280">
            <v>64.999788209617975</v>
          </cell>
          <cell r="K280">
            <v>64.764441612796546</v>
          </cell>
          <cell r="L280">
            <v>64.337875906057718</v>
          </cell>
          <cell r="M280">
            <v>64.337875906057718</v>
          </cell>
          <cell r="N280">
            <v>64.126063968918416</v>
          </cell>
          <cell r="O280">
            <v>63.21997957115591</v>
          </cell>
          <cell r="P280">
            <v>62.905030448939009</v>
          </cell>
          <cell r="Q280">
            <v>62.898216645814124</v>
          </cell>
          <cell r="R280">
            <v>62.484521456088956</v>
          </cell>
          <cell r="S280">
            <v>63.528871979484059</v>
          </cell>
          <cell r="T280">
            <v>63.129885952060228</v>
          </cell>
          <cell r="U280">
            <v>64.24962093224967</v>
          </cell>
          <cell r="V280">
            <v>54.810699467236255</v>
          </cell>
          <cell r="W280">
            <v>55.686031738714362</v>
          </cell>
          <cell r="X280">
            <v>54.102984013700734</v>
          </cell>
          <cell r="Y280">
            <v>53.427860719209647</v>
          </cell>
        </row>
        <row r="281">
          <cell r="B281">
            <v>46.508772384850502</v>
          </cell>
          <cell r="C281">
            <v>46.508772384850502</v>
          </cell>
          <cell r="D281">
            <v>46.508772384850502</v>
          </cell>
          <cell r="E281">
            <v>46.508772384850502</v>
          </cell>
          <cell r="F281">
            <v>46.508772384850502</v>
          </cell>
          <cell r="G281">
            <v>46.508772384850502</v>
          </cell>
          <cell r="H281">
            <v>58.559403557999801</v>
          </cell>
          <cell r="I281">
            <v>58.242866241470068</v>
          </cell>
          <cell r="J281">
            <v>62.64209731350789</v>
          </cell>
          <cell r="K281">
            <v>63.459781903636994</v>
          </cell>
          <cell r="L281">
            <v>63.59473093479837</v>
          </cell>
          <cell r="M281">
            <v>63.673486019547347</v>
          </cell>
          <cell r="N281">
            <v>63.476793729721443</v>
          </cell>
          <cell r="O281">
            <v>63.89339444850026</v>
          </cell>
          <cell r="P281">
            <v>63.817870341587124</v>
          </cell>
          <cell r="Q281">
            <v>63.527393007305896</v>
          </cell>
          <cell r="R281">
            <v>63.527393007305896</v>
          </cell>
          <cell r="S281">
            <v>64.330355352783315</v>
          </cell>
          <cell r="T281">
            <v>64.384301143435565</v>
          </cell>
          <cell r="U281">
            <v>64.360699860025207</v>
          </cell>
          <cell r="V281">
            <v>56.976716975351145</v>
          </cell>
          <cell r="W281">
            <v>53.415672164391701</v>
          </cell>
          <cell r="X281">
            <v>53.415672164391701</v>
          </cell>
          <cell r="Y281">
            <v>52.228657227405215</v>
          </cell>
        </row>
        <row r="282">
          <cell r="B282">
            <v>46.508772384850502</v>
          </cell>
          <cell r="C282">
            <v>46.508772384850502</v>
          </cell>
          <cell r="D282">
            <v>46.508772384850502</v>
          </cell>
          <cell r="E282">
            <v>46.508772384850502</v>
          </cell>
          <cell r="F282">
            <v>46.508772384850502</v>
          </cell>
          <cell r="G282">
            <v>46.508772384850502</v>
          </cell>
          <cell r="H282">
            <v>58.559403557999801</v>
          </cell>
          <cell r="I282">
            <v>58.242866241470068</v>
          </cell>
          <cell r="J282">
            <v>62.64209731350789</v>
          </cell>
          <cell r="K282">
            <v>63.459781903636994</v>
          </cell>
          <cell r="L282">
            <v>63.59473093479837</v>
          </cell>
          <cell r="M282">
            <v>63.673486019547347</v>
          </cell>
          <cell r="N282">
            <v>63.476793729721443</v>
          </cell>
          <cell r="O282">
            <v>63.89339444850026</v>
          </cell>
          <cell r="P282">
            <v>63.817870341587124</v>
          </cell>
          <cell r="Q282">
            <v>63.527393007305896</v>
          </cell>
          <cell r="R282">
            <v>63.527393007305896</v>
          </cell>
          <cell r="S282">
            <v>64.330355352783315</v>
          </cell>
          <cell r="T282">
            <v>64.384301143435565</v>
          </cell>
          <cell r="U282">
            <v>64.360699860025207</v>
          </cell>
          <cell r="V282">
            <v>56.976716975351145</v>
          </cell>
          <cell r="W282">
            <v>53.415672164391701</v>
          </cell>
          <cell r="X282">
            <v>53.415672164391701</v>
          </cell>
          <cell r="Y282">
            <v>52.228657227405215</v>
          </cell>
        </row>
        <row r="283">
          <cell r="B283">
            <v>48.595367990293809</v>
          </cell>
          <cell r="C283">
            <v>48.538423034562776</v>
          </cell>
          <cell r="D283">
            <v>48.286678784066083</v>
          </cell>
          <cell r="E283">
            <v>48.286678784066083</v>
          </cell>
          <cell r="F283">
            <v>48.286678784066083</v>
          </cell>
          <cell r="G283">
            <v>48.29225586087702</v>
          </cell>
          <cell r="H283">
            <v>49.232267114459191</v>
          </cell>
          <cell r="I283">
            <v>55.022494933582458</v>
          </cell>
          <cell r="J283">
            <v>50.758927124029618</v>
          </cell>
          <cell r="K283">
            <v>50.816785392557279</v>
          </cell>
          <cell r="L283">
            <v>50.869133349796599</v>
          </cell>
          <cell r="M283">
            <v>50.869133349796599</v>
          </cell>
          <cell r="N283">
            <v>51.450128870339363</v>
          </cell>
          <cell r="O283">
            <v>51.325620901341019</v>
          </cell>
          <cell r="P283">
            <v>51.282899928340157</v>
          </cell>
          <cell r="Q283">
            <v>50.453682178339008</v>
          </cell>
          <cell r="R283">
            <v>50.453682178339008</v>
          </cell>
          <cell r="S283">
            <v>50.293246758911103</v>
          </cell>
          <cell r="T283">
            <v>51.65919130416134</v>
          </cell>
          <cell r="U283">
            <v>51.65919130416134</v>
          </cell>
          <cell r="V283">
            <v>54.489677037108756</v>
          </cell>
          <cell r="W283">
            <v>54.392968798611044</v>
          </cell>
          <cell r="X283">
            <v>54.128507879761138</v>
          </cell>
          <cell r="Y283">
            <v>54.339623638658018</v>
          </cell>
        </row>
        <row r="284">
          <cell r="B284">
            <v>48.595367990293809</v>
          </cell>
          <cell r="C284">
            <v>48.538423034562776</v>
          </cell>
          <cell r="D284">
            <v>48.286678784066083</v>
          </cell>
          <cell r="E284">
            <v>48.286678784066083</v>
          </cell>
          <cell r="F284">
            <v>48.286678784066083</v>
          </cell>
          <cell r="G284">
            <v>48.29225586087702</v>
          </cell>
          <cell r="H284">
            <v>49.232267114459191</v>
          </cell>
          <cell r="I284">
            <v>55.022494933582458</v>
          </cell>
          <cell r="J284">
            <v>50.758927124029618</v>
          </cell>
          <cell r="K284">
            <v>50.816785392557279</v>
          </cell>
          <cell r="L284">
            <v>50.869133349796599</v>
          </cell>
          <cell r="M284">
            <v>50.869133349796599</v>
          </cell>
          <cell r="N284">
            <v>51.450128870339363</v>
          </cell>
          <cell r="O284">
            <v>51.325620901341019</v>
          </cell>
          <cell r="P284">
            <v>51.282899928340157</v>
          </cell>
          <cell r="Q284">
            <v>50.453682178339008</v>
          </cell>
          <cell r="R284">
            <v>50.453682178339008</v>
          </cell>
          <cell r="S284">
            <v>50.293246758911103</v>
          </cell>
          <cell r="T284">
            <v>51.65919130416134</v>
          </cell>
          <cell r="U284">
            <v>51.65919130416134</v>
          </cell>
          <cell r="V284">
            <v>54.489677037108756</v>
          </cell>
          <cell r="W284">
            <v>54.392968798611044</v>
          </cell>
          <cell r="X284">
            <v>54.128507879761138</v>
          </cell>
          <cell r="Y284">
            <v>54.339623638658018</v>
          </cell>
        </row>
        <row r="285">
          <cell r="B285">
            <v>46.508772384850502</v>
          </cell>
          <cell r="C285">
            <v>46.508772384850502</v>
          </cell>
          <cell r="D285">
            <v>46.508772384850502</v>
          </cell>
          <cell r="E285">
            <v>46.508772384850502</v>
          </cell>
          <cell r="F285">
            <v>46.508772384850502</v>
          </cell>
          <cell r="G285">
            <v>46.508772384850502</v>
          </cell>
          <cell r="H285">
            <v>58.559403557999801</v>
          </cell>
          <cell r="I285">
            <v>58.242866241470068</v>
          </cell>
          <cell r="J285">
            <v>62.64209731350789</v>
          </cell>
          <cell r="K285">
            <v>63.459781903636994</v>
          </cell>
          <cell r="L285">
            <v>63.59473093479837</v>
          </cell>
          <cell r="M285">
            <v>63.673486019547347</v>
          </cell>
          <cell r="N285">
            <v>63.476793729721443</v>
          </cell>
          <cell r="O285">
            <v>63.89339444850026</v>
          </cell>
          <cell r="P285">
            <v>63.817870341587124</v>
          </cell>
          <cell r="Q285">
            <v>63.527393007305896</v>
          </cell>
          <cell r="R285">
            <v>63.527393007305896</v>
          </cell>
          <cell r="S285">
            <v>64.330355352783315</v>
          </cell>
          <cell r="T285">
            <v>64.384301143435565</v>
          </cell>
          <cell r="U285">
            <v>64.360699860025207</v>
          </cell>
          <cell r="V285">
            <v>56.976716975351145</v>
          </cell>
          <cell r="W285">
            <v>53.415672164391701</v>
          </cell>
          <cell r="X285">
            <v>53.415672164391701</v>
          </cell>
          <cell r="Y285">
            <v>52.228657227405215</v>
          </cell>
        </row>
        <row r="286">
          <cell r="B286">
            <v>46.508772384850502</v>
          </cell>
          <cell r="C286">
            <v>46.508772384850502</v>
          </cell>
          <cell r="D286">
            <v>46.508772384850502</v>
          </cell>
          <cell r="E286">
            <v>46.508772384850502</v>
          </cell>
          <cell r="F286">
            <v>46.508772384850502</v>
          </cell>
          <cell r="G286">
            <v>46.508772384850502</v>
          </cell>
          <cell r="H286">
            <v>58.559403557999801</v>
          </cell>
          <cell r="I286">
            <v>58.242866241470068</v>
          </cell>
          <cell r="J286">
            <v>62.64209731350789</v>
          </cell>
          <cell r="K286">
            <v>63.459781903636994</v>
          </cell>
          <cell r="L286">
            <v>63.59473093479837</v>
          </cell>
          <cell r="M286">
            <v>63.673486019547347</v>
          </cell>
          <cell r="N286">
            <v>63.476793729721443</v>
          </cell>
          <cell r="O286">
            <v>63.89339444850026</v>
          </cell>
          <cell r="P286">
            <v>63.817870341587124</v>
          </cell>
          <cell r="Q286">
            <v>63.527393007305896</v>
          </cell>
          <cell r="R286">
            <v>63.527393007305896</v>
          </cell>
          <cell r="S286">
            <v>64.330355352783315</v>
          </cell>
          <cell r="T286">
            <v>64.384301143435565</v>
          </cell>
          <cell r="U286">
            <v>64.360699860025207</v>
          </cell>
          <cell r="V286">
            <v>56.976716975351145</v>
          </cell>
          <cell r="W286">
            <v>53.415672164391701</v>
          </cell>
          <cell r="X286">
            <v>53.415672164391701</v>
          </cell>
          <cell r="Y286">
            <v>52.228657227405215</v>
          </cell>
        </row>
        <row r="287">
          <cell r="B287">
            <v>46.508772384850502</v>
          </cell>
          <cell r="C287">
            <v>46.508772384850502</v>
          </cell>
          <cell r="D287">
            <v>46.508772384850502</v>
          </cell>
          <cell r="E287">
            <v>46.508772384850502</v>
          </cell>
          <cell r="F287">
            <v>46.508772384850502</v>
          </cell>
          <cell r="G287">
            <v>46.508772384850502</v>
          </cell>
          <cell r="H287">
            <v>58.559403557999801</v>
          </cell>
          <cell r="I287">
            <v>58.242866241470068</v>
          </cell>
          <cell r="J287">
            <v>62.64209731350789</v>
          </cell>
          <cell r="K287">
            <v>63.459781903636994</v>
          </cell>
          <cell r="L287">
            <v>63.59473093479837</v>
          </cell>
          <cell r="M287">
            <v>63.673486019547347</v>
          </cell>
          <cell r="N287">
            <v>63.476793729721443</v>
          </cell>
          <cell r="O287">
            <v>63.89339444850026</v>
          </cell>
          <cell r="P287">
            <v>63.817870341587124</v>
          </cell>
          <cell r="Q287">
            <v>63.527393007305896</v>
          </cell>
          <cell r="R287">
            <v>63.527393007305896</v>
          </cell>
          <cell r="S287">
            <v>64.330355352783315</v>
          </cell>
          <cell r="T287">
            <v>64.384301143435565</v>
          </cell>
          <cell r="U287">
            <v>64.360699860025207</v>
          </cell>
          <cell r="V287">
            <v>56.976716975351145</v>
          </cell>
          <cell r="W287">
            <v>53.415672164391701</v>
          </cell>
          <cell r="X287">
            <v>53.415672164391701</v>
          </cell>
          <cell r="Y287">
            <v>52.228657227405215</v>
          </cell>
        </row>
        <row r="288">
          <cell r="B288">
            <v>46.508772384850502</v>
          </cell>
          <cell r="C288">
            <v>46.508772384850502</v>
          </cell>
          <cell r="D288">
            <v>46.508772384850502</v>
          </cell>
          <cell r="E288">
            <v>46.508772384850502</v>
          </cell>
          <cell r="F288">
            <v>46.508772384850502</v>
          </cell>
          <cell r="G288">
            <v>46.508772384850502</v>
          </cell>
          <cell r="H288">
            <v>58.559403557999801</v>
          </cell>
          <cell r="I288">
            <v>58.242866241470068</v>
          </cell>
          <cell r="J288">
            <v>62.64209731350789</v>
          </cell>
          <cell r="K288">
            <v>63.459781903636994</v>
          </cell>
          <cell r="L288">
            <v>63.59473093479837</v>
          </cell>
          <cell r="M288">
            <v>63.673486019547347</v>
          </cell>
          <cell r="N288">
            <v>63.476793729721443</v>
          </cell>
          <cell r="O288">
            <v>63.89339444850026</v>
          </cell>
          <cell r="P288">
            <v>63.817870341587124</v>
          </cell>
          <cell r="Q288">
            <v>63.527393007305896</v>
          </cell>
          <cell r="R288">
            <v>63.527393007305896</v>
          </cell>
          <cell r="S288">
            <v>64.330355352783315</v>
          </cell>
          <cell r="T288">
            <v>64.384301143435565</v>
          </cell>
          <cell r="U288">
            <v>64.360699860025207</v>
          </cell>
          <cell r="V288">
            <v>56.976716975351145</v>
          </cell>
          <cell r="W288">
            <v>53.415672164391701</v>
          </cell>
          <cell r="X288">
            <v>53.415672164391701</v>
          </cell>
          <cell r="Y288">
            <v>52.228657227405215</v>
          </cell>
        </row>
        <row r="289">
          <cell r="B289">
            <v>46.508772384850502</v>
          </cell>
          <cell r="C289">
            <v>46.508772384850502</v>
          </cell>
          <cell r="D289">
            <v>46.508772384850502</v>
          </cell>
          <cell r="E289">
            <v>46.508772384850502</v>
          </cell>
          <cell r="F289">
            <v>46.508772384850502</v>
          </cell>
          <cell r="G289">
            <v>46.508772384850502</v>
          </cell>
          <cell r="H289">
            <v>58.559403557999801</v>
          </cell>
          <cell r="I289">
            <v>58.242866241470068</v>
          </cell>
          <cell r="J289">
            <v>62.64209731350789</v>
          </cell>
          <cell r="K289">
            <v>63.459781903636994</v>
          </cell>
          <cell r="L289">
            <v>63.59473093479837</v>
          </cell>
          <cell r="M289">
            <v>63.673486019547347</v>
          </cell>
          <cell r="N289">
            <v>63.476793729721443</v>
          </cell>
          <cell r="O289">
            <v>63.89339444850026</v>
          </cell>
          <cell r="P289">
            <v>63.817870341587124</v>
          </cell>
          <cell r="Q289">
            <v>63.527393007305896</v>
          </cell>
          <cell r="R289">
            <v>63.527393007305896</v>
          </cell>
          <cell r="S289">
            <v>64.330355352783315</v>
          </cell>
          <cell r="T289">
            <v>64.384301143435565</v>
          </cell>
          <cell r="U289">
            <v>64.360699860025207</v>
          </cell>
          <cell r="V289">
            <v>56.976716975351145</v>
          </cell>
          <cell r="W289">
            <v>53.415672164391701</v>
          </cell>
          <cell r="X289">
            <v>53.415672164391701</v>
          </cell>
          <cell r="Y289">
            <v>52.228657227405215</v>
          </cell>
        </row>
        <row r="290">
          <cell r="B290">
            <v>48.595367990293809</v>
          </cell>
          <cell r="C290">
            <v>48.538423034562776</v>
          </cell>
          <cell r="D290">
            <v>48.286678784066083</v>
          </cell>
          <cell r="E290">
            <v>48.286678784066083</v>
          </cell>
          <cell r="F290">
            <v>48.286678784066083</v>
          </cell>
          <cell r="G290">
            <v>48.29225586087702</v>
          </cell>
          <cell r="H290">
            <v>49.232267114459191</v>
          </cell>
          <cell r="I290">
            <v>55.022494933582458</v>
          </cell>
          <cell r="J290">
            <v>50.758927124029618</v>
          </cell>
          <cell r="K290">
            <v>50.816785392557279</v>
          </cell>
          <cell r="L290">
            <v>50.869133349796599</v>
          </cell>
          <cell r="M290">
            <v>50.869133349796599</v>
          </cell>
          <cell r="N290">
            <v>51.450128870339363</v>
          </cell>
          <cell r="O290">
            <v>51.325620901341019</v>
          </cell>
          <cell r="P290">
            <v>51.282899928340157</v>
          </cell>
          <cell r="Q290">
            <v>50.453682178339008</v>
          </cell>
          <cell r="R290">
            <v>50.453682178339008</v>
          </cell>
          <cell r="S290">
            <v>50.293246758911103</v>
          </cell>
          <cell r="T290">
            <v>51.65919130416134</v>
          </cell>
          <cell r="U290">
            <v>51.65919130416134</v>
          </cell>
          <cell r="V290">
            <v>54.489677037108756</v>
          </cell>
          <cell r="W290">
            <v>54.392968798611044</v>
          </cell>
          <cell r="X290">
            <v>54.128507879761138</v>
          </cell>
          <cell r="Y290">
            <v>54.339623638658018</v>
          </cell>
        </row>
        <row r="291">
          <cell r="B291">
            <v>48.595367990293809</v>
          </cell>
          <cell r="C291">
            <v>48.538423034562776</v>
          </cell>
          <cell r="D291">
            <v>48.286678784066083</v>
          </cell>
          <cell r="E291">
            <v>48.286678784066083</v>
          </cell>
          <cell r="F291">
            <v>48.286678784066083</v>
          </cell>
          <cell r="G291">
            <v>48.29225586087702</v>
          </cell>
          <cell r="H291">
            <v>49.232267114459191</v>
          </cell>
          <cell r="I291">
            <v>55.022494933582458</v>
          </cell>
          <cell r="J291">
            <v>50.758927124029618</v>
          </cell>
          <cell r="K291">
            <v>50.816785392557279</v>
          </cell>
          <cell r="L291">
            <v>50.869133349796599</v>
          </cell>
          <cell r="M291">
            <v>50.869133349796599</v>
          </cell>
          <cell r="N291">
            <v>51.450128870339363</v>
          </cell>
          <cell r="O291">
            <v>51.325620901341019</v>
          </cell>
          <cell r="P291">
            <v>51.282899928340157</v>
          </cell>
          <cell r="Q291">
            <v>50.453682178339008</v>
          </cell>
          <cell r="R291">
            <v>50.453682178339008</v>
          </cell>
          <cell r="S291">
            <v>50.293246758911103</v>
          </cell>
          <cell r="T291">
            <v>51.65919130416134</v>
          </cell>
          <cell r="U291">
            <v>51.65919130416134</v>
          </cell>
          <cell r="V291">
            <v>54.489677037108756</v>
          </cell>
          <cell r="W291">
            <v>54.392968798611044</v>
          </cell>
          <cell r="X291">
            <v>54.128507879761138</v>
          </cell>
          <cell r="Y291">
            <v>54.339623638658018</v>
          </cell>
        </row>
        <row r="292">
          <cell r="B292">
            <v>46.508772384850502</v>
          </cell>
          <cell r="C292">
            <v>46.508772384850502</v>
          </cell>
          <cell r="D292">
            <v>46.508772384850502</v>
          </cell>
          <cell r="E292">
            <v>46.508772384850502</v>
          </cell>
          <cell r="F292">
            <v>46.508772384850502</v>
          </cell>
          <cell r="G292">
            <v>46.508772384850502</v>
          </cell>
          <cell r="H292">
            <v>58.559403557999801</v>
          </cell>
          <cell r="I292">
            <v>58.242866241470068</v>
          </cell>
          <cell r="J292">
            <v>62.64209731350789</v>
          </cell>
          <cell r="K292">
            <v>63.459781903636994</v>
          </cell>
          <cell r="L292">
            <v>63.59473093479837</v>
          </cell>
          <cell r="M292">
            <v>63.673486019547347</v>
          </cell>
          <cell r="N292">
            <v>63.476793729721443</v>
          </cell>
          <cell r="O292">
            <v>63.89339444850026</v>
          </cell>
          <cell r="P292">
            <v>63.817870341587124</v>
          </cell>
          <cell r="Q292">
            <v>63.527393007305896</v>
          </cell>
          <cell r="R292">
            <v>63.527393007305896</v>
          </cell>
          <cell r="S292">
            <v>64.330355352783315</v>
          </cell>
          <cell r="T292">
            <v>64.384301143435565</v>
          </cell>
          <cell r="U292">
            <v>64.360699860025207</v>
          </cell>
          <cell r="V292">
            <v>56.976716975351145</v>
          </cell>
          <cell r="W292">
            <v>53.415672164391701</v>
          </cell>
          <cell r="X292">
            <v>53.415672164391701</v>
          </cell>
          <cell r="Y292">
            <v>52.228657227405215</v>
          </cell>
        </row>
        <row r="293">
          <cell r="B293">
            <v>46.508772384850502</v>
          </cell>
          <cell r="C293">
            <v>46.508772384850502</v>
          </cell>
          <cell r="D293">
            <v>46.508772384850502</v>
          </cell>
          <cell r="E293">
            <v>46.508772384850502</v>
          </cell>
          <cell r="F293">
            <v>46.508772384850502</v>
          </cell>
          <cell r="G293">
            <v>46.508772384850502</v>
          </cell>
          <cell r="H293">
            <v>58.559403557999801</v>
          </cell>
          <cell r="I293">
            <v>58.242866241470068</v>
          </cell>
          <cell r="J293">
            <v>62.64209731350789</v>
          </cell>
          <cell r="K293">
            <v>63.459781903636994</v>
          </cell>
          <cell r="L293">
            <v>63.59473093479837</v>
          </cell>
          <cell r="M293">
            <v>63.673486019547347</v>
          </cell>
          <cell r="N293">
            <v>63.476793729721443</v>
          </cell>
          <cell r="O293">
            <v>63.89339444850026</v>
          </cell>
          <cell r="P293">
            <v>63.817870341587124</v>
          </cell>
          <cell r="Q293">
            <v>63.527393007305896</v>
          </cell>
          <cell r="R293">
            <v>63.527393007305896</v>
          </cell>
          <cell r="S293">
            <v>64.330355352783315</v>
          </cell>
          <cell r="T293">
            <v>64.384301143435565</v>
          </cell>
          <cell r="U293">
            <v>64.360699860025207</v>
          </cell>
          <cell r="V293">
            <v>56.976716975351145</v>
          </cell>
          <cell r="W293">
            <v>53.415672164391701</v>
          </cell>
          <cell r="X293">
            <v>53.415672164391701</v>
          </cell>
          <cell r="Y293">
            <v>52.228657227405215</v>
          </cell>
        </row>
        <row r="294">
          <cell r="B294">
            <v>46.508772384850502</v>
          </cell>
          <cell r="C294">
            <v>46.508772384850502</v>
          </cell>
          <cell r="D294">
            <v>46.508772384850502</v>
          </cell>
          <cell r="E294">
            <v>46.508772384850502</v>
          </cell>
          <cell r="F294">
            <v>46.508772384850502</v>
          </cell>
          <cell r="G294">
            <v>46.508772384850502</v>
          </cell>
          <cell r="H294">
            <v>58.559403557999801</v>
          </cell>
          <cell r="I294">
            <v>58.242866241470068</v>
          </cell>
          <cell r="J294">
            <v>62.64209731350789</v>
          </cell>
          <cell r="K294">
            <v>63.459781903636994</v>
          </cell>
          <cell r="L294">
            <v>63.59473093479837</v>
          </cell>
          <cell r="M294">
            <v>63.673486019547347</v>
          </cell>
          <cell r="N294">
            <v>63.476793729721443</v>
          </cell>
          <cell r="O294">
            <v>63.89339444850026</v>
          </cell>
          <cell r="P294">
            <v>63.817870341587124</v>
          </cell>
          <cell r="Q294">
            <v>63.527393007305896</v>
          </cell>
          <cell r="R294">
            <v>63.527393007305896</v>
          </cell>
          <cell r="S294">
            <v>64.330355352783315</v>
          </cell>
          <cell r="T294">
            <v>64.384301143435565</v>
          </cell>
          <cell r="U294">
            <v>64.360699860025207</v>
          </cell>
          <cell r="V294">
            <v>56.976716975351145</v>
          </cell>
          <cell r="W294">
            <v>53.415672164391701</v>
          </cell>
          <cell r="X294">
            <v>53.415672164391701</v>
          </cell>
          <cell r="Y294">
            <v>52.228657227405215</v>
          </cell>
        </row>
        <row r="295">
          <cell r="B295">
            <v>46.508772384850502</v>
          </cell>
          <cell r="C295">
            <v>46.508772384850502</v>
          </cell>
          <cell r="D295">
            <v>46.508772384850502</v>
          </cell>
          <cell r="E295">
            <v>46.508772384850502</v>
          </cell>
          <cell r="F295">
            <v>46.508772384850502</v>
          </cell>
          <cell r="G295">
            <v>46.508772384850502</v>
          </cell>
          <cell r="H295">
            <v>58.559403557999801</v>
          </cell>
          <cell r="I295">
            <v>58.242866241470068</v>
          </cell>
          <cell r="J295">
            <v>62.64209731350789</v>
          </cell>
          <cell r="K295">
            <v>63.459781903636994</v>
          </cell>
          <cell r="L295">
            <v>63.59473093479837</v>
          </cell>
          <cell r="M295">
            <v>63.673486019547347</v>
          </cell>
          <cell r="N295">
            <v>63.476793729721443</v>
          </cell>
          <cell r="O295">
            <v>63.89339444850026</v>
          </cell>
          <cell r="P295">
            <v>63.817870341587124</v>
          </cell>
          <cell r="Q295">
            <v>63.527393007305896</v>
          </cell>
          <cell r="R295">
            <v>63.527393007305896</v>
          </cell>
          <cell r="S295">
            <v>64.330355352783315</v>
          </cell>
          <cell r="T295">
            <v>64.384301143435565</v>
          </cell>
          <cell r="U295">
            <v>64.360699860025207</v>
          </cell>
          <cell r="V295">
            <v>56.976716975351145</v>
          </cell>
          <cell r="W295">
            <v>53.415672164391701</v>
          </cell>
          <cell r="X295">
            <v>53.415672164391701</v>
          </cell>
          <cell r="Y295">
            <v>52.228657227405215</v>
          </cell>
        </row>
        <row r="296">
          <cell r="B296">
            <v>46.508772384850502</v>
          </cell>
          <cell r="C296">
            <v>46.508772384850502</v>
          </cell>
          <cell r="D296">
            <v>46.508772384850502</v>
          </cell>
          <cell r="E296">
            <v>46.508772384850502</v>
          </cell>
          <cell r="F296">
            <v>46.508772384850502</v>
          </cell>
          <cell r="G296">
            <v>46.508772384850502</v>
          </cell>
          <cell r="H296">
            <v>58.559403557999801</v>
          </cell>
          <cell r="I296">
            <v>58.242866241470068</v>
          </cell>
          <cell r="J296">
            <v>62.64209731350789</v>
          </cell>
          <cell r="K296">
            <v>63.459781903636994</v>
          </cell>
          <cell r="L296">
            <v>63.59473093479837</v>
          </cell>
          <cell r="M296">
            <v>63.673486019547347</v>
          </cell>
          <cell r="N296">
            <v>63.476793729721443</v>
          </cell>
          <cell r="O296">
            <v>63.89339444850026</v>
          </cell>
          <cell r="P296">
            <v>63.817870341587124</v>
          </cell>
          <cell r="Q296">
            <v>63.527393007305896</v>
          </cell>
          <cell r="R296">
            <v>63.527393007305896</v>
          </cell>
          <cell r="S296">
            <v>64.330355352783315</v>
          </cell>
          <cell r="T296">
            <v>64.384301143435565</v>
          </cell>
          <cell r="U296">
            <v>64.360699860025207</v>
          </cell>
          <cell r="V296">
            <v>56.976716975351145</v>
          </cell>
          <cell r="W296">
            <v>53.415672164391701</v>
          </cell>
          <cell r="X296">
            <v>53.415672164391701</v>
          </cell>
          <cell r="Y296">
            <v>52.228657227405215</v>
          </cell>
        </row>
        <row r="297">
          <cell r="B297">
            <v>48.595367990293809</v>
          </cell>
          <cell r="C297">
            <v>48.538423034562776</v>
          </cell>
          <cell r="D297">
            <v>48.286678784066083</v>
          </cell>
          <cell r="E297">
            <v>48.286678784066083</v>
          </cell>
          <cell r="F297">
            <v>48.286678784066083</v>
          </cell>
          <cell r="G297">
            <v>48.29225586087702</v>
          </cell>
          <cell r="H297">
            <v>49.232267114459191</v>
          </cell>
          <cell r="I297">
            <v>55.022494933582458</v>
          </cell>
          <cell r="J297">
            <v>50.758927124029618</v>
          </cell>
          <cell r="K297">
            <v>50.816785392557279</v>
          </cell>
          <cell r="L297">
            <v>50.869133349796599</v>
          </cell>
          <cell r="M297">
            <v>50.869133349796599</v>
          </cell>
          <cell r="N297">
            <v>51.450128870339363</v>
          </cell>
          <cell r="O297">
            <v>51.325620901341019</v>
          </cell>
          <cell r="P297">
            <v>51.282899928340157</v>
          </cell>
          <cell r="Q297">
            <v>50.453682178339008</v>
          </cell>
          <cell r="R297">
            <v>50.453682178339008</v>
          </cell>
          <cell r="S297">
            <v>50.293246758911103</v>
          </cell>
          <cell r="T297">
            <v>51.65919130416134</v>
          </cell>
          <cell r="U297">
            <v>51.65919130416134</v>
          </cell>
          <cell r="V297">
            <v>54.489677037108756</v>
          </cell>
          <cell r="W297">
            <v>54.392968798611044</v>
          </cell>
          <cell r="X297">
            <v>54.128507879761138</v>
          </cell>
          <cell r="Y297">
            <v>54.339623638658018</v>
          </cell>
        </row>
        <row r="298">
          <cell r="B298">
            <v>48.595367990293809</v>
          </cell>
          <cell r="C298">
            <v>48.538423034562776</v>
          </cell>
          <cell r="D298">
            <v>48.286678784066083</v>
          </cell>
          <cell r="E298">
            <v>48.286678784066083</v>
          </cell>
          <cell r="F298">
            <v>48.286678784066083</v>
          </cell>
          <cell r="G298">
            <v>48.29225586087702</v>
          </cell>
          <cell r="H298">
            <v>49.232267114459191</v>
          </cell>
          <cell r="I298">
            <v>55.022494933582458</v>
          </cell>
          <cell r="J298">
            <v>50.758927124029618</v>
          </cell>
          <cell r="K298">
            <v>50.816785392557279</v>
          </cell>
          <cell r="L298">
            <v>50.869133349796599</v>
          </cell>
          <cell r="M298">
            <v>50.869133349796599</v>
          </cell>
          <cell r="N298">
            <v>51.450128870339363</v>
          </cell>
          <cell r="O298">
            <v>51.325620901341019</v>
          </cell>
          <cell r="P298">
            <v>51.282899928340157</v>
          </cell>
          <cell r="Q298">
            <v>50.453682178339008</v>
          </cell>
          <cell r="R298">
            <v>50.453682178339008</v>
          </cell>
          <cell r="S298">
            <v>50.293246758911103</v>
          </cell>
          <cell r="T298">
            <v>51.65919130416134</v>
          </cell>
          <cell r="U298">
            <v>51.65919130416134</v>
          </cell>
          <cell r="V298">
            <v>54.489677037108756</v>
          </cell>
          <cell r="W298">
            <v>54.392968798611044</v>
          </cell>
          <cell r="X298">
            <v>54.128507879761138</v>
          </cell>
          <cell r="Y298">
            <v>54.339623638658018</v>
          </cell>
        </row>
        <row r="299">
          <cell r="B299">
            <v>46.508772384850502</v>
          </cell>
          <cell r="C299">
            <v>46.508772384850502</v>
          </cell>
          <cell r="D299">
            <v>46.508772384850502</v>
          </cell>
          <cell r="E299">
            <v>46.508772384850502</v>
          </cell>
          <cell r="F299">
            <v>46.508772384850502</v>
          </cell>
          <cell r="G299">
            <v>46.508772384850502</v>
          </cell>
          <cell r="H299">
            <v>58.559403557999801</v>
          </cell>
          <cell r="I299">
            <v>58.242866241470068</v>
          </cell>
          <cell r="J299">
            <v>62.64209731350789</v>
          </cell>
          <cell r="K299">
            <v>63.459781903636994</v>
          </cell>
          <cell r="L299">
            <v>63.59473093479837</v>
          </cell>
          <cell r="M299">
            <v>63.673486019547347</v>
          </cell>
          <cell r="N299">
            <v>63.476793729721443</v>
          </cell>
          <cell r="O299">
            <v>63.89339444850026</v>
          </cell>
          <cell r="P299">
            <v>63.817870341587124</v>
          </cell>
          <cell r="Q299">
            <v>63.527393007305896</v>
          </cell>
          <cell r="R299">
            <v>63.527393007305896</v>
          </cell>
          <cell r="S299">
            <v>64.330355352783315</v>
          </cell>
          <cell r="T299">
            <v>64.384301143435565</v>
          </cell>
          <cell r="U299">
            <v>64.360699860025207</v>
          </cell>
          <cell r="V299">
            <v>56.976716975351145</v>
          </cell>
          <cell r="W299">
            <v>53.415672164391701</v>
          </cell>
          <cell r="X299">
            <v>53.415672164391701</v>
          </cell>
          <cell r="Y299">
            <v>52.228657227405215</v>
          </cell>
        </row>
        <row r="300">
          <cell r="B300">
            <v>46.508772384850502</v>
          </cell>
          <cell r="C300">
            <v>46.508772384850502</v>
          </cell>
          <cell r="D300">
            <v>46.508772384850502</v>
          </cell>
          <cell r="E300">
            <v>46.508772384850502</v>
          </cell>
          <cell r="F300">
            <v>46.508772384850502</v>
          </cell>
          <cell r="G300">
            <v>46.508772384850502</v>
          </cell>
          <cell r="H300">
            <v>58.559403557999801</v>
          </cell>
          <cell r="I300">
            <v>58.242866241470068</v>
          </cell>
          <cell r="J300">
            <v>62.64209731350789</v>
          </cell>
          <cell r="K300">
            <v>63.459781903636994</v>
          </cell>
          <cell r="L300">
            <v>63.59473093479837</v>
          </cell>
          <cell r="M300">
            <v>63.673486019547347</v>
          </cell>
          <cell r="N300">
            <v>63.476793729721443</v>
          </cell>
          <cell r="O300">
            <v>63.89339444850026</v>
          </cell>
          <cell r="P300">
            <v>63.817870341587124</v>
          </cell>
          <cell r="Q300">
            <v>63.527393007305896</v>
          </cell>
          <cell r="R300">
            <v>63.527393007305896</v>
          </cell>
          <cell r="S300">
            <v>64.330355352783315</v>
          </cell>
          <cell r="T300">
            <v>64.384301143435565</v>
          </cell>
          <cell r="U300">
            <v>64.360699860025207</v>
          </cell>
          <cell r="V300">
            <v>56.976716975351145</v>
          </cell>
          <cell r="W300">
            <v>53.415672164391701</v>
          </cell>
          <cell r="X300">
            <v>53.415672164391701</v>
          </cell>
          <cell r="Y300">
            <v>52.228657227405215</v>
          </cell>
        </row>
        <row r="301">
          <cell r="B301">
            <v>46.508772384850502</v>
          </cell>
          <cell r="C301">
            <v>46.508772384850502</v>
          </cell>
          <cell r="D301">
            <v>46.508772384850502</v>
          </cell>
          <cell r="E301">
            <v>46.508772384850502</v>
          </cell>
          <cell r="F301">
            <v>46.508772384850502</v>
          </cell>
          <cell r="G301">
            <v>46.508772384850502</v>
          </cell>
          <cell r="H301">
            <v>58.559403557999801</v>
          </cell>
          <cell r="I301">
            <v>58.242866241470068</v>
          </cell>
          <cell r="J301">
            <v>62.64209731350789</v>
          </cell>
          <cell r="K301">
            <v>63.459781903636994</v>
          </cell>
          <cell r="L301">
            <v>63.59473093479837</v>
          </cell>
          <cell r="M301">
            <v>63.673486019547347</v>
          </cell>
          <cell r="N301">
            <v>63.476793729721443</v>
          </cell>
          <cell r="O301">
            <v>63.89339444850026</v>
          </cell>
          <cell r="P301">
            <v>63.817870341587124</v>
          </cell>
          <cell r="Q301">
            <v>63.527393007305896</v>
          </cell>
          <cell r="R301">
            <v>63.527393007305896</v>
          </cell>
          <cell r="S301">
            <v>64.330355352783315</v>
          </cell>
          <cell r="T301">
            <v>64.384301143435565</v>
          </cell>
          <cell r="U301">
            <v>64.360699860025207</v>
          </cell>
          <cell r="V301">
            <v>56.976716975351145</v>
          </cell>
          <cell r="W301">
            <v>53.415672164391701</v>
          </cell>
          <cell r="X301">
            <v>53.415672164391701</v>
          </cell>
          <cell r="Y301">
            <v>52.228657227405215</v>
          </cell>
        </row>
        <row r="302">
          <cell r="B302">
            <v>46.508772384850502</v>
          </cell>
          <cell r="C302">
            <v>46.508772384850502</v>
          </cell>
          <cell r="D302">
            <v>46.508772384850502</v>
          </cell>
          <cell r="E302">
            <v>46.508772384850502</v>
          </cell>
          <cell r="F302">
            <v>46.508772384850502</v>
          </cell>
          <cell r="G302">
            <v>46.508772384850502</v>
          </cell>
          <cell r="H302">
            <v>58.559403557999801</v>
          </cell>
          <cell r="I302">
            <v>58.242866241470068</v>
          </cell>
          <cell r="J302">
            <v>62.64209731350789</v>
          </cell>
          <cell r="K302">
            <v>63.459781903636994</v>
          </cell>
          <cell r="L302">
            <v>63.59473093479837</v>
          </cell>
          <cell r="M302">
            <v>63.673486019547347</v>
          </cell>
          <cell r="N302">
            <v>63.476793729721443</v>
          </cell>
          <cell r="O302">
            <v>63.89339444850026</v>
          </cell>
          <cell r="P302">
            <v>63.817870341587124</v>
          </cell>
          <cell r="Q302">
            <v>63.527393007305896</v>
          </cell>
          <cell r="R302">
            <v>63.527393007305896</v>
          </cell>
          <cell r="S302">
            <v>64.330355352783315</v>
          </cell>
          <cell r="T302">
            <v>64.384301143435565</v>
          </cell>
          <cell r="U302">
            <v>64.360699860025207</v>
          </cell>
          <cell r="V302">
            <v>56.976716975351145</v>
          </cell>
          <cell r="W302">
            <v>53.415672164391701</v>
          </cell>
          <cell r="X302">
            <v>53.415672164391701</v>
          </cell>
          <cell r="Y302">
            <v>52.228657227405215</v>
          </cell>
        </row>
        <row r="303">
          <cell r="B303">
            <v>46.508772384850502</v>
          </cell>
          <cell r="C303">
            <v>46.508772384850502</v>
          </cell>
          <cell r="D303">
            <v>46.508772384850502</v>
          </cell>
          <cell r="E303">
            <v>46.508772384850502</v>
          </cell>
          <cell r="F303">
            <v>46.508772384850502</v>
          </cell>
          <cell r="G303">
            <v>46.508772384850502</v>
          </cell>
          <cell r="H303">
            <v>58.559403557999801</v>
          </cell>
          <cell r="I303">
            <v>58.242866241470068</v>
          </cell>
          <cell r="J303">
            <v>62.64209731350789</v>
          </cell>
          <cell r="K303">
            <v>63.459781903636994</v>
          </cell>
          <cell r="L303">
            <v>63.59473093479837</v>
          </cell>
          <cell r="M303">
            <v>63.673486019547347</v>
          </cell>
          <cell r="N303">
            <v>63.476793729721443</v>
          </cell>
          <cell r="O303">
            <v>63.89339444850026</v>
          </cell>
          <cell r="P303">
            <v>63.817870341587124</v>
          </cell>
          <cell r="Q303">
            <v>63.527393007305896</v>
          </cell>
          <cell r="R303">
            <v>63.527393007305896</v>
          </cell>
          <cell r="S303">
            <v>64.330355352783315</v>
          </cell>
          <cell r="T303">
            <v>64.384301143435565</v>
          </cell>
          <cell r="U303">
            <v>64.360699860025207</v>
          </cell>
          <cell r="V303">
            <v>56.976716975351145</v>
          </cell>
          <cell r="W303">
            <v>53.415672164391701</v>
          </cell>
          <cell r="X303">
            <v>53.415672164391701</v>
          </cell>
          <cell r="Y303">
            <v>52.228657227405215</v>
          </cell>
        </row>
        <row r="304">
          <cell r="B304">
            <v>48.595367990293809</v>
          </cell>
          <cell r="C304">
            <v>48.538423034562776</v>
          </cell>
          <cell r="D304">
            <v>48.286678784066083</v>
          </cell>
          <cell r="E304">
            <v>48.286678784066083</v>
          </cell>
          <cell r="F304">
            <v>48.286678784066083</v>
          </cell>
          <cell r="G304">
            <v>48.29225586087702</v>
          </cell>
          <cell r="H304">
            <v>49.232267114459191</v>
          </cell>
          <cell r="I304">
            <v>55.022494933582458</v>
          </cell>
          <cell r="J304">
            <v>50.758927124029618</v>
          </cell>
          <cell r="K304">
            <v>50.816785392557279</v>
          </cell>
          <cell r="L304">
            <v>50.869133349796599</v>
          </cell>
          <cell r="M304">
            <v>50.869133349796599</v>
          </cell>
          <cell r="N304">
            <v>51.450128870339363</v>
          </cell>
          <cell r="O304">
            <v>51.325620901341019</v>
          </cell>
          <cell r="P304">
            <v>51.282899928340157</v>
          </cell>
          <cell r="Q304">
            <v>50.453682178339008</v>
          </cell>
          <cell r="R304">
            <v>50.453682178339008</v>
          </cell>
          <cell r="S304">
            <v>50.293246758911103</v>
          </cell>
          <cell r="T304">
            <v>51.65919130416134</v>
          </cell>
          <cell r="U304">
            <v>51.65919130416134</v>
          </cell>
          <cell r="V304">
            <v>54.489677037108756</v>
          </cell>
          <cell r="W304">
            <v>54.392968798611044</v>
          </cell>
          <cell r="X304">
            <v>54.128507879761138</v>
          </cell>
          <cell r="Y304">
            <v>54.339623638658018</v>
          </cell>
        </row>
        <row r="305">
          <cell r="B305">
            <v>48.595367990293809</v>
          </cell>
          <cell r="C305">
            <v>48.538423034562776</v>
          </cell>
          <cell r="D305">
            <v>48.286678784066083</v>
          </cell>
          <cell r="E305">
            <v>48.286678784066083</v>
          </cell>
          <cell r="F305">
            <v>48.286678784066083</v>
          </cell>
          <cell r="G305">
            <v>48.29225586087702</v>
          </cell>
          <cell r="H305">
            <v>49.232267114459191</v>
          </cell>
          <cell r="I305">
            <v>55.022494933582458</v>
          </cell>
          <cell r="J305">
            <v>50.758927124029618</v>
          </cell>
          <cell r="K305">
            <v>50.816785392557279</v>
          </cell>
          <cell r="L305">
            <v>50.869133349796599</v>
          </cell>
          <cell r="M305">
            <v>50.869133349796599</v>
          </cell>
          <cell r="N305">
            <v>51.450128870339363</v>
          </cell>
          <cell r="O305">
            <v>51.325620901341019</v>
          </cell>
          <cell r="P305">
            <v>51.282899928340157</v>
          </cell>
          <cell r="Q305">
            <v>50.453682178339008</v>
          </cell>
          <cell r="R305">
            <v>50.453682178339008</v>
          </cell>
          <cell r="S305">
            <v>50.293246758911103</v>
          </cell>
          <cell r="T305">
            <v>51.65919130416134</v>
          </cell>
          <cell r="U305">
            <v>51.65919130416134</v>
          </cell>
          <cell r="V305">
            <v>54.489677037108756</v>
          </cell>
          <cell r="W305">
            <v>54.392968798611044</v>
          </cell>
          <cell r="X305">
            <v>54.128507879761138</v>
          </cell>
          <cell r="Y305">
            <v>54.339623638658018</v>
          </cell>
        </row>
        <row r="306">
          <cell r="B306">
            <v>46.508772384850502</v>
          </cell>
          <cell r="C306">
            <v>46.508772384850502</v>
          </cell>
          <cell r="D306">
            <v>46.508772384850502</v>
          </cell>
          <cell r="E306">
            <v>46.508772384850502</v>
          </cell>
          <cell r="F306">
            <v>46.508772384850502</v>
          </cell>
          <cell r="G306">
            <v>46.508772384850502</v>
          </cell>
          <cell r="H306">
            <v>58.559403557999801</v>
          </cell>
          <cell r="I306">
            <v>58.242866241470068</v>
          </cell>
          <cell r="J306">
            <v>62.64209731350789</v>
          </cell>
          <cell r="K306">
            <v>63.459781903636994</v>
          </cell>
          <cell r="L306">
            <v>63.59473093479837</v>
          </cell>
          <cell r="M306">
            <v>63.673486019547347</v>
          </cell>
          <cell r="N306">
            <v>63.476793729721443</v>
          </cell>
          <cell r="O306">
            <v>63.89339444850026</v>
          </cell>
          <cell r="P306">
            <v>63.817870341587124</v>
          </cell>
          <cell r="Q306">
            <v>63.527393007305896</v>
          </cell>
          <cell r="R306">
            <v>63.527393007305896</v>
          </cell>
          <cell r="S306">
            <v>64.330355352783315</v>
          </cell>
          <cell r="T306">
            <v>64.384301143435565</v>
          </cell>
          <cell r="U306">
            <v>64.360699860025207</v>
          </cell>
          <cell r="V306">
            <v>56.976716975351145</v>
          </cell>
          <cell r="W306">
            <v>53.415672164391701</v>
          </cell>
          <cell r="X306">
            <v>53.415672164391701</v>
          </cell>
          <cell r="Y306">
            <v>52.228657227405215</v>
          </cell>
        </row>
        <row r="307">
          <cell r="B307">
            <v>46.508772384850502</v>
          </cell>
          <cell r="C307">
            <v>46.508772384850502</v>
          </cell>
          <cell r="D307">
            <v>46.508772384850502</v>
          </cell>
          <cell r="E307">
            <v>46.508772384850502</v>
          </cell>
          <cell r="F307">
            <v>46.508772384850502</v>
          </cell>
          <cell r="G307">
            <v>46.508772384850502</v>
          </cell>
          <cell r="H307">
            <v>58.559403557999801</v>
          </cell>
          <cell r="I307">
            <v>58.242866241470068</v>
          </cell>
          <cell r="J307">
            <v>62.64209731350789</v>
          </cell>
          <cell r="K307">
            <v>63.459781903636994</v>
          </cell>
          <cell r="L307">
            <v>63.59473093479837</v>
          </cell>
          <cell r="M307">
            <v>63.673486019547347</v>
          </cell>
          <cell r="N307">
            <v>63.476793729721443</v>
          </cell>
          <cell r="O307">
            <v>63.89339444850026</v>
          </cell>
          <cell r="P307">
            <v>63.817870341587124</v>
          </cell>
          <cell r="Q307">
            <v>63.527393007305896</v>
          </cell>
          <cell r="R307">
            <v>63.527393007305896</v>
          </cell>
          <cell r="S307">
            <v>64.330355352783315</v>
          </cell>
          <cell r="T307">
            <v>64.384301143435565</v>
          </cell>
          <cell r="U307">
            <v>64.360699860025207</v>
          </cell>
          <cell r="V307">
            <v>56.976716975351145</v>
          </cell>
          <cell r="W307">
            <v>53.415672164391701</v>
          </cell>
          <cell r="X307">
            <v>53.415672164391701</v>
          </cell>
          <cell r="Y307">
            <v>52.228657227405215</v>
          </cell>
        </row>
        <row r="308">
          <cell r="B308">
            <v>46.508772384850502</v>
          </cell>
          <cell r="C308">
            <v>46.508772384850502</v>
          </cell>
          <cell r="D308">
            <v>46.508772384850502</v>
          </cell>
          <cell r="E308">
            <v>46.508772384850502</v>
          </cell>
          <cell r="F308">
            <v>46.508772384850502</v>
          </cell>
          <cell r="G308">
            <v>46.508772384850502</v>
          </cell>
          <cell r="H308">
            <v>58.559403557999801</v>
          </cell>
          <cell r="I308">
            <v>58.242866241470068</v>
          </cell>
          <cell r="J308">
            <v>62.64209731350789</v>
          </cell>
          <cell r="K308">
            <v>63.459781903636994</v>
          </cell>
          <cell r="L308">
            <v>63.59473093479837</v>
          </cell>
          <cell r="M308">
            <v>63.673486019547347</v>
          </cell>
          <cell r="N308">
            <v>63.476793729721443</v>
          </cell>
          <cell r="O308">
            <v>63.89339444850026</v>
          </cell>
          <cell r="P308">
            <v>63.817870341587124</v>
          </cell>
          <cell r="Q308">
            <v>63.527393007305896</v>
          </cell>
          <cell r="R308">
            <v>63.527393007305896</v>
          </cell>
          <cell r="S308">
            <v>64.330355352783315</v>
          </cell>
          <cell r="T308">
            <v>64.384301143435565</v>
          </cell>
          <cell r="U308">
            <v>64.360699860025207</v>
          </cell>
          <cell r="V308">
            <v>56.976716975351145</v>
          </cell>
          <cell r="W308">
            <v>53.415672164391701</v>
          </cell>
          <cell r="X308">
            <v>53.415672164391701</v>
          </cell>
          <cell r="Y308">
            <v>52.228657227405215</v>
          </cell>
        </row>
        <row r="309">
          <cell r="B309">
            <v>46.019697496550577</v>
          </cell>
          <cell r="C309">
            <v>45.945766778591683</v>
          </cell>
          <cell r="D309">
            <v>45.976788687696008</v>
          </cell>
          <cell r="E309">
            <v>45.98925543621457</v>
          </cell>
          <cell r="F309">
            <v>45.98925543621457</v>
          </cell>
          <cell r="G309">
            <v>45.98925543621457</v>
          </cell>
          <cell r="H309">
            <v>52.295110791534754</v>
          </cell>
          <cell r="I309">
            <v>61.305960650999204</v>
          </cell>
          <cell r="J309">
            <v>61.095095432031961</v>
          </cell>
          <cell r="K309">
            <v>61.081204319938394</v>
          </cell>
          <cell r="L309">
            <v>61.18955499426815</v>
          </cell>
          <cell r="M309">
            <v>61.18955499426815</v>
          </cell>
          <cell r="N309">
            <v>60.82847569991376</v>
          </cell>
          <cell r="O309">
            <v>60.695088102154322</v>
          </cell>
          <cell r="P309">
            <v>60.295364264360266</v>
          </cell>
          <cell r="Q309">
            <v>59.91435090407996</v>
          </cell>
          <cell r="R309">
            <v>61.209796329033026</v>
          </cell>
          <cell r="S309">
            <v>60.993888758207518</v>
          </cell>
          <cell r="T309">
            <v>61.209796329033026</v>
          </cell>
          <cell r="U309">
            <v>61.209796329033026</v>
          </cell>
          <cell r="V309">
            <v>52.295110791534754</v>
          </cell>
          <cell r="W309">
            <v>47.467869795393085</v>
          </cell>
          <cell r="X309">
            <v>48.808770072099108</v>
          </cell>
          <cell r="Y309">
            <v>48.808770072099108</v>
          </cell>
        </row>
        <row r="310">
          <cell r="B310">
            <v>46.019697496550577</v>
          </cell>
          <cell r="C310">
            <v>45.945766778591683</v>
          </cell>
          <cell r="D310">
            <v>45.976788687696008</v>
          </cell>
          <cell r="E310">
            <v>45.98925543621457</v>
          </cell>
          <cell r="F310">
            <v>45.98925543621457</v>
          </cell>
          <cell r="G310">
            <v>45.98925543621457</v>
          </cell>
          <cell r="H310">
            <v>52.295110791534754</v>
          </cell>
          <cell r="I310">
            <v>61.305960650999204</v>
          </cell>
          <cell r="J310">
            <v>61.095095432031961</v>
          </cell>
          <cell r="K310">
            <v>61.081204319938394</v>
          </cell>
          <cell r="L310">
            <v>61.18955499426815</v>
          </cell>
          <cell r="M310">
            <v>61.18955499426815</v>
          </cell>
          <cell r="N310">
            <v>60.82847569991376</v>
          </cell>
          <cell r="O310">
            <v>60.695088102154322</v>
          </cell>
          <cell r="P310">
            <v>60.295364264360266</v>
          </cell>
          <cell r="Q310">
            <v>59.91435090407996</v>
          </cell>
          <cell r="R310">
            <v>61.209796329033026</v>
          </cell>
          <cell r="S310">
            <v>60.993888758207518</v>
          </cell>
          <cell r="T310">
            <v>61.209796329033026</v>
          </cell>
          <cell r="U310">
            <v>61.209796329033026</v>
          </cell>
          <cell r="V310">
            <v>52.295110791534754</v>
          </cell>
          <cell r="W310">
            <v>47.467869795393085</v>
          </cell>
          <cell r="X310">
            <v>48.808770072099108</v>
          </cell>
          <cell r="Y310">
            <v>48.808770072099108</v>
          </cell>
        </row>
        <row r="311">
          <cell r="B311">
            <v>48.191594035612532</v>
          </cell>
          <cell r="C311">
            <v>47.892050338349193</v>
          </cell>
          <cell r="D311">
            <v>47.262913614190296</v>
          </cell>
          <cell r="E311">
            <v>47.228821816395019</v>
          </cell>
          <cell r="F311">
            <v>47.210586668737072</v>
          </cell>
          <cell r="G311">
            <v>46.723375657407644</v>
          </cell>
          <cell r="H311">
            <v>51.220582562073709</v>
          </cell>
          <cell r="I311">
            <v>53.141858109911681</v>
          </cell>
          <cell r="J311">
            <v>49.584198330782534</v>
          </cell>
          <cell r="K311">
            <v>49.892824148914812</v>
          </cell>
          <cell r="L311">
            <v>50.110448213860352</v>
          </cell>
          <cell r="M311">
            <v>49.470175765912366</v>
          </cell>
          <cell r="N311">
            <v>49.267391186951158</v>
          </cell>
          <cell r="O311">
            <v>49.291534294774756</v>
          </cell>
          <cell r="P311">
            <v>48.124871755323426</v>
          </cell>
          <cell r="Q311">
            <v>48.132836257998321</v>
          </cell>
          <cell r="R311">
            <v>47.965581701825606</v>
          </cell>
          <cell r="S311">
            <v>47.641302952268731</v>
          </cell>
          <cell r="T311">
            <v>48.070486562173848</v>
          </cell>
          <cell r="U311">
            <v>49.339960274356223</v>
          </cell>
          <cell r="V311">
            <v>52.829353433983194</v>
          </cell>
          <cell r="W311">
            <v>49.595172807795706</v>
          </cell>
          <cell r="X311">
            <v>47.340755976999262</v>
          </cell>
          <cell r="Y311">
            <v>48.254546423686854</v>
          </cell>
        </row>
        <row r="312">
          <cell r="B312">
            <v>48.191594035612532</v>
          </cell>
          <cell r="C312">
            <v>47.892050338349193</v>
          </cell>
          <cell r="D312">
            <v>47.262913614190296</v>
          </cell>
          <cell r="E312">
            <v>47.228821816395019</v>
          </cell>
          <cell r="F312">
            <v>47.210586668737072</v>
          </cell>
          <cell r="G312">
            <v>46.723375657407644</v>
          </cell>
          <cell r="H312">
            <v>51.220582562073709</v>
          </cell>
          <cell r="I312">
            <v>53.141858109911681</v>
          </cell>
          <cell r="J312">
            <v>49.584198330782534</v>
          </cell>
          <cell r="K312">
            <v>49.892824148914812</v>
          </cell>
          <cell r="L312">
            <v>50.110448213860352</v>
          </cell>
          <cell r="M312">
            <v>49.470175765912366</v>
          </cell>
          <cell r="N312">
            <v>49.267391186951158</v>
          </cell>
          <cell r="O312">
            <v>49.291534294774756</v>
          </cell>
          <cell r="P312">
            <v>48.124871755323426</v>
          </cell>
          <cell r="Q312">
            <v>48.132836257998321</v>
          </cell>
          <cell r="R312">
            <v>47.965581701825606</v>
          </cell>
          <cell r="S312">
            <v>47.641302952268731</v>
          </cell>
          <cell r="T312">
            <v>48.070486562173848</v>
          </cell>
          <cell r="U312">
            <v>49.339960274356223</v>
          </cell>
          <cell r="V312">
            <v>52.829353433983194</v>
          </cell>
          <cell r="W312">
            <v>49.595172807795706</v>
          </cell>
          <cell r="X312">
            <v>47.340755976999262</v>
          </cell>
          <cell r="Y312">
            <v>48.254546423686854</v>
          </cell>
        </row>
        <row r="313">
          <cell r="B313">
            <v>46.019697496550577</v>
          </cell>
          <cell r="C313">
            <v>45.945766778591683</v>
          </cell>
          <cell r="D313">
            <v>45.976788687696008</v>
          </cell>
          <cell r="E313">
            <v>45.98925543621457</v>
          </cell>
          <cell r="F313">
            <v>45.98925543621457</v>
          </cell>
          <cell r="G313">
            <v>45.98925543621457</v>
          </cell>
          <cell r="H313">
            <v>52.295110791534754</v>
          </cell>
          <cell r="I313">
            <v>61.305960650999204</v>
          </cell>
          <cell r="J313">
            <v>61.095095432031961</v>
          </cell>
          <cell r="K313">
            <v>61.081204319938394</v>
          </cell>
          <cell r="L313">
            <v>61.18955499426815</v>
          </cell>
          <cell r="M313">
            <v>61.18955499426815</v>
          </cell>
          <cell r="N313">
            <v>60.82847569991376</v>
          </cell>
          <cell r="O313">
            <v>60.695088102154322</v>
          </cell>
          <cell r="P313">
            <v>60.295364264360266</v>
          </cell>
          <cell r="Q313">
            <v>59.91435090407996</v>
          </cell>
          <cell r="R313">
            <v>61.209796329033026</v>
          </cell>
          <cell r="S313">
            <v>60.993888758207518</v>
          </cell>
          <cell r="T313">
            <v>61.209796329033026</v>
          </cell>
          <cell r="U313">
            <v>61.209796329033026</v>
          </cell>
          <cell r="V313">
            <v>52.295110791534754</v>
          </cell>
          <cell r="W313">
            <v>47.467869795393085</v>
          </cell>
          <cell r="X313">
            <v>48.808770072099108</v>
          </cell>
          <cell r="Y313">
            <v>48.808770072099108</v>
          </cell>
        </row>
        <row r="314">
          <cell r="B314">
            <v>46.019697496550577</v>
          </cell>
          <cell r="C314">
            <v>45.945766778591683</v>
          </cell>
          <cell r="D314">
            <v>45.976788687696008</v>
          </cell>
          <cell r="E314">
            <v>45.98925543621457</v>
          </cell>
          <cell r="F314">
            <v>45.98925543621457</v>
          </cell>
          <cell r="G314">
            <v>45.98925543621457</v>
          </cell>
          <cell r="H314">
            <v>52.295110791534754</v>
          </cell>
          <cell r="I314">
            <v>61.305960650999204</v>
          </cell>
          <cell r="J314">
            <v>61.095095432031961</v>
          </cell>
          <cell r="K314">
            <v>61.081204319938394</v>
          </cell>
          <cell r="L314">
            <v>61.18955499426815</v>
          </cell>
          <cell r="M314">
            <v>61.18955499426815</v>
          </cell>
          <cell r="N314">
            <v>60.82847569991376</v>
          </cell>
          <cell r="O314">
            <v>60.695088102154322</v>
          </cell>
          <cell r="P314">
            <v>60.295364264360266</v>
          </cell>
          <cell r="Q314">
            <v>59.91435090407996</v>
          </cell>
          <cell r="R314">
            <v>61.209796329033026</v>
          </cell>
          <cell r="S314">
            <v>60.993888758207518</v>
          </cell>
          <cell r="T314">
            <v>61.209796329033026</v>
          </cell>
          <cell r="U314">
            <v>61.209796329033026</v>
          </cell>
          <cell r="V314">
            <v>52.295110791534754</v>
          </cell>
          <cell r="W314">
            <v>47.467869795393085</v>
          </cell>
          <cell r="X314">
            <v>48.808770072099108</v>
          </cell>
          <cell r="Y314">
            <v>48.808770072099108</v>
          </cell>
        </row>
        <row r="315">
          <cell r="B315">
            <v>46.019697496550577</v>
          </cell>
          <cell r="C315">
            <v>45.945766778591683</v>
          </cell>
          <cell r="D315">
            <v>45.976788687696008</v>
          </cell>
          <cell r="E315">
            <v>45.98925543621457</v>
          </cell>
          <cell r="F315">
            <v>45.98925543621457</v>
          </cell>
          <cell r="G315">
            <v>45.98925543621457</v>
          </cell>
          <cell r="H315">
            <v>52.295110791534754</v>
          </cell>
          <cell r="I315">
            <v>61.305960650999204</v>
          </cell>
          <cell r="J315">
            <v>61.095095432031961</v>
          </cell>
          <cell r="K315">
            <v>61.081204319938394</v>
          </cell>
          <cell r="L315">
            <v>61.18955499426815</v>
          </cell>
          <cell r="M315">
            <v>61.18955499426815</v>
          </cell>
          <cell r="N315">
            <v>60.82847569991376</v>
          </cell>
          <cell r="O315">
            <v>60.695088102154322</v>
          </cell>
          <cell r="P315">
            <v>60.295364264360266</v>
          </cell>
          <cell r="Q315">
            <v>59.91435090407996</v>
          </cell>
          <cell r="R315">
            <v>61.209796329033026</v>
          </cell>
          <cell r="S315">
            <v>60.993888758207518</v>
          </cell>
          <cell r="T315">
            <v>61.209796329033026</v>
          </cell>
          <cell r="U315">
            <v>61.209796329033026</v>
          </cell>
          <cell r="V315">
            <v>52.295110791534754</v>
          </cell>
          <cell r="W315">
            <v>47.467869795393085</v>
          </cell>
          <cell r="X315">
            <v>48.808770072099108</v>
          </cell>
          <cell r="Y315">
            <v>48.808770072099108</v>
          </cell>
        </row>
        <row r="316">
          <cell r="B316">
            <v>46.019697496550577</v>
          </cell>
          <cell r="C316">
            <v>45.945766778591683</v>
          </cell>
          <cell r="D316">
            <v>45.976788687696008</v>
          </cell>
          <cell r="E316">
            <v>45.98925543621457</v>
          </cell>
          <cell r="F316">
            <v>45.98925543621457</v>
          </cell>
          <cell r="G316">
            <v>45.98925543621457</v>
          </cell>
          <cell r="H316">
            <v>52.295110791534754</v>
          </cell>
          <cell r="I316">
            <v>61.305960650999204</v>
          </cell>
          <cell r="J316">
            <v>61.095095432031961</v>
          </cell>
          <cell r="K316">
            <v>61.081204319938394</v>
          </cell>
          <cell r="L316">
            <v>61.18955499426815</v>
          </cell>
          <cell r="M316">
            <v>61.18955499426815</v>
          </cell>
          <cell r="N316">
            <v>60.82847569991376</v>
          </cell>
          <cell r="O316">
            <v>60.695088102154322</v>
          </cell>
          <cell r="P316">
            <v>60.295364264360266</v>
          </cell>
          <cell r="Q316">
            <v>59.91435090407996</v>
          </cell>
          <cell r="R316">
            <v>61.209796329033026</v>
          </cell>
          <cell r="S316">
            <v>60.993888758207518</v>
          </cell>
          <cell r="T316">
            <v>61.209796329033026</v>
          </cell>
          <cell r="U316">
            <v>61.209796329033026</v>
          </cell>
          <cell r="V316">
            <v>52.295110791534754</v>
          </cell>
          <cell r="W316">
            <v>47.467869795393085</v>
          </cell>
          <cell r="X316">
            <v>48.808770072099108</v>
          </cell>
          <cell r="Y316">
            <v>48.808770072099108</v>
          </cell>
        </row>
        <row r="317">
          <cell r="B317">
            <v>46.019697496550577</v>
          </cell>
          <cell r="C317">
            <v>45.945766778591683</v>
          </cell>
          <cell r="D317">
            <v>45.976788687696008</v>
          </cell>
          <cell r="E317">
            <v>45.98925543621457</v>
          </cell>
          <cell r="F317">
            <v>45.98925543621457</v>
          </cell>
          <cell r="G317">
            <v>45.98925543621457</v>
          </cell>
          <cell r="H317">
            <v>52.295110791534754</v>
          </cell>
          <cell r="I317">
            <v>61.305960650999204</v>
          </cell>
          <cell r="J317">
            <v>61.095095432031961</v>
          </cell>
          <cell r="K317">
            <v>61.081204319938394</v>
          </cell>
          <cell r="L317">
            <v>61.18955499426815</v>
          </cell>
          <cell r="M317">
            <v>61.18955499426815</v>
          </cell>
          <cell r="N317">
            <v>60.82847569991376</v>
          </cell>
          <cell r="O317">
            <v>60.695088102154322</v>
          </cell>
          <cell r="P317">
            <v>60.295364264360266</v>
          </cell>
          <cell r="Q317">
            <v>59.91435090407996</v>
          </cell>
          <cell r="R317">
            <v>61.209796329033026</v>
          </cell>
          <cell r="S317">
            <v>60.993888758207518</v>
          </cell>
          <cell r="T317">
            <v>61.209796329033026</v>
          </cell>
          <cell r="U317">
            <v>61.209796329033026</v>
          </cell>
          <cell r="V317">
            <v>52.295110791534754</v>
          </cell>
          <cell r="W317">
            <v>47.467869795393085</v>
          </cell>
          <cell r="X317">
            <v>48.808770072099108</v>
          </cell>
          <cell r="Y317">
            <v>48.808770072099108</v>
          </cell>
        </row>
        <row r="318">
          <cell r="B318">
            <v>48.191594035612532</v>
          </cell>
          <cell r="C318">
            <v>47.892050338349193</v>
          </cell>
          <cell r="D318">
            <v>47.262913614190296</v>
          </cell>
          <cell r="E318">
            <v>47.228821816395019</v>
          </cell>
          <cell r="F318">
            <v>47.210586668737072</v>
          </cell>
          <cell r="G318">
            <v>46.723375657407644</v>
          </cell>
          <cell r="H318">
            <v>51.220582562073709</v>
          </cell>
          <cell r="I318">
            <v>53.141858109911681</v>
          </cell>
          <cell r="J318">
            <v>49.584198330782534</v>
          </cell>
          <cell r="K318">
            <v>49.892824148914812</v>
          </cell>
          <cell r="L318">
            <v>50.110448213860352</v>
          </cell>
          <cell r="M318">
            <v>49.470175765912366</v>
          </cell>
          <cell r="N318">
            <v>49.267391186951158</v>
          </cell>
          <cell r="O318">
            <v>49.291534294774756</v>
          </cell>
          <cell r="P318">
            <v>48.124871755323426</v>
          </cell>
          <cell r="Q318">
            <v>48.132836257998321</v>
          </cell>
          <cell r="R318">
            <v>47.965581701825606</v>
          </cell>
          <cell r="S318">
            <v>47.641302952268731</v>
          </cell>
          <cell r="T318">
            <v>48.070486562173848</v>
          </cell>
          <cell r="U318">
            <v>49.339960274356223</v>
          </cell>
          <cell r="V318">
            <v>52.829353433983194</v>
          </cell>
          <cell r="W318">
            <v>49.595172807795706</v>
          </cell>
          <cell r="X318">
            <v>47.340755976999262</v>
          </cell>
          <cell r="Y318">
            <v>48.254546423686854</v>
          </cell>
        </row>
        <row r="319">
          <cell r="B319">
            <v>48.191594035612532</v>
          </cell>
          <cell r="C319">
            <v>47.892050338349193</v>
          </cell>
          <cell r="D319">
            <v>47.262913614190296</v>
          </cell>
          <cell r="E319">
            <v>47.228821816395019</v>
          </cell>
          <cell r="F319">
            <v>47.210586668737072</v>
          </cell>
          <cell r="G319">
            <v>46.723375657407644</v>
          </cell>
          <cell r="H319">
            <v>51.220582562073709</v>
          </cell>
          <cell r="I319">
            <v>53.141858109911681</v>
          </cell>
          <cell r="J319">
            <v>49.584198330782534</v>
          </cell>
          <cell r="K319">
            <v>49.892824148914812</v>
          </cell>
          <cell r="L319">
            <v>50.110448213860352</v>
          </cell>
          <cell r="M319">
            <v>49.470175765912366</v>
          </cell>
          <cell r="N319">
            <v>49.267391186951158</v>
          </cell>
          <cell r="O319">
            <v>49.291534294774756</v>
          </cell>
          <cell r="P319">
            <v>48.124871755323426</v>
          </cell>
          <cell r="Q319">
            <v>48.132836257998321</v>
          </cell>
          <cell r="R319">
            <v>47.965581701825606</v>
          </cell>
          <cell r="S319">
            <v>47.641302952268731</v>
          </cell>
          <cell r="T319">
            <v>48.070486562173848</v>
          </cell>
          <cell r="U319">
            <v>49.339960274356223</v>
          </cell>
          <cell r="V319">
            <v>52.829353433983194</v>
          </cell>
          <cell r="W319">
            <v>49.595172807795706</v>
          </cell>
          <cell r="X319">
            <v>47.340755976999262</v>
          </cell>
          <cell r="Y319">
            <v>48.254546423686854</v>
          </cell>
        </row>
        <row r="320">
          <cell r="B320">
            <v>46.019697496550577</v>
          </cell>
          <cell r="C320">
            <v>45.945766778591683</v>
          </cell>
          <cell r="D320">
            <v>45.976788687696008</v>
          </cell>
          <cell r="E320">
            <v>45.98925543621457</v>
          </cell>
          <cell r="F320">
            <v>45.98925543621457</v>
          </cell>
          <cell r="G320">
            <v>45.98925543621457</v>
          </cell>
          <cell r="H320">
            <v>52.295110791534754</v>
          </cell>
          <cell r="I320">
            <v>61.305960650999204</v>
          </cell>
          <cell r="J320">
            <v>61.095095432031961</v>
          </cell>
          <cell r="K320">
            <v>61.081204319938394</v>
          </cell>
          <cell r="L320">
            <v>61.18955499426815</v>
          </cell>
          <cell r="M320">
            <v>61.18955499426815</v>
          </cell>
          <cell r="N320">
            <v>60.82847569991376</v>
          </cell>
          <cell r="O320">
            <v>60.695088102154322</v>
          </cell>
          <cell r="P320">
            <v>60.295364264360266</v>
          </cell>
          <cell r="Q320">
            <v>59.91435090407996</v>
          </cell>
          <cell r="R320">
            <v>61.209796329033026</v>
          </cell>
          <cell r="S320">
            <v>60.993888758207518</v>
          </cell>
          <cell r="T320">
            <v>61.209796329033026</v>
          </cell>
          <cell r="U320">
            <v>61.209796329033026</v>
          </cell>
          <cell r="V320">
            <v>52.295110791534754</v>
          </cell>
          <cell r="W320">
            <v>47.467869795393085</v>
          </cell>
          <cell r="X320">
            <v>48.808770072099108</v>
          </cell>
          <cell r="Y320">
            <v>48.808770072099108</v>
          </cell>
        </row>
        <row r="321">
          <cell r="B321">
            <v>46.019697496550577</v>
          </cell>
          <cell r="C321">
            <v>45.945766778591683</v>
          </cell>
          <cell r="D321">
            <v>45.976788687696008</v>
          </cell>
          <cell r="E321">
            <v>45.98925543621457</v>
          </cell>
          <cell r="F321">
            <v>45.98925543621457</v>
          </cell>
          <cell r="G321">
            <v>45.98925543621457</v>
          </cell>
          <cell r="H321">
            <v>52.295110791534754</v>
          </cell>
          <cell r="I321">
            <v>61.305960650999204</v>
          </cell>
          <cell r="J321">
            <v>61.095095432031961</v>
          </cell>
          <cell r="K321">
            <v>61.081204319938394</v>
          </cell>
          <cell r="L321">
            <v>61.18955499426815</v>
          </cell>
          <cell r="M321">
            <v>61.18955499426815</v>
          </cell>
          <cell r="N321">
            <v>60.82847569991376</v>
          </cell>
          <cell r="O321">
            <v>60.695088102154322</v>
          </cell>
          <cell r="P321">
            <v>60.295364264360266</v>
          </cell>
          <cell r="Q321">
            <v>59.91435090407996</v>
          </cell>
          <cell r="R321">
            <v>61.209796329033026</v>
          </cell>
          <cell r="S321">
            <v>60.993888758207518</v>
          </cell>
          <cell r="T321">
            <v>61.209796329033026</v>
          </cell>
          <cell r="U321">
            <v>61.209796329033026</v>
          </cell>
          <cell r="V321">
            <v>52.295110791534754</v>
          </cell>
          <cell r="W321">
            <v>47.467869795393085</v>
          </cell>
          <cell r="X321">
            <v>48.808770072099108</v>
          </cell>
          <cell r="Y321">
            <v>48.808770072099108</v>
          </cell>
        </row>
        <row r="322">
          <cell r="B322">
            <v>46.019697496550577</v>
          </cell>
          <cell r="C322">
            <v>45.945766778591683</v>
          </cell>
          <cell r="D322">
            <v>45.976788687696008</v>
          </cell>
          <cell r="E322">
            <v>45.98925543621457</v>
          </cell>
          <cell r="F322">
            <v>45.98925543621457</v>
          </cell>
          <cell r="G322">
            <v>45.98925543621457</v>
          </cell>
          <cell r="H322">
            <v>52.295110791534754</v>
          </cell>
          <cell r="I322">
            <v>61.305960650999204</v>
          </cell>
          <cell r="J322">
            <v>61.095095432031961</v>
          </cell>
          <cell r="K322">
            <v>61.081204319938394</v>
          </cell>
          <cell r="L322">
            <v>61.18955499426815</v>
          </cell>
          <cell r="M322">
            <v>61.18955499426815</v>
          </cell>
          <cell r="N322">
            <v>60.82847569991376</v>
          </cell>
          <cell r="O322">
            <v>60.695088102154322</v>
          </cell>
          <cell r="P322">
            <v>60.295364264360266</v>
          </cell>
          <cell r="Q322">
            <v>59.91435090407996</v>
          </cell>
          <cell r="R322">
            <v>61.209796329033026</v>
          </cell>
          <cell r="S322">
            <v>60.993888758207518</v>
          </cell>
          <cell r="T322">
            <v>61.209796329033026</v>
          </cell>
          <cell r="U322">
            <v>61.209796329033026</v>
          </cell>
          <cell r="V322">
            <v>52.295110791534754</v>
          </cell>
          <cell r="W322">
            <v>47.467869795393085</v>
          </cell>
          <cell r="X322">
            <v>48.808770072099108</v>
          </cell>
          <cell r="Y322">
            <v>48.808770072099108</v>
          </cell>
        </row>
        <row r="323">
          <cell r="B323">
            <v>46.019697496550577</v>
          </cell>
          <cell r="C323">
            <v>45.945766778591683</v>
          </cell>
          <cell r="D323">
            <v>45.976788687696008</v>
          </cell>
          <cell r="E323">
            <v>45.98925543621457</v>
          </cell>
          <cell r="F323">
            <v>45.98925543621457</v>
          </cell>
          <cell r="G323">
            <v>45.98925543621457</v>
          </cell>
          <cell r="H323">
            <v>52.295110791534754</v>
          </cell>
          <cell r="I323">
            <v>61.305960650999204</v>
          </cell>
          <cell r="J323">
            <v>61.095095432031961</v>
          </cell>
          <cell r="K323">
            <v>61.081204319938394</v>
          </cell>
          <cell r="L323">
            <v>61.18955499426815</v>
          </cell>
          <cell r="M323">
            <v>61.18955499426815</v>
          </cell>
          <cell r="N323">
            <v>60.82847569991376</v>
          </cell>
          <cell r="O323">
            <v>60.695088102154322</v>
          </cell>
          <cell r="P323">
            <v>60.295364264360266</v>
          </cell>
          <cell r="Q323">
            <v>59.91435090407996</v>
          </cell>
          <cell r="R323">
            <v>61.209796329033026</v>
          </cell>
          <cell r="S323">
            <v>60.993888758207518</v>
          </cell>
          <cell r="T323">
            <v>61.209796329033026</v>
          </cell>
          <cell r="U323">
            <v>61.209796329033026</v>
          </cell>
          <cell r="V323">
            <v>52.295110791534754</v>
          </cell>
          <cell r="W323">
            <v>47.467869795393085</v>
          </cell>
          <cell r="X323">
            <v>48.808770072099108</v>
          </cell>
          <cell r="Y323">
            <v>48.808770072099108</v>
          </cell>
        </row>
        <row r="324">
          <cell r="B324">
            <v>46.019697496550577</v>
          </cell>
          <cell r="C324">
            <v>45.945766778591683</v>
          </cell>
          <cell r="D324">
            <v>45.976788687696008</v>
          </cell>
          <cell r="E324">
            <v>45.98925543621457</v>
          </cell>
          <cell r="F324">
            <v>45.98925543621457</v>
          </cell>
          <cell r="G324">
            <v>45.98925543621457</v>
          </cell>
          <cell r="H324">
            <v>52.295110791534754</v>
          </cell>
          <cell r="I324">
            <v>61.305960650999204</v>
          </cell>
          <cell r="J324">
            <v>61.095095432031961</v>
          </cell>
          <cell r="K324">
            <v>61.081204319938394</v>
          </cell>
          <cell r="L324">
            <v>61.18955499426815</v>
          </cell>
          <cell r="M324">
            <v>61.18955499426815</v>
          </cell>
          <cell r="N324">
            <v>60.82847569991376</v>
          </cell>
          <cell r="O324">
            <v>60.695088102154322</v>
          </cell>
          <cell r="P324">
            <v>60.295364264360266</v>
          </cell>
          <cell r="Q324">
            <v>59.91435090407996</v>
          </cell>
          <cell r="R324">
            <v>61.209796329033026</v>
          </cell>
          <cell r="S324">
            <v>60.993888758207518</v>
          </cell>
          <cell r="T324">
            <v>61.209796329033026</v>
          </cell>
          <cell r="U324">
            <v>61.209796329033026</v>
          </cell>
          <cell r="V324">
            <v>52.295110791534754</v>
          </cell>
          <cell r="W324">
            <v>47.467869795393085</v>
          </cell>
          <cell r="X324">
            <v>48.808770072099108</v>
          </cell>
          <cell r="Y324">
            <v>48.808770072099108</v>
          </cell>
        </row>
        <row r="325">
          <cell r="B325">
            <v>48.191594035612532</v>
          </cell>
          <cell r="C325">
            <v>47.892050338349193</v>
          </cell>
          <cell r="D325">
            <v>47.262913614190296</v>
          </cell>
          <cell r="E325">
            <v>47.228821816395019</v>
          </cell>
          <cell r="F325">
            <v>47.210586668737072</v>
          </cell>
          <cell r="G325">
            <v>46.723375657407644</v>
          </cell>
          <cell r="H325">
            <v>51.220582562073709</v>
          </cell>
          <cell r="I325">
            <v>53.141858109911681</v>
          </cell>
          <cell r="J325">
            <v>49.584198330782534</v>
          </cell>
          <cell r="K325">
            <v>49.892824148914812</v>
          </cell>
          <cell r="L325">
            <v>50.110448213860352</v>
          </cell>
          <cell r="M325">
            <v>49.470175765912366</v>
          </cell>
          <cell r="N325">
            <v>49.267391186951158</v>
          </cell>
          <cell r="O325">
            <v>49.291534294774756</v>
          </cell>
          <cell r="P325">
            <v>48.124871755323426</v>
          </cell>
          <cell r="Q325">
            <v>48.132836257998321</v>
          </cell>
          <cell r="R325">
            <v>47.965581701825606</v>
          </cell>
          <cell r="S325">
            <v>47.641302952268731</v>
          </cell>
          <cell r="T325">
            <v>48.070486562173848</v>
          </cell>
          <cell r="U325">
            <v>49.339960274356223</v>
          </cell>
          <cell r="V325">
            <v>52.829353433983194</v>
          </cell>
          <cell r="W325">
            <v>49.595172807795706</v>
          </cell>
          <cell r="X325">
            <v>47.340755976999262</v>
          </cell>
          <cell r="Y325">
            <v>48.254546423686854</v>
          </cell>
        </row>
        <row r="326">
          <cell r="B326">
            <v>48.191594035612532</v>
          </cell>
          <cell r="C326">
            <v>47.892050338349193</v>
          </cell>
          <cell r="D326">
            <v>47.262913614190296</v>
          </cell>
          <cell r="E326">
            <v>47.228821816395019</v>
          </cell>
          <cell r="F326">
            <v>47.210586668737072</v>
          </cell>
          <cell r="G326">
            <v>46.723375657407644</v>
          </cell>
          <cell r="H326">
            <v>51.220582562073709</v>
          </cell>
          <cell r="I326">
            <v>53.141858109911681</v>
          </cell>
          <cell r="J326">
            <v>49.584198330782534</v>
          </cell>
          <cell r="K326">
            <v>49.892824148914812</v>
          </cell>
          <cell r="L326">
            <v>50.110448213860352</v>
          </cell>
          <cell r="M326">
            <v>49.470175765912366</v>
          </cell>
          <cell r="N326">
            <v>49.267391186951158</v>
          </cell>
          <cell r="O326">
            <v>49.291534294774756</v>
          </cell>
          <cell r="P326">
            <v>48.124871755323426</v>
          </cell>
          <cell r="Q326">
            <v>48.132836257998321</v>
          </cell>
          <cell r="R326">
            <v>47.965581701825606</v>
          </cell>
          <cell r="S326">
            <v>47.641302952268731</v>
          </cell>
          <cell r="T326">
            <v>48.070486562173848</v>
          </cell>
          <cell r="U326">
            <v>49.339960274356223</v>
          </cell>
          <cell r="V326">
            <v>52.829353433983194</v>
          </cell>
          <cell r="W326">
            <v>49.595172807795706</v>
          </cell>
          <cell r="X326">
            <v>47.340755976999262</v>
          </cell>
          <cell r="Y326">
            <v>48.254546423686854</v>
          </cell>
        </row>
        <row r="327">
          <cell r="B327">
            <v>46.019697496550577</v>
          </cell>
          <cell r="C327">
            <v>45.945766778591683</v>
          </cell>
          <cell r="D327">
            <v>45.976788687696008</v>
          </cell>
          <cell r="E327">
            <v>45.98925543621457</v>
          </cell>
          <cell r="F327">
            <v>45.98925543621457</v>
          </cell>
          <cell r="G327">
            <v>45.98925543621457</v>
          </cell>
          <cell r="H327">
            <v>52.295110791534754</v>
          </cell>
          <cell r="I327">
            <v>61.305960650999204</v>
          </cell>
          <cell r="J327">
            <v>61.095095432031961</v>
          </cell>
          <cell r="K327">
            <v>61.081204319938394</v>
          </cell>
          <cell r="L327">
            <v>61.18955499426815</v>
          </cell>
          <cell r="M327">
            <v>61.18955499426815</v>
          </cell>
          <cell r="N327">
            <v>60.82847569991376</v>
          </cell>
          <cell r="O327">
            <v>60.695088102154322</v>
          </cell>
          <cell r="P327">
            <v>60.295364264360266</v>
          </cell>
          <cell r="Q327">
            <v>59.91435090407996</v>
          </cell>
          <cell r="R327">
            <v>61.209796329033026</v>
          </cell>
          <cell r="S327">
            <v>60.993888758207518</v>
          </cell>
          <cell r="T327">
            <v>61.209796329033026</v>
          </cell>
          <cell r="U327">
            <v>61.209796329033026</v>
          </cell>
          <cell r="V327">
            <v>52.295110791534754</v>
          </cell>
          <cell r="W327">
            <v>47.467869795393085</v>
          </cell>
          <cell r="X327">
            <v>48.808770072099108</v>
          </cell>
          <cell r="Y327">
            <v>48.808770072099108</v>
          </cell>
        </row>
        <row r="328">
          <cell r="B328">
            <v>46.019697496550577</v>
          </cell>
          <cell r="C328">
            <v>45.945766778591683</v>
          </cell>
          <cell r="D328">
            <v>45.976788687696008</v>
          </cell>
          <cell r="E328">
            <v>45.98925543621457</v>
          </cell>
          <cell r="F328">
            <v>45.98925543621457</v>
          </cell>
          <cell r="G328">
            <v>45.98925543621457</v>
          </cell>
          <cell r="H328">
            <v>52.295110791534754</v>
          </cell>
          <cell r="I328">
            <v>61.305960650999204</v>
          </cell>
          <cell r="J328">
            <v>61.095095432031961</v>
          </cell>
          <cell r="K328">
            <v>61.081204319938394</v>
          </cell>
          <cell r="L328">
            <v>61.18955499426815</v>
          </cell>
          <cell r="M328">
            <v>61.18955499426815</v>
          </cell>
          <cell r="N328">
            <v>60.82847569991376</v>
          </cell>
          <cell r="O328">
            <v>60.695088102154322</v>
          </cell>
          <cell r="P328">
            <v>60.295364264360266</v>
          </cell>
          <cell r="Q328">
            <v>59.91435090407996</v>
          </cell>
          <cell r="R328">
            <v>61.209796329033026</v>
          </cell>
          <cell r="S328">
            <v>60.993888758207518</v>
          </cell>
          <cell r="T328">
            <v>61.209796329033026</v>
          </cell>
          <cell r="U328">
            <v>61.209796329033026</v>
          </cell>
          <cell r="V328">
            <v>52.295110791534754</v>
          </cell>
          <cell r="W328">
            <v>47.467869795393085</v>
          </cell>
          <cell r="X328">
            <v>48.808770072099108</v>
          </cell>
          <cell r="Y328">
            <v>48.808770072099108</v>
          </cell>
        </row>
        <row r="329">
          <cell r="B329">
            <v>46.019697496550577</v>
          </cell>
          <cell r="C329">
            <v>45.945766778591683</v>
          </cell>
          <cell r="D329">
            <v>45.976788687696008</v>
          </cell>
          <cell r="E329">
            <v>45.98925543621457</v>
          </cell>
          <cell r="F329">
            <v>45.98925543621457</v>
          </cell>
          <cell r="G329">
            <v>45.98925543621457</v>
          </cell>
          <cell r="H329">
            <v>52.295110791534754</v>
          </cell>
          <cell r="I329">
            <v>61.305960650999204</v>
          </cell>
          <cell r="J329">
            <v>61.095095432031961</v>
          </cell>
          <cell r="K329">
            <v>61.081204319938394</v>
          </cell>
          <cell r="L329">
            <v>61.18955499426815</v>
          </cell>
          <cell r="M329">
            <v>61.18955499426815</v>
          </cell>
          <cell r="N329">
            <v>60.82847569991376</v>
          </cell>
          <cell r="O329">
            <v>60.695088102154322</v>
          </cell>
          <cell r="P329">
            <v>60.295364264360266</v>
          </cell>
          <cell r="Q329">
            <v>59.91435090407996</v>
          </cell>
          <cell r="R329">
            <v>61.209796329033026</v>
          </cell>
          <cell r="S329">
            <v>60.993888758207518</v>
          </cell>
          <cell r="T329">
            <v>61.209796329033026</v>
          </cell>
          <cell r="U329">
            <v>61.209796329033026</v>
          </cell>
          <cell r="V329">
            <v>52.295110791534754</v>
          </cell>
          <cell r="W329">
            <v>47.467869795393085</v>
          </cell>
          <cell r="X329">
            <v>48.808770072099108</v>
          </cell>
          <cell r="Y329">
            <v>48.808770072099108</v>
          </cell>
        </row>
        <row r="330">
          <cell r="B330">
            <v>46.019697496550577</v>
          </cell>
          <cell r="C330">
            <v>45.945766778591683</v>
          </cell>
          <cell r="D330">
            <v>45.976788687696008</v>
          </cell>
          <cell r="E330">
            <v>45.98925543621457</v>
          </cell>
          <cell r="F330">
            <v>45.98925543621457</v>
          </cell>
          <cell r="G330">
            <v>45.98925543621457</v>
          </cell>
          <cell r="H330">
            <v>52.295110791534754</v>
          </cell>
          <cell r="I330">
            <v>61.305960650999204</v>
          </cell>
          <cell r="J330">
            <v>61.095095432031961</v>
          </cell>
          <cell r="K330">
            <v>61.081204319938394</v>
          </cell>
          <cell r="L330">
            <v>61.18955499426815</v>
          </cell>
          <cell r="M330">
            <v>61.18955499426815</v>
          </cell>
          <cell r="N330">
            <v>60.82847569991376</v>
          </cell>
          <cell r="O330">
            <v>60.695088102154322</v>
          </cell>
          <cell r="P330">
            <v>60.295364264360266</v>
          </cell>
          <cell r="Q330">
            <v>59.91435090407996</v>
          </cell>
          <cell r="R330">
            <v>61.209796329033026</v>
          </cell>
          <cell r="S330">
            <v>60.993888758207518</v>
          </cell>
          <cell r="T330">
            <v>61.209796329033026</v>
          </cell>
          <cell r="U330">
            <v>61.209796329033026</v>
          </cell>
          <cell r="V330">
            <v>52.295110791534754</v>
          </cell>
          <cell r="W330">
            <v>47.467869795393085</v>
          </cell>
          <cell r="X330">
            <v>48.808770072099108</v>
          </cell>
          <cell r="Y330">
            <v>48.808770072099108</v>
          </cell>
        </row>
        <row r="331">
          <cell r="B331">
            <v>46.019697496550577</v>
          </cell>
          <cell r="C331">
            <v>45.945766778591683</v>
          </cell>
          <cell r="D331">
            <v>45.976788687696008</v>
          </cell>
          <cell r="E331">
            <v>45.98925543621457</v>
          </cell>
          <cell r="F331">
            <v>45.98925543621457</v>
          </cell>
          <cell r="G331">
            <v>45.98925543621457</v>
          </cell>
          <cell r="H331">
            <v>52.295110791534754</v>
          </cell>
          <cell r="I331">
            <v>61.305960650999204</v>
          </cell>
          <cell r="J331">
            <v>61.095095432031961</v>
          </cell>
          <cell r="K331">
            <v>61.081204319938394</v>
          </cell>
          <cell r="L331">
            <v>61.18955499426815</v>
          </cell>
          <cell r="M331">
            <v>61.18955499426815</v>
          </cell>
          <cell r="N331">
            <v>60.82847569991376</v>
          </cell>
          <cell r="O331">
            <v>60.695088102154322</v>
          </cell>
          <cell r="P331">
            <v>60.295364264360266</v>
          </cell>
          <cell r="Q331">
            <v>59.91435090407996</v>
          </cell>
          <cell r="R331">
            <v>61.209796329033026</v>
          </cell>
          <cell r="S331">
            <v>60.993888758207518</v>
          </cell>
          <cell r="T331">
            <v>61.209796329033026</v>
          </cell>
          <cell r="U331">
            <v>61.209796329033026</v>
          </cell>
          <cell r="V331">
            <v>52.295110791534754</v>
          </cell>
          <cell r="W331">
            <v>47.467869795393085</v>
          </cell>
          <cell r="X331">
            <v>48.808770072099108</v>
          </cell>
          <cell r="Y331">
            <v>48.808770072099108</v>
          </cell>
        </row>
        <row r="332">
          <cell r="B332">
            <v>48.191594035612532</v>
          </cell>
          <cell r="C332">
            <v>47.892050338349193</v>
          </cell>
          <cell r="D332">
            <v>47.262913614190296</v>
          </cell>
          <cell r="E332">
            <v>47.228821816395019</v>
          </cell>
          <cell r="F332">
            <v>47.210586668737072</v>
          </cell>
          <cell r="G332">
            <v>46.723375657407644</v>
          </cell>
          <cell r="H332">
            <v>51.220582562073709</v>
          </cell>
          <cell r="I332">
            <v>53.141858109911681</v>
          </cell>
          <cell r="J332">
            <v>49.584198330782534</v>
          </cell>
          <cell r="K332">
            <v>49.892824148914812</v>
          </cell>
          <cell r="L332">
            <v>50.110448213860352</v>
          </cell>
          <cell r="M332">
            <v>49.470175765912366</v>
          </cell>
          <cell r="N332">
            <v>49.267391186951158</v>
          </cell>
          <cell r="O332">
            <v>49.291534294774756</v>
          </cell>
          <cell r="P332">
            <v>48.124871755323426</v>
          </cell>
          <cell r="Q332">
            <v>48.132836257998321</v>
          </cell>
          <cell r="R332">
            <v>47.965581701825606</v>
          </cell>
          <cell r="S332">
            <v>47.641302952268731</v>
          </cell>
          <cell r="T332">
            <v>48.070486562173848</v>
          </cell>
          <cell r="U332">
            <v>49.339960274356223</v>
          </cell>
          <cell r="V332">
            <v>52.829353433983194</v>
          </cell>
          <cell r="W332">
            <v>49.595172807795706</v>
          </cell>
          <cell r="X332">
            <v>47.340755976999262</v>
          </cell>
          <cell r="Y332">
            <v>48.254546423686854</v>
          </cell>
        </row>
        <row r="333">
          <cell r="B333">
            <v>48.191594035612532</v>
          </cell>
          <cell r="C333">
            <v>47.892050338349193</v>
          </cell>
          <cell r="D333">
            <v>47.262913614190296</v>
          </cell>
          <cell r="E333">
            <v>47.228821816395019</v>
          </cell>
          <cell r="F333">
            <v>47.210586668737072</v>
          </cell>
          <cell r="G333">
            <v>46.723375657407644</v>
          </cell>
          <cell r="H333">
            <v>51.220582562073709</v>
          </cell>
          <cell r="I333">
            <v>53.141858109911681</v>
          </cell>
          <cell r="J333">
            <v>49.584198330782534</v>
          </cell>
          <cell r="K333">
            <v>49.892824148914812</v>
          </cell>
          <cell r="L333">
            <v>50.110448213860352</v>
          </cell>
          <cell r="M333">
            <v>49.470175765912366</v>
          </cell>
          <cell r="N333">
            <v>49.267391186951158</v>
          </cell>
          <cell r="O333">
            <v>49.291534294774756</v>
          </cell>
          <cell r="P333">
            <v>48.124871755323426</v>
          </cell>
          <cell r="Q333">
            <v>48.132836257998321</v>
          </cell>
          <cell r="R333">
            <v>47.965581701825606</v>
          </cell>
          <cell r="S333">
            <v>47.641302952268731</v>
          </cell>
          <cell r="T333">
            <v>48.070486562173848</v>
          </cell>
          <cell r="U333">
            <v>49.339960274356223</v>
          </cell>
          <cell r="V333">
            <v>52.829353433983194</v>
          </cell>
          <cell r="W333">
            <v>49.595172807795706</v>
          </cell>
          <cell r="X333">
            <v>47.340755976999262</v>
          </cell>
          <cell r="Y333">
            <v>48.254546423686854</v>
          </cell>
        </row>
        <row r="334">
          <cell r="B334">
            <v>46.019697496550577</v>
          </cell>
          <cell r="C334">
            <v>45.945766778591683</v>
          </cell>
          <cell r="D334">
            <v>45.976788687696008</v>
          </cell>
          <cell r="E334">
            <v>45.98925543621457</v>
          </cell>
          <cell r="F334">
            <v>45.98925543621457</v>
          </cell>
          <cell r="G334">
            <v>45.98925543621457</v>
          </cell>
          <cell r="H334">
            <v>52.295110791534754</v>
          </cell>
          <cell r="I334">
            <v>61.305960650999204</v>
          </cell>
          <cell r="J334">
            <v>61.095095432031961</v>
          </cell>
          <cell r="K334">
            <v>61.081204319938394</v>
          </cell>
          <cell r="L334">
            <v>61.18955499426815</v>
          </cell>
          <cell r="M334">
            <v>61.18955499426815</v>
          </cell>
          <cell r="N334">
            <v>60.82847569991376</v>
          </cell>
          <cell r="O334">
            <v>60.695088102154322</v>
          </cell>
          <cell r="P334">
            <v>60.295364264360266</v>
          </cell>
          <cell r="Q334">
            <v>59.91435090407996</v>
          </cell>
          <cell r="R334">
            <v>61.209796329033026</v>
          </cell>
          <cell r="S334">
            <v>60.993888758207518</v>
          </cell>
          <cell r="T334">
            <v>61.209796329033026</v>
          </cell>
          <cell r="U334">
            <v>61.209796329033026</v>
          </cell>
          <cell r="V334">
            <v>52.295110791534754</v>
          </cell>
          <cell r="W334">
            <v>47.467869795393085</v>
          </cell>
          <cell r="X334">
            <v>48.808770072099108</v>
          </cell>
          <cell r="Y334">
            <v>48.808770072099108</v>
          </cell>
        </row>
        <row r="335">
          <cell r="B335">
            <v>46.019697496550577</v>
          </cell>
          <cell r="C335">
            <v>45.945766778591683</v>
          </cell>
          <cell r="D335">
            <v>45.976788687696008</v>
          </cell>
          <cell r="E335">
            <v>45.98925543621457</v>
          </cell>
          <cell r="F335">
            <v>45.98925543621457</v>
          </cell>
          <cell r="G335">
            <v>45.98925543621457</v>
          </cell>
          <cell r="H335">
            <v>52.295110791534754</v>
          </cell>
          <cell r="I335">
            <v>61.305960650999204</v>
          </cell>
          <cell r="J335">
            <v>61.095095432031961</v>
          </cell>
          <cell r="K335">
            <v>61.081204319938394</v>
          </cell>
          <cell r="L335">
            <v>61.18955499426815</v>
          </cell>
          <cell r="M335">
            <v>61.18955499426815</v>
          </cell>
          <cell r="N335">
            <v>60.82847569991376</v>
          </cell>
          <cell r="O335">
            <v>60.695088102154322</v>
          </cell>
          <cell r="P335">
            <v>60.295364264360266</v>
          </cell>
          <cell r="Q335">
            <v>59.91435090407996</v>
          </cell>
          <cell r="R335">
            <v>61.209796329033026</v>
          </cell>
          <cell r="S335">
            <v>60.993888758207518</v>
          </cell>
          <cell r="T335">
            <v>61.209796329033026</v>
          </cell>
          <cell r="U335">
            <v>61.209796329033026</v>
          </cell>
          <cell r="V335">
            <v>52.295110791534754</v>
          </cell>
          <cell r="W335">
            <v>47.467869795393085</v>
          </cell>
          <cell r="X335">
            <v>48.808770072099108</v>
          </cell>
          <cell r="Y335">
            <v>48.808770072099108</v>
          </cell>
        </row>
        <row r="336">
          <cell r="B336">
            <v>46.019697496550577</v>
          </cell>
          <cell r="C336">
            <v>45.945766778591683</v>
          </cell>
          <cell r="D336">
            <v>45.976788687696008</v>
          </cell>
          <cell r="E336">
            <v>45.98925543621457</v>
          </cell>
          <cell r="F336">
            <v>45.98925543621457</v>
          </cell>
          <cell r="G336">
            <v>45.98925543621457</v>
          </cell>
          <cell r="H336">
            <v>52.295110791534754</v>
          </cell>
          <cell r="I336">
            <v>61.305960650999204</v>
          </cell>
          <cell r="J336">
            <v>61.095095432031961</v>
          </cell>
          <cell r="K336">
            <v>61.081204319938394</v>
          </cell>
          <cell r="L336">
            <v>61.18955499426815</v>
          </cell>
          <cell r="M336">
            <v>61.18955499426815</v>
          </cell>
          <cell r="N336">
            <v>60.82847569991376</v>
          </cell>
          <cell r="O336">
            <v>60.695088102154322</v>
          </cell>
          <cell r="P336">
            <v>60.295364264360266</v>
          </cell>
          <cell r="Q336">
            <v>59.91435090407996</v>
          </cell>
          <cell r="R336">
            <v>61.209796329033026</v>
          </cell>
          <cell r="S336">
            <v>60.993888758207518</v>
          </cell>
          <cell r="T336">
            <v>61.209796329033026</v>
          </cell>
          <cell r="U336">
            <v>61.209796329033026</v>
          </cell>
          <cell r="V336">
            <v>52.295110791534754</v>
          </cell>
          <cell r="W336">
            <v>47.467869795393085</v>
          </cell>
          <cell r="X336">
            <v>48.808770072099108</v>
          </cell>
          <cell r="Y336">
            <v>48.808770072099108</v>
          </cell>
        </row>
        <row r="337">
          <cell r="B337">
            <v>46.019697496550577</v>
          </cell>
          <cell r="C337">
            <v>45.945766778591683</v>
          </cell>
          <cell r="D337">
            <v>45.976788687696008</v>
          </cell>
          <cell r="E337">
            <v>45.98925543621457</v>
          </cell>
          <cell r="F337">
            <v>45.98925543621457</v>
          </cell>
          <cell r="G337">
            <v>45.98925543621457</v>
          </cell>
          <cell r="H337">
            <v>52.295110791534754</v>
          </cell>
          <cell r="I337">
            <v>61.305960650999204</v>
          </cell>
          <cell r="J337">
            <v>61.095095432031961</v>
          </cell>
          <cell r="K337">
            <v>61.081204319938394</v>
          </cell>
          <cell r="L337">
            <v>61.18955499426815</v>
          </cell>
          <cell r="M337">
            <v>61.18955499426815</v>
          </cell>
          <cell r="N337">
            <v>60.82847569991376</v>
          </cell>
          <cell r="O337">
            <v>60.695088102154322</v>
          </cell>
          <cell r="P337">
            <v>60.295364264360266</v>
          </cell>
          <cell r="Q337">
            <v>59.91435090407996</v>
          </cell>
          <cell r="R337">
            <v>61.209796329033026</v>
          </cell>
          <cell r="S337">
            <v>60.993888758207518</v>
          </cell>
          <cell r="T337">
            <v>61.209796329033026</v>
          </cell>
          <cell r="U337">
            <v>61.209796329033026</v>
          </cell>
          <cell r="V337">
            <v>52.295110791534754</v>
          </cell>
          <cell r="W337">
            <v>47.467869795393085</v>
          </cell>
          <cell r="X337">
            <v>48.808770072099108</v>
          </cell>
          <cell r="Y337">
            <v>48.808770072099108</v>
          </cell>
        </row>
        <row r="338">
          <cell r="B338">
            <v>46.019697496550577</v>
          </cell>
          <cell r="C338">
            <v>45.945766778591683</v>
          </cell>
          <cell r="D338">
            <v>45.976788687696008</v>
          </cell>
          <cell r="E338">
            <v>45.98925543621457</v>
          </cell>
          <cell r="F338">
            <v>45.98925543621457</v>
          </cell>
          <cell r="G338">
            <v>45.98925543621457</v>
          </cell>
          <cell r="H338">
            <v>52.295110791534754</v>
          </cell>
          <cell r="I338">
            <v>61.305960650999204</v>
          </cell>
          <cell r="J338">
            <v>61.095095432031961</v>
          </cell>
          <cell r="K338">
            <v>61.081204319938394</v>
          </cell>
          <cell r="L338">
            <v>61.18955499426815</v>
          </cell>
          <cell r="M338">
            <v>61.18955499426815</v>
          </cell>
          <cell r="N338">
            <v>60.82847569991376</v>
          </cell>
          <cell r="O338">
            <v>60.695088102154322</v>
          </cell>
          <cell r="P338">
            <v>60.295364264360266</v>
          </cell>
          <cell r="Q338">
            <v>59.91435090407996</v>
          </cell>
          <cell r="R338">
            <v>61.209796329033026</v>
          </cell>
          <cell r="S338">
            <v>60.993888758207518</v>
          </cell>
          <cell r="T338">
            <v>61.209796329033026</v>
          </cell>
          <cell r="U338">
            <v>61.209796329033026</v>
          </cell>
          <cell r="V338">
            <v>52.295110791534754</v>
          </cell>
          <cell r="W338">
            <v>47.467869795393085</v>
          </cell>
          <cell r="X338">
            <v>48.808770072099108</v>
          </cell>
          <cell r="Y338">
            <v>48.808770072099108</v>
          </cell>
        </row>
        <row r="339">
          <cell r="B339">
            <v>48.191594035612532</v>
          </cell>
          <cell r="C339">
            <v>47.892050338349193</v>
          </cell>
          <cell r="D339">
            <v>47.262913614190296</v>
          </cell>
          <cell r="E339">
            <v>47.228821816395019</v>
          </cell>
          <cell r="F339">
            <v>47.210586668737072</v>
          </cell>
          <cell r="G339">
            <v>46.723375657407644</v>
          </cell>
          <cell r="H339">
            <v>51.220582562073709</v>
          </cell>
          <cell r="I339">
            <v>53.141858109911681</v>
          </cell>
          <cell r="J339">
            <v>49.584198330782534</v>
          </cell>
          <cell r="K339">
            <v>49.892824148914812</v>
          </cell>
          <cell r="L339">
            <v>50.110448213860352</v>
          </cell>
          <cell r="M339">
            <v>49.470175765912366</v>
          </cell>
          <cell r="N339">
            <v>49.267391186951158</v>
          </cell>
          <cell r="O339">
            <v>49.291534294774756</v>
          </cell>
          <cell r="P339">
            <v>48.124871755323426</v>
          </cell>
          <cell r="Q339">
            <v>48.132836257998321</v>
          </cell>
          <cell r="R339">
            <v>47.965581701825606</v>
          </cell>
          <cell r="S339">
            <v>47.641302952268731</v>
          </cell>
          <cell r="T339">
            <v>48.070486562173848</v>
          </cell>
          <cell r="U339">
            <v>49.339960274356223</v>
          </cell>
          <cell r="V339">
            <v>52.829353433983194</v>
          </cell>
          <cell r="W339">
            <v>49.595172807795706</v>
          </cell>
          <cell r="X339">
            <v>47.340755976999262</v>
          </cell>
          <cell r="Y339">
            <v>48.254546423686854</v>
          </cell>
        </row>
        <row r="340">
          <cell r="B340">
            <v>45.252634651332848</v>
          </cell>
          <cell r="C340">
            <v>44.486784698538074</v>
          </cell>
          <cell r="D340">
            <v>44.025772272461886</v>
          </cell>
          <cell r="E340">
            <v>44.025772272461886</v>
          </cell>
          <cell r="F340">
            <v>44.023103033199291</v>
          </cell>
          <cell r="G340">
            <v>44.078706482309862</v>
          </cell>
          <cell r="H340">
            <v>48.389543488666803</v>
          </cell>
          <cell r="I340">
            <v>48.788275089991394</v>
          </cell>
          <cell r="J340">
            <v>46.312291697883168</v>
          </cell>
          <cell r="K340">
            <v>46.772242401712163</v>
          </cell>
          <cell r="L340">
            <v>48.867782255636065</v>
          </cell>
          <cell r="M340">
            <v>49.692540177770631</v>
          </cell>
          <cell r="N340">
            <v>46.698411111514609</v>
          </cell>
          <cell r="O340">
            <v>46.100798907130454</v>
          </cell>
          <cell r="P340">
            <v>46.070945387099876</v>
          </cell>
          <cell r="Q340">
            <v>45.73888468379986</v>
          </cell>
          <cell r="R340">
            <v>44.68898467670396</v>
          </cell>
          <cell r="S340">
            <v>44.494102076372833</v>
          </cell>
          <cell r="T340">
            <v>44.435462299652784</v>
          </cell>
          <cell r="U340">
            <v>45.079894568865626</v>
          </cell>
          <cell r="V340">
            <v>48.384369348079133</v>
          </cell>
          <cell r="W340">
            <v>48.329040467895339</v>
          </cell>
          <cell r="X340">
            <v>47.576185141757982</v>
          </cell>
          <cell r="Y340">
            <v>47.592153297447396</v>
          </cell>
        </row>
        <row r="341">
          <cell r="B341">
            <v>41.514310495829108</v>
          </cell>
          <cell r="C341">
            <v>41.514310495829108</v>
          </cell>
          <cell r="D341">
            <v>41.515304422052438</v>
          </cell>
          <cell r="E341">
            <v>41.515304422052438</v>
          </cell>
          <cell r="F341">
            <v>41.515304422052438</v>
          </cell>
          <cell r="G341">
            <v>41.515304422052438</v>
          </cell>
          <cell r="H341">
            <v>57.415937357557496</v>
          </cell>
          <cell r="I341">
            <v>58.701933319452706</v>
          </cell>
          <cell r="J341">
            <v>59.170679375370483</v>
          </cell>
          <cell r="K341">
            <v>59.287211065521255</v>
          </cell>
          <cell r="L341">
            <v>59.584709615670839</v>
          </cell>
          <cell r="M341">
            <v>59.416783604784996</v>
          </cell>
          <cell r="N341">
            <v>59.44108962594342</v>
          </cell>
          <cell r="O341">
            <v>59.238172842969114</v>
          </cell>
          <cell r="P341">
            <v>59.924707958698903</v>
          </cell>
          <cell r="Q341">
            <v>58.958803575096418</v>
          </cell>
          <cell r="R341">
            <v>57.678290335120536</v>
          </cell>
          <cell r="S341">
            <v>58.012217279165974</v>
          </cell>
          <cell r="T341">
            <v>48.299764612518267</v>
          </cell>
          <cell r="U341">
            <v>48.071987944803375</v>
          </cell>
          <cell r="V341">
            <v>47.878618889022299</v>
          </cell>
          <cell r="W341">
            <v>47.878618889022299</v>
          </cell>
          <cell r="X341">
            <v>48.013037471464727</v>
          </cell>
          <cell r="Y341">
            <v>45.974355637754364</v>
          </cell>
        </row>
        <row r="342">
          <cell r="B342">
            <v>41.514310495829108</v>
          </cell>
          <cell r="C342">
            <v>41.514310495829108</v>
          </cell>
          <cell r="D342">
            <v>41.515304422052438</v>
          </cell>
          <cell r="E342">
            <v>41.515304422052438</v>
          </cell>
          <cell r="F342">
            <v>41.515304422052438</v>
          </cell>
          <cell r="G342">
            <v>41.515304422052438</v>
          </cell>
          <cell r="H342">
            <v>57.415937357557496</v>
          </cell>
          <cell r="I342">
            <v>58.701933319452706</v>
          </cell>
          <cell r="J342">
            <v>59.170679375370483</v>
          </cell>
          <cell r="K342">
            <v>59.287211065521255</v>
          </cell>
          <cell r="L342">
            <v>59.584709615670839</v>
          </cell>
          <cell r="M342">
            <v>59.416783604784996</v>
          </cell>
          <cell r="N342">
            <v>59.44108962594342</v>
          </cell>
          <cell r="O342">
            <v>59.238172842969114</v>
          </cell>
          <cell r="P342">
            <v>59.924707958698903</v>
          </cell>
          <cell r="Q342">
            <v>58.958803575096418</v>
          </cell>
          <cell r="R342">
            <v>57.678290335120536</v>
          </cell>
          <cell r="S342">
            <v>58.012217279165974</v>
          </cell>
          <cell r="T342">
            <v>48.299764612518267</v>
          </cell>
          <cell r="U342">
            <v>48.071987944803375</v>
          </cell>
          <cell r="V342">
            <v>47.878618889022299</v>
          </cell>
          <cell r="W342">
            <v>47.878618889022299</v>
          </cell>
          <cell r="X342">
            <v>48.013037471464727</v>
          </cell>
          <cell r="Y342">
            <v>45.974355637754364</v>
          </cell>
        </row>
        <row r="343">
          <cell r="B343">
            <v>41.514310495829108</v>
          </cell>
          <cell r="C343">
            <v>41.514310495829108</v>
          </cell>
          <cell r="D343">
            <v>41.515304422052438</v>
          </cell>
          <cell r="E343">
            <v>41.515304422052438</v>
          </cell>
          <cell r="F343">
            <v>41.515304422052438</v>
          </cell>
          <cell r="G343">
            <v>41.515304422052438</v>
          </cell>
          <cell r="H343">
            <v>57.415937357557496</v>
          </cell>
          <cell r="I343">
            <v>58.701933319452706</v>
          </cell>
          <cell r="J343">
            <v>59.170679375370483</v>
          </cell>
          <cell r="K343">
            <v>59.287211065521255</v>
          </cell>
          <cell r="L343">
            <v>59.584709615670839</v>
          </cell>
          <cell r="M343">
            <v>59.416783604784996</v>
          </cell>
          <cell r="N343">
            <v>59.44108962594342</v>
          </cell>
          <cell r="O343">
            <v>59.238172842969114</v>
          </cell>
          <cell r="P343">
            <v>59.924707958698903</v>
          </cell>
          <cell r="Q343">
            <v>58.958803575096418</v>
          </cell>
          <cell r="R343">
            <v>57.678290335120536</v>
          </cell>
          <cell r="S343">
            <v>58.012217279165974</v>
          </cell>
          <cell r="T343">
            <v>48.299764612518267</v>
          </cell>
          <cell r="U343">
            <v>48.071987944803375</v>
          </cell>
          <cell r="V343">
            <v>47.878618889022299</v>
          </cell>
          <cell r="W343">
            <v>47.878618889022299</v>
          </cell>
          <cell r="X343">
            <v>48.013037471464727</v>
          </cell>
          <cell r="Y343">
            <v>45.974355637754364</v>
          </cell>
        </row>
        <row r="344">
          <cell r="B344">
            <v>45.252634651332848</v>
          </cell>
          <cell r="C344">
            <v>44.486784698538074</v>
          </cell>
          <cell r="D344">
            <v>44.025772272461886</v>
          </cell>
          <cell r="E344">
            <v>44.025772272461886</v>
          </cell>
          <cell r="F344">
            <v>44.023103033199291</v>
          </cell>
          <cell r="G344">
            <v>44.078706482309862</v>
          </cell>
          <cell r="H344">
            <v>48.389543488666803</v>
          </cell>
          <cell r="I344">
            <v>48.788275089991394</v>
          </cell>
          <cell r="J344">
            <v>46.312291697883168</v>
          </cell>
          <cell r="K344">
            <v>46.772242401712163</v>
          </cell>
          <cell r="L344">
            <v>48.867782255636065</v>
          </cell>
          <cell r="M344">
            <v>49.692540177770631</v>
          </cell>
          <cell r="N344">
            <v>46.698411111514609</v>
          </cell>
          <cell r="O344">
            <v>46.100798907130454</v>
          </cell>
          <cell r="P344">
            <v>46.070945387099876</v>
          </cell>
          <cell r="Q344">
            <v>45.73888468379986</v>
          </cell>
          <cell r="R344">
            <v>44.68898467670396</v>
          </cell>
          <cell r="S344">
            <v>44.494102076372833</v>
          </cell>
          <cell r="T344">
            <v>44.435462299652784</v>
          </cell>
          <cell r="U344">
            <v>45.079894568865626</v>
          </cell>
          <cell r="V344">
            <v>48.384369348079133</v>
          </cell>
          <cell r="W344">
            <v>48.329040467895339</v>
          </cell>
          <cell r="X344">
            <v>47.576185141757982</v>
          </cell>
          <cell r="Y344">
            <v>47.592153297447396</v>
          </cell>
        </row>
        <row r="345">
          <cell r="B345">
            <v>45.252634651332848</v>
          </cell>
          <cell r="C345">
            <v>44.486784698538074</v>
          </cell>
          <cell r="D345">
            <v>44.025772272461886</v>
          </cell>
          <cell r="E345">
            <v>44.025772272461886</v>
          </cell>
          <cell r="F345">
            <v>44.023103033199291</v>
          </cell>
          <cell r="G345">
            <v>44.078706482309862</v>
          </cell>
          <cell r="H345">
            <v>48.389543488666803</v>
          </cell>
          <cell r="I345">
            <v>48.788275089991394</v>
          </cell>
          <cell r="J345">
            <v>46.312291697883168</v>
          </cell>
          <cell r="K345">
            <v>46.772242401712163</v>
          </cell>
          <cell r="L345">
            <v>48.867782255636065</v>
          </cell>
          <cell r="M345">
            <v>49.692540177770631</v>
          </cell>
          <cell r="N345">
            <v>46.698411111514609</v>
          </cell>
          <cell r="O345">
            <v>46.100798907130454</v>
          </cell>
          <cell r="P345">
            <v>46.070945387099876</v>
          </cell>
          <cell r="Q345">
            <v>45.73888468379986</v>
          </cell>
          <cell r="R345">
            <v>44.68898467670396</v>
          </cell>
          <cell r="S345">
            <v>44.494102076372833</v>
          </cell>
          <cell r="T345">
            <v>44.435462299652784</v>
          </cell>
          <cell r="U345">
            <v>45.079894568865626</v>
          </cell>
          <cell r="V345">
            <v>48.384369348079133</v>
          </cell>
          <cell r="W345">
            <v>48.329040467895339</v>
          </cell>
          <cell r="X345">
            <v>47.576185141757982</v>
          </cell>
          <cell r="Y345">
            <v>47.592153297447396</v>
          </cell>
        </row>
        <row r="346">
          <cell r="B346">
            <v>45.252634651332848</v>
          </cell>
          <cell r="C346">
            <v>44.486784698538074</v>
          </cell>
          <cell r="D346">
            <v>44.025772272461886</v>
          </cell>
          <cell r="E346">
            <v>44.025772272461886</v>
          </cell>
          <cell r="F346">
            <v>44.023103033199291</v>
          </cell>
          <cell r="G346">
            <v>44.078706482309862</v>
          </cell>
          <cell r="H346">
            <v>48.389543488666803</v>
          </cell>
          <cell r="I346">
            <v>48.788275089991394</v>
          </cell>
          <cell r="J346">
            <v>46.312291697883168</v>
          </cell>
          <cell r="K346">
            <v>46.772242401712163</v>
          </cell>
          <cell r="L346">
            <v>48.867782255636065</v>
          </cell>
          <cell r="M346">
            <v>49.692540177770631</v>
          </cell>
          <cell r="N346">
            <v>46.698411111514609</v>
          </cell>
          <cell r="O346">
            <v>46.100798907130454</v>
          </cell>
          <cell r="P346">
            <v>46.070945387099876</v>
          </cell>
          <cell r="Q346">
            <v>45.73888468379986</v>
          </cell>
          <cell r="R346">
            <v>44.68898467670396</v>
          </cell>
          <cell r="S346">
            <v>44.494102076372833</v>
          </cell>
          <cell r="T346">
            <v>44.435462299652784</v>
          </cell>
          <cell r="U346">
            <v>45.079894568865626</v>
          </cell>
          <cell r="V346">
            <v>48.384369348079133</v>
          </cell>
          <cell r="W346">
            <v>48.329040467895339</v>
          </cell>
          <cell r="X346">
            <v>47.576185141757982</v>
          </cell>
          <cell r="Y346">
            <v>47.592153297447396</v>
          </cell>
        </row>
        <row r="347">
          <cell r="B347">
            <v>45.252634651332848</v>
          </cell>
          <cell r="C347">
            <v>44.486784698538074</v>
          </cell>
          <cell r="D347">
            <v>44.025772272461886</v>
          </cell>
          <cell r="E347">
            <v>44.025772272461886</v>
          </cell>
          <cell r="F347">
            <v>44.023103033199291</v>
          </cell>
          <cell r="G347">
            <v>44.078706482309862</v>
          </cell>
          <cell r="H347">
            <v>48.389543488666803</v>
          </cell>
          <cell r="I347">
            <v>48.788275089991394</v>
          </cell>
          <cell r="J347">
            <v>46.312291697883168</v>
          </cell>
          <cell r="K347">
            <v>46.772242401712163</v>
          </cell>
          <cell r="L347">
            <v>48.867782255636065</v>
          </cell>
          <cell r="M347">
            <v>49.692540177770631</v>
          </cell>
          <cell r="N347">
            <v>46.698411111514609</v>
          </cell>
          <cell r="O347">
            <v>46.100798907130454</v>
          </cell>
          <cell r="P347">
            <v>46.070945387099876</v>
          </cell>
          <cell r="Q347">
            <v>45.73888468379986</v>
          </cell>
          <cell r="R347">
            <v>44.68898467670396</v>
          </cell>
          <cell r="S347">
            <v>44.494102076372833</v>
          </cell>
          <cell r="T347">
            <v>44.435462299652784</v>
          </cell>
          <cell r="U347">
            <v>45.079894568865626</v>
          </cell>
          <cell r="V347">
            <v>48.384369348079133</v>
          </cell>
          <cell r="W347">
            <v>48.329040467895339</v>
          </cell>
          <cell r="X347">
            <v>47.576185141757982</v>
          </cell>
          <cell r="Y347">
            <v>47.592153297447396</v>
          </cell>
        </row>
        <row r="348">
          <cell r="B348">
            <v>41.514310495829108</v>
          </cell>
          <cell r="C348">
            <v>41.514310495829108</v>
          </cell>
          <cell r="D348">
            <v>41.515304422052438</v>
          </cell>
          <cell r="E348">
            <v>41.515304422052438</v>
          </cell>
          <cell r="F348">
            <v>41.515304422052438</v>
          </cell>
          <cell r="G348">
            <v>41.515304422052438</v>
          </cell>
          <cell r="H348">
            <v>57.415937357557496</v>
          </cell>
          <cell r="I348">
            <v>58.701933319452706</v>
          </cell>
          <cell r="J348">
            <v>59.170679375370483</v>
          </cell>
          <cell r="K348">
            <v>59.287211065521255</v>
          </cell>
          <cell r="L348">
            <v>59.584709615670839</v>
          </cell>
          <cell r="M348">
            <v>59.416783604784996</v>
          </cell>
          <cell r="N348">
            <v>59.44108962594342</v>
          </cell>
          <cell r="O348">
            <v>59.238172842969114</v>
          </cell>
          <cell r="P348">
            <v>59.924707958698903</v>
          </cell>
          <cell r="Q348">
            <v>58.958803575096418</v>
          </cell>
          <cell r="R348">
            <v>57.678290335120536</v>
          </cell>
          <cell r="S348">
            <v>58.012217279165974</v>
          </cell>
          <cell r="T348">
            <v>48.299764612518267</v>
          </cell>
          <cell r="U348">
            <v>48.071987944803375</v>
          </cell>
          <cell r="V348">
            <v>47.878618889022299</v>
          </cell>
          <cell r="W348">
            <v>47.878618889022299</v>
          </cell>
          <cell r="X348">
            <v>48.013037471464727</v>
          </cell>
          <cell r="Y348">
            <v>45.974355637754364</v>
          </cell>
        </row>
        <row r="349">
          <cell r="B349">
            <v>41.514310495829108</v>
          </cell>
          <cell r="C349">
            <v>41.514310495829108</v>
          </cell>
          <cell r="D349">
            <v>41.515304422052438</v>
          </cell>
          <cell r="E349">
            <v>41.515304422052438</v>
          </cell>
          <cell r="F349">
            <v>41.515304422052438</v>
          </cell>
          <cell r="G349">
            <v>41.515304422052438</v>
          </cell>
          <cell r="H349">
            <v>57.415937357557496</v>
          </cell>
          <cell r="I349">
            <v>58.701933319452706</v>
          </cell>
          <cell r="J349">
            <v>59.170679375370483</v>
          </cell>
          <cell r="K349">
            <v>59.287211065521255</v>
          </cell>
          <cell r="L349">
            <v>59.584709615670839</v>
          </cell>
          <cell r="M349">
            <v>59.416783604784996</v>
          </cell>
          <cell r="N349">
            <v>59.44108962594342</v>
          </cell>
          <cell r="O349">
            <v>59.238172842969114</v>
          </cell>
          <cell r="P349">
            <v>59.924707958698903</v>
          </cell>
          <cell r="Q349">
            <v>58.958803575096418</v>
          </cell>
          <cell r="R349">
            <v>57.678290335120536</v>
          </cell>
          <cell r="S349">
            <v>58.012217279165974</v>
          </cell>
          <cell r="T349">
            <v>48.299764612518267</v>
          </cell>
          <cell r="U349">
            <v>48.071987944803375</v>
          </cell>
          <cell r="V349">
            <v>47.878618889022299</v>
          </cell>
          <cell r="W349">
            <v>47.878618889022299</v>
          </cell>
          <cell r="X349">
            <v>48.013037471464727</v>
          </cell>
          <cell r="Y349">
            <v>45.974355637754364</v>
          </cell>
        </row>
        <row r="350">
          <cell r="B350">
            <v>41.514310495829108</v>
          </cell>
          <cell r="C350">
            <v>41.514310495829108</v>
          </cell>
          <cell r="D350">
            <v>41.515304422052438</v>
          </cell>
          <cell r="E350">
            <v>41.515304422052438</v>
          </cell>
          <cell r="F350">
            <v>41.515304422052438</v>
          </cell>
          <cell r="G350">
            <v>41.515304422052438</v>
          </cell>
          <cell r="H350">
            <v>57.415937357557496</v>
          </cell>
          <cell r="I350">
            <v>58.701933319452706</v>
          </cell>
          <cell r="J350">
            <v>59.170679375370483</v>
          </cell>
          <cell r="K350">
            <v>59.287211065521255</v>
          </cell>
          <cell r="L350">
            <v>59.584709615670839</v>
          </cell>
          <cell r="M350">
            <v>59.416783604784996</v>
          </cell>
          <cell r="N350">
            <v>59.44108962594342</v>
          </cell>
          <cell r="O350">
            <v>59.238172842969114</v>
          </cell>
          <cell r="P350">
            <v>59.924707958698903</v>
          </cell>
          <cell r="Q350">
            <v>58.958803575096418</v>
          </cell>
          <cell r="R350">
            <v>57.678290335120536</v>
          </cell>
          <cell r="S350">
            <v>58.012217279165974</v>
          </cell>
          <cell r="T350">
            <v>48.299764612518267</v>
          </cell>
          <cell r="U350">
            <v>48.071987944803375</v>
          </cell>
          <cell r="V350">
            <v>47.878618889022299</v>
          </cell>
          <cell r="W350">
            <v>47.878618889022299</v>
          </cell>
          <cell r="X350">
            <v>48.013037471464727</v>
          </cell>
          <cell r="Y350">
            <v>45.974355637754364</v>
          </cell>
        </row>
        <row r="351">
          <cell r="B351">
            <v>41.514310495829108</v>
          </cell>
          <cell r="C351">
            <v>41.514310495829108</v>
          </cell>
          <cell r="D351">
            <v>41.515304422052438</v>
          </cell>
          <cell r="E351">
            <v>41.515304422052438</v>
          </cell>
          <cell r="F351">
            <v>41.515304422052438</v>
          </cell>
          <cell r="G351">
            <v>41.515304422052438</v>
          </cell>
          <cell r="H351">
            <v>57.415937357557496</v>
          </cell>
          <cell r="I351">
            <v>58.701933319452706</v>
          </cell>
          <cell r="J351">
            <v>59.170679375370483</v>
          </cell>
          <cell r="K351">
            <v>59.287211065521255</v>
          </cell>
          <cell r="L351">
            <v>59.584709615670839</v>
          </cell>
          <cell r="M351">
            <v>59.416783604784996</v>
          </cell>
          <cell r="N351">
            <v>59.44108962594342</v>
          </cell>
          <cell r="O351">
            <v>59.238172842969114</v>
          </cell>
          <cell r="P351">
            <v>59.924707958698903</v>
          </cell>
          <cell r="Q351">
            <v>58.958803575096418</v>
          </cell>
          <cell r="R351">
            <v>57.678290335120536</v>
          </cell>
          <cell r="S351">
            <v>58.012217279165974</v>
          </cell>
          <cell r="T351">
            <v>48.299764612518267</v>
          </cell>
          <cell r="U351">
            <v>48.071987944803375</v>
          </cell>
          <cell r="V351">
            <v>47.878618889022299</v>
          </cell>
          <cell r="W351">
            <v>47.878618889022299</v>
          </cell>
          <cell r="X351">
            <v>48.013037471464727</v>
          </cell>
          <cell r="Y351">
            <v>45.974355637754364</v>
          </cell>
        </row>
        <row r="352">
          <cell r="B352">
            <v>41.514310495829108</v>
          </cell>
          <cell r="C352">
            <v>41.514310495829108</v>
          </cell>
          <cell r="D352">
            <v>41.515304422052438</v>
          </cell>
          <cell r="E352">
            <v>41.515304422052438</v>
          </cell>
          <cell r="F352">
            <v>41.515304422052438</v>
          </cell>
          <cell r="G352">
            <v>41.515304422052438</v>
          </cell>
          <cell r="H352">
            <v>57.415937357557496</v>
          </cell>
          <cell r="I352">
            <v>58.701933319452706</v>
          </cell>
          <cell r="J352">
            <v>59.170679375370483</v>
          </cell>
          <cell r="K352">
            <v>59.287211065521255</v>
          </cell>
          <cell r="L352">
            <v>59.584709615670839</v>
          </cell>
          <cell r="M352">
            <v>59.416783604784996</v>
          </cell>
          <cell r="N352">
            <v>59.44108962594342</v>
          </cell>
          <cell r="O352">
            <v>59.238172842969114</v>
          </cell>
          <cell r="P352">
            <v>59.924707958698903</v>
          </cell>
          <cell r="Q352">
            <v>58.958803575096418</v>
          </cell>
          <cell r="R352">
            <v>57.678290335120536</v>
          </cell>
          <cell r="S352">
            <v>58.012217279165974</v>
          </cell>
          <cell r="T352">
            <v>48.299764612518267</v>
          </cell>
          <cell r="U352">
            <v>48.071987944803375</v>
          </cell>
          <cell r="V352">
            <v>47.878618889022299</v>
          </cell>
          <cell r="W352">
            <v>47.878618889022299</v>
          </cell>
          <cell r="X352">
            <v>48.013037471464727</v>
          </cell>
          <cell r="Y352">
            <v>45.974355637754364</v>
          </cell>
        </row>
        <row r="353">
          <cell r="B353">
            <v>45.252634651332848</v>
          </cell>
          <cell r="C353">
            <v>44.486784698538074</v>
          </cell>
          <cell r="D353">
            <v>44.025772272461886</v>
          </cell>
          <cell r="E353">
            <v>44.025772272461886</v>
          </cell>
          <cell r="F353">
            <v>44.023103033199291</v>
          </cell>
          <cell r="G353">
            <v>44.078706482309862</v>
          </cell>
          <cell r="H353">
            <v>48.389543488666803</v>
          </cell>
          <cell r="I353">
            <v>48.788275089991394</v>
          </cell>
          <cell r="J353">
            <v>46.312291697883168</v>
          </cell>
          <cell r="K353">
            <v>46.772242401712163</v>
          </cell>
          <cell r="L353">
            <v>48.867782255636065</v>
          </cell>
          <cell r="M353">
            <v>49.692540177770631</v>
          </cell>
          <cell r="N353">
            <v>46.698411111514609</v>
          </cell>
          <cell r="O353">
            <v>46.100798907130454</v>
          </cell>
          <cell r="P353">
            <v>46.070945387099876</v>
          </cell>
          <cell r="Q353">
            <v>45.73888468379986</v>
          </cell>
          <cell r="R353">
            <v>44.68898467670396</v>
          </cell>
          <cell r="S353">
            <v>44.494102076372833</v>
          </cell>
          <cell r="T353">
            <v>44.435462299652784</v>
          </cell>
          <cell r="U353">
            <v>45.079894568865626</v>
          </cell>
          <cell r="V353">
            <v>48.384369348079133</v>
          </cell>
          <cell r="W353">
            <v>48.329040467895339</v>
          </cell>
          <cell r="X353">
            <v>47.576185141757982</v>
          </cell>
          <cell r="Y353">
            <v>47.592153297447396</v>
          </cell>
        </row>
        <row r="354">
          <cell r="B354">
            <v>45.252634651332848</v>
          </cell>
          <cell r="C354">
            <v>44.486784698538074</v>
          </cell>
          <cell r="D354">
            <v>44.025772272461886</v>
          </cell>
          <cell r="E354">
            <v>44.025772272461886</v>
          </cell>
          <cell r="F354">
            <v>44.023103033199291</v>
          </cell>
          <cell r="G354">
            <v>44.078706482309862</v>
          </cell>
          <cell r="H354">
            <v>48.389543488666803</v>
          </cell>
          <cell r="I354">
            <v>48.788275089991394</v>
          </cell>
          <cell r="J354">
            <v>46.312291697883168</v>
          </cell>
          <cell r="K354">
            <v>46.772242401712163</v>
          </cell>
          <cell r="L354">
            <v>48.867782255636065</v>
          </cell>
          <cell r="M354">
            <v>49.692540177770631</v>
          </cell>
          <cell r="N354">
            <v>46.698411111514609</v>
          </cell>
          <cell r="O354">
            <v>46.100798907130454</v>
          </cell>
          <cell r="P354">
            <v>46.070945387099876</v>
          </cell>
          <cell r="Q354">
            <v>45.73888468379986</v>
          </cell>
          <cell r="R354">
            <v>44.68898467670396</v>
          </cell>
          <cell r="S354">
            <v>44.494102076372833</v>
          </cell>
          <cell r="T354">
            <v>44.435462299652784</v>
          </cell>
          <cell r="U354">
            <v>45.079894568865626</v>
          </cell>
          <cell r="V354">
            <v>48.384369348079133</v>
          </cell>
          <cell r="W354">
            <v>48.329040467895339</v>
          </cell>
          <cell r="X354">
            <v>47.576185141757982</v>
          </cell>
          <cell r="Y354">
            <v>47.592153297447396</v>
          </cell>
        </row>
        <row r="355">
          <cell r="B355">
            <v>41.514310495829108</v>
          </cell>
          <cell r="C355">
            <v>41.514310495829108</v>
          </cell>
          <cell r="D355">
            <v>41.515304422052438</v>
          </cell>
          <cell r="E355">
            <v>41.515304422052438</v>
          </cell>
          <cell r="F355">
            <v>41.515304422052438</v>
          </cell>
          <cell r="G355">
            <v>41.515304422052438</v>
          </cell>
          <cell r="H355">
            <v>57.415937357557496</v>
          </cell>
          <cell r="I355">
            <v>58.701933319452706</v>
          </cell>
          <cell r="J355">
            <v>59.170679375370483</v>
          </cell>
          <cell r="K355">
            <v>59.287211065521255</v>
          </cell>
          <cell r="L355">
            <v>59.584709615670839</v>
          </cell>
          <cell r="M355">
            <v>59.416783604784996</v>
          </cell>
          <cell r="N355">
            <v>59.44108962594342</v>
          </cell>
          <cell r="O355">
            <v>59.238172842969114</v>
          </cell>
          <cell r="P355">
            <v>59.924707958698903</v>
          </cell>
          <cell r="Q355">
            <v>58.958803575096418</v>
          </cell>
          <cell r="R355">
            <v>57.678290335120536</v>
          </cell>
          <cell r="S355">
            <v>58.012217279165974</v>
          </cell>
          <cell r="T355">
            <v>48.299764612518267</v>
          </cell>
          <cell r="U355">
            <v>48.071987944803375</v>
          </cell>
          <cell r="V355">
            <v>47.878618889022299</v>
          </cell>
          <cell r="W355">
            <v>47.878618889022299</v>
          </cell>
          <cell r="X355">
            <v>48.013037471464727</v>
          </cell>
          <cell r="Y355">
            <v>45.974355637754364</v>
          </cell>
        </row>
        <row r="356">
          <cell r="B356">
            <v>41.514310495829108</v>
          </cell>
          <cell r="C356">
            <v>41.514310495829108</v>
          </cell>
          <cell r="D356">
            <v>41.515304422052438</v>
          </cell>
          <cell r="E356">
            <v>41.515304422052438</v>
          </cell>
          <cell r="F356">
            <v>41.515304422052438</v>
          </cell>
          <cell r="G356">
            <v>41.515304422052438</v>
          </cell>
          <cell r="H356">
            <v>57.415937357557496</v>
          </cell>
          <cell r="I356">
            <v>58.701933319452706</v>
          </cell>
          <cell r="J356">
            <v>59.170679375370483</v>
          </cell>
          <cell r="K356">
            <v>59.287211065521255</v>
          </cell>
          <cell r="L356">
            <v>59.584709615670839</v>
          </cell>
          <cell r="M356">
            <v>59.416783604784996</v>
          </cell>
          <cell r="N356">
            <v>59.44108962594342</v>
          </cell>
          <cell r="O356">
            <v>59.238172842969114</v>
          </cell>
          <cell r="P356">
            <v>59.924707958698903</v>
          </cell>
          <cell r="Q356">
            <v>58.958803575096418</v>
          </cell>
          <cell r="R356">
            <v>57.678290335120536</v>
          </cell>
          <cell r="S356">
            <v>58.012217279165974</v>
          </cell>
          <cell r="T356">
            <v>48.299764612518267</v>
          </cell>
          <cell r="U356">
            <v>48.071987944803375</v>
          </cell>
          <cell r="V356">
            <v>47.878618889022299</v>
          </cell>
          <cell r="W356">
            <v>47.878618889022299</v>
          </cell>
          <cell r="X356">
            <v>48.013037471464727</v>
          </cell>
          <cell r="Y356">
            <v>45.974355637754364</v>
          </cell>
        </row>
        <row r="357">
          <cell r="B357">
            <v>41.514310495829108</v>
          </cell>
          <cell r="C357">
            <v>41.514310495829108</v>
          </cell>
          <cell r="D357">
            <v>41.515304422052438</v>
          </cell>
          <cell r="E357">
            <v>41.515304422052438</v>
          </cell>
          <cell r="F357">
            <v>41.515304422052438</v>
          </cell>
          <cell r="G357">
            <v>41.515304422052438</v>
          </cell>
          <cell r="H357">
            <v>57.415937357557496</v>
          </cell>
          <cell r="I357">
            <v>58.701933319452706</v>
          </cell>
          <cell r="J357">
            <v>59.170679375370483</v>
          </cell>
          <cell r="K357">
            <v>59.287211065521255</v>
          </cell>
          <cell r="L357">
            <v>59.584709615670839</v>
          </cell>
          <cell r="M357">
            <v>59.416783604784996</v>
          </cell>
          <cell r="N357">
            <v>59.44108962594342</v>
          </cell>
          <cell r="O357">
            <v>59.238172842969114</v>
          </cell>
          <cell r="P357">
            <v>59.924707958698903</v>
          </cell>
          <cell r="Q357">
            <v>58.958803575096418</v>
          </cell>
          <cell r="R357">
            <v>57.678290335120536</v>
          </cell>
          <cell r="S357">
            <v>58.012217279165974</v>
          </cell>
          <cell r="T357">
            <v>48.299764612518267</v>
          </cell>
          <cell r="U357">
            <v>48.071987944803375</v>
          </cell>
          <cell r="V357">
            <v>47.878618889022299</v>
          </cell>
          <cell r="W357">
            <v>47.878618889022299</v>
          </cell>
          <cell r="X357">
            <v>48.013037471464727</v>
          </cell>
          <cell r="Y357">
            <v>45.974355637754364</v>
          </cell>
        </row>
        <row r="358">
          <cell r="B358">
            <v>41.514310495829108</v>
          </cell>
          <cell r="C358">
            <v>41.514310495829108</v>
          </cell>
          <cell r="D358">
            <v>41.515304422052438</v>
          </cell>
          <cell r="E358">
            <v>41.515304422052438</v>
          </cell>
          <cell r="F358">
            <v>41.515304422052438</v>
          </cell>
          <cell r="G358">
            <v>41.515304422052438</v>
          </cell>
          <cell r="H358">
            <v>57.415937357557496</v>
          </cell>
          <cell r="I358">
            <v>58.701933319452706</v>
          </cell>
          <cell r="J358">
            <v>59.170679375370483</v>
          </cell>
          <cell r="K358">
            <v>59.287211065521255</v>
          </cell>
          <cell r="L358">
            <v>59.584709615670839</v>
          </cell>
          <cell r="M358">
            <v>59.416783604784996</v>
          </cell>
          <cell r="N358">
            <v>59.44108962594342</v>
          </cell>
          <cell r="O358">
            <v>59.238172842969114</v>
          </cell>
          <cell r="P358">
            <v>59.924707958698903</v>
          </cell>
          <cell r="Q358">
            <v>58.958803575096418</v>
          </cell>
          <cell r="R358">
            <v>57.678290335120536</v>
          </cell>
          <cell r="S358">
            <v>58.012217279165974</v>
          </cell>
          <cell r="T358">
            <v>48.299764612518267</v>
          </cell>
          <cell r="U358">
            <v>48.071987944803375</v>
          </cell>
          <cell r="V358">
            <v>47.878618889022299</v>
          </cell>
          <cell r="W358">
            <v>47.878618889022299</v>
          </cell>
          <cell r="X358">
            <v>48.013037471464727</v>
          </cell>
          <cell r="Y358">
            <v>45.974355637754364</v>
          </cell>
        </row>
        <row r="359">
          <cell r="B359">
            <v>41.514310495829108</v>
          </cell>
          <cell r="C359">
            <v>41.514310495829108</v>
          </cell>
          <cell r="D359">
            <v>41.515304422052438</v>
          </cell>
          <cell r="E359">
            <v>41.515304422052438</v>
          </cell>
          <cell r="F359">
            <v>41.515304422052438</v>
          </cell>
          <cell r="G359">
            <v>41.515304422052438</v>
          </cell>
          <cell r="H359">
            <v>57.415937357557496</v>
          </cell>
          <cell r="I359">
            <v>58.701933319452706</v>
          </cell>
          <cell r="J359">
            <v>59.170679375370483</v>
          </cell>
          <cell r="K359">
            <v>59.287211065521255</v>
          </cell>
          <cell r="L359">
            <v>59.584709615670839</v>
          </cell>
          <cell r="M359">
            <v>59.416783604784996</v>
          </cell>
          <cell r="N359">
            <v>59.44108962594342</v>
          </cell>
          <cell r="O359">
            <v>59.238172842969114</v>
          </cell>
          <cell r="P359">
            <v>59.924707958698903</v>
          </cell>
          <cell r="Q359">
            <v>58.958803575096418</v>
          </cell>
          <cell r="R359">
            <v>57.678290335120536</v>
          </cell>
          <cell r="S359">
            <v>58.012217279165974</v>
          </cell>
          <cell r="T359">
            <v>48.299764612518267</v>
          </cell>
          <cell r="U359">
            <v>48.071987944803375</v>
          </cell>
          <cell r="V359">
            <v>47.878618889022299</v>
          </cell>
          <cell r="W359">
            <v>47.878618889022299</v>
          </cell>
          <cell r="X359">
            <v>48.013037471464727</v>
          </cell>
          <cell r="Y359">
            <v>45.974355637754364</v>
          </cell>
        </row>
        <row r="360">
          <cell r="B360">
            <v>45.252634651332848</v>
          </cell>
          <cell r="C360">
            <v>44.486784698538074</v>
          </cell>
          <cell r="D360">
            <v>44.025772272461886</v>
          </cell>
          <cell r="E360">
            <v>44.025772272461886</v>
          </cell>
          <cell r="F360">
            <v>44.023103033199291</v>
          </cell>
          <cell r="G360">
            <v>44.078706482309862</v>
          </cell>
          <cell r="H360">
            <v>48.389543488666803</v>
          </cell>
          <cell r="I360">
            <v>48.788275089991394</v>
          </cell>
          <cell r="J360">
            <v>46.312291697883168</v>
          </cell>
          <cell r="K360">
            <v>46.772242401712163</v>
          </cell>
          <cell r="L360">
            <v>48.867782255636065</v>
          </cell>
          <cell r="M360">
            <v>49.692540177770631</v>
          </cell>
          <cell r="N360">
            <v>46.698411111514609</v>
          </cell>
          <cell r="O360">
            <v>46.100798907130454</v>
          </cell>
          <cell r="P360">
            <v>46.070945387099876</v>
          </cell>
          <cell r="Q360">
            <v>45.73888468379986</v>
          </cell>
          <cell r="R360">
            <v>44.68898467670396</v>
          </cell>
          <cell r="S360">
            <v>44.494102076372833</v>
          </cell>
          <cell r="T360">
            <v>44.435462299652784</v>
          </cell>
          <cell r="U360">
            <v>45.079894568865626</v>
          </cell>
          <cell r="V360">
            <v>48.384369348079133</v>
          </cell>
          <cell r="W360">
            <v>48.329040467895339</v>
          </cell>
          <cell r="X360">
            <v>47.576185141757982</v>
          </cell>
          <cell r="Y360">
            <v>47.592153297447396</v>
          </cell>
        </row>
        <row r="361">
          <cell r="B361">
            <v>45.252634651332848</v>
          </cell>
          <cell r="C361">
            <v>44.486784698538074</v>
          </cell>
          <cell r="D361">
            <v>44.025772272461886</v>
          </cell>
          <cell r="E361">
            <v>44.025772272461886</v>
          </cell>
          <cell r="F361">
            <v>44.023103033199291</v>
          </cell>
          <cell r="G361">
            <v>44.078706482309862</v>
          </cell>
          <cell r="H361">
            <v>48.389543488666803</v>
          </cell>
          <cell r="I361">
            <v>48.788275089991394</v>
          </cell>
          <cell r="J361">
            <v>46.312291697883168</v>
          </cell>
          <cell r="K361">
            <v>46.772242401712163</v>
          </cell>
          <cell r="L361">
            <v>48.867782255636065</v>
          </cell>
          <cell r="M361">
            <v>49.692540177770631</v>
          </cell>
          <cell r="N361">
            <v>46.698411111514609</v>
          </cell>
          <cell r="O361">
            <v>46.100798907130454</v>
          </cell>
          <cell r="P361">
            <v>46.070945387099876</v>
          </cell>
          <cell r="Q361">
            <v>45.73888468379986</v>
          </cell>
          <cell r="R361">
            <v>44.68898467670396</v>
          </cell>
          <cell r="S361">
            <v>44.494102076372833</v>
          </cell>
          <cell r="T361">
            <v>44.435462299652784</v>
          </cell>
          <cell r="U361">
            <v>45.079894568865626</v>
          </cell>
          <cell r="V361">
            <v>48.384369348079133</v>
          </cell>
          <cell r="W361">
            <v>48.329040467895339</v>
          </cell>
          <cell r="X361">
            <v>47.576185141757982</v>
          </cell>
          <cell r="Y361">
            <v>47.592153297447396</v>
          </cell>
        </row>
        <row r="362">
          <cell r="B362">
            <v>41.514310495829108</v>
          </cell>
          <cell r="C362">
            <v>41.514310495829108</v>
          </cell>
          <cell r="D362">
            <v>41.515304422052438</v>
          </cell>
          <cell r="E362">
            <v>41.515304422052438</v>
          </cell>
          <cell r="F362">
            <v>41.515304422052438</v>
          </cell>
          <cell r="G362">
            <v>41.515304422052438</v>
          </cell>
          <cell r="H362">
            <v>57.415937357557496</v>
          </cell>
          <cell r="I362">
            <v>58.701933319452706</v>
          </cell>
          <cell r="J362">
            <v>59.170679375370483</v>
          </cell>
          <cell r="K362">
            <v>59.287211065521255</v>
          </cell>
          <cell r="L362">
            <v>59.584709615670839</v>
          </cell>
          <cell r="M362">
            <v>59.416783604784996</v>
          </cell>
          <cell r="N362">
            <v>59.44108962594342</v>
          </cell>
          <cell r="O362">
            <v>59.238172842969114</v>
          </cell>
          <cell r="P362">
            <v>59.924707958698903</v>
          </cell>
          <cell r="Q362">
            <v>58.958803575096418</v>
          </cell>
          <cell r="R362">
            <v>57.678290335120536</v>
          </cell>
          <cell r="S362">
            <v>58.012217279165974</v>
          </cell>
          <cell r="T362">
            <v>48.299764612518267</v>
          </cell>
          <cell r="U362">
            <v>48.071987944803375</v>
          </cell>
          <cell r="V362">
            <v>47.878618889022299</v>
          </cell>
          <cell r="W362">
            <v>47.878618889022299</v>
          </cell>
          <cell r="X362">
            <v>48.013037471464727</v>
          </cell>
          <cell r="Y362">
            <v>45.974355637754364</v>
          </cell>
        </row>
        <row r="363">
          <cell r="B363">
            <v>41.514310495829108</v>
          </cell>
          <cell r="C363">
            <v>41.514310495829108</v>
          </cell>
          <cell r="D363">
            <v>41.515304422052438</v>
          </cell>
          <cell r="E363">
            <v>41.515304422052438</v>
          </cell>
          <cell r="F363">
            <v>41.515304422052438</v>
          </cell>
          <cell r="G363">
            <v>41.515304422052438</v>
          </cell>
          <cell r="H363">
            <v>57.415937357557496</v>
          </cell>
          <cell r="I363">
            <v>58.701933319452706</v>
          </cell>
          <cell r="J363">
            <v>59.170679375370483</v>
          </cell>
          <cell r="K363">
            <v>59.287211065521255</v>
          </cell>
          <cell r="L363">
            <v>59.584709615670839</v>
          </cell>
          <cell r="M363">
            <v>59.416783604784996</v>
          </cell>
          <cell r="N363">
            <v>59.44108962594342</v>
          </cell>
          <cell r="O363">
            <v>59.238172842969114</v>
          </cell>
          <cell r="P363">
            <v>59.924707958698903</v>
          </cell>
          <cell r="Q363">
            <v>58.958803575096418</v>
          </cell>
          <cell r="R363">
            <v>57.678290335120536</v>
          </cell>
          <cell r="S363">
            <v>58.012217279165974</v>
          </cell>
          <cell r="T363">
            <v>48.299764612518267</v>
          </cell>
          <cell r="U363">
            <v>48.071987944803375</v>
          </cell>
          <cell r="V363">
            <v>47.878618889022299</v>
          </cell>
          <cell r="W363">
            <v>47.878618889022299</v>
          </cell>
          <cell r="X363">
            <v>48.013037471464727</v>
          </cell>
          <cell r="Y363">
            <v>45.974355637754364</v>
          </cell>
        </row>
        <row r="364">
          <cell r="B364">
            <v>41.514310495829108</v>
          </cell>
          <cell r="C364">
            <v>41.514310495829108</v>
          </cell>
          <cell r="D364">
            <v>41.515304422052438</v>
          </cell>
          <cell r="E364">
            <v>41.515304422052438</v>
          </cell>
          <cell r="F364">
            <v>41.515304422052438</v>
          </cell>
          <cell r="G364">
            <v>41.515304422052438</v>
          </cell>
          <cell r="H364">
            <v>57.415937357557496</v>
          </cell>
          <cell r="I364">
            <v>58.701933319452706</v>
          </cell>
          <cell r="J364">
            <v>59.170679375370483</v>
          </cell>
          <cell r="K364">
            <v>59.287211065521255</v>
          </cell>
          <cell r="L364">
            <v>59.584709615670839</v>
          </cell>
          <cell r="M364">
            <v>59.416783604784996</v>
          </cell>
          <cell r="N364">
            <v>59.44108962594342</v>
          </cell>
          <cell r="O364">
            <v>59.238172842969114</v>
          </cell>
          <cell r="P364">
            <v>59.924707958698903</v>
          </cell>
          <cell r="Q364">
            <v>58.958803575096418</v>
          </cell>
          <cell r="R364">
            <v>57.678290335120536</v>
          </cell>
          <cell r="S364">
            <v>58.012217279165974</v>
          </cell>
          <cell r="T364">
            <v>48.299764612518267</v>
          </cell>
          <cell r="U364">
            <v>48.071987944803375</v>
          </cell>
          <cell r="V364">
            <v>47.878618889022299</v>
          </cell>
          <cell r="W364">
            <v>47.878618889022299</v>
          </cell>
          <cell r="X364">
            <v>48.013037471464727</v>
          </cell>
          <cell r="Y364">
            <v>45.974355637754364</v>
          </cell>
        </row>
        <row r="365">
          <cell r="B365">
            <v>41.514310495829108</v>
          </cell>
          <cell r="C365">
            <v>41.514310495829108</v>
          </cell>
          <cell r="D365">
            <v>41.515304422052438</v>
          </cell>
          <cell r="E365">
            <v>41.515304422052438</v>
          </cell>
          <cell r="F365">
            <v>41.515304422052438</v>
          </cell>
          <cell r="G365">
            <v>41.515304422052438</v>
          </cell>
          <cell r="H365">
            <v>57.415937357557496</v>
          </cell>
          <cell r="I365">
            <v>58.701933319452706</v>
          </cell>
          <cell r="J365">
            <v>59.170679375370483</v>
          </cell>
          <cell r="K365">
            <v>59.287211065521255</v>
          </cell>
          <cell r="L365">
            <v>59.584709615670839</v>
          </cell>
          <cell r="M365">
            <v>59.416783604784996</v>
          </cell>
          <cell r="N365">
            <v>59.44108962594342</v>
          </cell>
          <cell r="O365">
            <v>59.238172842969114</v>
          </cell>
          <cell r="P365">
            <v>59.924707958698903</v>
          </cell>
          <cell r="Q365">
            <v>58.958803575096418</v>
          </cell>
          <cell r="R365">
            <v>57.678290335120536</v>
          </cell>
          <cell r="S365">
            <v>58.012217279165974</v>
          </cell>
          <cell r="T365">
            <v>48.299764612518267</v>
          </cell>
          <cell r="U365">
            <v>48.071987944803375</v>
          </cell>
          <cell r="V365">
            <v>47.878618889022299</v>
          </cell>
          <cell r="W365">
            <v>47.878618889022299</v>
          </cell>
          <cell r="X365">
            <v>48.013037471464727</v>
          </cell>
          <cell r="Y365">
            <v>45.974355637754364</v>
          </cell>
        </row>
        <row r="366">
          <cell r="B366">
            <v>41.514310495829108</v>
          </cell>
          <cell r="C366">
            <v>41.514310495829108</v>
          </cell>
          <cell r="D366">
            <v>41.515304422052438</v>
          </cell>
          <cell r="E366">
            <v>41.515304422052438</v>
          </cell>
          <cell r="F366">
            <v>41.515304422052438</v>
          </cell>
          <cell r="G366">
            <v>41.515304422052438</v>
          </cell>
          <cell r="H366">
            <v>57.415937357557496</v>
          </cell>
          <cell r="I366">
            <v>58.701933319452706</v>
          </cell>
          <cell r="J366">
            <v>59.170679375370483</v>
          </cell>
          <cell r="K366">
            <v>59.287211065521255</v>
          </cell>
          <cell r="L366">
            <v>59.584709615670839</v>
          </cell>
          <cell r="M366">
            <v>59.416783604784996</v>
          </cell>
          <cell r="N366">
            <v>59.44108962594342</v>
          </cell>
          <cell r="O366">
            <v>59.238172842969114</v>
          </cell>
          <cell r="P366">
            <v>59.924707958698903</v>
          </cell>
          <cell r="Q366">
            <v>58.958803575096418</v>
          </cell>
          <cell r="R366">
            <v>57.678290335120536</v>
          </cell>
          <cell r="S366">
            <v>58.012217279165974</v>
          </cell>
          <cell r="T366">
            <v>48.299764612518267</v>
          </cell>
          <cell r="U366">
            <v>48.071987944803375</v>
          </cell>
          <cell r="V366">
            <v>47.878618889022299</v>
          </cell>
          <cell r="W366">
            <v>47.878618889022299</v>
          </cell>
          <cell r="X366">
            <v>48.013037471464727</v>
          </cell>
          <cell r="Y366">
            <v>45.974355637754364</v>
          </cell>
        </row>
        <row r="367">
          <cell r="B367">
            <v>45.252634651332848</v>
          </cell>
          <cell r="C367">
            <v>44.486784698538074</v>
          </cell>
          <cell r="D367">
            <v>44.025772272461886</v>
          </cell>
          <cell r="E367">
            <v>44.025772272461886</v>
          </cell>
          <cell r="F367">
            <v>44.023103033199291</v>
          </cell>
          <cell r="G367">
            <v>44.078706482309862</v>
          </cell>
          <cell r="H367">
            <v>48.389543488666803</v>
          </cell>
          <cell r="I367">
            <v>48.788275089991394</v>
          </cell>
          <cell r="J367">
            <v>46.312291697883168</v>
          </cell>
          <cell r="K367">
            <v>46.772242401712163</v>
          </cell>
          <cell r="L367">
            <v>48.867782255636065</v>
          </cell>
          <cell r="M367">
            <v>49.692540177770631</v>
          </cell>
          <cell r="N367">
            <v>46.698411111514609</v>
          </cell>
          <cell r="O367">
            <v>46.100798907130454</v>
          </cell>
          <cell r="P367">
            <v>46.070945387099876</v>
          </cell>
          <cell r="Q367">
            <v>45.73888468379986</v>
          </cell>
          <cell r="R367">
            <v>44.68898467670396</v>
          </cell>
          <cell r="S367">
            <v>44.494102076372833</v>
          </cell>
          <cell r="T367">
            <v>44.435462299652784</v>
          </cell>
          <cell r="U367">
            <v>45.079894568865626</v>
          </cell>
          <cell r="V367">
            <v>48.384369348079133</v>
          </cell>
          <cell r="W367">
            <v>48.329040467895339</v>
          </cell>
          <cell r="X367">
            <v>47.576185141757982</v>
          </cell>
          <cell r="Y367">
            <v>47.592153297447396</v>
          </cell>
        </row>
        <row r="368">
          <cell r="B368">
            <v>45.252634651332848</v>
          </cell>
          <cell r="C368">
            <v>44.486784698538074</v>
          </cell>
          <cell r="D368">
            <v>44.025772272461886</v>
          </cell>
          <cell r="E368">
            <v>44.025772272461886</v>
          </cell>
          <cell r="F368">
            <v>44.023103033199291</v>
          </cell>
          <cell r="G368">
            <v>44.078706482309862</v>
          </cell>
          <cell r="H368">
            <v>48.389543488666803</v>
          </cell>
          <cell r="I368">
            <v>48.788275089991394</v>
          </cell>
          <cell r="J368">
            <v>46.312291697883168</v>
          </cell>
          <cell r="K368">
            <v>46.772242401712163</v>
          </cell>
          <cell r="L368">
            <v>48.867782255636065</v>
          </cell>
          <cell r="M368">
            <v>49.692540177770631</v>
          </cell>
          <cell r="N368">
            <v>46.698411111514609</v>
          </cell>
          <cell r="O368">
            <v>46.100798907130454</v>
          </cell>
          <cell r="P368">
            <v>46.070945387099876</v>
          </cell>
          <cell r="Q368">
            <v>45.73888468379986</v>
          </cell>
          <cell r="R368">
            <v>44.68898467670396</v>
          </cell>
          <cell r="S368">
            <v>44.494102076372833</v>
          </cell>
          <cell r="T368">
            <v>44.435462299652784</v>
          </cell>
          <cell r="U368">
            <v>45.079894568865626</v>
          </cell>
          <cell r="V368">
            <v>48.384369348079133</v>
          </cell>
          <cell r="W368">
            <v>48.329040467895339</v>
          </cell>
          <cell r="X368">
            <v>47.576185141757982</v>
          </cell>
          <cell r="Y368">
            <v>47.592153297447396</v>
          </cell>
        </row>
        <row r="369">
          <cell r="B369">
            <v>41.514310495829108</v>
          </cell>
          <cell r="C369">
            <v>41.514310495829108</v>
          </cell>
          <cell r="D369">
            <v>41.515304422052438</v>
          </cell>
          <cell r="E369">
            <v>41.515304422052438</v>
          </cell>
          <cell r="F369">
            <v>41.515304422052438</v>
          </cell>
          <cell r="G369">
            <v>41.515304422052438</v>
          </cell>
          <cell r="H369">
            <v>57.415937357557496</v>
          </cell>
          <cell r="I369">
            <v>58.701933319452706</v>
          </cell>
          <cell r="J369">
            <v>59.170679375370483</v>
          </cell>
          <cell r="K369">
            <v>59.287211065521255</v>
          </cell>
          <cell r="L369">
            <v>59.584709615670839</v>
          </cell>
          <cell r="M369">
            <v>59.416783604784996</v>
          </cell>
          <cell r="N369">
            <v>59.44108962594342</v>
          </cell>
          <cell r="O369">
            <v>59.238172842969114</v>
          </cell>
          <cell r="P369">
            <v>59.924707958698903</v>
          </cell>
          <cell r="Q369">
            <v>58.958803575096418</v>
          </cell>
          <cell r="R369">
            <v>57.678290335120536</v>
          </cell>
          <cell r="S369">
            <v>58.012217279165974</v>
          </cell>
          <cell r="T369">
            <v>48.299764612518267</v>
          </cell>
          <cell r="U369">
            <v>48.071987944803375</v>
          </cell>
          <cell r="V369">
            <v>47.878618889022299</v>
          </cell>
          <cell r="W369">
            <v>47.878618889022299</v>
          </cell>
          <cell r="X369">
            <v>48.013037471464727</v>
          </cell>
          <cell r="Y369">
            <v>45.974355637754364</v>
          </cell>
        </row>
        <row r="370">
          <cell r="B370">
            <v>41.007653191611737</v>
          </cell>
          <cell r="C370">
            <v>41.048623151138948</v>
          </cell>
          <cell r="D370">
            <v>41.048623151138948</v>
          </cell>
          <cell r="E370">
            <v>40.804600575844987</v>
          </cell>
          <cell r="F370">
            <v>40.790758849976854</v>
          </cell>
          <cell r="G370">
            <v>40.822626708879355</v>
          </cell>
          <cell r="H370">
            <v>44.275516261239162</v>
          </cell>
          <cell r="I370">
            <v>46.152320571430749</v>
          </cell>
          <cell r="J370">
            <v>42.77093772604632</v>
          </cell>
          <cell r="K370">
            <v>43.569745426819239</v>
          </cell>
          <cell r="L370">
            <v>45.2621300923783</v>
          </cell>
          <cell r="M370">
            <v>45.3122112341944</v>
          </cell>
          <cell r="N370">
            <v>45.027176991403387</v>
          </cell>
          <cell r="O370">
            <v>44.208714322292622</v>
          </cell>
          <cell r="P370">
            <v>43.317861650813903</v>
          </cell>
          <cell r="Q370">
            <v>42.822854545488362</v>
          </cell>
          <cell r="R370">
            <v>41.912739071052933</v>
          </cell>
          <cell r="S370">
            <v>42.085647030565646</v>
          </cell>
          <cell r="T370">
            <v>42.234158663112552</v>
          </cell>
          <cell r="U370">
            <v>42.254399304915481</v>
          </cell>
          <cell r="V370">
            <v>46.75495695722352</v>
          </cell>
          <cell r="W370">
            <v>46.69503966616918</v>
          </cell>
          <cell r="X370">
            <v>45.776307870002533</v>
          </cell>
          <cell r="Y370">
            <v>45.601549104427349</v>
          </cell>
        </row>
        <row r="371">
          <cell r="B371">
            <v>38.538617633408968</v>
          </cell>
          <cell r="C371">
            <v>38.538617633408968</v>
          </cell>
          <cell r="D371">
            <v>38.232364422287048</v>
          </cell>
          <cell r="E371">
            <v>38.232364422287048</v>
          </cell>
          <cell r="F371">
            <v>38.232364422287048</v>
          </cell>
          <cell r="G371">
            <v>37.973532616227843</v>
          </cell>
          <cell r="H371">
            <v>52.320012133895119</v>
          </cell>
          <cell r="I371">
            <v>53.434234614524378</v>
          </cell>
          <cell r="J371">
            <v>54.798451404105528</v>
          </cell>
          <cell r="K371">
            <v>54.789901169840569</v>
          </cell>
          <cell r="L371">
            <v>54.877846436565832</v>
          </cell>
          <cell r="M371">
            <v>54.877846436565832</v>
          </cell>
          <cell r="N371">
            <v>54.802568183566422</v>
          </cell>
          <cell r="O371">
            <v>54.45610002413666</v>
          </cell>
          <cell r="P371">
            <v>54.53909429806852</v>
          </cell>
          <cell r="Q371">
            <v>54.428802904139161</v>
          </cell>
          <cell r="R371">
            <v>53.963215662623071</v>
          </cell>
          <cell r="S371">
            <v>51.731935032726753</v>
          </cell>
          <cell r="T371">
            <v>48.295998245606192</v>
          </cell>
          <cell r="U371">
            <v>47.899552383521048</v>
          </cell>
          <cell r="V371">
            <v>46.971744226874733</v>
          </cell>
          <cell r="W371">
            <v>46.300397834619005</v>
          </cell>
          <cell r="X371">
            <v>46.09974402464313</v>
          </cell>
          <cell r="Y371">
            <v>45.904582074619874</v>
          </cell>
        </row>
        <row r="372">
          <cell r="B372">
            <v>38.538617633408968</v>
          </cell>
          <cell r="C372">
            <v>38.538617633408968</v>
          </cell>
          <cell r="D372">
            <v>38.232364422287048</v>
          </cell>
          <cell r="E372">
            <v>38.232364422287048</v>
          </cell>
          <cell r="F372">
            <v>38.232364422287048</v>
          </cell>
          <cell r="G372">
            <v>37.973532616227843</v>
          </cell>
          <cell r="H372">
            <v>52.320012133895119</v>
          </cell>
          <cell r="I372">
            <v>53.434234614524378</v>
          </cell>
          <cell r="J372">
            <v>54.798451404105528</v>
          </cell>
          <cell r="K372">
            <v>54.789901169840569</v>
          </cell>
          <cell r="L372">
            <v>54.877846436565832</v>
          </cell>
          <cell r="M372">
            <v>54.877846436565832</v>
          </cell>
          <cell r="N372">
            <v>54.802568183566422</v>
          </cell>
          <cell r="O372">
            <v>54.45610002413666</v>
          </cell>
          <cell r="P372">
            <v>54.53909429806852</v>
          </cell>
          <cell r="Q372">
            <v>54.428802904139161</v>
          </cell>
          <cell r="R372">
            <v>53.963215662623071</v>
          </cell>
          <cell r="S372">
            <v>51.731935032726753</v>
          </cell>
          <cell r="T372">
            <v>48.295998245606192</v>
          </cell>
          <cell r="U372">
            <v>47.899552383521048</v>
          </cell>
          <cell r="V372">
            <v>46.971744226874733</v>
          </cell>
          <cell r="W372">
            <v>46.300397834619005</v>
          </cell>
          <cell r="X372">
            <v>46.09974402464313</v>
          </cell>
          <cell r="Y372">
            <v>45.904582074619874</v>
          </cell>
        </row>
        <row r="373">
          <cell r="B373">
            <v>38.538617633408968</v>
          </cell>
          <cell r="C373">
            <v>38.538617633408968</v>
          </cell>
          <cell r="D373">
            <v>38.232364422287048</v>
          </cell>
          <cell r="E373">
            <v>38.232364422287048</v>
          </cell>
          <cell r="F373">
            <v>38.232364422287048</v>
          </cell>
          <cell r="G373">
            <v>37.973532616227843</v>
          </cell>
          <cell r="H373">
            <v>52.320012133895119</v>
          </cell>
          <cell r="I373">
            <v>53.434234614524378</v>
          </cell>
          <cell r="J373">
            <v>54.798451404105528</v>
          </cell>
          <cell r="K373">
            <v>54.789901169840569</v>
          </cell>
          <cell r="L373">
            <v>54.877846436565832</v>
          </cell>
          <cell r="M373">
            <v>54.877846436565832</v>
          </cell>
          <cell r="N373">
            <v>54.802568183566422</v>
          </cell>
          <cell r="O373">
            <v>54.45610002413666</v>
          </cell>
          <cell r="P373">
            <v>54.53909429806852</v>
          </cell>
          <cell r="Q373">
            <v>54.428802904139161</v>
          </cell>
          <cell r="R373">
            <v>53.963215662623071</v>
          </cell>
          <cell r="S373">
            <v>51.731935032726753</v>
          </cell>
          <cell r="T373">
            <v>48.295998245606192</v>
          </cell>
          <cell r="U373">
            <v>47.899552383521048</v>
          </cell>
          <cell r="V373">
            <v>46.971744226874733</v>
          </cell>
          <cell r="W373">
            <v>46.300397834619005</v>
          </cell>
          <cell r="X373">
            <v>46.09974402464313</v>
          </cell>
          <cell r="Y373">
            <v>45.904582074619874</v>
          </cell>
        </row>
        <row r="374">
          <cell r="B374">
            <v>41.007653191611737</v>
          </cell>
          <cell r="C374">
            <v>41.048623151138948</v>
          </cell>
          <cell r="D374">
            <v>41.048623151138948</v>
          </cell>
          <cell r="E374">
            <v>40.804600575844987</v>
          </cell>
          <cell r="F374">
            <v>40.790758849976854</v>
          </cell>
          <cell r="G374">
            <v>40.822626708879355</v>
          </cell>
          <cell r="H374">
            <v>44.275516261239162</v>
          </cell>
          <cell r="I374">
            <v>46.152320571430749</v>
          </cell>
          <cell r="J374">
            <v>42.77093772604632</v>
          </cell>
          <cell r="K374">
            <v>43.569745426819239</v>
          </cell>
          <cell r="L374">
            <v>45.2621300923783</v>
          </cell>
          <cell r="M374">
            <v>45.3122112341944</v>
          </cell>
          <cell r="N374">
            <v>45.027176991403387</v>
          </cell>
          <cell r="O374">
            <v>44.208714322292622</v>
          </cell>
          <cell r="P374">
            <v>43.317861650813903</v>
          </cell>
          <cell r="Q374">
            <v>42.822854545488362</v>
          </cell>
          <cell r="R374">
            <v>41.912739071052933</v>
          </cell>
          <cell r="S374">
            <v>42.085647030565646</v>
          </cell>
          <cell r="T374">
            <v>42.234158663112552</v>
          </cell>
          <cell r="U374">
            <v>42.254399304915481</v>
          </cell>
          <cell r="V374">
            <v>46.75495695722352</v>
          </cell>
          <cell r="W374">
            <v>46.69503966616918</v>
          </cell>
          <cell r="X374">
            <v>45.776307870002533</v>
          </cell>
          <cell r="Y374">
            <v>45.601549104427349</v>
          </cell>
        </row>
        <row r="375">
          <cell r="B375">
            <v>41.007653191611737</v>
          </cell>
          <cell r="C375">
            <v>41.048623151138948</v>
          </cell>
          <cell r="D375">
            <v>41.048623151138948</v>
          </cell>
          <cell r="E375">
            <v>40.804600575844987</v>
          </cell>
          <cell r="F375">
            <v>40.790758849976854</v>
          </cell>
          <cell r="G375">
            <v>40.822626708879355</v>
          </cell>
          <cell r="H375">
            <v>44.275516261239162</v>
          </cell>
          <cell r="I375">
            <v>46.152320571430749</v>
          </cell>
          <cell r="J375">
            <v>42.77093772604632</v>
          </cell>
          <cell r="K375">
            <v>43.569745426819239</v>
          </cell>
          <cell r="L375">
            <v>45.2621300923783</v>
          </cell>
          <cell r="M375">
            <v>45.3122112341944</v>
          </cell>
          <cell r="N375">
            <v>45.027176991403387</v>
          </cell>
          <cell r="O375">
            <v>44.208714322292622</v>
          </cell>
          <cell r="P375">
            <v>43.317861650813903</v>
          </cell>
          <cell r="Q375">
            <v>42.822854545488362</v>
          </cell>
          <cell r="R375">
            <v>41.912739071052933</v>
          </cell>
          <cell r="S375">
            <v>42.085647030565646</v>
          </cell>
          <cell r="T375">
            <v>42.234158663112552</v>
          </cell>
          <cell r="U375">
            <v>42.254399304915481</v>
          </cell>
          <cell r="V375">
            <v>46.75495695722352</v>
          </cell>
          <cell r="W375">
            <v>46.69503966616918</v>
          </cell>
          <cell r="X375">
            <v>45.776307870002533</v>
          </cell>
          <cell r="Y375">
            <v>45.601549104427349</v>
          </cell>
        </row>
        <row r="376">
          <cell r="B376">
            <v>38.538617633408968</v>
          </cell>
          <cell r="C376">
            <v>38.538617633408968</v>
          </cell>
          <cell r="D376">
            <v>38.232364422287048</v>
          </cell>
          <cell r="E376">
            <v>38.232364422287048</v>
          </cell>
          <cell r="F376">
            <v>38.232364422287048</v>
          </cell>
          <cell r="G376">
            <v>37.973532616227843</v>
          </cell>
          <cell r="H376">
            <v>52.320012133895119</v>
          </cell>
          <cell r="I376">
            <v>53.434234614524378</v>
          </cell>
          <cell r="J376">
            <v>54.798451404105528</v>
          </cell>
          <cell r="K376">
            <v>54.789901169840569</v>
          </cell>
          <cell r="L376">
            <v>54.877846436565832</v>
          </cell>
          <cell r="M376">
            <v>54.877846436565832</v>
          </cell>
          <cell r="N376">
            <v>54.802568183566422</v>
          </cell>
          <cell r="O376">
            <v>54.45610002413666</v>
          </cell>
          <cell r="P376">
            <v>54.53909429806852</v>
          </cell>
          <cell r="Q376">
            <v>54.428802904139161</v>
          </cell>
          <cell r="R376">
            <v>53.963215662623071</v>
          </cell>
          <cell r="S376">
            <v>51.731935032726753</v>
          </cell>
          <cell r="T376">
            <v>48.295998245606192</v>
          </cell>
          <cell r="U376">
            <v>47.899552383521048</v>
          </cell>
          <cell r="V376">
            <v>46.971744226874733</v>
          </cell>
          <cell r="W376">
            <v>46.300397834619005</v>
          </cell>
          <cell r="X376">
            <v>46.09974402464313</v>
          </cell>
          <cell r="Y376">
            <v>45.904582074619874</v>
          </cell>
        </row>
        <row r="377">
          <cell r="B377">
            <v>38.538617633408968</v>
          </cell>
          <cell r="C377">
            <v>38.538617633408968</v>
          </cell>
          <cell r="D377">
            <v>38.232364422287048</v>
          </cell>
          <cell r="E377">
            <v>38.232364422287048</v>
          </cell>
          <cell r="F377">
            <v>38.232364422287048</v>
          </cell>
          <cell r="G377">
            <v>37.973532616227843</v>
          </cell>
          <cell r="H377">
            <v>52.320012133895119</v>
          </cell>
          <cell r="I377">
            <v>53.434234614524378</v>
          </cell>
          <cell r="J377">
            <v>54.798451404105528</v>
          </cell>
          <cell r="K377">
            <v>54.789901169840569</v>
          </cell>
          <cell r="L377">
            <v>54.877846436565832</v>
          </cell>
          <cell r="M377">
            <v>54.877846436565832</v>
          </cell>
          <cell r="N377">
            <v>54.802568183566422</v>
          </cell>
          <cell r="O377">
            <v>54.45610002413666</v>
          </cell>
          <cell r="P377">
            <v>54.53909429806852</v>
          </cell>
          <cell r="Q377">
            <v>54.428802904139161</v>
          </cell>
          <cell r="R377">
            <v>53.963215662623071</v>
          </cell>
          <cell r="S377">
            <v>51.731935032726753</v>
          </cell>
          <cell r="T377">
            <v>48.295998245606192</v>
          </cell>
          <cell r="U377">
            <v>47.899552383521048</v>
          </cell>
          <cell r="V377">
            <v>46.971744226874733</v>
          </cell>
          <cell r="W377">
            <v>46.300397834619005</v>
          </cell>
          <cell r="X377">
            <v>46.09974402464313</v>
          </cell>
          <cell r="Y377">
            <v>45.904582074619874</v>
          </cell>
        </row>
        <row r="378">
          <cell r="B378">
            <v>38.538617633408968</v>
          </cell>
          <cell r="C378">
            <v>38.538617633408968</v>
          </cell>
          <cell r="D378">
            <v>38.232364422287048</v>
          </cell>
          <cell r="E378">
            <v>38.232364422287048</v>
          </cell>
          <cell r="F378">
            <v>38.232364422287048</v>
          </cell>
          <cell r="G378">
            <v>37.973532616227843</v>
          </cell>
          <cell r="H378">
            <v>52.320012133895119</v>
          </cell>
          <cell r="I378">
            <v>53.434234614524378</v>
          </cell>
          <cell r="J378">
            <v>54.798451404105528</v>
          </cell>
          <cell r="K378">
            <v>54.789901169840569</v>
          </cell>
          <cell r="L378">
            <v>54.877846436565832</v>
          </cell>
          <cell r="M378">
            <v>54.877846436565832</v>
          </cell>
          <cell r="N378">
            <v>54.802568183566422</v>
          </cell>
          <cell r="O378">
            <v>54.45610002413666</v>
          </cell>
          <cell r="P378">
            <v>54.53909429806852</v>
          </cell>
          <cell r="Q378">
            <v>54.428802904139161</v>
          </cell>
          <cell r="R378">
            <v>53.963215662623071</v>
          </cell>
          <cell r="S378">
            <v>51.731935032726753</v>
          </cell>
          <cell r="T378">
            <v>48.295998245606192</v>
          </cell>
          <cell r="U378">
            <v>47.899552383521048</v>
          </cell>
          <cell r="V378">
            <v>46.971744226874733</v>
          </cell>
          <cell r="W378">
            <v>46.300397834619005</v>
          </cell>
          <cell r="X378">
            <v>46.09974402464313</v>
          </cell>
          <cell r="Y378">
            <v>45.904582074619874</v>
          </cell>
        </row>
        <row r="379">
          <cell r="B379">
            <v>38.538617633408968</v>
          </cell>
          <cell r="C379">
            <v>38.538617633408968</v>
          </cell>
          <cell r="D379">
            <v>38.232364422287048</v>
          </cell>
          <cell r="E379">
            <v>38.232364422287048</v>
          </cell>
          <cell r="F379">
            <v>38.232364422287048</v>
          </cell>
          <cell r="G379">
            <v>37.973532616227843</v>
          </cell>
          <cell r="H379">
            <v>52.320012133895119</v>
          </cell>
          <cell r="I379">
            <v>53.434234614524378</v>
          </cell>
          <cell r="J379">
            <v>54.798451404105528</v>
          </cell>
          <cell r="K379">
            <v>54.789901169840569</v>
          </cell>
          <cell r="L379">
            <v>54.877846436565832</v>
          </cell>
          <cell r="M379">
            <v>54.877846436565832</v>
          </cell>
          <cell r="N379">
            <v>54.802568183566422</v>
          </cell>
          <cell r="O379">
            <v>54.45610002413666</v>
          </cell>
          <cell r="P379">
            <v>54.53909429806852</v>
          </cell>
          <cell r="Q379">
            <v>54.428802904139161</v>
          </cell>
          <cell r="R379">
            <v>53.963215662623071</v>
          </cell>
          <cell r="S379">
            <v>51.731935032726753</v>
          </cell>
          <cell r="T379">
            <v>48.295998245606192</v>
          </cell>
          <cell r="U379">
            <v>47.899552383521048</v>
          </cell>
          <cell r="V379">
            <v>46.971744226874733</v>
          </cell>
          <cell r="W379">
            <v>46.300397834619005</v>
          </cell>
          <cell r="X379">
            <v>46.09974402464313</v>
          </cell>
          <cell r="Y379">
            <v>45.904582074619874</v>
          </cell>
        </row>
        <row r="380">
          <cell r="B380">
            <v>38.538617633408968</v>
          </cell>
          <cell r="C380">
            <v>38.538617633408968</v>
          </cell>
          <cell r="D380">
            <v>38.232364422287048</v>
          </cell>
          <cell r="E380">
            <v>38.232364422287048</v>
          </cell>
          <cell r="F380">
            <v>38.232364422287048</v>
          </cell>
          <cell r="G380">
            <v>37.973532616227843</v>
          </cell>
          <cell r="H380">
            <v>52.320012133895119</v>
          </cell>
          <cell r="I380">
            <v>53.434234614524378</v>
          </cell>
          <cell r="J380">
            <v>54.798451404105528</v>
          </cell>
          <cell r="K380">
            <v>54.789901169840569</v>
          </cell>
          <cell r="L380">
            <v>54.877846436565832</v>
          </cell>
          <cell r="M380">
            <v>54.877846436565832</v>
          </cell>
          <cell r="N380">
            <v>54.802568183566422</v>
          </cell>
          <cell r="O380">
            <v>54.45610002413666</v>
          </cell>
          <cell r="P380">
            <v>54.53909429806852</v>
          </cell>
          <cell r="Q380">
            <v>54.428802904139161</v>
          </cell>
          <cell r="R380">
            <v>53.963215662623071</v>
          </cell>
          <cell r="S380">
            <v>51.731935032726753</v>
          </cell>
          <cell r="T380">
            <v>48.295998245606192</v>
          </cell>
          <cell r="U380">
            <v>47.899552383521048</v>
          </cell>
          <cell r="V380">
            <v>46.971744226874733</v>
          </cell>
          <cell r="W380">
            <v>46.300397834619005</v>
          </cell>
          <cell r="X380">
            <v>46.09974402464313</v>
          </cell>
          <cell r="Y380">
            <v>45.904582074619874</v>
          </cell>
        </row>
        <row r="381">
          <cell r="B381">
            <v>41.007653191611737</v>
          </cell>
          <cell r="C381">
            <v>41.048623151138948</v>
          </cell>
          <cell r="D381">
            <v>41.048623151138948</v>
          </cell>
          <cell r="E381">
            <v>40.804600575844987</v>
          </cell>
          <cell r="F381">
            <v>40.790758849976854</v>
          </cell>
          <cell r="G381">
            <v>40.822626708879355</v>
          </cell>
          <cell r="H381">
            <v>44.275516261239162</v>
          </cell>
          <cell r="I381">
            <v>46.152320571430749</v>
          </cell>
          <cell r="J381">
            <v>42.77093772604632</v>
          </cell>
          <cell r="K381">
            <v>43.569745426819239</v>
          </cell>
          <cell r="L381">
            <v>45.2621300923783</v>
          </cell>
          <cell r="M381">
            <v>45.3122112341944</v>
          </cell>
          <cell r="N381">
            <v>45.027176991403387</v>
          </cell>
          <cell r="O381">
            <v>44.208714322292622</v>
          </cell>
          <cell r="P381">
            <v>43.317861650813903</v>
          </cell>
          <cell r="Q381">
            <v>42.822854545488362</v>
          </cell>
          <cell r="R381">
            <v>41.912739071052933</v>
          </cell>
          <cell r="S381">
            <v>42.085647030565646</v>
          </cell>
          <cell r="T381">
            <v>42.234158663112552</v>
          </cell>
          <cell r="U381">
            <v>42.254399304915481</v>
          </cell>
          <cell r="V381">
            <v>46.75495695722352</v>
          </cell>
          <cell r="W381">
            <v>46.69503966616918</v>
          </cell>
          <cell r="X381">
            <v>45.776307870002533</v>
          </cell>
          <cell r="Y381">
            <v>45.601549104427349</v>
          </cell>
        </row>
        <row r="382">
          <cell r="B382">
            <v>41.007653191611737</v>
          </cell>
          <cell r="C382">
            <v>41.048623151138948</v>
          </cell>
          <cell r="D382">
            <v>41.048623151138948</v>
          </cell>
          <cell r="E382">
            <v>40.804600575844987</v>
          </cell>
          <cell r="F382">
            <v>40.790758849976854</v>
          </cell>
          <cell r="G382">
            <v>40.822626708879355</v>
          </cell>
          <cell r="H382">
            <v>44.275516261239162</v>
          </cell>
          <cell r="I382">
            <v>46.152320571430749</v>
          </cell>
          <cell r="J382">
            <v>42.77093772604632</v>
          </cell>
          <cell r="K382">
            <v>43.569745426819239</v>
          </cell>
          <cell r="L382">
            <v>45.2621300923783</v>
          </cell>
          <cell r="M382">
            <v>45.3122112341944</v>
          </cell>
          <cell r="N382">
            <v>45.027176991403387</v>
          </cell>
          <cell r="O382">
            <v>44.208714322292622</v>
          </cell>
          <cell r="P382">
            <v>43.317861650813903</v>
          </cell>
          <cell r="Q382">
            <v>42.822854545488362</v>
          </cell>
          <cell r="R382">
            <v>41.912739071052933</v>
          </cell>
          <cell r="S382">
            <v>42.085647030565646</v>
          </cell>
          <cell r="T382">
            <v>42.234158663112552</v>
          </cell>
          <cell r="U382">
            <v>42.254399304915481</v>
          </cell>
          <cell r="V382">
            <v>46.75495695722352</v>
          </cell>
          <cell r="W382">
            <v>46.69503966616918</v>
          </cell>
          <cell r="X382">
            <v>45.776307870002533</v>
          </cell>
          <cell r="Y382">
            <v>45.601549104427349</v>
          </cell>
        </row>
        <row r="383">
          <cell r="B383">
            <v>38.538617633408968</v>
          </cell>
          <cell r="C383">
            <v>38.538617633408968</v>
          </cell>
          <cell r="D383">
            <v>38.232364422287048</v>
          </cell>
          <cell r="E383">
            <v>38.232364422287048</v>
          </cell>
          <cell r="F383">
            <v>38.232364422287048</v>
          </cell>
          <cell r="G383">
            <v>37.973532616227843</v>
          </cell>
          <cell r="H383">
            <v>52.320012133895119</v>
          </cell>
          <cell r="I383">
            <v>53.434234614524378</v>
          </cell>
          <cell r="J383">
            <v>54.798451404105528</v>
          </cell>
          <cell r="K383">
            <v>54.789901169840569</v>
          </cell>
          <cell r="L383">
            <v>54.877846436565832</v>
          </cell>
          <cell r="M383">
            <v>54.877846436565832</v>
          </cell>
          <cell r="N383">
            <v>54.802568183566422</v>
          </cell>
          <cell r="O383">
            <v>54.45610002413666</v>
          </cell>
          <cell r="P383">
            <v>54.53909429806852</v>
          </cell>
          <cell r="Q383">
            <v>54.428802904139161</v>
          </cell>
          <cell r="R383">
            <v>53.963215662623071</v>
          </cell>
          <cell r="S383">
            <v>51.731935032726753</v>
          </cell>
          <cell r="T383">
            <v>48.295998245606192</v>
          </cell>
          <cell r="U383">
            <v>47.899552383521048</v>
          </cell>
          <cell r="V383">
            <v>46.971744226874733</v>
          </cell>
          <cell r="W383">
            <v>46.300397834619005</v>
          </cell>
          <cell r="X383">
            <v>46.09974402464313</v>
          </cell>
          <cell r="Y383">
            <v>45.904582074619874</v>
          </cell>
        </row>
        <row r="384">
          <cell r="B384">
            <v>38.538617633408968</v>
          </cell>
          <cell r="C384">
            <v>38.538617633408968</v>
          </cell>
          <cell r="D384">
            <v>38.232364422287048</v>
          </cell>
          <cell r="E384">
            <v>38.232364422287048</v>
          </cell>
          <cell r="F384">
            <v>38.232364422287048</v>
          </cell>
          <cell r="G384">
            <v>37.973532616227843</v>
          </cell>
          <cell r="H384">
            <v>52.320012133895119</v>
          </cell>
          <cell r="I384">
            <v>53.434234614524378</v>
          </cell>
          <cell r="J384">
            <v>54.798451404105528</v>
          </cell>
          <cell r="K384">
            <v>54.789901169840569</v>
          </cell>
          <cell r="L384">
            <v>54.877846436565832</v>
          </cell>
          <cell r="M384">
            <v>54.877846436565832</v>
          </cell>
          <cell r="N384">
            <v>54.802568183566422</v>
          </cell>
          <cell r="O384">
            <v>54.45610002413666</v>
          </cell>
          <cell r="P384">
            <v>54.53909429806852</v>
          </cell>
          <cell r="Q384">
            <v>54.428802904139161</v>
          </cell>
          <cell r="R384">
            <v>53.963215662623071</v>
          </cell>
          <cell r="S384">
            <v>51.731935032726753</v>
          </cell>
          <cell r="T384">
            <v>48.295998245606192</v>
          </cell>
          <cell r="U384">
            <v>47.899552383521048</v>
          </cell>
          <cell r="V384">
            <v>46.971744226874733</v>
          </cell>
          <cell r="W384">
            <v>46.300397834619005</v>
          </cell>
          <cell r="X384">
            <v>46.09974402464313</v>
          </cell>
          <cell r="Y384">
            <v>45.904582074619874</v>
          </cell>
        </row>
        <row r="385">
          <cell r="B385">
            <v>38.538617633408968</v>
          </cell>
          <cell r="C385">
            <v>38.538617633408968</v>
          </cell>
          <cell r="D385">
            <v>38.232364422287048</v>
          </cell>
          <cell r="E385">
            <v>38.232364422287048</v>
          </cell>
          <cell r="F385">
            <v>38.232364422287048</v>
          </cell>
          <cell r="G385">
            <v>37.973532616227843</v>
          </cell>
          <cell r="H385">
            <v>52.320012133895119</v>
          </cell>
          <cell r="I385">
            <v>53.434234614524378</v>
          </cell>
          <cell r="J385">
            <v>54.798451404105528</v>
          </cell>
          <cell r="K385">
            <v>54.789901169840569</v>
          </cell>
          <cell r="L385">
            <v>54.877846436565832</v>
          </cell>
          <cell r="M385">
            <v>54.877846436565832</v>
          </cell>
          <cell r="N385">
            <v>54.802568183566422</v>
          </cell>
          <cell r="O385">
            <v>54.45610002413666</v>
          </cell>
          <cell r="P385">
            <v>54.53909429806852</v>
          </cell>
          <cell r="Q385">
            <v>54.428802904139161</v>
          </cell>
          <cell r="R385">
            <v>53.963215662623071</v>
          </cell>
          <cell r="S385">
            <v>51.731935032726753</v>
          </cell>
          <cell r="T385">
            <v>48.295998245606192</v>
          </cell>
          <cell r="U385">
            <v>47.899552383521048</v>
          </cell>
          <cell r="V385">
            <v>46.971744226874733</v>
          </cell>
          <cell r="W385">
            <v>46.300397834619005</v>
          </cell>
          <cell r="X385">
            <v>46.09974402464313</v>
          </cell>
          <cell r="Y385">
            <v>45.904582074619874</v>
          </cell>
        </row>
        <row r="386">
          <cell r="B386">
            <v>38.538617633408968</v>
          </cell>
          <cell r="C386">
            <v>38.538617633408968</v>
          </cell>
          <cell r="D386">
            <v>38.232364422287048</v>
          </cell>
          <cell r="E386">
            <v>38.232364422287048</v>
          </cell>
          <cell r="F386">
            <v>38.232364422287048</v>
          </cell>
          <cell r="G386">
            <v>37.973532616227843</v>
          </cell>
          <cell r="H386">
            <v>52.320012133895119</v>
          </cell>
          <cell r="I386">
            <v>53.434234614524378</v>
          </cell>
          <cell r="J386">
            <v>54.798451404105528</v>
          </cell>
          <cell r="K386">
            <v>54.789901169840569</v>
          </cell>
          <cell r="L386">
            <v>54.877846436565832</v>
          </cell>
          <cell r="M386">
            <v>54.877846436565832</v>
          </cell>
          <cell r="N386">
            <v>54.802568183566422</v>
          </cell>
          <cell r="O386">
            <v>54.45610002413666</v>
          </cell>
          <cell r="P386">
            <v>54.53909429806852</v>
          </cell>
          <cell r="Q386">
            <v>54.428802904139161</v>
          </cell>
          <cell r="R386">
            <v>53.963215662623071</v>
          </cell>
          <cell r="S386">
            <v>51.731935032726753</v>
          </cell>
          <cell r="T386">
            <v>48.295998245606192</v>
          </cell>
          <cell r="U386">
            <v>47.899552383521048</v>
          </cell>
          <cell r="V386">
            <v>46.971744226874733</v>
          </cell>
          <cell r="W386">
            <v>46.300397834619005</v>
          </cell>
          <cell r="X386">
            <v>46.09974402464313</v>
          </cell>
          <cell r="Y386">
            <v>45.904582074619874</v>
          </cell>
        </row>
        <row r="387">
          <cell r="B387">
            <v>38.538617633408968</v>
          </cell>
          <cell r="C387">
            <v>38.538617633408968</v>
          </cell>
          <cell r="D387">
            <v>38.232364422287048</v>
          </cell>
          <cell r="E387">
            <v>38.232364422287048</v>
          </cell>
          <cell r="F387">
            <v>38.232364422287048</v>
          </cell>
          <cell r="G387">
            <v>37.973532616227843</v>
          </cell>
          <cell r="H387">
            <v>52.320012133895119</v>
          </cell>
          <cell r="I387">
            <v>53.434234614524378</v>
          </cell>
          <cell r="J387">
            <v>54.798451404105528</v>
          </cell>
          <cell r="K387">
            <v>54.789901169840569</v>
          </cell>
          <cell r="L387">
            <v>54.877846436565832</v>
          </cell>
          <cell r="M387">
            <v>54.877846436565832</v>
          </cell>
          <cell r="N387">
            <v>54.802568183566422</v>
          </cell>
          <cell r="O387">
            <v>54.45610002413666</v>
          </cell>
          <cell r="P387">
            <v>54.53909429806852</v>
          </cell>
          <cell r="Q387">
            <v>54.428802904139161</v>
          </cell>
          <cell r="R387">
            <v>53.963215662623071</v>
          </cell>
          <cell r="S387">
            <v>51.731935032726753</v>
          </cell>
          <cell r="T387">
            <v>48.295998245606192</v>
          </cell>
          <cell r="U387">
            <v>47.899552383521048</v>
          </cell>
          <cell r="V387">
            <v>46.971744226874733</v>
          </cell>
          <cell r="W387">
            <v>46.300397834619005</v>
          </cell>
          <cell r="X387">
            <v>46.09974402464313</v>
          </cell>
          <cell r="Y387">
            <v>45.904582074619874</v>
          </cell>
        </row>
        <row r="388">
          <cell r="B388">
            <v>41.007653191611737</v>
          </cell>
          <cell r="C388">
            <v>41.048623151138948</v>
          </cell>
          <cell r="D388">
            <v>41.048623151138948</v>
          </cell>
          <cell r="E388">
            <v>40.804600575844987</v>
          </cell>
          <cell r="F388">
            <v>40.790758849976854</v>
          </cell>
          <cell r="G388">
            <v>40.822626708879355</v>
          </cell>
          <cell r="H388">
            <v>44.275516261239162</v>
          </cell>
          <cell r="I388">
            <v>46.152320571430749</v>
          </cell>
          <cell r="J388">
            <v>42.77093772604632</v>
          </cell>
          <cell r="K388">
            <v>43.569745426819239</v>
          </cell>
          <cell r="L388">
            <v>45.2621300923783</v>
          </cell>
          <cell r="M388">
            <v>45.3122112341944</v>
          </cell>
          <cell r="N388">
            <v>45.027176991403387</v>
          </cell>
          <cell r="O388">
            <v>44.208714322292622</v>
          </cell>
          <cell r="P388">
            <v>43.317861650813903</v>
          </cell>
          <cell r="Q388">
            <v>42.822854545488362</v>
          </cell>
          <cell r="R388">
            <v>41.912739071052933</v>
          </cell>
          <cell r="S388">
            <v>42.085647030565646</v>
          </cell>
          <cell r="T388">
            <v>42.234158663112552</v>
          </cell>
          <cell r="U388">
            <v>42.254399304915481</v>
          </cell>
          <cell r="V388">
            <v>46.75495695722352</v>
          </cell>
          <cell r="W388">
            <v>46.69503966616918</v>
          </cell>
          <cell r="X388">
            <v>45.776307870002533</v>
          </cell>
          <cell r="Y388">
            <v>45.601549104427349</v>
          </cell>
        </row>
        <row r="389">
          <cell r="B389">
            <v>41.007653191611737</v>
          </cell>
          <cell r="C389">
            <v>41.048623151138948</v>
          </cell>
          <cell r="D389">
            <v>41.048623151138948</v>
          </cell>
          <cell r="E389">
            <v>40.804600575844987</v>
          </cell>
          <cell r="F389">
            <v>40.790758849976854</v>
          </cell>
          <cell r="G389">
            <v>40.822626708879355</v>
          </cell>
          <cell r="H389">
            <v>44.275516261239162</v>
          </cell>
          <cell r="I389">
            <v>46.152320571430749</v>
          </cell>
          <cell r="J389">
            <v>42.77093772604632</v>
          </cell>
          <cell r="K389">
            <v>43.569745426819239</v>
          </cell>
          <cell r="L389">
            <v>45.2621300923783</v>
          </cell>
          <cell r="M389">
            <v>45.3122112341944</v>
          </cell>
          <cell r="N389">
            <v>45.027176991403387</v>
          </cell>
          <cell r="O389">
            <v>44.208714322292622</v>
          </cell>
          <cell r="P389">
            <v>43.317861650813903</v>
          </cell>
          <cell r="Q389">
            <v>42.822854545488362</v>
          </cell>
          <cell r="R389">
            <v>41.912739071052933</v>
          </cell>
          <cell r="S389">
            <v>42.085647030565646</v>
          </cell>
          <cell r="T389">
            <v>42.234158663112552</v>
          </cell>
          <cell r="U389">
            <v>42.254399304915481</v>
          </cell>
          <cell r="V389">
            <v>46.75495695722352</v>
          </cell>
          <cell r="W389">
            <v>46.69503966616918</v>
          </cell>
          <cell r="X389">
            <v>45.776307870002533</v>
          </cell>
          <cell r="Y389">
            <v>45.601549104427349</v>
          </cell>
        </row>
        <row r="390">
          <cell r="B390">
            <v>38.538617633408968</v>
          </cell>
          <cell r="C390">
            <v>38.538617633408968</v>
          </cell>
          <cell r="D390">
            <v>38.232364422287048</v>
          </cell>
          <cell r="E390">
            <v>38.232364422287048</v>
          </cell>
          <cell r="F390">
            <v>38.232364422287048</v>
          </cell>
          <cell r="G390">
            <v>37.973532616227843</v>
          </cell>
          <cell r="H390">
            <v>52.320012133895119</v>
          </cell>
          <cell r="I390">
            <v>53.434234614524378</v>
          </cell>
          <cell r="J390">
            <v>54.798451404105528</v>
          </cell>
          <cell r="K390">
            <v>54.789901169840569</v>
          </cell>
          <cell r="L390">
            <v>54.877846436565832</v>
          </cell>
          <cell r="M390">
            <v>54.877846436565832</v>
          </cell>
          <cell r="N390">
            <v>54.802568183566422</v>
          </cell>
          <cell r="O390">
            <v>54.45610002413666</v>
          </cell>
          <cell r="P390">
            <v>54.53909429806852</v>
          </cell>
          <cell r="Q390">
            <v>54.428802904139161</v>
          </cell>
          <cell r="R390">
            <v>53.963215662623071</v>
          </cell>
          <cell r="S390">
            <v>51.731935032726753</v>
          </cell>
          <cell r="T390">
            <v>48.295998245606192</v>
          </cell>
          <cell r="U390">
            <v>47.899552383521048</v>
          </cell>
          <cell r="V390">
            <v>46.971744226874733</v>
          </cell>
          <cell r="W390">
            <v>46.300397834619005</v>
          </cell>
          <cell r="X390">
            <v>46.09974402464313</v>
          </cell>
          <cell r="Y390">
            <v>45.904582074619874</v>
          </cell>
        </row>
        <row r="391">
          <cell r="B391">
            <v>38.538617633408968</v>
          </cell>
          <cell r="C391">
            <v>38.538617633408968</v>
          </cell>
          <cell r="D391">
            <v>38.232364422287048</v>
          </cell>
          <cell r="E391">
            <v>38.232364422287048</v>
          </cell>
          <cell r="F391">
            <v>38.232364422287048</v>
          </cell>
          <cell r="G391">
            <v>37.973532616227843</v>
          </cell>
          <cell r="H391">
            <v>52.320012133895119</v>
          </cell>
          <cell r="I391">
            <v>53.434234614524378</v>
          </cell>
          <cell r="J391">
            <v>54.798451404105528</v>
          </cell>
          <cell r="K391">
            <v>54.789901169840569</v>
          </cell>
          <cell r="L391">
            <v>54.877846436565832</v>
          </cell>
          <cell r="M391">
            <v>54.877846436565832</v>
          </cell>
          <cell r="N391">
            <v>54.802568183566422</v>
          </cell>
          <cell r="O391">
            <v>54.45610002413666</v>
          </cell>
          <cell r="P391">
            <v>54.53909429806852</v>
          </cell>
          <cell r="Q391">
            <v>54.428802904139161</v>
          </cell>
          <cell r="R391">
            <v>53.963215662623071</v>
          </cell>
          <cell r="S391">
            <v>51.731935032726753</v>
          </cell>
          <cell r="T391">
            <v>48.295998245606192</v>
          </cell>
          <cell r="U391">
            <v>47.899552383521048</v>
          </cell>
          <cell r="V391">
            <v>46.971744226874733</v>
          </cell>
          <cell r="W391">
            <v>46.300397834619005</v>
          </cell>
          <cell r="X391">
            <v>46.09974402464313</v>
          </cell>
          <cell r="Y391">
            <v>45.904582074619874</v>
          </cell>
        </row>
        <row r="392">
          <cell r="B392">
            <v>38.538617633408968</v>
          </cell>
          <cell r="C392">
            <v>38.538617633408968</v>
          </cell>
          <cell r="D392">
            <v>38.232364422287048</v>
          </cell>
          <cell r="E392">
            <v>38.232364422287048</v>
          </cell>
          <cell r="F392">
            <v>38.232364422287048</v>
          </cell>
          <cell r="G392">
            <v>37.973532616227843</v>
          </cell>
          <cell r="H392">
            <v>52.320012133895119</v>
          </cell>
          <cell r="I392">
            <v>53.434234614524378</v>
          </cell>
          <cell r="J392">
            <v>54.798451404105528</v>
          </cell>
          <cell r="K392">
            <v>54.789901169840569</v>
          </cell>
          <cell r="L392">
            <v>54.877846436565832</v>
          </cell>
          <cell r="M392">
            <v>54.877846436565832</v>
          </cell>
          <cell r="N392">
            <v>54.802568183566422</v>
          </cell>
          <cell r="O392">
            <v>54.45610002413666</v>
          </cell>
          <cell r="P392">
            <v>54.53909429806852</v>
          </cell>
          <cell r="Q392">
            <v>54.428802904139161</v>
          </cell>
          <cell r="R392">
            <v>53.963215662623071</v>
          </cell>
          <cell r="S392">
            <v>51.731935032726753</v>
          </cell>
          <cell r="T392">
            <v>48.295998245606192</v>
          </cell>
          <cell r="U392">
            <v>47.899552383521048</v>
          </cell>
          <cell r="V392">
            <v>46.971744226874733</v>
          </cell>
          <cell r="W392">
            <v>46.300397834619005</v>
          </cell>
          <cell r="X392">
            <v>46.09974402464313</v>
          </cell>
          <cell r="Y392">
            <v>45.904582074619874</v>
          </cell>
        </row>
        <row r="393">
          <cell r="B393">
            <v>41.007653191611737</v>
          </cell>
          <cell r="C393">
            <v>41.048623151138948</v>
          </cell>
          <cell r="D393">
            <v>41.048623151138948</v>
          </cell>
          <cell r="E393">
            <v>40.804600575844987</v>
          </cell>
          <cell r="F393">
            <v>40.790758849976854</v>
          </cell>
          <cell r="G393">
            <v>40.822626708879355</v>
          </cell>
          <cell r="H393">
            <v>44.275516261239162</v>
          </cell>
          <cell r="I393">
            <v>46.152320571430749</v>
          </cell>
          <cell r="J393">
            <v>42.77093772604632</v>
          </cell>
          <cell r="K393">
            <v>43.569745426819239</v>
          </cell>
          <cell r="L393">
            <v>45.2621300923783</v>
          </cell>
          <cell r="M393">
            <v>45.3122112341944</v>
          </cell>
          <cell r="N393">
            <v>45.027176991403387</v>
          </cell>
          <cell r="O393">
            <v>44.208714322292622</v>
          </cell>
          <cell r="P393">
            <v>43.317861650813903</v>
          </cell>
          <cell r="Q393">
            <v>42.822854545488362</v>
          </cell>
          <cell r="R393">
            <v>41.912739071052933</v>
          </cell>
          <cell r="S393">
            <v>42.085647030565646</v>
          </cell>
          <cell r="T393">
            <v>42.234158663112552</v>
          </cell>
          <cell r="U393">
            <v>42.254399304915481</v>
          </cell>
          <cell r="V393">
            <v>46.75495695722352</v>
          </cell>
          <cell r="W393">
            <v>46.69503966616918</v>
          </cell>
          <cell r="X393">
            <v>45.776307870002533</v>
          </cell>
          <cell r="Y393">
            <v>45.601549104427349</v>
          </cell>
        </row>
        <row r="394">
          <cell r="B394">
            <v>38.538617633408968</v>
          </cell>
          <cell r="C394">
            <v>38.538617633408968</v>
          </cell>
          <cell r="D394">
            <v>38.232364422287048</v>
          </cell>
          <cell r="E394">
            <v>38.232364422287048</v>
          </cell>
          <cell r="F394">
            <v>38.232364422287048</v>
          </cell>
          <cell r="G394">
            <v>37.973532616227843</v>
          </cell>
          <cell r="H394">
            <v>52.320012133895119</v>
          </cell>
          <cell r="I394">
            <v>53.434234614524378</v>
          </cell>
          <cell r="J394">
            <v>54.798451404105528</v>
          </cell>
          <cell r="K394">
            <v>54.789901169840569</v>
          </cell>
          <cell r="L394">
            <v>54.877846436565832</v>
          </cell>
          <cell r="M394">
            <v>54.877846436565832</v>
          </cell>
          <cell r="N394">
            <v>54.802568183566422</v>
          </cell>
          <cell r="O394">
            <v>54.45610002413666</v>
          </cell>
          <cell r="P394">
            <v>54.53909429806852</v>
          </cell>
          <cell r="Q394">
            <v>54.428802904139161</v>
          </cell>
          <cell r="R394">
            <v>53.963215662623071</v>
          </cell>
          <cell r="S394">
            <v>51.731935032726753</v>
          </cell>
          <cell r="T394">
            <v>48.295998245606192</v>
          </cell>
          <cell r="U394">
            <v>47.899552383521048</v>
          </cell>
          <cell r="V394">
            <v>46.971744226874733</v>
          </cell>
          <cell r="W394">
            <v>46.300397834619005</v>
          </cell>
          <cell r="X394">
            <v>46.09974402464313</v>
          </cell>
          <cell r="Y394">
            <v>45.904582074619874</v>
          </cell>
        </row>
        <row r="395">
          <cell r="B395">
            <v>41.007653191611737</v>
          </cell>
          <cell r="C395">
            <v>41.048623151138948</v>
          </cell>
          <cell r="D395">
            <v>41.048623151138948</v>
          </cell>
          <cell r="E395">
            <v>40.804600575844987</v>
          </cell>
          <cell r="F395">
            <v>40.790758849976854</v>
          </cell>
          <cell r="G395">
            <v>40.822626708879355</v>
          </cell>
          <cell r="H395">
            <v>44.275516261239162</v>
          </cell>
          <cell r="I395">
            <v>46.152320571430749</v>
          </cell>
          <cell r="J395">
            <v>42.77093772604632</v>
          </cell>
          <cell r="K395">
            <v>43.569745426819239</v>
          </cell>
          <cell r="L395">
            <v>45.2621300923783</v>
          </cell>
          <cell r="M395">
            <v>45.3122112341944</v>
          </cell>
          <cell r="N395">
            <v>45.027176991403387</v>
          </cell>
          <cell r="O395">
            <v>44.208714322292622</v>
          </cell>
          <cell r="P395">
            <v>43.317861650813903</v>
          </cell>
          <cell r="Q395">
            <v>42.822854545488362</v>
          </cell>
          <cell r="R395">
            <v>41.912739071052933</v>
          </cell>
          <cell r="S395">
            <v>42.085647030565646</v>
          </cell>
          <cell r="T395">
            <v>42.234158663112552</v>
          </cell>
          <cell r="U395">
            <v>42.254399304915481</v>
          </cell>
          <cell r="V395">
            <v>46.75495695722352</v>
          </cell>
          <cell r="W395">
            <v>46.69503966616918</v>
          </cell>
          <cell r="X395">
            <v>45.776307870002533</v>
          </cell>
          <cell r="Y395">
            <v>45.601549104427349</v>
          </cell>
        </row>
        <row r="396">
          <cell r="B396">
            <v>41.007653191611737</v>
          </cell>
          <cell r="C396">
            <v>41.048623151138948</v>
          </cell>
          <cell r="D396">
            <v>41.048623151138948</v>
          </cell>
          <cell r="E396">
            <v>40.804600575844987</v>
          </cell>
          <cell r="F396">
            <v>40.790758849976854</v>
          </cell>
          <cell r="G396">
            <v>40.822626708879355</v>
          </cell>
          <cell r="H396">
            <v>44.275516261239162</v>
          </cell>
          <cell r="I396">
            <v>46.152320571430749</v>
          </cell>
          <cell r="J396">
            <v>42.77093772604632</v>
          </cell>
          <cell r="K396">
            <v>43.569745426819239</v>
          </cell>
          <cell r="L396">
            <v>45.2621300923783</v>
          </cell>
          <cell r="M396">
            <v>45.3122112341944</v>
          </cell>
          <cell r="N396">
            <v>45.027176991403387</v>
          </cell>
          <cell r="O396">
            <v>44.208714322292622</v>
          </cell>
          <cell r="P396">
            <v>43.317861650813903</v>
          </cell>
          <cell r="Q396">
            <v>42.822854545488362</v>
          </cell>
          <cell r="R396">
            <v>41.912739071052933</v>
          </cell>
          <cell r="S396">
            <v>42.085647030565646</v>
          </cell>
          <cell r="T396">
            <v>42.234158663112552</v>
          </cell>
          <cell r="U396">
            <v>42.254399304915481</v>
          </cell>
          <cell r="V396">
            <v>46.75495695722352</v>
          </cell>
          <cell r="W396">
            <v>46.69503966616918</v>
          </cell>
          <cell r="X396">
            <v>45.776307870002533</v>
          </cell>
          <cell r="Y396">
            <v>45.601549104427349</v>
          </cell>
        </row>
        <row r="397">
          <cell r="B397">
            <v>38.538617633408968</v>
          </cell>
          <cell r="C397">
            <v>38.538617633408968</v>
          </cell>
          <cell r="D397">
            <v>38.232364422287048</v>
          </cell>
          <cell r="E397">
            <v>38.232364422287048</v>
          </cell>
          <cell r="F397">
            <v>38.232364422287048</v>
          </cell>
          <cell r="G397">
            <v>37.973532616227843</v>
          </cell>
          <cell r="H397">
            <v>52.320012133895119</v>
          </cell>
          <cell r="I397">
            <v>53.434234614524378</v>
          </cell>
          <cell r="J397">
            <v>54.798451404105528</v>
          </cell>
          <cell r="K397">
            <v>54.789901169840569</v>
          </cell>
          <cell r="L397">
            <v>54.877846436565832</v>
          </cell>
          <cell r="M397">
            <v>54.877846436565832</v>
          </cell>
          <cell r="N397">
            <v>54.802568183566422</v>
          </cell>
          <cell r="O397">
            <v>54.45610002413666</v>
          </cell>
          <cell r="P397">
            <v>54.53909429806852</v>
          </cell>
          <cell r="Q397">
            <v>54.428802904139161</v>
          </cell>
          <cell r="R397">
            <v>53.963215662623071</v>
          </cell>
          <cell r="S397">
            <v>51.731935032726753</v>
          </cell>
          <cell r="T397">
            <v>48.295998245606192</v>
          </cell>
          <cell r="U397">
            <v>47.899552383521048</v>
          </cell>
          <cell r="V397">
            <v>46.971744226874733</v>
          </cell>
          <cell r="W397">
            <v>46.300397834619005</v>
          </cell>
          <cell r="X397">
            <v>46.09974402464313</v>
          </cell>
          <cell r="Y397">
            <v>45.904582074619874</v>
          </cell>
        </row>
        <row r="398">
          <cell r="B398">
            <v>38.538617633408968</v>
          </cell>
          <cell r="C398">
            <v>38.538617633408968</v>
          </cell>
          <cell r="D398">
            <v>38.232364422287048</v>
          </cell>
          <cell r="E398">
            <v>38.232364422287048</v>
          </cell>
          <cell r="F398">
            <v>38.232364422287048</v>
          </cell>
          <cell r="G398">
            <v>37.973532616227843</v>
          </cell>
          <cell r="H398">
            <v>52.320012133895119</v>
          </cell>
          <cell r="I398">
            <v>53.434234614524378</v>
          </cell>
          <cell r="J398">
            <v>54.798451404105528</v>
          </cell>
          <cell r="K398">
            <v>54.789901169840569</v>
          </cell>
          <cell r="L398">
            <v>54.877846436565832</v>
          </cell>
          <cell r="M398">
            <v>54.877846436565832</v>
          </cell>
          <cell r="N398">
            <v>54.802568183566422</v>
          </cell>
          <cell r="O398">
            <v>54.45610002413666</v>
          </cell>
          <cell r="P398">
            <v>54.53909429806852</v>
          </cell>
          <cell r="Q398">
            <v>54.428802904139161</v>
          </cell>
          <cell r="R398">
            <v>53.963215662623071</v>
          </cell>
          <cell r="S398">
            <v>51.731935032726753</v>
          </cell>
          <cell r="T398">
            <v>48.295998245606192</v>
          </cell>
          <cell r="U398">
            <v>47.899552383521048</v>
          </cell>
          <cell r="V398">
            <v>46.971744226874733</v>
          </cell>
          <cell r="W398">
            <v>46.300397834619005</v>
          </cell>
          <cell r="X398">
            <v>46.09974402464313</v>
          </cell>
          <cell r="Y398">
            <v>45.904582074619874</v>
          </cell>
        </row>
        <row r="399">
          <cell r="B399">
            <v>38.538617633408968</v>
          </cell>
          <cell r="C399">
            <v>38.538617633408968</v>
          </cell>
          <cell r="D399">
            <v>38.232364422287048</v>
          </cell>
          <cell r="E399">
            <v>38.232364422287048</v>
          </cell>
          <cell r="F399">
            <v>38.232364422287048</v>
          </cell>
          <cell r="G399">
            <v>37.973532616227843</v>
          </cell>
          <cell r="H399">
            <v>52.320012133895119</v>
          </cell>
          <cell r="I399">
            <v>53.434234614524378</v>
          </cell>
          <cell r="J399">
            <v>54.798451404105528</v>
          </cell>
          <cell r="K399">
            <v>54.789901169840569</v>
          </cell>
          <cell r="L399">
            <v>54.877846436565832</v>
          </cell>
          <cell r="M399">
            <v>54.877846436565832</v>
          </cell>
          <cell r="N399">
            <v>54.802568183566422</v>
          </cell>
          <cell r="O399">
            <v>54.45610002413666</v>
          </cell>
          <cell r="P399">
            <v>54.53909429806852</v>
          </cell>
          <cell r="Q399">
            <v>54.428802904139161</v>
          </cell>
          <cell r="R399">
            <v>53.963215662623071</v>
          </cell>
          <cell r="S399">
            <v>51.731935032726753</v>
          </cell>
          <cell r="T399">
            <v>48.295998245606192</v>
          </cell>
          <cell r="U399">
            <v>47.899552383521048</v>
          </cell>
          <cell r="V399">
            <v>46.971744226874733</v>
          </cell>
          <cell r="W399">
            <v>46.300397834619005</v>
          </cell>
          <cell r="X399">
            <v>46.09974402464313</v>
          </cell>
          <cell r="Y399">
            <v>45.904582074619874</v>
          </cell>
        </row>
        <row r="400">
          <cell r="B400">
            <v>38.538617633408968</v>
          </cell>
          <cell r="C400">
            <v>38.538617633408968</v>
          </cell>
          <cell r="D400">
            <v>38.232364422287048</v>
          </cell>
          <cell r="E400">
            <v>38.232364422287048</v>
          </cell>
          <cell r="F400">
            <v>38.232364422287048</v>
          </cell>
          <cell r="G400">
            <v>37.973532616227843</v>
          </cell>
          <cell r="H400">
            <v>52.320012133895119</v>
          </cell>
          <cell r="I400">
            <v>53.434234614524378</v>
          </cell>
          <cell r="J400">
            <v>54.798451404105528</v>
          </cell>
          <cell r="K400">
            <v>54.789901169840569</v>
          </cell>
          <cell r="L400">
            <v>54.877846436565832</v>
          </cell>
          <cell r="M400">
            <v>54.877846436565832</v>
          </cell>
          <cell r="N400">
            <v>54.802568183566422</v>
          </cell>
          <cell r="O400">
            <v>54.45610002413666</v>
          </cell>
          <cell r="P400">
            <v>54.53909429806852</v>
          </cell>
          <cell r="Q400">
            <v>54.428802904139161</v>
          </cell>
          <cell r="R400">
            <v>53.963215662623071</v>
          </cell>
          <cell r="S400">
            <v>51.731935032726753</v>
          </cell>
          <cell r="T400">
            <v>48.295998245606192</v>
          </cell>
          <cell r="U400">
            <v>47.899552383521048</v>
          </cell>
          <cell r="V400">
            <v>46.971744226874733</v>
          </cell>
          <cell r="W400">
            <v>46.300397834619005</v>
          </cell>
          <cell r="X400">
            <v>46.09974402464313</v>
          </cell>
          <cell r="Y400">
            <v>45.904582074619874</v>
          </cell>
        </row>
        <row r="401">
          <cell r="B401">
            <v>39.106905100410884</v>
          </cell>
          <cell r="C401">
            <v>39.106905100410884</v>
          </cell>
          <cell r="D401">
            <v>39.106905100410884</v>
          </cell>
          <cell r="E401">
            <v>39.106905100410884</v>
          </cell>
          <cell r="F401">
            <v>38.922489736553189</v>
          </cell>
          <cell r="G401">
            <v>38.922489736553189</v>
          </cell>
          <cell r="H401">
            <v>43.22641889011436</v>
          </cell>
          <cell r="I401">
            <v>50.697651784702003</v>
          </cell>
          <cell r="J401">
            <v>54.526214889043203</v>
          </cell>
          <cell r="K401">
            <v>54.671094999828334</v>
          </cell>
          <cell r="L401">
            <v>54.525914256163382</v>
          </cell>
          <cell r="M401">
            <v>54.905841818953924</v>
          </cell>
          <cell r="N401">
            <v>53.892701651512489</v>
          </cell>
          <cell r="O401">
            <v>53.892701651512489</v>
          </cell>
          <cell r="P401">
            <v>54.113317102383419</v>
          </cell>
          <cell r="Q401">
            <v>54.730072613266053</v>
          </cell>
          <cell r="R401">
            <v>52.705238588400945</v>
          </cell>
          <cell r="S401">
            <v>48.857137726666316</v>
          </cell>
          <cell r="T401">
            <v>46.520790774898884</v>
          </cell>
          <cell r="U401">
            <v>44.86396957054091</v>
          </cell>
          <cell r="V401">
            <v>43.912552523290785</v>
          </cell>
          <cell r="W401">
            <v>42.964440593810629</v>
          </cell>
          <cell r="X401">
            <v>44.411558801964539</v>
          </cell>
          <cell r="Y401">
            <v>43.66304938395389</v>
          </cell>
        </row>
        <row r="402">
          <cell r="B402">
            <v>41.987064187384142</v>
          </cell>
          <cell r="C402">
            <v>41.987064187384142</v>
          </cell>
          <cell r="D402">
            <v>41.987064187384142</v>
          </cell>
          <cell r="E402">
            <v>41.987064187384142</v>
          </cell>
          <cell r="F402">
            <v>41.957401911112036</v>
          </cell>
          <cell r="G402">
            <v>41.957401911112036</v>
          </cell>
          <cell r="H402">
            <v>41.71398291376785</v>
          </cell>
          <cell r="I402">
            <v>41.770953317401592</v>
          </cell>
          <cell r="J402">
            <v>41.65275893171205</v>
          </cell>
          <cell r="K402">
            <v>41.89960838843075</v>
          </cell>
          <cell r="L402">
            <v>43.18322432127426</v>
          </cell>
          <cell r="M402">
            <v>44.211922693863464</v>
          </cell>
          <cell r="N402">
            <v>43.433350997903815</v>
          </cell>
          <cell r="O402">
            <v>42.455303526292461</v>
          </cell>
          <cell r="P402">
            <v>42.069085292325475</v>
          </cell>
          <cell r="Q402">
            <v>41.008339114208027</v>
          </cell>
          <cell r="R402">
            <v>40.771120651674963</v>
          </cell>
          <cell r="S402">
            <v>40.771120651674963</v>
          </cell>
          <cell r="T402">
            <v>40.846218641612985</v>
          </cell>
          <cell r="U402">
            <v>40.846218641612985</v>
          </cell>
          <cell r="V402">
            <v>41.950068762414027</v>
          </cell>
          <cell r="W402">
            <v>41.950068762414027</v>
          </cell>
          <cell r="X402">
            <v>41.950068762414027</v>
          </cell>
          <cell r="Y402">
            <v>41.950068762414027</v>
          </cell>
        </row>
        <row r="403">
          <cell r="B403">
            <v>41.987064187384142</v>
          </cell>
          <cell r="C403">
            <v>41.987064187384142</v>
          </cell>
          <cell r="D403">
            <v>41.987064187384142</v>
          </cell>
          <cell r="E403">
            <v>41.987064187384142</v>
          </cell>
          <cell r="F403">
            <v>41.957401911112036</v>
          </cell>
          <cell r="G403">
            <v>41.957401911112036</v>
          </cell>
          <cell r="H403">
            <v>41.71398291376785</v>
          </cell>
          <cell r="I403">
            <v>41.770953317401592</v>
          </cell>
          <cell r="J403">
            <v>41.65275893171205</v>
          </cell>
          <cell r="K403">
            <v>41.89960838843075</v>
          </cell>
          <cell r="L403">
            <v>43.18322432127426</v>
          </cell>
          <cell r="M403">
            <v>44.211922693863464</v>
          </cell>
          <cell r="N403">
            <v>43.433350997903815</v>
          </cell>
          <cell r="O403">
            <v>42.455303526292461</v>
          </cell>
          <cell r="P403">
            <v>42.069085292325475</v>
          </cell>
          <cell r="Q403">
            <v>41.008339114208027</v>
          </cell>
          <cell r="R403">
            <v>40.771120651674963</v>
          </cell>
          <cell r="S403">
            <v>40.771120651674963</v>
          </cell>
          <cell r="T403">
            <v>40.846218641612985</v>
          </cell>
          <cell r="U403">
            <v>40.846218641612985</v>
          </cell>
          <cell r="V403">
            <v>41.950068762414027</v>
          </cell>
          <cell r="W403">
            <v>41.950068762414027</v>
          </cell>
          <cell r="X403">
            <v>41.950068762414027</v>
          </cell>
          <cell r="Y403">
            <v>41.950068762414027</v>
          </cell>
        </row>
        <row r="404">
          <cell r="B404">
            <v>39.106905100410884</v>
          </cell>
          <cell r="C404">
            <v>39.106905100410884</v>
          </cell>
          <cell r="D404">
            <v>39.106905100410884</v>
          </cell>
          <cell r="E404">
            <v>39.106905100410884</v>
          </cell>
          <cell r="F404">
            <v>38.922489736553189</v>
          </cell>
          <cell r="G404">
            <v>38.922489736553189</v>
          </cell>
          <cell r="H404">
            <v>43.22641889011436</v>
          </cell>
          <cell r="I404">
            <v>50.697651784702003</v>
          </cell>
          <cell r="J404">
            <v>54.526214889043203</v>
          </cell>
          <cell r="K404">
            <v>54.671094999828334</v>
          </cell>
          <cell r="L404">
            <v>54.525914256163382</v>
          </cell>
          <cell r="M404">
            <v>54.905841818953924</v>
          </cell>
          <cell r="N404">
            <v>53.892701651512489</v>
          </cell>
          <cell r="O404">
            <v>53.892701651512489</v>
          </cell>
          <cell r="P404">
            <v>54.113317102383419</v>
          </cell>
          <cell r="Q404">
            <v>54.730072613266053</v>
          </cell>
          <cell r="R404">
            <v>52.705238588400945</v>
          </cell>
          <cell r="S404">
            <v>48.857137726666316</v>
          </cell>
          <cell r="T404">
            <v>46.520790774898884</v>
          </cell>
          <cell r="U404">
            <v>44.86396957054091</v>
          </cell>
          <cell r="V404">
            <v>43.912552523290785</v>
          </cell>
          <cell r="W404">
            <v>42.964440593810629</v>
          </cell>
          <cell r="X404">
            <v>44.411558801964539</v>
          </cell>
          <cell r="Y404">
            <v>43.66304938395389</v>
          </cell>
        </row>
        <row r="405">
          <cell r="B405">
            <v>39.106905100410884</v>
          </cell>
          <cell r="C405">
            <v>39.106905100410884</v>
          </cell>
          <cell r="D405">
            <v>39.106905100410884</v>
          </cell>
          <cell r="E405">
            <v>39.106905100410884</v>
          </cell>
          <cell r="F405">
            <v>38.922489736553189</v>
          </cell>
          <cell r="G405">
            <v>38.922489736553189</v>
          </cell>
          <cell r="H405">
            <v>43.22641889011436</v>
          </cell>
          <cell r="I405">
            <v>50.697651784702003</v>
          </cell>
          <cell r="J405">
            <v>54.526214889043203</v>
          </cell>
          <cell r="K405">
            <v>54.671094999828334</v>
          </cell>
          <cell r="L405">
            <v>54.525914256163382</v>
          </cell>
          <cell r="M405">
            <v>54.905841818953924</v>
          </cell>
          <cell r="N405">
            <v>53.892701651512489</v>
          </cell>
          <cell r="O405">
            <v>53.892701651512489</v>
          </cell>
          <cell r="P405">
            <v>54.113317102383419</v>
          </cell>
          <cell r="Q405">
            <v>54.730072613266053</v>
          </cell>
          <cell r="R405">
            <v>52.705238588400945</v>
          </cell>
          <cell r="S405">
            <v>48.857137726666316</v>
          </cell>
          <cell r="T405">
            <v>46.520790774898884</v>
          </cell>
          <cell r="U405">
            <v>44.86396957054091</v>
          </cell>
          <cell r="V405">
            <v>43.912552523290785</v>
          </cell>
          <cell r="W405">
            <v>42.964440593810629</v>
          </cell>
          <cell r="X405">
            <v>44.411558801964539</v>
          </cell>
          <cell r="Y405">
            <v>43.66304938395389</v>
          </cell>
        </row>
        <row r="406">
          <cell r="B406">
            <v>39.106905100410884</v>
          </cell>
          <cell r="C406">
            <v>39.106905100410884</v>
          </cell>
          <cell r="D406">
            <v>39.106905100410884</v>
          </cell>
          <cell r="E406">
            <v>39.106905100410884</v>
          </cell>
          <cell r="F406">
            <v>38.922489736553189</v>
          </cell>
          <cell r="G406">
            <v>38.922489736553189</v>
          </cell>
          <cell r="H406">
            <v>43.22641889011436</v>
          </cell>
          <cell r="I406">
            <v>50.697651784702003</v>
          </cell>
          <cell r="J406">
            <v>54.526214889043203</v>
          </cell>
          <cell r="K406">
            <v>54.671094999828334</v>
          </cell>
          <cell r="L406">
            <v>54.525914256163382</v>
          </cell>
          <cell r="M406">
            <v>54.905841818953924</v>
          </cell>
          <cell r="N406">
            <v>53.892701651512489</v>
          </cell>
          <cell r="O406">
            <v>53.892701651512489</v>
          </cell>
          <cell r="P406">
            <v>54.113317102383419</v>
          </cell>
          <cell r="Q406">
            <v>54.730072613266053</v>
          </cell>
          <cell r="R406">
            <v>52.705238588400945</v>
          </cell>
          <cell r="S406">
            <v>48.857137726666316</v>
          </cell>
          <cell r="T406">
            <v>46.520790774898884</v>
          </cell>
          <cell r="U406">
            <v>44.86396957054091</v>
          </cell>
          <cell r="V406">
            <v>43.912552523290785</v>
          </cell>
          <cell r="W406">
            <v>42.964440593810629</v>
          </cell>
          <cell r="X406">
            <v>44.411558801964539</v>
          </cell>
          <cell r="Y406">
            <v>43.66304938395389</v>
          </cell>
        </row>
        <row r="407">
          <cell r="B407">
            <v>39.106905100410884</v>
          </cell>
          <cell r="C407">
            <v>39.106905100410884</v>
          </cell>
          <cell r="D407">
            <v>39.106905100410884</v>
          </cell>
          <cell r="E407">
            <v>39.106905100410884</v>
          </cell>
          <cell r="F407">
            <v>38.922489736553189</v>
          </cell>
          <cell r="G407">
            <v>38.922489736553189</v>
          </cell>
          <cell r="H407">
            <v>43.22641889011436</v>
          </cell>
          <cell r="I407">
            <v>50.697651784702003</v>
          </cell>
          <cell r="J407">
            <v>54.526214889043203</v>
          </cell>
          <cell r="K407">
            <v>54.671094999828334</v>
          </cell>
          <cell r="L407">
            <v>54.525914256163382</v>
          </cell>
          <cell r="M407">
            <v>54.905841818953924</v>
          </cell>
          <cell r="N407">
            <v>53.892701651512489</v>
          </cell>
          <cell r="O407">
            <v>53.892701651512489</v>
          </cell>
          <cell r="P407">
            <v>54.113317102383419</v>
          </cell>
          <cell r="Q407">
            <v>54.730072613266053</v>
          </cell>
          <cell r="R407">
            <v>52.705238588400945</v>
          </cell>
          <cell r="S407">
            <v>48.857137726666316</v>
          </cell>
          <cell r="T407">
            <v>46.520790774898884</v>
          </cell>
          <cell r="U407">
            <v>44.86396957054091</v>
          </cell>
          <cell r="V407">
            <v>43.912552523290785</v>
          </cell>
          <cell r="W407">
            <v>42.964440593810629</v>
          </cell>
          <cell r="X407">
            <v>44.411558801964539</v>
          </cell>
          <cell r="Y407">
            <v>43.66304938395389</v>
          </cell>
        </row>
        <row r="408">
          <cell r="B408">
            <v>39.106905100410884</v>
          </cell>
          <cell r="C408">
            <v>39.106905100410884</v>
          </cell>
          <cell r="D408">
            <v>39.106905100410884</v>
          </cell>
          <cell r="E408">
            <v>39.106905100410884</v>
          </cell>
          <cell r="F408">
            <v>38.922489736553189</v>
          </cell>
          <cell r="G408">
            <v>38.922489736553189</v>
          </cell>
          <cell r="H408">
            <v>43.22641889011436</v>
          </cell>
          <cell r="I408">
            <v>50.697651784702003</v>
          </cell>
          <cell r="J408">
            <v>54.526214889043203</v>
          </cell>
          <cell r="K408">
            <v>54.671094999828334</v>
          </cell>
          <cell r="L408">
            <v>54.525914256163382</v>
          </cell>
          <cell r="M408">
            <v>54.905841818953924</v>
          </cell>
          <cell r="N408">
            <v>53.892701651512489</v>
          </cell>
          <cell r="O408">
            <v>53.892701651512489</v>
          </cell>
          <cell r="P408">
            <v>54.113317102383419</v>
          </cell>
          <cell r="Q408">
            <v>54.730072613266053</v>
          </cell>
          <cell r="R408">
            <v>52.705238588400945</v>
          </cell>
          <cell r="S408">
            <v>48.857137726666316</v>
          </cell>
          <cell r="T408">
            <v>46.520790774898884</v>
          </cell>
          <cell r="U408">
            <v>44.86396957054091</v>
          </cell>
          <cell r="V408">
            <v>43.912552523290785</v>
          </cell>
          <cell r="W408">
            <v>42.964440593810629</v>
          </cell>
          <cell r="X408">
            <v>44.411558801964539</v>
          </cell>
          <cell r="Y408">
            <v>43.66304938395389</v>
          </cell>
        </row>
        <row r="409">
          <cell r="B409">
            <v>41.987064187384142</v>
          </cell>
          <cell r="C409">
            <v>41.987064187384142</v>
          </cell>
          <cell r="D409">
            <v>41.987064187384142</v>
          </cell>
          <cell r="E409">
            <v>41.987064187384142</v>
          </cell>
          <cell r="F409">
            <v>41.957401911112036</v>
          </cell>
          <cell r="G409">
            <v>41.957401911112036</v>
          </cell>
          <cell r="H409">
            <v>41.71398291376785</v>
          </cell>
          <cell r="I409">
            <v>41.770953317401592</v>
          </cell>
          <cell r="J409">
            <v>41.65275893171205</v>
          </cell>
          <cell r="K409">
            <v>41.89960838843075</v>
          </cell>
          <cell r="L409">
            <v>43.18322432127426</v>
          </cell>
          <cell r="M409">
            <v>44.211922693863464</v>
          </cell>
          <cell r="N409">
            <v>43.433350997903815</v>
          </cell>
          <cell r="O409">
            <v>42.455303526292461</v>
          </cell>
          <cell r="P409">
            <v>42.069085292325475</v>
          </cell>
          <cell r="Q409">
            <v>41.008339114208027</v>
          </cell>
          <cell r="R409">
            <v>40.771120651674963</v>
          </cell>
          <cell r="S409">
            <v>40.771120651674963</v>
          </cell>
          <cell r="T409">
            <v>40.846218641612985</v>
          </cell>
          <cell r="U409">
            <v>40.846218641612985</v>
          </cell>
          <cell r="V409">
            <v>41.950068762414027</v>
          </cell>
          <cell r="W409">
            <v>41.950068762414027</v>
          </cell>
          <cell r="X409">
            <v>41.950068762414027</v>
          </cell>
          <cell r="Y409">
            <v>41.950068762414027</v>
          </cell>
        </row>
        <row r="410">
          <cell r="B410">
            <v>41.987064187384142</v>
          </cell>
          <cell r="C410">
            <v>41.987064187384142</v>
          </cell>
          <cell r="D410">
            <v>41.987064187384142</v>
          </cell>
          <cell r="E410">
            <v>41.987064187384142</v>
          </cell>
          <cell r="F410">
            <v>41.957401911112036</v>
          </cell>
          <cell r="G410">
            <v>41.957401911112036</v>
          </cell>
          <cell r="H410">
            <v>41.71398291376785</v>
          </cell>
          <cell r="I410">
            <v>41.770953317401592</v>
          </cell>
          <cell r="J410">
            <v>41.65275893171205</v>
          </cell>
          <cell r="K410">
            <v>41.89960838843075</v>
          </cell>
          <cell r="L410">
            <v>43.18322432127426</v>
          </cell>
          <cell r="M410">
            <v>44.211922693863464</v>
          </cell>
          <cell r="N410">
            <v>43.433350997903815</v>
          </cell>
          <cell r="O410">
            <v>42.455303526292461</v>
          </cell>
          <cell r="P410">
            <v>42.069085292325475</v>
          </cell>
          <cell r="Q410">
            <v>41.008339114208027</v>
          </cell>
          <cell r="R410">
            <v>40.771120651674963</v>
          </cell>
          <cell r="S410">
            <v>40.771120651674963</v>
          </cell>
          <cell r="T410">
            <v>40.846218641612985</v>
          </cell>
          <cell r="U410">
            <v>40.846218641612985</v>
          </cell>
          <cell r="V410">
            <v>41.950068762414027</v>
          </cell>
          <cell r="W410">
            <v>41.950068762414027</v>
          </cell>
          <cell r="X410">
            <v>41.950068762414027</v>
          </cell>
          <cell r="Y410">
            <v>41.950068762414027</v>
          </cell>
        </row>
        <row r="411">
          <cell r="B411">
            <v>39.106905100410884</v>
          </cell>
          <cell r="C411">
            <v>39.106905100410884</v>
          </cell>
          <cell r="D411">
            <v>39.106905100410884</v>
          </cell>
          <cell r="E411">
            <v>39.106905100410884</v>
          </cell>
          <cell r="F411">
            <v>38.922489736553189</v>
          </cell>
          <cell r="G411">
            <v>38.922489736553189</v>
          </cell>
          <cell r="H411">
            <v>43.22641889011436</v>
          </cell>
          <cell r="I411">
            <v>50.697651784702003</v>
          </cell>
          <cell r="J411">
            <v>54.526214889043203</v>
          </cell>
          <cell r="K411">
            <v>54.671094999828334</v>
          </cell>
          <cell r="L411">
            <v>54.525914256163382</v>
          </cell>
          <cell r="M411">
            <v>54.905841818953924</v>
          </cell>
          <cell r="N411">
            <v>53.892701651512489</v>
          </cell>
          <cell r="O411">
            <v>53.892701651512489</v>
          </cell>
          <cell r="P411">
            <v>54.113317102383419</v>
          </cell>
          <cell r="Q411">
            <v>54.730072613266053</v>
          </cell>
          <cell r="R411">
            <v>52.705238588400945</v>
          </cell>
          <cell r="S411">
            <v>48.857137726666316</v>
          </cell>
          <cell r="T411">
            <v>46.520790774898884</v>
          </cell>
          <cell r="U411">
            <v>44.86396957054091</v>
          </cell>
          <cell r="V411">
            <v>43.912552523290785</v>
          </cell>
          <cell r="W411">
            <v>42.964440593810629</v>
          </cell>
          <cell r="X411">
            <v>44.411558801964539</v>
          </cell>
          <cell r="Y411">
            <v>43.66304938395389</v>
          </cell>
        </row>
        <row r="412">
          <cell r="B412">
            <v>39.106905100410884</v>
          </cell>
          <cell r="C412">
            <v>39.106905100410884</v>
          </cell>
          <cell r="D412">
            <v>39.106905100410884</v>
          </cell>
          <cell r="E412">
            <v>39.106905100410884</v>
          </cell>
          <cell r="F412">
            <v>38.922489736553189</v>
          </cell>
          <cell r="G412">
            <v>38.922489736553189</v>
          </cell>
          <cell r="H412">
            <v>43.22641889011436</v>
          </cell>
          <cell r="I412">
            <v>50.697651784702003</v>
          </cell>
          <cell r="J412">
            <v>54.526214889043203</v>
          </cell>
          <cell r="K412">
            <v>54.671094999828334</v>
          </cell>
          <cell r="L412">
            <v>54.525914256163382</v>
          </cell>
          <cell r="M412">
            <v>54.905841818953924</v>
          </cell>
          <cell r="N412">
            <v>53.892701651512489</v>
          </cell>
          <cell r="O412">
            <v>53.892701651512489</v>
          </cell>
          <cell r="P412">
            <v>54.113317102383419</v>
          </cell>
          <cell r="Q412">
            <v>54.730072613266053</v>
          </cell>
          <cell r="R412">
            <v>52.705238588400945</v>
          </cell>
          <cell r="S412">
            <v>48.857137726666316</v>
          </cell>
          <cell r="T412">
            <v>46.520790774898884</v>
          </cell>
          <cell r="U412">
            <v>44.86396957054091</v>
          </cell>
          <cell r="V412">
            <v>43.912552523290785</v>
          </cell>
          <cell r="W412">
            <v>42.964440593810629</v>
          </cell>
          <cell r="X412">
            <v>44.411558801964539</v>
          </cell>
          <cell r="Y412">
            <v>43.66304938395389</v>
          </cell>
        </row>
        <row r="413">
          <cell r="B413">
            <v>39.106905100410884</v>
          </cell>
          <cell r="C413">
            <v>39.106905100410884</v>
          </cell>
          <cell r="D413">
            <v>39.106905100410884</v>
          </cell>
          <cell r="E413">
            <v>39.106905100410884</v>
          </cell>
          <cell r="F413">
            <v>38.922489736553189</v>
          </cell>
          <cell r="G413">
            <v>38.922489736553189</v>
          </cell>
          <cell r="H413">
            <v>43.22641889011436</v>
          </cell>
          <cell r="I413">
            <v>50.697651784702003</v>
          </cell>
          <cell r="J413">
            <v>54.526214889043203</v>
          </cell>
          <cell r="K413">
            <v>54.671094999828334</v>
          </cell>
          <cell r="L413">
            <v>54.525914256163382</v>
          </cell>
          <cell r="M413">
            <v>54.905841818953924</v>
          </cell>
          <cell r="N413">
            <v>53.892701651512489</v>
          </cell>
          <cell r="O413">
            <v>53.892701651512489</v>
          </cell>
          <cell r="P413">
            <v>54.113317102383419</v>
          </cell>
          <cell r="Q413">
            <v>54.730072613266053</v>
          </cell>
          <cell r="R413">
            <v>52.705238588400945</v>
          </cell>
          <cell r="S413">
            <v>48.857137726666316</v>
          </cell>
          <cell r="T413">
            <v>46.520790774898884</v>
          </cell>
          <cell r="U413">
            <v>44.86396957054091</v>
          </cell>
          <cell r="V413">
            <v>43.912552523290785</v>
          </cell>
          <cell r="W413">
            <v>42.964440593810629</v>
          </cell>
          <cell r="X413">
            <v>44.411558801964539</v>
          </cell>
          <cell r="Y413">
            <v>43.66304938395389</v>
          </cell>
        </row>
        <row r="414">
          <cell r="B414">
            <v>39.106905100410884</v>
          </cell>
          <cell r="C414">
            <v>39.106905100410884</v>
          </cell>
          <cell r="D414">
            <v>39.106905100410884</v>
          </cell>
          <cell r="E414">
            <v>39.106905100410884</v>
          </cell>
          <cell r="F414">
            <v>38.922489736553189</v>
          </cell>
          <cell r="G414">
            <v>38.922489736553189</v>
          </cell>
          <cell r="H414">
            <v>43.22641889011436</v>
          </cell>
          <cell r="I414">
            <v>50.697651784702003</v>
          </cell>
          <cell r="J414">
            <v>54.526214889043203</v>
          </cell>
          <cell r="K414">
            <v>54.671094999828334</v>
          </cell>
          <cell r="L414">
            <v>54.525914256163382</v>
          </cell>
          <cell r="M414">
            <v>54.905841818953924</v>
          </cell>
          <cell r="N414">
            <v>53.892701651512489</v>
          </cell>
          <cell r="O414">
            <v>53.892701651512489</v>
          </cell>
          <cell r="P414">
            <v>54.113317102383419</v>
          </cell>
          <cell r="Q414">
            <v>54.730072613266053</v>
          </cell>
          <cell r="R414">
            <v>52.705238588400945</v>
          </cell>
          <cell r="S414">
            <v>48.857137726666316</v>
          </cell>
          <cell r="T414">
            <v>46.520790774898884</v>
          </cell>
          <cell r="U414">
            <v>44.86396957054091</v>
          </cell>
          <cell r="V414">
            <v>43.912552523290785</v>
          </cell>
          <cell r="W414">
            <v>42.964440593810629</v>
          </cell>
          <cell r="X414">
            <v>44.411558801964539</v>
          </cell>
          <cell r="Y414">
            <v>43.66304938395389</v>
          </cell>
        </row>
        <row r="415">
          <cell r="B415">
            <v>39.106905100410884</v>
          </cell>
          <cell r="C415">
            <v>39.106905100410884</v>
          </cell>
          <cell r="D415">
            <v>39.106905100410884</v>
          </cell>
          <cell r="E415">
            <v>39.106905100410884</v>
          </cell>
          <cell r="F415">
            <v>38.922489736553189</v>
          </cell>
          <cell r="G415">
            <v>38.922489736553189</v>
          </cell>
          <cell r="H415">
            <v>43.22641889011436</v>
          </cell>
          <cell r="I415">
            <v>50.697651784702003</v>
          </cell>
          <cell r="J415">
            <v>54.526214889043203</v>
          </cell>
          <cell r="K415">
            <v>54.671094999828334</v>
          </cell>
          <cell r="L415">
            <v>54.525914256163382</v>
          </cell>
          <cell r="M415">
            <v>54.905841818953924</v>
          </cell>
          <cell r="N415">
            <v>53.892701651512489</v>
          </cell>
          <cell r="O415">
            <v>53.892701651512489</v>
          </cell>
          <cell r="P415">
            <v>54.113317102383419</v>
          </cell>
          <cell r="Q415">
            <v>54.730072613266053</v>
          </cell>
          <cell r="R415">
            <v>52.705238588400945</v>
          </cell>
          <cell r="S415">
            <v>48.857137726666316</v>
          </cell>
          <cell r="T415">
            <v>46.520790774898884</v>
          </cell>
          <cell r="U415">
            <v>44.86396957054091</v>
          </cell>
          <cell r="V415">
            <v>43.912552523290785</v>
          </cell>
          <cell r="W415">
            <v>42.964440593810629</v>
          </cell>
          <cell r="X415">
            <v>44.411558801964539</v>
          </cell>
          <cell r="Y415">
            <v>43.66304938395389</v>
          </cell>
        </row>
        <row r="416">
          <cell r="B416">
            <v>41.987064187384142</v>
          </cell>
          <cell r="C416">
            <v>41.987064187384142</v>
          </cell>
          <cell r="D416">
            <v>41.987064187384142</v>
          </cell>
          <cell r="E416">
            <v>41.987064187384142</v>
          </cell>
          <cell r="F416">
            <v>41.957401911112036</v>
          </cell>
          <cell r="G416">
            <v>41.957401911112036</v>
          </cell>
          <cell r="H416">
            <v>41.71398291376785</v>
          </cell>
          <cell r="I416">
            <v>41.770953317401592</v>
          </cell>
          <cell r="J416">
            <v>41.65275893171205</v>
          </cell>
          <cell r="K416">
            <v>41.89960838843075</v>
          </cell>
          <cell r="L416">
            <v>43.18322432127426</v>
          </cell>
          <cell r="M416">
            <v>44.211922693863464</v>
          </cell>
          <cell r="N416">
            <v>43.433350997903815</v>
          </cell>
          <cell r="O416">
            <v>42.455303526292461</v>
          </cell>
          <cell r="P416">
            <v>42.069085292325475</v>
          </cell>
          <cell r="Q416">
            <v>41.008339114208027</v>
          </cell>
          <cell r="R416">
            <v>40.771120651674963</v>
          </cell>
          <cell r="S416">
            <v>40.771120651674963</v>
          </cell>
          <cell r="T416">
            <v>40.846218641612985</v>
          </cell>
          <cell r="U416">
            <v>40.846218641612985</v>
          </cell>
          <cell r="V416">
            <v>41.950068762414027</v>
          </cell>
          <cell r="W416">
            <v>41.950068762414027</v>
          </cell>
          <cell r="X416">
            <v>41.950068762414027</v>
          </cell>
          <cell r="Y416">
            <v>41.950068762414027</v>
          </cell>
        </row>
        <row r="417">
          <cell r="B417">
            <v>41.987064187384142</v>
          </cell>
          <cell r="C417">
            <v>41.987064187384142</v>
          </cell>
          <cell r="D417">
            <v>41.987064187384142</v>
          </cell>
          <cell r="E417">
            <v>41.987064187384142</v>
          </cell>
          <cell r="F417">
            <v>41.957401911112036</v>
          </cell>
          <cell r="G417">
            <v>41.957401911112036</v>
          </cell>
          <cell r="H417">
            <v>41.71398291376785</v>
          </cell>
          <cell r="I417">
            <v>41.770953317401592</v>
          </cell>
          <cell r="J417">
            <v>41.65275893171205</v>
          </cell>
          <cell r="K417">
            <v>41.89960838843075</v>
          </cell>
          <cell r="L417">
            <v>43.18322432127426</v>
          </cell>
          <cell r="M417">
            <v>44.211922693863464</v>
          </cell>
          <cell r="N417">
            <v>43.433350997903815</v>
          </cell>
          <cell r="O417">
            <v>42.455303526292461</v>
          </cell>
          <cell r="P417">
            <v>42.069085292325475</v>
          </cell>
          <cell r="Q417">
            <v>41.008339114208027</v>
          </cell>
          <cell r="R417">
            <v>40.771120651674963</v>
          </cell>
          <cell r="S417">
            <v>40.771120651674963</v>
          </cell>
          <cell r="T417">
            <v>40.846218641612985</v>
          </cell>
          <cell r="U417">
            <v>40.846218641612985</v>
          </cell>
          <cell r="V417">
            <v>41.950068762414027</v>
          </cell>
          <cell r="W417">
            <v>41.950068762414027</v>
          </cell>
          <cell r="X417">
            <v>41.950068762414027</v>
          </cell>
          <cell r="Y417">
            <v>41.950068762414027</v>
          </cell>
        </row>
        <row r="418">
          <cell r="B418">
            <v>39.106905100410884</v>
          </cell>
          <cell r="C418">
            <v>39.106905100410884</v>
          </cell>
          <cell r="D418">
            <v>39.106905100410884</v>
          </cell>
          <cell r="E418">
            <v>39.106905100410884</v>
          </cell>
          <cell r="F418">
            <v>38.922489736553189</v>
          </cell>
          <cell r="G418">
            <v>38.922489736553189</v>
          </cell>
          <cell r="H418">
            <v>43.22641889011436</v>
          </cell>
          <cell r="I418">
            <v>50.697651784702003</v>
          </cell>
          <cell r="J418">
            <v>54.526214889043203</v>
          </cell>
          <cell r="K418">
            <v>54.671094999828334</v>
          </cell>
          <cell r="L418">
            <v>54.525914256163382</v>
          </cell>
          <cell r="M418">
            <v>54.905841818953924</v>
          </cell>
          <cell r="N418">
            <v>53.892701651512489</v>
          </cell>
          <cell r="O418">
            <v>53.892701651512489</v>
          </cell>
          <cell r="P418">
            <v>54.113317102383419</v>
          </cell>
          <cell r="Q418">
            <v>54.730072613266053</v>
          </cell>
          <cell r="R418">
            <v>52.705238588400945</v>
          </cell>
          <cell r="S418">
            <v>48.857137726666316</v>
          </cell>
          <cell r="T418">
            <v>46.520790774898884</v>
          </cell>
          <cell r="U418">
            <v>44.86396957054091</v>
          </cell>
          <cell r="V418">
            <v>43.912552523290785</v>
          </cell>
          <cell r="W418">
            <v>42.964440593810629</v>
          </cell>
          <cell r="X418">
            <v>44.411558801964539</v>
          </cell>
          <cell r="Y418">
            <v>43.66304938395389</v>
          </cell>
        </row>
        <row r="419">
          <cell r="B419">
            <v>39.106905100410884</v>
          </cell>
          <cell r="C419">
            <v>39.106905100410884</v>
          </cell>
          <cell r="D419">
            <v>39.106905100410884</v>
          </cell>
          <cell r="E419">
            <v>39.106905100410884</v>
          </cell>
          <cell r="F419">
            <v>38.922489736553189</v>
          </cell>
          <cell r="G419">
            <v>38.922489736553189</v>
          </cell>
          <cell r="H419">
            <v>43.22641889011436</v>
          </cell>
          <cell r="I419">
            <v>50.697651784702003</v>
          </cell>
          <cell r="J419">
            <v>54.526214889043203</v>
          </cell>
          <cell r="K419">
            <v>54.671094999828334</v>
          </cell>
          <cell r="L419">
            <v>54.525914256163382</v>
          </cell>
          <cell r="M419">
            <v>54.905841818953924</v>
          </cell>
          <cell r="N419">
            <v>53.892701651512489</v>
          </cell>
          <cell r="O419">
            <v>53.892701651512489</v>
          </cell>
          <cell r="P419">
            <v>54.113317102383419</v>
          </cell>
          <cell r="Q419">
            <v>54.730072613266053</v>
          </cell>
          <cell r="R419">
            <v>52.705238588400945</v>
          </cell>
          <cell r="S419">
            <v>48.857137726666316</v>
          </cell>
          <cell r="T419">
            <v>46.520790774898884</v>
          </cell>
          <cell r="U419">
            <v>44.86396957054091</v>
          </cell>
          <cell r="V419">
            <v>43.912552523290785</v>
          </cell>
          <cell r="W419">
            <v>42.964440593810629</v>
          </cell>
          <cell r="X419">
            <v>44.411558801964539</v>
          </cell>
          <cell r="Y419">
            <v>43.66304938395389</v>
          </cell>
        </row>
        <row r="420">
          <cell r="B420">
            <v>39.106905100410884</v>
          </cell>
          <cell r="C420">
            <v>39.106905100410884</v>
          </cell>
          <cell r="D420">
            <v>39.106905100410884</v>
          </cell>
          <cell r="E420">
            <v>39.106905100410884</v>
          </cell>
          <cell r="F420">
            <v>38.922489736553189</v>
          </cell>
          <cell r="G420">
            <v>38.922489736553189</v>
          </cell>
          <cell r="H420">
            <v>43.22641889011436</v>
          </cell>
          <cell r="I420">
            <v>50.697651784702003</v>
          </cell>
          <cell r="J420">
            <v>54.526214889043203</v>
          </cell>
          <cell r="K420">
            <v>54.671094999828334</v>
          </cell>
          <cell r="L420">
            <v>54.525914256163382</v>
          </cell>
          <cell r="M420">
            <v>54.905841818953924</v>
          </cell>
          <cell r="N420">
            <v>53.892701651512489</v>
          </cell>
          <cell r="O420">
            <v>53.892701651512489</v>
          </cell>
          <cell r="P420">
            <v>54.113317102383419</v>
          </cell>
          <cell r="Q420">
            <v>54.730072613266053</v>
          </cell>
          <cell r="R420">
            <v>52.705238588400945</v>
          </cell>
          <cell r="S420">
            <v>48.857137726666316</v>
          </cell>
          <cell r="T420">
            <v>46.520790774898884</v>
          </cell>
          <cell r="U420">
            <v>44.86396957054091</v>
          </cell>
          <cell r="V420">
            <v>43.912552523290785</v>
          </cell>
          <cell r="W420">
            <v>42.964440593810629</v>
          </cell>
          <cell r="X420">
            <v>44.411558801964539</v>
          </cell>
          <cell r="Y420">
            <v>43.66304938395389</v>
          </cell>
        </row>
        <row r="421">
          <cell r="B421">
            <v>39.106905100410884</v>
          </cell>
          <cell r="C421">
            <v>39.106905100410884</v>
          </cell>
          <cell r="D421">
            <v>39.106905100410884</v>
          </cell>
          <cell r="E421">
            <v>39.106905100410884</v>
          </cell>
          <cell r="F421">
            <v>38.922489736553189</v>
          </cell>
          <cell r="G421">
            <v>38.922489736553189</v>
          </cell>
          <cell r="H421">
            <v>43.22641889011436</v>
          </cell>
          <cell r="I421">
            <v>50.697651784702003</v>
          </cell>
          <cell r="J421">
            <v>54.526214889043203</v>
          </cell>
          <cell r="K421">
            <v>54.671094999828334</v>
          </cell>
          <cell r="L421">
            <v>54.525914256163382</v>
          </cell>
          <cell r="M421">
            <v>54.905841818953924</v>
          </cell>
          <cell r="N421">
            <v>53.892701651512489</v>
          </cell>
          <cell r="O421">
            <v>53.892701651512489</v>
          </cell>
          <cell r="P421">
            <v>54.113317102383419</v>
          </cell>
          <cell r="Q421">
            <v>54.730072613266053</v>
          </cell>
          <cell r="R421">
            <v>52.705238588400945</v>
          </cell>
          <cell r="S421">
            <v>48.857137726666316</v>
          </cell>
          <cell r="T421">
            <v>46.520790774898884</v>
          </cell>
          <cell r="U421">
            <v>44.86396957054091</v>
          </cell>
          <cell r="V421">
            <v>43.912552523290785</v>
          </cell>
          <cell r="W421">
            <v>42.964440593810629</v>
          </cell>
          <cell r="X421">
            <v>44.411558801964539</v>
          </cell>
          <cell r="Y421">
            <v>43.66304938395389</v>
          </cell>
        </row>
        <row r="422">
          <cell r="B422">
            <v>39.106905100410884</v>
          </cell>
          <cell r="C422">
            <v>39.106905100410884</v>
          </cell>
          <cell r="D422">
            <v>39.106905100410884</v>
          </cell>
          <cell r="E422">
            <v>39.106905100410884</v>
          </cell>
          <cell r="F422">
            <v>38.922489736553189</v>
          </cell>
          <cell r="G422">
            <v>38.922489736553189</v>
          </cell>
          <cell r="H422">
            <v>43.22641889011436</v>
          </cell>
          <cell r="I422">
            <v>50.697651784702003</v>
          </cell>
          <cell r="J422">
            <v>54.526214889043203</v>
          </cell>
          <cell r="K422">
            <v>54.671094999828334</v>
          </cell>
          <cell r="L422">
            <v>54.525914256163382</v>
          </cell>
          <cell r="M422">
            <v>54.905841818953924</v>
          </cell>
          <cell r="N422">
            <v>53.892701651512489</v>
          </cell>
          <cell r="O422">
            <v>53.892701651512489</v>
          </cell>
          <cell r="P422">
            <v>54.113317102383419</v>
          </cell>
          <cell r="Q422">
            <v>54.730072613266053</v>
          </cell>
          <cell r="R422">
            <v>52.705238588400945</v>
          </cell>
          <cell r="S422">
            <v>48.857137726666316</v>
          </cell>
          <cell r="T422">
            <v>46.520790774898884</v>
          </cell>
          <cell r="U422">
            <v>44.86396957054091</v>
          </cell>
          <cell r="V422">
            <v>43.912552523290785</v>
          </cell>
          <cell r="W422">
            <v>42.964440593810629</v>
          </cell>
          <cell r="X422">
            <v>44.411558801964539</v>
          </cell>
          <cell r="Y422">
            <v>43.66304938395389</v>
          </cell>
        </row>
        <row r="423">
          <cell r="B423">
            <v>41.987064187384142</v>
          </cell>
          <cell r="C423">
            <v>41.987064187384142</v>
          </cell>
          <cell r="D423">
            <v>41.987064187384142</v>
          </cell>
          <cell r="E423">
            <v>41.987064187384142</v>
          </cell>
          <cell r="F423">
            <v>41.957401911112036</v>
          </cell>
          <cell r="G423">
            <v>41.957401911112036</v>
          </cell>
          <cell r="H423">
            <v>41.71398291376785</v>
          </cell>
          <cell r="I423">
            <v>41.770953317401592</v>
          </cell>
          <cell r="J423">
            <v>41.65275893171205</v>
          </cell>
          <cell r="K423">
            <v>41.89960838843075</v>
          </cell>
          <cell r="L423">
            <v>43.18322432127426</v>
          </cell>
          <cell r="M423">
            <v>44.211922693863464</v>
          </cell>
          <cell r="N423">
            <v>43.433350997903815</v>
          </cell>
          <cell r="O423">
            <v>42.455303526292461</v>
          </cell>
          <cell r="P423">
            <v>42.069085292325475</v>
          </cell>
          <cell r="Q423">
            <v>41.008339114208027</v>
          </cell>
          <cell r="R423">
            <v>40.771120651674963</v>
          </cell>
          <cell r="S423">
            <v>40.771120651674963</v>
          </cell>
          <cell r="T423">
            <v>40.846218641612985</v>
          </cell>
          <cell r="U423">
            <v>40.846218641612985</v>
          </cell>
          <cell r="V423">
            <v>41.950068762414027</v>
          </cell>
          <cell r="W423">
            <v>41.950068762414027</v>
          </cell>
          <cell r="X423">
            <v>41.950068762414027</v>
          </cell>
          <cell r="Y423">
            <v>41.950068762414027</v>
          </cell>
        </row>
        <row r="424">
          <cell r="B424">
            <v>41.987064187384142</v>
          </cell>
          <cell r="C424">
            <v>41.987064187384142</v>
          </cell>
          <cell r="D424">
            <v>41.987064187384142</v>
          </cell>
          <cell r="E424">
            <v>41.987064187384142</v>
          </cell>
          <cell r="F424">
            <v>41.957401911112036</v>
          </cell>
          <cell r="G424">
            <v>41.957401911112036</v>
          </cell>
          <cell r="H424">
            <v>41.71398291376785</v>
          </cell>
          <cell r="I424">
            <v>41.770953317401592</v>
          </cell>
          <cell r="J424">
            <v>41.65275893171205</v>
          </cell>
          <cell r="K424">
            <v>41.89960838843075</v>
          </cell>
          <cell r="L424">
            <v>43.18322432127426</v>
          </cell>
          <cell r="M424">
            <v>44.211922693863464</v>
          </cell>
          <cell r="N424">
            <v>43.433350997903815</v>
          </cell>
          <cell r="O424">
            <v>42.455303526292461</v>
          </cell>
          <cell r="P424">
            <v>42.069085292325475</v>
          </cell>
          <cell r="Q424">
            <v>41.008339114208027</v>
          </cell>
          <cell r="R424">
            <v>40.771120651674963</v>
          </cell>
          <cell r="S424">
            <v>40.771120651674963</v>
          </cell>
          <cell r="T424">
            <v>40.846218641612985</v>
          </cell>
          <cell r="U424">
            <v>40.846218641612985</v>
          </cell>
          <cell r="V424">
            <v>41.950068762414027</v>
          </cell>
          <cell r="W424">
            <v>41.950068762414027</v>
          </cell>
          <cell r="X424">
            <v>41.950068762414027</v>
          </cell>
          <cell r="Y424">
            <v>41.950068762414027</v>
          </cell>
        </row>
        <row r="425">
          <cell r="B425">
            <v>39.106905100410884</v>
          </cell>
          <cell r="C425">
            <v>39.106905100410884</v>
          </cell>
          <cell r="D425">
            <v>39.106905100410884</v>
          </cell>
          <cell r="E425">
            <v>39.106905100410884</v>
          </cell>
          <cell r="F425">
            <v>38.922489736553189</v>
          </cell>
          <cell r="G425">
            <v>38.922489736553189</v>
          </cell>
          <cell r="H425">
            <v>43.22641889011436</v>
          </cell>
          <cell r="I425">
            <v>50.697651784702003</v>
          </cell>
          <cell r="J425">
            <v>54.526214889043203</v>
          </cell>
          <cell r="K425">
            <v>54.671094999828334</v>
          </cell>
          <cell r="L425">
            <v>54.525914256163382</v>
          </cell>
          <cell r="M425">
            <v>54.905841818953924</v>
          </cell>
          <cell r="N425">
            <v>53.892701651512489</v>
          </cell>
          <cell r="O425">
            <v>53.892701651512489</v>
          </cell>
          <cell r="P425">
            <v>54.113317102383419</v>
          </cell>
          <cell r="Q425">
            <v>54.730072613266053</v>
          </cell>
          <cell r="R425">
            <v>52.705238588400945</v>
          </cell>
          <cell r="S425">
            <v>48.857137726666316</v>
          </cell>
          <cell r="T425">
            <v>46.520790774898884</v>
          </cell>
          <cell r="U425">
            <v>44.86396957054091</v>
          </cell>
          <cell r="V425">
            <v>43.912552523290785</v>
          </cell>
          <cell r="W425">
            <v>42.964440593810629</v>
          </cell>
          <cell r="X425">
            <v>44.411558801964539</v>
          </cell>
          <cell r="Y425">
            <v>43.66304938395389</v>
          </cell>
        </row>
        <row r="426">
          <cell r="B426">
            <v>39.106905100410884</v>
          </cell>
          <cell r="C426">
            <v>39.106905100410884</v>
          </cell>
          <cell r="D426">
            <v>39.106905100410884</v>
          </cell>
          <cell r="E426">
            <v>39.106905100410884</v>
          </cell>
          <cell r="F426">
            <v>38.922489736553189</v>
          </cell>
          <cell r="G426">
            <v>38.922489736553189</v>
          </cell>
          <cell r="H426">
            <v>43.22641889011436</v>
          </cell>
          <cell r="I426">
            <v>50.697651784702003</v>
          </cell>
          <cell r="J426">
            <v>54.526214889043203</v>
          </cell>
          <cell r="K426">
            <v>54.671094999828334</v>
          </cell>
          <cell r="L426">
            <v>54.525914256163382</v>
          </cell>
          <cell r="M426">
            <v>54.905841818953924</v>
          </cell>
          <cell r="N426">
            <v>53.892701651512489</v>
          </cell>
          <cell r="O426">
            <v>53.892701651512489</v>
          </cell>
          <cell r="P426">
            <v>54.113317102383419</v>
          </cell>
          <cell r="Q426">
            <v>54.730072613266053</v>
          </cell>
          <cell r="R426">
            <v>52.705238588400945</v>
          </cell>
          <cell r="S426">
            <v>48.857137726666316</v>
          </cell>
          <cell r="T426">
            <v>46.520790774898884</v>
          </cell>
          <cell r="U426">
            <v>44.86396957054091</v>
          </cell>
          <cell r="V426">
            <v>43.912552523290785</v>
          </cell>
          <cell r="W426">
            <v>42.964440593810629</v>
          </cell>
          <cell r="X426">
            <v>44.411558801964539</v>
          </cell>
          <cell r="Y426">
            <v>43.66304938395389</v>
          </cell>
        </row>
        <row r="427">
          <cell r="B427">
            <v>39.106905100410884</v>
          </cell>
          <cell r="C427">
            <v>39.106905100410884</v>
          </cell>
          <cell r="D427">
            <v>39.106905100410884</v>
          </cell>
          <cell r="E427">
            <v>39.106905100410884</v>
          </cell>
          <cell r="F427">
            <v>38.922489736553189</v>
          </cell>
          <cell r="G427">
            <v>38.922489736553189</v>
          </cell>
          <cell r="H427">
            <v>43.22641889011436</v>
          </cell>
          <cell r="I427">
            <v>50.697651784702003</v>
          </cell>
          <cell r="J427">
            <v>54.526214889043203</v>
          </cell>
          <cell r="K427">
            <v>54.671094999828334</v>
          </cell>
          <cell r="L427">
            <v>54.525914256163382</v>
          </cell>
          <cell r="M427">
            <v>54.905841818953924</v>
          </cell>
          <cell r="N427">
            <v>53.892701651512489</v>
          </cell>
          <cell r="O427">
            <v>53.892701651512489</v>
          </cell>
          <cell r="P427">
            <v>54.113317102383419</v>
          </cell>
          <cell r="Q427">
            <v>54.730072613266053</v>
          </cell>
          <cell r="R427">
            <v>52.705238588400945</v>
          </cell>
          <cell r="S427">
            <v>48.857137726666316</v>
          </cell>
          <cell r="T427">
            <v>46.520790774898884</v>
          </cell>
          <cell r="U427">
            <v>44.86396957054091</v>
          </cell>
          <cell r="V427">
            <v>43.912552523290785</v>
          </cell>
          <cell r="W427">
            <v>42.964440593810629</v>
          </cell>
          <cell r="X427">
            <v>44.411558801964539</v>
          </cell>
          <cell r="Y427">
            <v>43.66304938395389</v>
          </cell>
        </row>
        <row r="428">
          <cell r="B428">
            <v>39.106905100410884</v>
          </cell>
          <cell r="C428">
            <v>39.106905100410884</v>
          </cell>
          <cell r="D428">
            <v>39.106905100410884</v>
          </cell>
          <cell r="E428">
            <v>39.106905100410884</v>
          </cell>
          <cell r="F428">
            <v>38.922489736553189</v>
          </cell>
          <cell r="G428">
            <v>38.922489736553189</v>
          </cell>
          <cell r="H428">
            <v>43.22641889011436</v>
          </cell>
          <cell r="I428">
            <v>50.697651784702003</v>
          </cell>
          <cell r="J428">
            <v>54.526214889043203</v>
          </cell>
          <cell r="K428">
            <v>54.671094999828334</v>
          </cell>
          <cell r="L428">
            <v>54.525914256163382</v>
          </cell>
          <cell r="M428">
            <v>54.905841818953924</v>
          </cell>
          <cell r="N428">
            <v>53.892701651512489</v>
          </cell>
          <cell r="O428">
            <v>53.892701651512489</v>
          </cell>
          <cell r="P428">
            <v>54.113317102383419</v>
          </cell>
          <cell r="Q428">
            <v>54.730072613266053</v>
          </cell>
          <cell r="R428">
            <v>52.705238588400945</v>
          </cell>
          <cell r="S428">
            <v>48.857137726666316</v>
          </cell>
          <cell r="T428">
            <v>46.520790774898884</v>
          </cell>
          <cell r="U428">
            <v>44.86396957054091</v>
          </cell>
          <cell r="V428">
            <v>43.912552523290785</v>
          </cell>
          <cell r="W428">
            <v>42.964440593810629</v>
          </cell>
          <cell r="X428">
            <v>44.411558801964539</v>
          </cell>
          <cell r="Y428">
            <v>43.66304938395389</v>
          </cell>
        </row>
        <row r="429">
          <cell r="B429">
            <v>39.106905100410884</v>
          </cell>
          <cell r="C429">
            <v>39.106905100410884</v>
          </cell>
          <cell r="D429">
            <v>39.106905100410884</v>
          </cell>
          <cell r="E429">
            <v>39.106905100410884</v>
          </cell>
          <cell r="F429">
            <v>38.922489736553189</v>
          </cell>
          <cell r="G429">
            <v>38.922489736553189</v>
          </cell>
          <cell r="H429">
            <v>43.22641889011436</v>
          </cell>
          <cell r="I429">
            <v>50.697651784702003</v>
          </cell>
          <cell r="J429">
            <v>54.526214889043203</v>
          </cell>
          <cell r="K429">
            <v>54.671094999828334</v>
          </cell>
          <cell r="L429">
            <v>54.525914256163382</v>
          </cell>
          <cell r="M429">
            <v>54.905841818953924</v>
          </cell>
          <cell r="N429">
            <v>53.892701651512489</v>
          </cell>
          <cell r="O429">
            <v>53.892701651512489</v>
          </cell>
          <cell r="P429">
            <v>54.113317102383419</v>
          </cell>
          <cell r="Q429">
            <v>54.730072613266053</v>
          </cell>
          <cell r="R429">
            <v>52.705238588400945</v>
          </cell>
          <cell r="S429">
            <v>48.857137726666316</v>
          </cell>
          <cell r="T429">
            <v>46.520790774898884</v>
          </cell>
          <cell r="U429">
            <v>44.86396957054091</v>
          </cell>
          <cell r="V429">
            <v>43.912552523290785</v>
          </cell>
          <cell r="W429">
            <v>42.964440593810629</v>
          </cell>
          <cell r="X429">
            <v>44.411558801964539</v>
          </cell>
          <cell r="Y429">
            <v>43.66304938395389</v>
          </cell>
        </row>
        <row r="430">
          <cell r="B430">
            <v>41.987064187384142</v>
          </cell>
          <cell r="C430">
            <v>41.987064187384142</v>
          </cell>
          <cell r="D430">
            <v>41.987064187384142</v>
          </cell>
          <cell r="E430">
            <v>41.987064187384142</v>
          </cell>
          <cell r="F430">
            <v>41.957401911112036</v>
          </cell>
          <cell r="G430">
            <v>41.957401911112036</v>
          </cell>
          <cell r="H430">
            <v>41.71398291376785</v>
          </cell>
          <cell r="I430">
            <v>41.770953317401592</v>
          </cell>
          <cell r="J430">
            <v>41.65275893171205</v>
          </cell>
          <cell r="K430">
            <v>41.89960838843075</v>
          </cell>
          <cell r="L430">
            <v>43.18322432127426</v>
          </cell>
          <cell r="M430">
            <v>44.211922693863464</v>
          </cell>
          <cell r="N430">
            <v>43.433350997903815</v>
          </cell>
          <cell r="O430">
            <v>42.455303526292461</v>
          </cell>
          <cell r="P430">
            <v>42.069085292325475</v>
          </cell>
          <cell r="Q430">
            <v>41.008339114208027</v>
          </cell>
          <cell r="R430">
            <v>40.771120651674963</v>
          </cell>
          <cell r="S430">
            <v>40.771120651674963</v>
          </cell>
          <cell r="T430">
            <v>40.846218641612985</v>
          </cell>
          <cell r="U430">
            <v>40.846218641612985</v>
          </cell>
          <cell r="V430">
            <v>41.950068762414027</v>
          </cell>
          <cell r="W430">
            <v>41.950068762414027</v>
          </cell>
          <cell r="X430">
            <v>41.950068762414027</v>
          </cell>
          <cell r="Y430">
            <v>41.950068762414027</v>
          </cell>
        </row>
        <row r="431">
          <cell r="B431">
            <v>43.278070924432598</v>
          </cell>
          <cell r="C431">
            <v>43.278070924432598</v>
          </cell>
          <cell r="D431">
            <v>43.278070924432598</v>
          </cell>
          <cell r="E431">
            <v>43.278070924432598</v>
          </cell>
          <cell r="F431">
            <v>43.278070924432598</v>
          </cell>
          <cell r="G431">
            <v>43.278070924432598</v>
          </cell>
          <cell r="H431">
            <v>43.110632623360701</v>
          </cell>
          <cell r="I431">
            <v>43.013694659582249</v>
          </cell>
          <cell r="J431">
            <v>42.855519136512811</v>
          </cell>
          <cell r="K431">
            <v>43.781735634783942</v>
          </cell>
          <cell r="L431">
            <v>43.781735634783942</v>
          </cell>
          <cell r="M431">
            <v>43.781735634783942</v>
          </cell>
          <cell r="N431">
            <v>43.677852985139133</v>
          </cell>
          <cell r="O431">
            <v>42.751636486867994</v>
          </cell>
          <cell r="P431">
            <v>42.751636486867994</v>
          </cell>
          <cell r="Q431">
            <v>42.751636486867994</v>
          </cell>
          <cell r="R431">
            <v>42.751636486867994</v>
          </cell>
          <cell r="S431">
            <v>42.46542918682615</v>
          </cell>
          <cell r="T431">
            <v>42.46542918682615</v>
          </cell>
          <cell r="U431">
            <v>42.46542918682615</v>
          </cell>
          <cell r="V431">
            <v>42.622164926103935</v>
          </cell>
          <cell r="W431">
            <v>42.622164926103935</v>
          </cell>
          <cell r="X431">
            <v>42.622164926103935</v>
          </cell>
          <cell r="Y431">
            <v>42.622164926103935</v>
          </cell>
        </row>
        <row r="432">
          <cell r="B432">
            <v>40.481763188224157</v>
          </cell>
          <cell r="C432">
            <v>40.490348928030777</v>
          </cell>
          <cell r="D432">
            <v>40.490348928030777</v>
          </cell>
          <cell r="E432">
            <v>40.271686575934446</v>
          </cell>
          <cell r="F432">
            <v>40.120431415085868</v>
          </cell>
          <cell r="G432">
            <v>40.120431415085868</v>
          </cell>
          <cell r="H432">
            <v>41.113673637991525</v>
          </cell>
          <cell r="I432">
            <v>56.652746541803026</v>
          </cell>
          <cell r="J432">
            <v>54.609513121839541</v>
          </cell>
          <cell r="K432">
            <v>55.780273270584587</v>
          </cell>
          <cell r="L432">
            <v>56.283427461614856</v>
          </cell>
          <cell r="M432">
            <v>56.416786698065494</v>
          </cell>
          <cell r="N432">
            <v>55.952751604591441</v>
          </cell>
          <cell r="O432">
            <v>55.952751604591441</v>
          </cell>
          <cell r="P432">
            <v>56.20299144879516</v>
          </cell>
          <cell r="Q432">
            <v>56.118275499909572</v>
          </cell>
          <cell r="R432">
            <v>55.391625768305531</v>
          </cell>
          <cell r="S432">
            <v>44.762421904657721</v>
          </cell>
          <cell r="T432">
            <v>42.157518422580651</v>
          </cell>
          <cell r="U432">
            <v>42.157518422580651</v>
          </cell>
          <cell r="V432">
            <v>44.431203499270389</v>
          </cell>
          <cell r="W432">
            <v>44.431203499270389</v>
          </cell>
          <cell r="X432">
            <v>43.83878745261346</v>
          </cell>
          <cell r="Y432">
            <v>43.83878745261346</v>
          </cell>
        </row>
        <row r="433">
          <cell r="B433">
            <v>40.481763188224157</v>
          </cell>
          <cell r="C433">
            <v>40.490348928030777</v>
          </cell>
          <cell r="D433">
            <v>40.490348928030777</v>
          </cell>
          <cell r="E433">
            <v>40.271686575934446</v>
          </cell>
          <cell r="F433">
            <v>40.120431415085868</v>
          </cell>
          <cell r="G433">
            <v>40.120431415085868</v>
          </cell>
          <cell r="H433">
            <v>41.113673637991525</v>
          </cell>
          <cell r="I433">
            <v>56.652746541803026</v>
          </cell>
          <cell r="J433">
            <v>54.609513121839541</v>
          </cell>
          <cell r="K433">
            <v>55.780273270584587</v>
          </cell>
          <cell r="L433">
            <v>56.283427461614856</v>
          </cell>
          <cell r="M433">
            <v>56.416786698065494</v>
          </cell>
          <cell r="N433">
            <v>55.952751604591441</v>
          </cell>
          <cell r="O433">
            <v>55.952751604591441</v>
          </cell>
          <cell r="P433">
            <v>56.20299144879516</v>
          </cell>
          <cell r="Q433">
            <v>56.118275499909572</v>
          </cell>
          <cell r="R433">
            <v>55.391625768305531</v>
          </cell>
          <cell r="S433">
            <v>44.762421904657721</v>
          </cell>
          <cell r="T433">
            <v>42.157518422580651</v>
          </cell>
          <cell r="U433">
            <v>42.157518422580651</v>
          </cell>
          <cell r="V433">
            <v>44.431203499270389</v>
          </cell>
          <cell r="W433">
            <v>44.431203499270389</v>
          </cell>
          <cell r="X433">
            <v>43.83878745261346</v>
          </cell>
          <cell r="Y433">
            <v>43.83878745261346</v>
          </cell>
        </row>
        <row r="434">
          <cell r="B434">
            <v>40.481763188224157</v>
          </cell>
          <cell r="C434">
            <v>40.490348928030777</v>
          </cell>
          <cell r="D434">
            <v>40.490348928030777</v>
          </cell>
          <cell r="E434">
            <v>40.271686575934446</v>
          </cell>
          <cell r="F434">
            <v>40.120431415085868</v>
          </cell>
          <cell r="G434">
            <v>40.120431415085868</v>
          </cell>
          <cell r="H434">
            <v>41.113673637991525</v>
          </cell>
          <cell r="I434">
            <v>56.652746541803026</v>
          </cell>
          <cell r="J434">
            <v>54.609513121839541</v>
          </cell>
          <cell r="K434">
            <v>55.780273270584587</v>
          </cell>
          <cell r="L434">
            <v>56.283427461614856</v>
          </cell>
          <cell r="M434">
            <v>56.416786698065494</v>
          </cell>
          <cell r="N434">
            <v>55.952751604591441</v>
          </cell>
          <cell r="O434">
            <v>55.952751604591441</v>
          </cell>
          <cell r="P434">
            <v>56.20299144879516</v>
          </cell>
          <cell r="Q434">
            <v>56.118275499909572</v>
          </cell>
          <cell r="R434">
            <v>55.391625768305531</v>
          </cell>
          <cell r="S434">
            <v>44.762421904657721</v>
          </cell>
          <cell r="T434">
            <v>42.157518422580651</v>
          </cell>
          <cell r="U434">
            <v>42.157518422580651</v>
          </cell>
          <cell r="V434">
            <v>44.431203499270389</v>
          </cell>
          <cell r="W434">
            <v>44.431203499270389</v>
          </cell>
          <cell r="X434">
            <v>43.83878745261346</v>
          </cell>
          <cell r="Y434">
            <v>43.83878745261346</v>
          </cell>
        </row>
        <row r="435">
          <cell r="B435">
            <v>40.481763188224157</v>
          </cell>
          <cell r="C435">
            <v>40.490348928030777</v>
          </cell>
          <cell r="D435">
            <v>40.490348928030777</v>
          </cell>
          <cell r="E435">
            <v>40.271686575934446</v>
          </cell>
          <cell r="F435">
            <v>40.120431415085868</v>
          </cell>
          <cell r="G435">
            <v>40.120431415085868</v>
          </cell>
          <cell r="H435">
            <v>41.113673637991525</v>
          </cell>
          <cell r="I435">
            <v>56.652746541803026</v>
          </cell>
          <cell r="J435">
            <v>54.609513121839541</v>
          </cell>
          <cell r="K435">
            <v>55.780273270584587</v>
          </cell>
          <cell r="L435">
            <v>56.283427461614856</v>
          </cell>
          <cell r="M435">
            <v>56.416786698065494</v>
          </cell>
          <cell r="N435">
            <v>55.952751604591441</v>
          </cell>
          <cell r="O435">
            <v>55.952751604591441</v>
          </cell>
          <cell r="P435">
            <v>56.20299144879516</v>
          </cell>
          <cell r="Q435">
            <v>56.118275499909572</v>
          </cell>
          <cell r="R435">
            <v>55.391625768305531</v>
          </cell>
          <cell r="S435">
            <v>44.762421904657721</v>
          </cell>
          <cell r="T435">
            <v>42.157518422580651</v>
          </cell>
          <cell r="U435">
            <v>42.157518422580651</v>
          </cell>
          <cell r="V435">
            <v>44.431203499270389</v>
          </cell>
          <cell r="W435">
            <v>44.431203499270389</v>
          </cell>
          <cell r="X435">
            <v>43.83878745261346</v>
          </cell>
          <cell r="Y435">
            <v>43.83878745261346</v>
          </cell>
        </row>
        <row r="436">
          <cell r="B436">
            <v>40.481763188224157</v>
          </cell>
          <cell r="C436">
            <v>40.490348928030777</v>
          </cell>
          <cell r="D436">
            <v>40.490348928030777</v>
          </cell>
          <cell r="E436">
            <v>40.271686575934446</v>
          </cell>
          <cell r="F436">
            <v>40.120431415085868</v>
          </cell>
          <cell r="G436">
            <v>40.120431415085868</v>
          </cell>
          <cell r="H436">
            <v>41.113673637991525</v>
          </cell>
          <cell r="I436">
            <v>56.652746541803026</v>
          </cell>
          <cell r="J436">
            <v>54.609513121839541</v>
          </cell>
          <cell r="K436">
            <v>55.780273270584587</v>
          </cell>
          <cell r="L436">
            <v>56.283427461614856</v>
          </cell>
          <cell r="M436">
            <v>56.416786698065494</v>
          </cell>
          <cell r="N436">
            <v>55.952751604591441</v>
          </cell>
          <cell r="O436">
            <v>55.952751604591441</v>
          </cell>
          <cell r="P436">
            <v>56.20299144879516</v>
          </cell>
          <cell r="Q436">
            <v>56.118275499909572</v>
          </cell>
          <cell r="R436">
            <v>55.391625768305531</v>
          </cell>
          <cell r="S436">
            <v>44.762421904657721</v>
          </cell>
          <cell r="T436">
            <v>42.157518422580651</v>
          </cell>
          <cell r="U436">
            <v>42.157518422580651</v>
          </cell>
          <cell r="V436">
            <v>44.431203499270389</v>
          </cell>
          <cell r="W436">
            <v>44.431203499270389</v>
          </cell>
          <cell r="X436">
            <v>43.83878745261346</v>
          </cell>
          <cell r="Y436">
            <v>43.83878745261346</v>
          </cell>
        </row>
        <row r="437">
          <cell r="B437">
            <v>43.278070924432598</v>
          </cell>
          <cell r="C437">
            <v>43.278070924432598</v>
          </cell>
          <cell r="D437">
            <v>43.278070924432598</v>
          </cell>
          <cell r="E437">
            <v>43.278070924432598</v>
          </cell>
          <cell r="F437">
            <v>43.278070924432598</v>
          </cell>
          <cell r="G437">
            <v>43.278070924432598</v>
          </cell>
          <cell r="H437">
            <v>43.110632623360701</v>
          </cell>
          <cell r="I437">
            <v>43.013694659582249</v>
          </cell>
          <cell r="J437">
            <v>42.855519136512811</v>
          </cell>
          <cell r="K437">
            <v>43.781735634783942</v>
          </cell>
          <cell r="L437">
            <v>43.781735634783942</v>
          </cell>
          <cell r="M437">
            <v>43.781735634783942</v>
          </cell>
          <cell r="N437">
            <v>43.677852985139133</v>
          </cell>
          <cell r="O437">
            <v>42.751636486867994</v>
          </cell>
          <cell r="P437">
            <v>42.751636486867994</v>
          </cell>
          <cell r="Q437">
            <v>42.751636486867994</v>
          </cell>
          <cell r="R437">
            <v>42.751636486867994</v>
          </cell>
          <cell r="S437">
            <v>42.46542918682615</v>
          </cell>
          <cell r="T437">
            <v>42.46542918682615</v>
          </cell>
          <cell r="U437">
            <v>42.46542918682615</v>
          </cell>
          <cell r="V437">
            <v>42.622164926103935</v>
          </cell>
          <cell r="W437">
            <v>42.622164926103935</v>
          </cell>
          <cell r="X437">
            <v>42.622164926103935</v>
          </cell>
          <cell r="Y437">
            <v>42.622164926103935</v>
          </cell>
        </row>
        <row r="438">
          <cell r="B438">
            <v>43.278070924432598</v>
          </cell>
          <cell r="C438">
            <v>43.278070924432598</v>
          </cell>
          <cell r="D438">
            <v>43.278070924432598</v>
          </cell>
          <cell r="E438">
            <v>43.278070924432598</v>
          </cell>
          <cell r="F438">
            <v>43.278070924432598</v>
          </cell>
          <cell r="G438">
            <v>43.278070924432598</v>
          </cell>
          <cell r="H438">
            <v>43.110632623360701</v>
          </cell>
          <cell r="I438">
            <v>43.013694659582249</v>
          </cell>
          <cell r="J438">
            <v>42.855519136512811</v>
          </cell>
          <cell r="K438">
            <v>43.781735634783942</v>
          </cell>
          <cell r="L438">
            <v>43.781735634783942</v>
          </cell>
          <cell r="M438">
            <v>43.781735634783942</v>
          </cell>
          <cell r="N438">
            <v>43.677852985139133</v>
          </cell>
          <cell r="O438">
            <v>42.751636486867994</v>
          </cell>
          <cell r="P438">
            <v>42.751636486867994</v>
          </cell>
          <cell r="Q438">
            <v>42.751636486867994</v>
          </cell>
          <cell r="R438">
            <v>42.751636486867994</v>
          </cell>
          <cell r="S438">
            <v>42.46542918682615</v>
          </cell>
          <cell r="T438">
            <v>42.46542918682615</v>
          </cell>
          <cell r="U438">
            <v>42.46542918682615</v>
          </cell>
          <cell r="V438">
            <v>42.622164926103935</v>
          </cell>
          <cell r="W438">
            <v>42.622164926103935</v>
          </cell>
          <cell r="X438">
            <v>42.622164926103935</v>
          </cell>
          <cell r="Y438">
            <v>42.622164926103935</v>
          </cell>
        </row>
        <row r="439">
          <cell r="B439">
            <v>40.481763188224157</v>
          </cell>
          <cell r="C439">
            <v>40.490348928030777</v>
          </cell>
          <cell r="D439">
            <v>40.490348928030777</v>
          </cell>
          <cell r="E439">
            <v>40.271686575934446</v>
          </cell>
          <cell r="F439">
            <v>40.120431415085868</v>
          </cell>
          <cell r="G439">
            <v>40.120431415085868</v>
          </cell>
          <cell r="H439">
            <v>41.113673637991525</v>
          </cell>
          <cell r="I439">
            <v>56.652746541803026</v>
          </cell>
          <cell r="J439">
            <v>54.609513121839541</v>
          </cell>
          <cell r="K439">
            <v>55.780273270584587</v>
          </cell>
          <cell r="L439">
            <v>56.283427461614856</v>
          </cell>
          <cell r="M439">
            <v>56.416786698065494</v>
          </cell>
          <cell r="N439">
            <v>55.952751604591441</v>
          </cell>
          <cell r="O439">
            <v>55.952751604591441</v>
          </cell>
          <cell r="P439">
            <v>56.20299144879516</v>
          </cell>
          <cell r="Q439">
            <v>56.118275499909572</v>
          </cell>
          <cell r="R439">
            <v>55.391625768305531</v>
          </cell>
          <cell r="S439">
            <v>44.762421904657721</v>
          </cell>
          <cell r="T439">
            <v>42.157518422580651</v>
          </cell>
          <cell r="U439">
            <v>42.157518422580651</v>
          </cell>
          <cell r="V439">
            <v>44.431203499270389</v>
          </cell>
          <cell r="W439">
            <v>44.431203499270389</v>
          </cell>
          <cell r="X439">
            <v>43.83878745261346</v>
          </cell>
          <cell r="Y439">
            <v>43.83878745261346</v>
          </cell>
        </row>
        <row r="440">
          <cell r="B440">
            <v>40.481763188224157</v>
          </cell>
          <cell r="C440">
            <v>40.490348928030777</v>
          </cell>
          <cell r="D440">
            <v>40.490348928030777</v>
          </cell>
          <cell r="E440">
            <v>40.271686575934446</v>
          </cell>
          <cell r="F440">
            <v>40.120431415085868</v>
          </cell>
          <cell r="G440">
            <v>40.120431415085868</v>
          </cell>
          <cell r="H440">
            <v>41.113673637991525</v>
          </cell>
          <cell r="I440">
            <v>56.652746541803026</v>
          </cell>
          <cell r="J440">
            <v>54.609513121839541</v>
          </cell>
          <cell r="K440">
            <v>55.780273270584587</v>
          </cell>
          <cell r="L440">
            <v>56.283427461614856</v>
          </cell>
          <cell r="M440">
            <v>56.416786698065494</v>
          </cell>
          <cell r="N440">
            <v>55.952751604591441</v>
          </cell>
          <cell r="O440">
            <v>55.952751604591441</v>
          </cell>
          <cell r="P440">
            <v>56.20299144879516</v>
          </cell>
          <cell r="Q440">
            <v>56.118275499909572</v>
          </cell>
          <cell r="R440">
            <v>55.391625768305531</v>
          </cell>
          <cell r="S440">
            <v>44.762421904657721</v>
          </cell>
          <cell r="T440">
            <v>42.157518422580651</v>
          </cell>
          <cell r="U440">
            <v>42.157518422580651</v>
          </cell>
          <cell r="V440">
            <v>44.431203499270389</v>
          </cell>
          <cell r="W440">
            <v>44.431203499270389</v>
          </cell>
          <cell r="X440">
            <v>43.83878745261346</v>
          </cell>
          <cell r="Y440">
            <v>43.83878745261346</v>
          </cell>
        </row>
        <row r="441">
          <cell r="B441">
            <v>40.481763188224157</v>
          </cell>
          <cell r="C441">
            <v>40.490348928030777</v>
          </cell>
          <cell r="D441">
            <v>40.490348928030777</v>
          </cell>
          <cell r="E441">
            <v>40.271686575934446</v>
          </cell>
          <cell r="F441">
            <v>40.120431415085868</v>
          </cell>
          <cell r="G441">
            <v>40.120431415085868</v>
          </cell>
          <cell r="H441">
            <v>41.113673637991525</v>
          </cell>
          <cell r="I441">
            <v>56.652746541803026</v>
          </cell>
          <cell r="J441">
            <v>54.609513121839541</v>
          </cell>
          <cell r="K441">
            <v>55.780273270584587</v>
          </cell>
          <cell r="L441">
            <v>56.283427461614856</v>
          </cell>
          <cell r="M441">
            <v>56.416786698065494</v>
          </cell>
          <cell r="N441">
            <v>55.952751604591441</v>
          </cell>
          <cell r="O441">
            <v>55.952751604591441</v>
          </cell>
          <cell r="P441">
            <v>56.20299144879516</v>
          </cell>
          <cell r="Q441">
            <v>56.118275499909572</v>
          </cell>
          <cell r="R441">
            <v>55.391625768305531</v>
          </cell>
          <cell r="S441">
            <v>44.762421904657721</v>
          </cell>
          <cell r="T441">
            <v>42.157518422580651</v>
          </cell>
          <cell r="U441">
            <v>42.157518422580651</v>
          </cell>
          <cell r="V441">
            <v>44.431203499270389</v>
          </cell>
          <cell r="W441">
            <v>44.431203499270389</v>
          </cell>
          <cell r="X441">
            <v>43.83878745261346</v>
          </cell>
          <cell r="Y441">
            <v>43.83878745261346</v>
          </cell>
        </row>
        <row r="442">
          <cell r="B442">
            <v>40.481763188224157</v>
          </cell>
          <cell r="C442">
            <v>40.490348928030777</v>
          </cell>
          <cell r="D442">
            <v>40.490348928030777</v>
          </cell>
          <cell r="E442">
            <v>40.271686575934446</v>
          </cell>
          <cell r="F442">
            <v>40.120431415085868</v>
          </cell>
          <cell r="G442">
            <v>40.120431415085868</v>
          </cell>
          <cell r="H442">
            <v>41.113673637991525</v>
          </cell>
          <cell r="I442">
            <v>56.652746541803026</v>
          </cell>
          <cell r="J442">
            <v>54.609513121839541</v>
          </cell>
          <cell r="K442">
            <v>55.780273270584587</v>
          </cell>
          <cell r="L442">
            <v>56.283427461614856</v>
          </cell>
          <cell r="M442">
            <v>56.416786698065494</v>
          </cell>
          <cell r="N442">
            <v>55.952751604591441</v>
          </cell>
          <cell r="O442">
            <v>55.952751604591441</v>
          </cell>
          <cell r="P442">
            <v>56.20299144879516</v>
          </cell>
          <cell r="Q442">
            <v>56.118275499909572</v>
          </cell>
          <cell r="R442">
            <v>55.391625768305531</v>
          </cell>
          <cell r="S442">
            <v>44.762421904657721</v>
          </cell>
          <cell r="T442">
            <v>42.157518422580651</v>
          </cell>
          <cell r="U442">
            <v>42.157518422580651</v>
          </cell>
          <cell r="V442">
            <v>44.431203499270389</v>
          </cell>
          <cell r="W442">
            <v>44.431203499270389</v>
          </cell>
          <cell r="X442">
            <v>43.83878745261346</v>
          </cell>
          <cell r="Y442">
            <v>43.83878745261346</v>
          </cell>
        </row>
        <row r="443">
          <cell r="B443">
            <v>40.481763188224157</v>
          </cell>
          <cell r="C443">
            <v>40.490348928030777</v>
          </cell>
          <cell r="D443">
            <v>40.490348928030777</v>
          </cell>
          <cell r="E443">
            <v>40.271686575934446</v>
          </cell>
          <cell r="F443">
            <v>40.120431415085868</v>
          </cell>
          <cell r="G443">
            <v>40.120431415085868</v>
          </cell>
          <cell r="H443">
            <v>41.113673637991525</v>
          </cell>
          <cell r="I443">
            <v>56.652746541803026</v>
          </cell>
          <cell r="J443">
            <v>54.609513121839541</v>
          </cell>
          <cell r="K443">
            <v>55.780273270584587</v>
          </cell>
          <cell r="L443">
            <v>56.283427461614856</v>
          </cell>
          <cell r="M443">
            <v>56.416786698065494</v>
          </cell>
          <cell r="N443">
            <v>55.952751604591441</v>
          </cell>
          <cell r="O443">
            <v>55.952751604591441</v>
          </cell>
          <cell r="P443">
            <v>56.20299144879516</v>
          </cell>
          <cell r="Q443">
            <v>56.118275499909572</v>
          </cell>
          <cell r="R443">
            <v>55.391625768305531</v>
          </cell>
          <cell r="S443">
            <v>44.762421904657721</v>
          </cell>
          <cell r="T443">
            <v>42.157518422580651</v>
          </cell>
          <cell r="U443">
            <v>42.157518422580651</v>
          </cell>
          <cell r="V443">
            <v>44.431203499270389</v>
          </cell>
          <cell r="W443">
            <v>44.431203499270389</v>
          </cell>
          <cell r="X443">
            <v>43.83878745261346</v>
          </cell>
          <cell r="Y443">
            <v>43.83878745261346</v>
          </cell>
        </row>
        <row r="444">
          <cell r="B444">
            <v>43.278070924432598</v>
          </cell>
          <cell r="C444">
            <v>43.278070924432598</v>
          </cell>
          <cell r="D444">
            <v>43.278070924432598</v>
          </cell>
          <cell r="E444">
            <v>43.278070924432598</v>
          </cell>
          <cell r="F444">
            <v>43.278070924432598</v>
          </cell>
          <cell r="G444">
            <v>43.278070924432598</v>
          </cell>
          <cell r="H444">
            <v>43.110632623360701</v>
          </cell>
          <cell r="I444">
            <v>43.013694659582249</v>
          </cell>
          <cell r="J444">
            <v>42.855519136512811</v>
          </cell>
          <cell r="K444">
            <v>43.781735634783942</v>
          </cell>
          <cell r="L444">
            <v>43.781735634783942</v>
          </cell>
          <cell r="M444">
            <v>43.781735634783942</v>
          </cell>
          <cell r="N444">
            <v>43.677852985139133</v>
          </cell>
          <cell r="O444">
            <v>42.751636486867994</v>
          </cell>
          <cell r="P444">
            <v>42.751636486867994</v>
          </cell>
          <cell r="Q444">
            <v>42.751636486867994</v>
          </cell>
          <cell r="R444">
            <v>42.751636486867994</v>
          </cell>
          <cell r="S444">
            <v>42.46542918682615</v>
          </cell>
          <cell r="T444">
            <v>42.46542918682615</v>
          </cell>
          <cell r="U444">
            <v>42.46542918682615</v>
          </cell>
          <cell r="V444">
            <v>42.622164926103935</v>
          </cell>
          <cell r="W444">
            <v>42.622164926103935</v>
          </cell>
          <cell r="X444">
            <v>42.622164926103935</v>
          </cell>
          <cell r="Y444">
            <v>42.622164926103935</v>
          </cell>
        </row>
        <row r="445">
          <cell r="B445">
            <v>43.278070924432598</v>
          </cell>
          <cell r="C445">
            <v>43.278070924432598</v>
          </cell>
          <cell r="D445">
            <v>43.278070924432598</v>
          </cell>
          <cell r="E445">
            <v>43.278070924432598</v>
          </cell>
          <cell r="F445">
            <v>43.278070924432598</v>
          </cell>
          <cell r="G445">
            <v>43.278070924432598</v>
          </cell>
          <cell r="H445">
            <v>43.110632623360701</v>
          </cell>
          <cell r="I445">
            <v>43.013694659582249</v>
          </cell>
          <cell r="J445">
            <v>42.855519136512811</v>
          </cell>
          <cell r="K445">
            <v>43.781735634783942</v>
          </cell>
          <cell r="L445">
            <v>43.781735634783942</v>
          </cell>
          <cell r="M445">
            <v>43.781735634783942</v>
          </cell>
          <cell r="N445">
            <v>43.677852985139133</v>
          </cell>
          <cell r="O445">
            <v>42.751636486867994</v>
          </cell>
          <cell r="P445">
            <v>42.751636486867994</v>
          </cell>
          <cell r="Q445">
            <v>42.751636486867994</v>
          </cell>
          <cell r="R445">
            <v>42.751636486867994</v>
          </cell>
          <cell r="S445">
            <v>42.46542918682615</v>
          </cell>
          <cell r="T445">
            <v>42.46542918682615</v>
          </cell>
          <cell r="U445">
            <v>42.46542918682615</v>
          </cell>
          <cell r="V445">
            <v>42.622164926103935</v>
          </cell>
          <cell r="W445">
            <v>42.622164926103935</v>
          </cell>
          <cell r="X445">
            <v>42.622164926103935</v>
          </cell>
          <cell r="Y445">
            <v>42.622164926103935</v>
          </cell>
        </row>
        <row r="446">
          <cell r="B446">
            <v>40.481763188224157</v>
          </cell>
          <cell r="C446">
            <v>40.490348928030777</v>
          </cell>
          <cell r="D446">
            <v>40.490348928030777</v>
          </cell>
          <cell r="E446">
            <v>40.271686575934446</v>
          </cell>
          <cell r="F446">
            <v>40.120431415085868</v>
          </cell>
          <cell r="G446">
            <v>40.120431415085868</v>
          </cell>
          <cell r="H446">
            <v>41.113673637991525</v>
          </cell>
          <cell r="I446">
            <v>56.652746541803026</v>
          </cell>
          <cell r="J446">
            <v>54.609513121839541</v>
          </cell>
          <cell r="K446">
            <v>55.780273270584587</v>
          </cell>
          <cell r="L446">
            <v>56.283427461614856</v>
          </cell>
          <cell r="M446">
            <v>56.416786698065494</v>
          </cell>
          <cell r="N446">
            <v>55.952751604591441</v>
          </cell>
          <cell r="O446">
            <v>55.952751604591441</v>
          </cell>
          <cell r="P446">
            <v>56.20299144879516</v>
          </cell>
          <cell r="Q446">
            <v>56.118275499909572</v>
          </cell>
          <cell r="R446">
            <v>55.391625768305531</v>
          </cell>
          <cell r="S446">
            <v>44.762421904657721</v>
          </cell>
          <cell r="T446">
            <v>42.157518422580651</v>
          </cell>
          <cell r="U446">
            <v>42.157518422580651</v>
          </cell>
          <cell r="V446">
            <v>44.431203499270389</v>
          </cell>
          <cell r="W446">
            <v>44.431203499270389</v>
          </cell>
          <cell r="X446">
            <v>43.83878745261346</v>
          </cell>
          <cell r="Y446">
            <v>43.83878745261346</v>
          </cell>
        </row>
        <row r="447">
          <cell r="B447">
            <v>40.481763188224157</v>
          </cell>
          <cell r="C447">
            <v>40.490348928030777</v>
          </cell>
          <cell r="D447">
            <v>40.490348928030777</v>
          </cell>
          <cell r="E447">
            <v>40.271686575934446</v>
          </cell>
          <cell r="F447">
            <v>40.120431415085868</v>
          </cell>
          <cell r="G447">
            <v>40.120431415085868</v>
          </cell>
          <cell r="H447">
            <v>41.113673637991525</v>
          </cell>
          <cell r="I447">
            <v>56.652746541803026</v>
          </cell>
          <cell r="J447">
            <v>54.609513121839541</v>
          </cell>
          <cell r="K447">
            <v>55.780273270584587</v>
          </cell>
          <cell r="L447">
            <v>56.283427461614856</v>
          </cell>
          <cell r="M447">
            <v>56.416786698065494</v>
          </cell>
          <cell r="N447">
            <v>55.952751604591441</v>
          </cell>
          <cell r="O447">
            <v>55.952751604591441</v>
          </cell>
          <cell r="P447">
            <v>56.20299144879516</v>
          </cell>
          <cell r="Q447">
            <v>56.118275499909572</v>
          </cell>
          <cell r="R447">
            <v>55.391625768305531</v>
          </cell>
          <cell r="S447">
            <v>44.762421904657721</v>
          </cell>
          <cell r="T447">
            <v>42.157518422580651</v>
          </cell>
          <cell r="U447">
            <v>42.157518422580651</v>
          </cell>
          <cell r="V447">
            <v>44.431203499270389</v>
          </cell>
          <cell r="W447">
            <v>44.431203499270389</v>
          </cell>
          <cell r="X447">
            <v>43.83878745261346</v>
          </cell>
          <cell r="Y447">
            <v>43.83878745261346</v>
          </cell>
        </row>
        <row r="448">
          <cell r="B448">
            <v>40.481763188224157</v>
          </cell>
          <cell r="C448">
            <v>40.490348928030777</v>
          </cell>
          <cell r="D448">
            <v>40.490348928030777</v>
          </cell>
          <cell r="E448">
            <v>40.271686575934446</v>
          </cell>
          <cell r="F448">
            <v>40.120431415085868</v>
          </cell>
          <cell r="G448">
            <v>40.120431415085868</v>
          </cell>
          <cell r="H448">
            <v>41.113673637991525</v>
          </cell>
          <cell r="I448">
            <v>56.652746541803026</v>
          </cell>
          <cell r="J448">
            <v>54.609513121839541</v>
          </cell>
          <cell r="K448">
            <v>55.780273270584587</v>
          </cell>
          <cell r="L448">
            <v>56.283427461614856</v>
          </cell>
          <cell r="M448">
            <v>56.416786698065494</v>
          </cell>
          <cell r="N448">
            <v>55.952751604591441</v>
          </cell>
          <cell r="O448">
            <v>55.952751604591441</v>
          </cell>
          <cell r="P448">
            <v>56.20299144879516</v>
          </cell>
          <cell r="Q448">
            <v>56.118275499909572</v>
          </cell>
          <cell r="R448">
            <v>55.391625768305531</v>
          </cell>
          <cell r="S448">
            <v>44.762421904657721</v>
          </cell>
          <cell r="T448">
            <v>42.157518422580651</v>
          </cell>
          <cell r="U448">
            <v>42.157518422580651</v>
          </cell>
          <cell r="V448">
            <v>44.431203499270389</v>
          </cell>
          <cell r="W448">
            <v>44.431203499270389</v>
          </cell>
          <cell r="X448">
            <v>43.83878745261346</v>
          </cell>
          <cell r="Y448">
            <v>43.83878745261346</v>
          </cell>
        </row>
        <row r="449">
          <cell r="B449">
            <v>40.481763188224157</v>
          </cell>
          <cell r="C449">
            <v>40.490348928030777</v>
          </cell>
          <cell r="D449">
            <v>40.490348928030777</v>
          </cell>
          <cell r="E449">
            <v>40.271686575934446</v>
          </cell>
          <cell r="F449">
            <v>40.120431415085868</v>
          </cell>
          <cell r="G449">
            <v>40.120431415085868</v>
          </cell>
          <cell r="H449">
            <v>41.113673637991525</v>
          </cell>
          <cell r="I449">
            <v>56.652746541803026</v>
          </cell>
          <cell r="J449">
            <v>54.609513121839541</v>
          </cell>
          <cell r="K449">
            <v>55.780273270584587</v>
          </cell>
          <cell r="L449">
            <v>56.283427461614856</v>
          </cell>
          <cell r="M449">
            <v>56.416786698065494</v>
          </cell>
          <cell r="N449">
            <v>55.952751604591441</v>
          </cell>
          <cell r="O449">
            <v>55.952751604591441</v>
          </cell>
          <cell r="P449">
            <v>56.20299144879516</v>
          </cell>
          <cell r="Q449">
            <v>56.118275499909572</v>
          </cell>
          <cell r="R449">
            <v>55.391625768305531</v>
          </cell>
          <cell r="S449">
            <v>44.762421904657721</v>
          </cell>
          <cell r="T449">
            <v>42.157518422580651</v>
          </cell>
          <cell r="U449">
            <v>42.157518422580651</v>
          </cell>
          <cell r="V449">
            <v>44.431203499270389</v>
          </cell>
          <cell r="W449">
            <v>44.431203499270389</v>
          </cell>
          <cell r="X449">
            <v>43.83878745261346</v>
          </cell>
          <cell r="Y449">
            <v>43.83878745261346</v>
          </cell>
        </row>
        <row r="450">
          <cell r="B450">
            <v>40.481763188224157</v>
          </cell>
          <cell r="C450">
            <v>40.490348928030777</v>
          </cell>
          <cell r="D450">
            <v>40.490348928030777</v>
          </cell>
          <cell r="E450">
            <v>40.271686575934446</v>
          </cell>
          <cell r="F450">
            <v>40.120431415085868</v>
          </cell>
          <cell r="G450">
            <v>40.120431415085868</v>
          </cell>
          <cell r="H450">
            <v>41.113673637991525</v>
          </cell>
          <cell r="I450">
            <v>56.652746541803026</v>
          </cell>
          <cell r="J450">
            <v>54.609513121839541</v>
          </cell>
          <cell r="K450">
            <v>55.780273270584587</v>
          </cell>
          <cell r="L450">
            <v>56.283427461614856</v>
          </cell>
          <cell r="M450">
            <v>56.416786698065494</v>
          </cell>
          <cell r="N450">
            <v>55.952751604591441</v>
          </cell>
          <cell r="O450">
            <v>55.952751604591441</v>
          </cell>
          <cell r="P450">
            <v>56.20299144879516</v>
          </cell>
          <cell r="Q450">
            <v>56.118275499909572</v>
          </cell>
          <cell r="R450">
            <v>55.391625768305531</v>
          </cell>
          <cell r="S450">
            <v>44.762421904657721</v>
          </cell>
          <cell r="T450">
            <v>42.157518422580651</v>
          </cell>
          <cell r="U450">
            <v>42.157518422580651</v>
          </cell>
          <cell r="V450">
            <v>44.431203499270389</v>
          </cell>
          <cell r="W450">
            <v>44.431203499270389</v>
          </cell>
          <cell r="X450">
            <v>43.83878745261346</v>
          </cell>
          <cell r="Y450">
            <v>43.83878745261346</v>
          </cell>
        </row>
        <row r="451">
          <cell r="B451">
            <v>43.278070924432598</v>
          </cell>
          <cell r="C451">
            <v>43.278070924432598</v>
          </cell>
          <cell r="D451">
            <v>43.278070924432598</v>
          </cell>
          <cell r="E451">
            <v>43.278070924432598</v>
          </cell>
          <cell r="F451">
            <v>43.278070924432598</v>
          </cell>
          <cell r="G451">
            <v>43.278070924432598</v>
          </cell>
          <cell r="H451">
            <v>43.110632623360701</v>
          </cell>
          <cell r="I451">
            <v>43.013694659582249</v>
          </cell>
          <cell r="J451">
            <v>42.855519136512811</v>
          </cell>
          <cell r="K451">
            <v>43.781735634783942</v>
          </cell>
          <cell r="L451">
            <v>43.781735634783942</v>
          </cell>
          <cell r="M451">
            <v>43.781735634783942</v>
          </cell>
          <cell r="N451">
            <v>43.677852985139133</v>
          </cell>
          <cell r="O451">
            <v>42.751636486867994</v>
          </cell>
          <cell r="P451">
            <v>42.751636486867994</v>
          </cell>
          <cell r="Q451">
            <v>42.751636486867994</v>
          </cell>
          <cell r="R451">
            <v>42.751636486867994</v>
          </cell>
          <cell r="S451">
            <v>42.46542918682615</v>
          </cell>
          <cell r="T451">
            <v>42.46542918682615</v>
          </cell>
          <cell r="U451">
            <v>42.46542918682615</v>
          </cell>
          <cell r="V451">
            <v>42.622164926103935</v>
          </cell>
          <cell r="W451">
            <v>42.622164926103935</v>
          </cell>
          <cell r="X451">
            <v>42.622164926103935</v>
          </cell>
          <cell r="Y451">
            <v>42.622164926103935</v>
          </cell>
        </row>
        <row r="452">
          <cell r="B452">
            <v>43.278070924432598</v>
          </cell>
          <cell r="C452">
            <v>43.278070924432598</v>
          </cell>
          <cell r="D452">
            <v>43.278070924432598</v>
          </cell>
          <cell r="E452">
            <v>43.278070924432598</v>
          </cell>
          <cell r="F452">
            <v>43.278070924432598</v>
          </cell>
          <cell r="G452">
            <v>43.278070924432598</v>
          </cell>
          <cell r="H452">
            <v>43.110632623360701</v>
          </cell>
          <cell r="I452">
            <v>43.013694659582249</v>
          </cell>
          <cell r="J452">
            <v>42.855519136512811</v>
          </cell>
          <cell r="K452">
            <v>43.781735634783942</v>
          </cell>
          <cell r="L452">
            <v>43.781735634783942</v>
          </cell>
          <cell r="M452">
            <v>43.781735634783942</v>
          </cell>
          <cell r="N452">
            <v>43.677852985139133</v>
          </cell>
          <cell r="O452">
            <v>42.751636486867994</v>
          </cell>
          <cell r="P452">
            <v>42.751636486867994</v>
          </cell>
          <cell r="Q452">
            <v>42.751636486867994</v>
          </cell>
          <cell r="R452">
            <v>42.751636486867994</v>
          </cell>
          <cell r="S452">
            <v>42.46542918682615</v>
          </cell>
          <cell r="T452">
            <v>42.46542918682615</v>
          </cell>
          <cell r="U452">
            <v>42.46542918682615</v>
          </cell>
          <cell r="V452">
            <v>42.622164926103935</v>
          </cell>
          <cell r="W452">
            <v>42.622164926103935</v>
          </cell>
          <cell r="X452">
            <v>42.622164926103935</v>
          </cell>
          <cell r="Y452">
            <v>42.622164926103935</v>
          </cell>
        </row>
        <row r="453">
          <cell r="B453">
            <v>40.481763188224157</v>
          </cell>
          <cell r="C453">
            <v>40.490348928030777</v>
          </cell>
          <cell r="D453">
            <v>40.490348928030777</v>
          </cell>
          <cell r="E453">
            <v>40.271686575934446</v>
          </cell>
          <cell r="F453">
            <v>40.120431415085868</v>
          </cell>
          <cell r="G453">
            <v>40.120431415085868</v>
          </cell>
          <cell r="H453">
            <v>41.113673637991525</v>
          </cell>
          <cell r="I453">
            <v>56.652746541803026</v>
          </cell>
          <cell r="J453">
            <v>54.609513121839541</v>
          </cell>
          <cell r="K453">
            <v>55.780273270584587</v>
          </cell>
          <cell r="L453">
            <v>56.283427461614856</v>
          </cell>
          <cell r="M453">
            <v>56.416786698065494</v>
          </cell>
          <cell r="N453">
            <v>55.952751604591441</v>
          </cell>
          <cell r="O453">
            <v>55.952751604591441</v>
          </cell>
          <cell r="P453">
            <v>56.20299144879516</v>
          </cell>
          <cell r="Q453">
            <v>56.118275499909572</v>
          </cell>
          <cell r="R453">
            <v>55.391625768305531</v>
          </cell>
          <cell r="S453">
            <v>44.762421904657721</v>
          </cell>
          <cell r="T453">
            <v>42.157518422580651</v>
          </cell>
          <cell r="U453">
            <v>42.157518422580651</v>
          </cell>
          <cell r="V453">
            <v>44.431203499270389</v>
          </cell>
          <cell r="W453">
            <v>44.431203499270389</v>
          </cell>
          <cell r="X453">
            <v>43.83878745261346</v>
          </cell>
          <cell r="Y453">
            <v>43.83878745261346</v>
          </cell>
        </row>
        <row r="454">
          <cell r="B454">
            <v>40.481763188224157</v>
          </cell>
          <cell r="C454">
            <v>40.490348928030777</v>
          </cell>
          <cell r="D454">
            <v>40.490348928030777</v>
          </cell>
          <cell r="E454">
            <v>40.271686575934446</v>
          </cell>
          <cell r="F454">
            <v>40.120431415085868</v>
          </cell>
          <cell r="G454">
            <v>40.120431415085868</v>
          </cell>
          <cell r="H454">
            <v>41.113673637991525</v>
          </cell>
          <cell r="I454">
            <v>56.652746541803026</v>
          </cell>
          <cell r="J454">
            <v>54.609513121839541</v>
          </cell>
          <cell r="K454">
            <v>55.780273270584587</v>
          </cell>
          <cell r="L454">
            <v>56.283427461614856</v>
          </cell>
          <cell r="M454">
            <v>56.416786698065494</v>
          </cell>
          <cell r="N454">
            <v>55.952751604591441</v>
          </cell>
          <cell r="O454">
            <v>55.952751604591441</v>
          </cell>
          <cell r="P454">
            <v>56.20299144879516</v>
          </cell>
          <cell r="Q454">
            <v>56.118275499909572</v>
          </cell>
          <cell r="R454">
            <v>55.391625768305531</v>
          </cell>
          <cell r="S454">
            <v>44.762421904657721</v>
          </cell>
          <cell r="T454">
            <v>42.157518422580651</v>
          </cell>
          <cell r="U454">
            <v>42.157518422580651</v>
          </cell>
          <cell r="V454">
            <v>44.431203499270389</v>
          </cell>
          <cell r="W454">
            <v>44.431203499270389</v>
          </cell>
          <cell r="X454">
            <v>43.83878745261346</v>
          </cell>
          <cell r="Y454">
            <v>43.83878745261346</v>
          </cell>
        </row>
        <row r="455">
          <cell r="B455">
            <v>40.481763188224157</v>
          </cell>
          <cell r="C455">
            <v>40.490348928030777</v>
          </cell>
          <cell r="D455">
            <v>40.490348928030777</v>
          </cell>
          <cell r="E455">
            <v>40.271686575934446</v>
          </cell>
          <cell r="F455">
            <v>40.120431415085868</v>
          </cell>
          <cell r="G455">
            <v>40.120431415085868</v>
          </cell>
          <cell r="H455">
            <v>41.113673637991525</v>
          </cell>
          <cell r="I455">
            <v>56.652746541803026</v>
          </cell>
          <cell r="J455">
            <v>54.609513121839541</v>
          </cell>
          <cell r="K455">
            <v>55.780273270584587</v>
          </cell>
          <cell r="L455">
            <v>56.283427461614856</v>
          </cell>
          <cell r="M455">
            <v>56.416786698065494</v>
          </cell>
          <cell r="N455">
            <v>55.952751604591441</v>
          </cell>
          <cell r="O455">
            <v>55.952751604591441</v>
          </cell>
          <cell r="P455">
            <v>56.20299144879516</v>
          </cell>
          <cell r="Q455">
            <v>56.118275499909572</v>
          </cell>
          <cell r="R455">
            <v>55.391625768305531</v>
          </cell>
          <cell r="S455">
            <v>44.762421904657721</v>
          </cell>
          <cell r="T455">
            <v>42.157518422580651</v>
          </cell>
          <cell r="U455">
            <v>42.157518422580651</v>
          </cell>
          <cell r="V455">
            <v>44.431203499270389</v>
          </cell>
          <cell r="W455">
            <v>44.431203499270389</v>
          </cell>
          <cell r="X455">
            <v>43.83878745261346</v>
          </cell>
          <cell r="Y455">
            <v>43.83878745261346</v>
          </cell>
        </row>
        <row r="456">
          <cell r="B456">
            <v>40.481763188224157</v>
          </cell>
          <cell r="C456">
            <v>40.490348928030777</v>
          </cell>
          <cell r="D456">
            <v>40.490348928030777</v>
          </cell>
          <cell r="E456">
            <v>40.271686575934446</v>
          </cell>
          <cell r="F456">
            <v>40.120431415085868</v>
          </cell>
          <cell r="G456">
            <v>40.120431415085868</v>
          </cell>
          <cell r="H456">
            <v>41.113673637991525</v>
          </cell>
          <cell r="I456">
            <v>56.652746541803026</v>
          </cell>
          <cell r="J456">
            <v>54.609513121839541</v>
          </cell>
          <cell r="K456">
            <v>55.780273270584587</v>
          </cell>
          <cell r="L456">
            <v>56.283427461614856</v>
          </cell>
          <cell r="M456">
            <v>56.416786698065494</v>
          </cell>
          <cell r="N456">
            <v>55.952751604591441</v>
          </cell>
          <cell r="O456">
            <v>55.952751604591441</v>
          </cell>
          <cell r="P456">
            <v>56.20299144879516</v>
          </cell>
          <cell r="Q456">
            <v>56.118275499909572</v>
          </cell>
          <cell r="R456">
            <v>55.391625768305531</v>
          </cell>
          <cell r="S456">
            <v>44.762421904657721</v>
          </cell>
          <cell r="T456">
            <v>42.157518422580651</v>
          </cell>
          <cell r="U456">
            <v>42.157518422580651</v>
          </cell>
          <cell r="V456">
            <v>44.431203499270389</v>
          </cell>
          <cell r="W456">
            <v>44.431203499270389</v>
          </cell>
          <cell r="X456">
            <v>43.83878745261346</v>
          </cell>
          <cell r="Y456">
            <v>43.83878745261346</v>
          </cell>
        </row>
        <row r="457">
          <cell r="B457">
            <v>40.481763188224157</v>
          </cell>
          <cell r="C457">
            <v>40.490348928030777</v>
          </cell>
          <cell r="D457">
            <v>40.490348928030777</v>
          </cell>
          <cell r="E457">
            <v>40.271686575934446</v>
          </cell>
          <cell r="F457">
            <v>40.120431415085868</v>
          </cell>
          <cell r="G457">
            <v>40.120431415085868</v>
          </cell>
          <cell r="H457">
            <v>41.113673637991525</v>
          </cell>
          <cell r="I457">
            <v>56.652746541803026</v>
          </cell>
          <cell r="J457">
            <v>54.609513121839541</v>
          </cell>
          <cell r="K457">
            <v>55.780273270584587</v>
          </cell>
          <cell r="L457">
            <v>56.283427461614856</v>
          </cell>
          <cell r="M457">
            <v>56.416786698065494</v>
          </cell>
          <cell r="N457">
            <v>55.952751604591441</v>
          </cell>
          <cell r="O457">
            <v>55.952751604591441</v>
          </cell>
          <cell r="P457">
            <v>56.20299144879516</v>
          </cell>
          <cell r="Q457">
            <v>56.118275499909572</v>
          </cell>
          <cell r="R457">
            <v>55.391625768305531</v>
          </cell>
          <cell r="S457">
            <v>44.762421904657721</v>
          </cell>
          <cell r="T457">
            <v>42.157518422580651</v>
          </cell>
          <cell r="U457">
            <v>42.157518422580651</v>
          </cell>
          <cell r="V457">
            <v>44.431203499270389</v>
          </cell>
          <cell r="W457">
            <v>44.431203499270389</v>
          </cell>
          <cell r="X457">
            <v>43.83878745261346</v>
          </cell>
          <cell r="Y457">
            <v>43.83878745261346</v>
          </cell>
        </row>
        <row r="458">
          <cell r="B458">
            <v>43.278070924432598</v>
          </cell>
          <cell r="C458">
            <v>43.278070924432598</v>
          </cell>
          <cell r="D458">
            <v>43.278070924432598</v>
          </cell>
          <cell r="E458">
            <v>43.278070924432598</v>
          </cell>
          <cell r="F458">
            <v>43.278070924432598</v>
          </cell>
          <cell r="G458">
            <v>43.278070924432598</v>
          </cell>
          <cell r="H458">
            <v>43.110632623360701</v>
          </cell>
          <cell r="I458">
            <v>43.013694659582249</v>
          </cell>
          <cell r="J458">
            <v>42.855519136512811</v>
          </cell>
          <cell r="K458">
            <v>43.781735634783942</v>
          </cell>
          <cell r="L458">
            <v>43.781735634783942</v>
          </cell>
          <cell r="M458">
            <v>43.781735634783942</v>
          </cell>
          <cell r="N458">
            <v>43.677852985139133</v>
          </cell>
          <cell r="O458">
            <v>42.751636486867994</v>
          </cell>
          <cell r="P458">
            <v>42.751636486867994</v>
          </cell>
          <cell r="Q458">
            <v>42.751636486867994</v>
          </cell>
          <cell r="R458">
            <v>42.751636486867994</v>
          </cell>
          <cell r="S458">
            <v>42.46542918682615</v>
          </cell>
          <cell r="T458">
            <v>42.46542918682615</v>
          </cell>
          <cell r="U458">
            <v>42.46542918682615</v>
          </cell>
          <cell r="V458">
            <v>42.622164926103935</v>
          </cell>
          <cell r="W458">
            <v>42.622164926103935</v>
          </cell>
          <cell r="X458">
            <v>42.622164926103935</v>
          </cell>
          <cell r="Y458">
            <v>42.622164926103935</v>
          </cell>
        </row>
        <row r="459">
          <cell r="B459">
            <v>43.278070924432598</v>
          </cell>
          <cell r="C459">
            <v>43.278070924432598</v>
          </cell>
          <cell r="D459">
            <v>43.278070924432598</v>
          </cell>
          <cell r="E459">
            <v>43.278070924432598</v>
          </cell>
          <cell r="F459">
            <v>43.278070924432598</v>
          </cell>
          <cell r="G459">
            <v>43.278070924432598</v>
          </cell>
          <cell r="H459">
            <v>43.110632623360701</v>
          </cell>
          <cell r="I459">
            <v>43.013694659582249</v>
          </cell>
          <cell r="J459">
            <v>42.855519136512811</v>
          </cell>
          <cell r="K459">
            <v>43.781735634783942</v>
          </cell>
          <cell r="L459">
            <v>43.781735634783942</v>
          </cell>
          <cell r="M459">
            <v>43.781735634783942</v>
          </cell>
          <cell r="N459">
            <v>43.677852985139133</v>
          </cell>
          <cell r="O459">
            <v>42.751636486867994</v>
          </cell>
          <cell r="P459">
            <v>42.751636486867994</v>
          </cell>
          <cell r="Q459">
            <v>42.751636486867994</v>
          </cell>
          <cell r="R459">
            <v>42.751636486867994</v>
          </cell>
          <cell r="S459">
            <v>42.46542918682615</v>
          </cell>
          <cell r="T459">
            <v>42.46542918682615</v>
          </cell>
          <cell r="U459">
            <v>42.46542918682615</v>
          </cell>
          <cell r="V459">
            <v>42.622164926103935</v>
          </cell>
          <cell r="W459">
            <v>42.622164926103935</v>
          </cell>
          <cell r="X459">
            <v>42.622164926103935</v>
          </cell>
          <cell r="Y459">
            <v>42.622164926103935</v>
          </cell>
        </row>
        <row r="460">
          <cell r="B460">
            <v>40.481763188224157</v>
          </cell>
          <cell r="C460">
            <v>40.490348928030777</v>
          </cell>
          <cell r="D460">
            <v>40.490348928030777</v>
          </cell>
          <cell r="E460">
            <v>40.271686575934446</v>
          </cell>
          <cell r="F460">
            <v>40.120431415085868</v>
          </cell>
          <cell r="G460">
            <v>40.120431415085868</v>
          </cell>
          <cell r="H460">
            <v>41.113673637991525</v>
          </cell>
          <cell r="I460">
            <v>56.652746541803026</v>
          </cell>
          <cell r="J460">
            <v>54.609513121839541</v>
          </cell>
          <cell r="K460">
            <v>55.780273270584587</v>
          </cell>
          <cell r="L460">
            <v>56.283427461614856</v>
          </cell>
          <cell r="M460">
            <v>56.416786698065494</v>
          </cell>
          <cell r="N460">
            <v>55.952751604591441</v>
          </cell>
          <cell r="O460">
            <v>55.952751604591441</v>
          </cell>
          <cell r="P460">
            <v>56.20299144879516</v>
          </cell>
          <cell r="Q460">
            <v>56.118275499909572</v>
          </cell>
          <cell r="R460">
            <v>55.391625768305531</v>
          </cell>
          <cell r="S460">
            <v>44.762421904657721</v>
          </cell>
          <cell r="T460">
            <v>42.157518422580651</v>
          </cell>
          <cell r="U460">
            <v>42.157518422580651</v>
          </cell>
          <cell r="V460">
            <v>44.431203499270389</v>
          </cell>
          <cell r="W460">
            <v>44.431203499270389</v>
          </cell>
          <cell r="X460">
            <v>43.83878745261346</v>
          </cell>
          <cell r="Y460">
            <v>43.83878745261346</v>
          </cell>
        </row>
        <row r="461">
          <cell r="B461">
            <v>40.481763188224157</v>
          </cell>
          <cell r="C461">
            <v>40.490348928030777</v>
          </cell>
          <cell r="D461">
            <v>40.490348928030777</v>
          </cell>
          <cell r="E461">
            <v>40.271686575934446</v>
          </cell>
          <cell r="F461">
            <v>40.120431415085868</v>
          </cell>
          <cell r="G461">
            <v>40.120431415085868</v>
          </cell>
          <cell r="H461">
            <v>41.113673637991525</v>
          </cell>
          <cell r="I461">
            <v>56.652746541803026</v>
          </cell>
          <cell r="J461">
            <v>54.609513121839541</v>
          </cell>
          <cell r="K461">
            <v>55.780273270584587</v>
          </cell>
          <cell r="L461">
            <v>56.283427461614856</v>
          </cell>
          <cell r="M461">
            <v>56.416786698065494</v>
          </cell>
          <cell r="N461">
            <v>55.952751604591441</v>
          </cell>
          <cell r="O461">
            <v>55.952751604591441</v>
          </cell>
          <cell r="P461">
            <v>56.20299144879516</v>
          </cell>
          <cell r="Q461">
            <v>56.118275499909572</v>
          </cell>
          <cell r="R461">
            <v>55.391625768305531</v>
          </cell>
          <cell r="S461">
            <v>44.762421904657721</v>
          </cell>
          <cell r="T461">
            <v>42.157518422580651</v>
          </cell>
          <cell r="U461">
            <v>42.157518422580651</v>
          </cell>
          <cell r="V461">
            <v>44.431203499270389</v>
          </cell>
          <cell r="W461">
            <v>44.431203499270389</v>
          </cell>
          <cell r="X461">
            <v>43.83878745261346</v>
          </cell>
          <cell r="Y461">
            <v>43.83878745261346</v>
          </cell>
        </row>
        <row r="462">
          <cell r="B462">
            <v>42.68969769314949</v>
          </cell>
          <cell r="C462">
            <v>42.68969769314949</v>
          </cell>
          <cell r="D462">
            <v>42.68969769314949</v>
          </cell>
          <cell r="E462">
            <v>42.68969769314949</v>
          </cell>
          <cell r="F462">
            <v>42.68969769314949</v>
          </cell>
          <cell r="G462">
            <v>42.42877560644402</v>
          </cell>
          <cell r="H462">
            <v>42.608825641118138</v>
          </cell>
          <cell r="I462">
            <v>42.822094929929094</v>
          </cell>
          <cell r="J462">
            <v>42.675216722547347</v>
          </cell>
          <cell r="K462">
            <v>42.670591341272988</v>
          </cell>
          <cell r="L462">
            <v>42.995478121983709</v>
          </cell>
          <cell r="M462">
            <v>42.995478121983709</v>
          </cell>
          <cell r="N462">
            <v>42.995478121983709</v>
          </cell>
          <cell r="O462">
            <v>42.713761566500303</v>
          </cell>
          <cell r="P462">
            <v>42.713761566500303</v>
          </cell>
          <cell r="Q462">
            <v>42.713761566500303</v>
          </cell>
          <cell r="R462">
            <v>42.707594391467836</v>
          </cell>
          <cell r="S462">
            <v>42.707594391467836</v>
          </cell>
          <cell r="T462">
            <v>42.707594391467836</v>
          </cell>
          <cell r="U462">
            <v>42.707594391467836</v>
          </cell>
          <cell r="V462">
            <v>42.759384017716989</v>
          </cell>
          <cell r="W462">
            <v>42.919262747315933</v>
          </cell>
          <cell r="X462">
            <v>43.166454585881411</v>
          </cell>
          <cell r="Y462">
            <v>43.150618700990748</v>
          </cell>
        </row>
        <row r="463">
          <cell r="B463">
            <v>39.534394449855625</v>
          </cell>
          <cell r="C463">
            <v>39.518482675545933</v>
          </cell>
          <cell r="D463">
            <v>39.410441727983127</v>
          </cell>
          <cell r="E463">
            <v>39.410441727983127</v>
          </cell>
          <cell r="F463">
            <v>39.410441727983127</v>
          </cell>
          <cell r="G463">
            <v>39.410441727983127</v>
          </cell>
          <cell r="H463">
            <v>40.552111534703386</v>
          </cell>
          <cell r="I463">
            <v>54.343482799884029</v>
          </cell>
          <cell r="J463">
            <v>55.039586264899199</v>
          </cell>
          <cell r="K463">
            <v>57.35056516645647</v>
          </cell>
          <cell r="L463">
            <v>57.46324248094659</v>
          </cell>
          <cell r="M463">
            <v>57.46324248094659</v>
          </cell>
          <cell r="N463">
            <v>56.970719850618643</v>
          </cell>
          <cell r="O463">
            <v>57.034967972611781</v>
          </cell>
          <cell r="P463">
            <v>56.146607453376937</v>
          </cell>
          <cell r="Q463">
            <v>49.33279023975188</v>
          </cell>
          <cell r="R463">
            <v>46.330275808903608</v>
          </cell>
          <cell r="S463">
            <v>45.958663593507602</v>
          </cell>
          <cell r="T463">
            <v>45.968189494845227</v>
          </cell>
          <cell r="U463">
            <v>46.493066658548393</v>
          </cell>
          <cell r="V463">
            <v>46.552451270387031</v>
          </cell>
          <cell r="W463">
            <v>46.458350001469491</v>
          </cell>
          <cell r="X463">
            <v>44.651974662836558</v>
          </cell>
          <cell r="Y463">
            <v>44.05089038852914</v>
          </cell>
        </row>
        <row r="464">
          <cell r="B464">
            <v>39.534394449855625</v>
          </cell>
          <cell r="C464">
            <v>39.518482675545933</v>
          </cell>
          <cell r="D464">
            <v>39.410441727983127</v>
          </cell>
          <cell r="E464">
            <v>39.410441727983127</v>
          </cell>
          <cell r="F464">
            <v>39.410441727983127</v>
          </cell>
          <cell r="G464">
            <v>39.410441727983127</v>
          </cell>
          <cell r="H464">
            <v>40.552111534703386</v>
          </cell>
          <cell r="I464">
            <v>54.343482799884029</v>
          </cell>
          <cell r="J464">
            <v>55.039586264899199</v>
          </cell>
          <cell r="K464">
            <v>57.35056516645647</v>
          </cell>
          <cell r="L464">
            <v>57.46324248094659</v>
          </cell>
          <cell r="M464">
            <v>57.46324248094659</v>
          </cell>
          <cell r="N464">
            <v>56.970719850618643</v>
          </cell>
          <cell r="O464">
            <v>57.034967972611781</v>
          </cell>
          <cell r="P464">
            <v>56.146607453376937</v>
          </cell>
          <cell r="Q464">
            <v>49.33279023975188</v>
          </cell>
          <cell r="R464">
            <v>46.330275808903608</v>
          </cell>
          <cell r="S464">
            <v>45.958663593507602</v>
          </cell>
          <cell r="T464">
            <v>45.968189494845227</v>
          </cell>
          <cell r="U464">
            <v>46.493066658548393</v>
          </cell>
          <cell r="V464">
            <v>46.552451270387031</v>
          </cell>
          <cell r="W464">
            <v>46.458350001469491</v>
          </cell>
          <cell r="X464">
            <v>44.651974662836558</v>
          </cell>
          <cell r="Y464">
            <v>44.05089038852914</v>
          </cell>
        </row>
        <row r="465">
          <cell r="B465">
            <v>42.68969769314949</v>
          </cell>
          <cell r="C465">
            <v>42.68969769314949</v>
          </cell>
          <cell r="D465">
            <v>42.68969769314949</v>
          </cell>
          <cell r="E465">
            <v>42.68969769314949</v>
          </cell>
          <cell r="F465">
            <v>42.68969769314949</v>
          </cell>
          <cell r="G465">
            <v>42.42877560644402</v>
          </cell>
          <cell r="H465">
            <v>42.608825641118138</v>
          </cell>
          <cell r="I465">
            <v>42.822094929929094</v>
          </cell>
          <cell r="J465">
            <v>42.675216722547347</v>
          </cell>
          <cell r="K465">
            <v>42.670591341272988</v>
          </cell>
          <cell r="L465">
            <v>42.995478121983709</v>
          </cell>
          <cell r="M465">
            <v>42.995478121983709</v>
          </cell>
          <cell r="N465">
            <v>42.995478121983709</v>
          </cell>
          <cell r="O465">
            <v>42.713761566500303</v>
          </cell>
          <cell r="P465">
            <v>42.713761566500303</v>
          </cell>
          <cell r="Q465">
            <v>42.713761566500303</v>
          </cell>
          <cell r="R465">
            <v>42.707594391467836</v>
          </cell>
          <cell r="S465">
            <v>42.707594391467836</v>
          </cell>
          <cell r="T465">
            <v>42.707594391467836</v>
          </cell>
          <cell r="U465">
            <v>42.707594391467836</v>
          </cell>
          <cell r="V465">
            <v>42.759384017716989</v>
          </cell>
          <cell r="W465">
            <v>42.919262747315933</v>
          </cell>
          <cell r="X465">
            <v>43.166454585881411</v>
          </cell>
          <cell r="Y465">
            <v>43.150618700990748</v>
          </cell>
        </row>
        <row r="466">
          <cell r="B466">
            <v>42.68969769314949</v>
          </cell>
          <cell r="C466">
            <v>42.68969769314949</v>
          </cell>
          <cell r="D466">
            <v>42.68969769314949</v>
          </cell>
          <cell r="E466">
            <v>42.68969769314949</v>
          </cell>
          <cell r="F466">
            <v>42.68969769314949</v>
          </cell>
          <cell r="G466">
            <v>42.42877560644402</v>
          </cell>
          <cell r="H466">
            <v>42.608825641118138</v>
          </cell>
          <cell r="I466">
            <v>42.822094929929094</v>
          </cell>
          <cell r="J466">
            <v>42.675216722547347</v>
          </cell>
          <cell r="K466">
            <v>42.670591341272988</v>
          </cell>
          <cell r="L466">
            <v>42.995478121983709</v>
          </cell>
          <cell r="M466">
            <v>42.995478121983709</v>
          </cell>
          <cell r="N466">
            <v>42.995478121983709</v>
          </cell>
          <cell r="O466">
            <v>42.713761566500303</v>
          </cell>
          <cell r="P466">
            <v>42.713761566500303</v>
          </cell>
          <cell r="Q466">
            <v>42.713761566500303</v>
          </cell>
          <cell r="R466">
            <v>42.707594391467836</v>
          </cell>
          <cell r="S466">
            <v>42.707594391467836</v>
          </cell>
          <cell r="T466">
            <v>42.707594391467836</v>
          </cell>
          <cell r="U466">
            <v>42.707594391467836</v>
          </cell>
          <cell r="V466">
            <v>42.759384017716989</v>
          </cell>
          <cell r="W466">
            <v>42.919262747315933</v>
          </cell>
          <cell r="X466">
            <v>43.166454585881411</v>
          </cell>
          <cell r="Y466">
            <v>43.150618700990748</v>
          </cell>
        </row>
        <row r="467">
          <cell r="B467">
            <v>39.534394449855625</v>
          </cell>
          <cell r="C467">
            <v>39.518482675545933</v>
          </cell>
          <cell r="D467">
            <v>39.410441727983127</v>
          </cell>
          <cell r="E467">
            <v>39.410441727983127</v>
          </cell>
          <cell r="F467">
            <v>39.410441727983127</v>
          </cell>
          <cell r="G467">
            <v>39.410441727983127</v>
          </cell>
          <cell r="H467">
            <v>40.552111534703386</v>
          </cell>
          <cell r="I467">
            <v>54.343482799884029</v>
          </cell>
          <cell r="J467">
            <v>55.039586264899199</v>
          </cell>
          <cell r="K467">
            <v>57.35056516645647</v>
          </cell>
          <cell r="L467">
            <v>57.46324248094659</v>
          </cell>
          <cell r="M467">
            <v>57.46324248094659</v>
          </cell>
          <cell r="N467">
            <v>56.970719850618643</v>
          </cell>
          <cell r="O467">
            <v>57.034967972611781</v>
          </cell>
          <cell r="P467">
            <v>56.146607453376937</v>
          </cell>
          <cell r="Q467">
            <v>49.33279023975188</v>
          </cell>
          <cell r="R467">
            <v>46.330275808903608</v>
          </cell>
          <cell r="S467">
            <v>45.958663593507602</v>
          </cell>
          <cell r="T467">
            <v>45.968189494845227</v>
          </cell>
          <cell r="U467">
            <v>46.493066658548393</v>
          </cell>
          <cell r="V467">
            <v>46.552451270387031</v>
          </cell>
          <cell r="W467">
            <v>46.458350001469491</v>
          </cell>
          <cell r="X467">
            <v>44.651974662836558</v>
          </cell>
          <cell r="Y467">
            <v>44.05089038852914</v>
          </cell>
        </row>
        <row r="468">
          <cell r="B468">
            <v>39.534394449855625</v>
          </cell>
          <cell r="C468">
            <v>39.518482675545933</v>
          </cell>
          <cell r="D468">
            <v>39.410441727983127</v>
          </cell>
          <cell r="E468">
            <v>39.410441727983127</v>
          </cell>
          <cell r="F468">
            <v>39.410441727983127</v>
          </cell>
          <cell r="G468">
            <v>39.410441727983127</v>
          </cell>
          <cell r="H468">
            <v>40.552111534703386</v>
          </cell>
          <cell r="I468">
            <v>54.343482799884029</v>
          </cell>
          <cell r="J468">
            <v>55.039586264899199</v>
          </cell>
          <cell r="K468">
            <v>57.35056516645647</v>
          </cell>
          <cell r="L468">
            <v>57.46324248094659</v>
          </cell>
          <cell r="M468">
            <v>57.46324248094659</v>
          </cell>
          <cell r="N468">
            <v>56.970719850618643</v>
          </cell>
          <cell r="O468">
            <v>57.034967972611781</v>
          </cell>
          <cell r="P468">
            <v>56.146607453376937</v>
          </cell>
          <cell r="Q468">
            <v>49.33279023975188</v>
          </cell>
          <cell r="R468">
            <v>46.330275808903608</v>
          </cell>
          <cell r="S468">
            <v>45.958663593507602</v>
          </cell>
          <cell r="T468">
            <v>45.968189494845227</v>
          </cell>
          <cell r="U468">
            <v>46.493066658548393</v>
          </cell>
          <cell r="V468">
            <v>46.552451270387031</v>
          </cell>
          <cell r="W468">
            <v>46.458350001469491</v>
          </cell>
          <cell r="X468">
            <v>44.651974662836558</v>
          </cell>
          <cell r="Y468">
            <v>44.05089038852914</v>
          </cell>
        </row>
        <row r="469">
          <cell r="B469">
            <v>39.534394449855625</v>
          </cell>
          <cell r="C469">
            <v>39.518482675545933</v>
          </cell>
          <cell r="D469">
            <v>39.410441727983127</v>
          </cell>
          <cell r="E469">
            <v>39.410441727983127</v>
          </cell>
          <cell r="F469">
            <v>39.410441727983127</v>
          </cell>
          <cell r="G469">
            <v>39.410441727983127</v>
          </cell>
          <cell r="H469">
            <v>40.552111534703386</v>
          </cell>
          <cell r="I469">
            <v>54.343482799884029</v>
          </cell>
          <cell r="J469">
            <v>55.039586264899199</v>
          </cell>
          <cell r="K469">
            <v>57.35056516645647</v>
          </cell>
          <cell r="L469">
            <v>57.46324248094659</v>
          </cell>
          <cell r="M469">
            <v>57.46324248094659</v>
          </cell>
          <cell r="N469">
            <v>56.970719850618643</v>
          </cell>
          <cell r="O469">
            <v>57.034967972611781</v>
          </cell>
          <cell r="P469">
            <v>56.146607453376937</v>
          </cell>
          <cell r="Q469">
            <v>49.33279023975188</v>
          </cell>
          <cell r="R469">
            <v>46.330275808903608</v>
          </cell>
          <cell r="S469">
            <v>45.958663593507602</v>
          </cell>
          <cell r="T469">
            <v>45.968189494845227</v>
          </cell>
          <cell r="U469">
            <v>46.493066658548393</v>
          </cell>
          <cell r="V469">
            <v>46.552451270387031</v>
          </cell>
          <cell r="W469">
            <v>46.458350001469491</v>
          </cell>
          <cell r="X469">
            <v>44.651974662836558</v>
          </cell>
          <cell r="Y469">
            <v>44.05089038852914</v>
          </cell>
        </row>
        <row r="470">
          <cell r="B470">
            <v>39.534394449855625</v>
          </cell>
          <cell r="C470">
            <v>39.518482675545933</v>
          </cell>
          <cell r="D470">
            <v>39.410441727983127</v>
          </cell>
          <cell r="E470">
            <v>39.410441727983127</v>
          </cell>
          <cell r="F470">
            <v>39.410441727983127</v>
          </cell>
          <cell r="G470">
            <v>39.410441727983127</v>
          </cell>
          <cell r="H470">
            <v>40.552111534703386</v>
          </cell>
          <cell r="I470">
            <v>54.343482799884029</v>
          </cell>
          <cell r="J470">
            <v>55.039586264899199</v>
          </cell>
          <cell r="K470">
            <v>57.35056516645647</v>
          </cell>
          <cell r="L470">
            <v>57.46324248094659</v>
          </cell>
          <cell r="M470">
            <v>57.46324248094659</v>
          </cell>
          <cell r="N470">
            <v>56.970719850618643</v>
          </cell>
          <cell r="O470">
            <v>57.034967972611781</v>
          </cell>
          <cell r="P470">
            <v>56.146607453376937</v>
          </cell>
          <cell r="Q470">
            <v>49.33279023975188</v>
          </cell>
          <cell r="R470">
            <v>46.330275808903608</v>
          </cell>
          <cell r="S470">
            <v>45.958663593507602</v>
          </cell>
          <cell r="T470">
            <v>45.968189494845227</v>
          </cell>
          <cell r="U470">
            <v>46.493066658548393</v>
          </cell>
          <cell r="V470">
            <v>46.552451270387031</v>
          </cell>
          <cell r="W470">
            <v>46.458350001469491</v>
          </cell>
          <cell r="X470">
            <v>44.651974662836558</v>
          </cell>
          <cell r="Y470">
            <v>44.05089038852914</v>
          </cell>
        </row>
        <row r="471">
          <cell r="B471">
            <v>39.534394449855625</v>
          </cell>
          <cell r="C471">
            <v>39.518482675545933</v>
          </cell>
          <cell r="D471">
            <v>39.410441727983127</v>
          </cell>
          <cell r="E471">
            <v>39.410441727983127</v>
          </cell>
          <cell r="F471">
            <v>39.410441727983127</v>
          </cell>
          <cell r="G471">
            <v>39.410441727983127</v>
          </cell>
          <cell r="H471">
            <v>40.552111534703386</v>
          </cell>
          <cell r="I471">
            <v>54.343482799884029</v>
          </cell>
          <cell r="J471">
            <v>55.039586264899199</v>
          </cell>
          <cell r="K471">
            <v>57.35056516645647</v>
          </cell>
          <cell r="L471">
            <v>57.46324248094659</v>
          </cell>
          <cell r="M471">
            <v>57.46324248094659</v>
          </cell>
          <cell r="N471">
            <v>56.970719850618643</v>
          </cell>
          <cell r="O471">
            <v>57.034967972611781</v>
          </cell>
          <cell r="P471">
            <v>56.146607453376937</v>
          </cell>
          <cell r="Q471">
            <v>49.33279023975188</v>
          </cell>
          <cell r="R471">
            <v>46.330275808903608</v>
          </cell>
          <cell r="S471">
            <v>45.958663593507602</v>
          </cell>
          <cell r="T471">
            <v>45.968189494845227</v>
          </cell>
          <cell r="U471">
            <v>46.493066658548393</v>
          </cell>
          <cell r="V471">
            <v>46.552451270387031</v>
          </cell>
          <cell r="W471">
            <v>46.458350001469491</v>
          </cell>
          <cell r="X471">
            <v>44.651974662836558</v>
          </cell>
          <cell r="Y471">
            <v>44.05089038852914</v>
          </cell>
        </row>
        <row r="472">
          <cell r="B472">
            <v>42.68969769314949</v>
          </cell>
          <cell r="C472">
            <v>42.68969769314949</v>
          </cell>
          <cell r="D472">
            <v>42.68969769314949</v>
          </cell>
          <cell r="E472">
            <v>42.68969769314949</v>
          </cell>
          <cell r="F472">
            <v>42.68969769314949</v>
          </cell>
          <cell r="G472">
            <v>42.42877560644402</v>
          </cell>
          <cell r="H472">
            <v>42.608825641118138</v>
          </cell>
          <cell r="I472">
            <v>42.822094929929094</v>
          </cell>
          <cell r="J472">
            <v>42.675216722547347</v>
          </cell>
          <cell r="K472">
            <v>42.670591341272988</v>
          </cell>
          <cell r="L472">
            <v>42.995478121983709</v>
          </cell>
          <cell r="M472">
            <v>42.995478121983709</v>
          </cell>
          <cell r="N472">
            <v>42.995478121983709</v>
          </cell>
          <cell r="O472">
            <v>42.713761566500303</v>
          </cell>
          <cell r="P472">
            <v>42.713761566500303</v>
          </cell>
          <cell r="Q472">
            <v>42.713761566500303</v>
          </cell>
          <cell r="R472">
            <v>42.707594391467836</v>
          </cell>
          <cell r="S472">
            <v>42.707594391467836</v>
          </cell>
          <cell r="T472">
            <v>42.707594391467836</v>
          </cell>
          <cell r="U472">
            <v>42.707594391467836</v>
          </cell>
          <cell r="V472">
            <v>42.759384017716989</v>
          </cell>
          <cell r="W472">
            <v>42.919262747315933</v>
          </cell>
          <cell r="X472">
            <v>43.166454585881411</v>
          </cell>
          <cell r="Y472">
            <v>43.150618700990748</v>
          </cell>
        </row>
        <row r="473">
          <cell r="B473">
            <v>42.68969769314949</v>
          </cell>
          <cell r="C473">
            <v>42.68969769314949</v>
          </cell>
          <cell r="D473">
            <v>42.68969769314949</v>
          </cell>
          <cell r="E473">
            <v>42.68969769314949</v>
          </cell>
          <cell r="F473">
            <v>42.68969769314949</v>
          </cell>
          <cell r="G473">
            <v>42.42877560644402</v>
          </cell>
          <cell r="H473">
            <v>42.608825641118138</v>
          </cell>
          <cell r="I473">
            <v>42.822094929929094</v>
          </cell>
          <cell r="J473">
            <v>42.675216722547347</v>
          </cell>
          <cell r="K473">
            <v>42.670591341272988</v>
          </cell>
          <cell r="L473">
            <v>42.995478121983709</v>
          </cell>
          <cell r="M473">
            <v>42.995478121983709</v>
          </cell>
          <cell r="N473">
            <v>42.995478121983709</v>
          </cell>
          <cell r="O473">
            <v>42.713761566500303</v>
          </cell>
          <cell r="P473">
            <v>42.713761566500303</v>
          </cell>
          <cell r="Q473">
            <v>42.713761566500303</v>
          </cell>
          <cell r="R473">
            <v>42.707594391467836</v>
          </cell>
          <cell r="S473">
            <v>42.707594391467836</v>
          </cell>
          <cell r="T473">
            <v>42.707594391467836</v>
          </cell>
          <cell r="U473">
            <v>42.707594391467836</v>
          </cell>
          <cell r="V473">
            <v>42.759384017716989</v>
          </cell>
          <cell r="W473">
            <v>42.919262747315933</v>
          </cell>
          <cell r="X473">
            <v>43.166454585881411</v>
          </cell>
          <cell r="Y473">
            <v>43.150618700990748</v>
          </cell>
        </row>
        <row r="474">
          <cell r="B474">
            <v>39.534394449855625</v>
          </cell>
          <cell r="C474">
            <v>39.518482675545933</v>
          </cell>
          <cell r="D474">
            <v>39.410441727983127</v>
          </cell>
          <cell r="E474">
            <v>39.410441727983127</v>
          </cell>
          <cell r="F474">
            <v>39.410441727983127</v>
          </cell>
          <cell r="G474">
            <v>39.410441727983127</v>
          </cell>
          <cell r="H474">
            <v>40.552111534703386</v>
          </cell>
          <cell r="I474">
            <v>54.343482799884029</v>
          </cell>
          <cell r="J474">
            <v>55.039586264899199</v>
          </cell>
          <cell r="K474">
            <v>57.35056516645647</v>
          </cell>
          <cell r="L474">
            <v>57.46324248094659</v>
          </cell>
          <cell r="M474">
            <v>57.46324248094659</v>
          </cell>
          <cell r="N474">
            <v>56.970719850618643</v>
          </cell>
          <cell r="O474">
            <v>57.034967972611781</v>
          </cell>
          <cell r="P474">
            <v>56.146607453376937</v>
          </cell>
          <cell r="Q474">
            <v>49.33279023975188</v>
          </cell>
          <cell r="R474">
            <v>46.330275808903608</v>
          </cell>
          <cell r="S474">
            <v>45.958663593507602</v>
          </cell>
          <cell r="T474">
            <v>45.968189494845227</v>
          </cell>
          <cell r="U474">
            <v>46.493066658548393</v>
          </cell>
          <cell r="V474">
            <v>46.552451270387031</v>
          </cell>
          <cell r="W474">
            <v>46.458350001469491</v>
          </cell>
          <cell r="X474">
            <v>44.651974662836558</v>
          </cell>
          <cell r="Y474">
            <v>44.05089038852914</v>
          </cell>
        </row>
        <row r="475">
          <cell r="B475">
            <v>39.534394449855625</v>
          </cell>
          <cell r="C475">
            <v>39.518482675545933</v>
          </cell>
          <cell r="D475">
            <v>39.410441727983127</v>
          </cell>
          <cell r="E475">
            <v>39.410441727983127</v>
          </cell>
          <cell r="F475">
            <v>39.410441727983127</v>
          </cell>
          <cell r="G475">
            <v>39.410441727983127</v>
          </cell>
          <cell r="H475">
            <v>40.552111534703386</v>
          </cell>
          <cell r="I475">
            <v>54.343482799884029</v>
          </cell>
          <cell r="J475">
            <v>55.039586264899199</v>
          </cell>
          <cell r="K475">
            <v>57.35056516645647</v>
          </cell>
          <cell r="L475">
            <v>57.46324248094659</v>
          </cell>
          <cell r="M475">
            <v>57.46324248094659</v>
          </cell>
          <cell r="N475">
            <v>56.970719850618643</v>
          </cell>
          <cell r="O475">
            <v>57.034967972611781</v>
          </cell>
          <cell r="P475">
            <v>56.146607453376937</v>
          </cell>
          <cell r="Q475">
            <v>49.33279023975188</v>
          </cell>
          <cell r="R475">
            <v>46.330275808903608</v>
          </cell>
          <cell r="S475">
            <v>45.958663593507602</v>
          </cell>
          <cell r="T475">
            <v>45.968189494845227</v>
          </cell>
          <cell r="U475">
            <v>46.493066658548393</v>
          </cell>
          <cell r="V475">
            <v>46.552451270387031</v>
          </cell>
          <cell r="W475">
            <v>46.458350001469491</v>
          </cell>
          <cell r="X475">
            <v>44.651974662836558</v>
          </cell>
          <cell r="Y475">
            <v>44.05089038852914</v>
          </cell>
        </row>
        <row r="476">
          <cell r="B476">
            <v>39.534394449855625</v>
          </cell>
          <cell r="C476">
            <v>39.518482675545933</v>
          </cell>
          <cell r="D476">
            <v>39.410441727983127</v>
          </cell>
          <cell r="E476">
            <v>39.410441727983127</v>
          </cell>
          <cell r="F476">
            <v>39.410441727983127</v>
          </cell>
          <cell r="G476">
            <v>39.410441727983127</v>
          </cell>
          <cell r="H476">
            <v>40.552111534703386</v>
          </cell>
          <cell r="I476">
            <v>54.343482799884029</v>
          </cell>
          <cell r="J476">
            <v>55.039586264899199</v>
          </cell>
          <cell r="K476">
            <v>57.35056516645647</v>
          </cell>
          <cell r="L476">
            <v>57.46324248094659</v>
          </cell>
          <cell r="M476">
            <v>57.46324248094659</v>
          </cell>
          <cell r="N476">
            <v>56.970719850618643</v>
          </cell>
          <cell r="O476">
            <v>57.034967972611781</v>
          </cell>
          <cell r="P476">
            <v>56.146607453376937</v>
          </cell>
          <cell r="Q476">
            <v>49.33279023975188</v>
          </cell>
          <cell r="R476">
            <v>46.330275808903608</v>
          </cell>
          <cell r="S476">
            <v>45.958663593507602</v>
          </cell>
          <cell r="T476">
            <v>45.968189494845227</v>
          </cell>
          <cell r="U476">
            <v>46.493066658548393</v>
          </cell>
          <cell r="V476">
            <v>46.552451270387031</v>
          </cell>
          <cell r="W476">
            <v>46.458350001469491</v>
          </cell>
          <cell r="X476">
            <v>44.651974662836558</v>
          </cell>
          <cell r="Y476">
            <v>44.05089038852914</v>
          </cell>
        </row>
        <row r="477">
          <cell r="B477">
            <v>39.534394449855625</v>
          </cell>
          <cell r="C477">
            <v>39.518482675545933</v>
          </cell>
          <cell r="D477">
            <v>39.410441727983127</v>
          </cell>
          <cell r="E477">
            <v>39.410441727983127</v>
          </cell>
          <cell r="F477">
            <v>39.410441727983127</v>
          </cell>
          <cell r="G477">
            <v>39.410441727983127</v>
          </cell>
          <cell r="H477">
            <v>40.552111534703386</v>
          </cell>
          <cell r="I477">
            <v>54.343482799884029</v>
          </cell>
          <cell r="J477">
            <v>55.039586264899199</v>
          </cell>
          <cell r="K477">
            <v>57.35056516645647</v>
          </cell>
          <cell r="L477">
            <v>57.46324248094659</v>
          </cell>
          <cell r="M477">
            <v>57.46324248094659</v>
          </cell>
          <cell r="N477">
            <v>56.970719850618643</v>
          </cell>
          <cell r="O477">
            <v>57.034967972611781</v>
          </cell>
          <cell r="P477">
            <v>56.146607453376937</v>
          </cell>
          <cell r="Q477">
            <v>49.33279023975188</v>
          </cell>
          <cell r="R477">
            <v>46.330275808903608</v>
          </cell>
          <cell r="S477">
            <v>45.958663593507602</v>
          </cell>
          <cell r="T477">
            <v>45.968189494845227</v>
          </cell>
          <cell r="U477">
            <v>46.493066658548393</v>
          </cell>
          <cell r="V477">
            <v>46.552451270387031</v>
          </cell>
          <cell r="W477">
            <v>46.458350001469491</v>
          </cell>
          <cell r="X477">
            <v>44.651974662836558</v>
          </cell>
          <cell r="Y477">
            <v>44.05089038852914</v>
          </cell>
        </row>
        <row r="478">
          <cell r="B478">
            <v>39.534394449855625</v>
          </cell>
          <cell r="C478">
            <v>39.518482675545933</v>
          </cell>
          <cell r="D478">
            <v>39.410441727983127</v>
          </cell>
          <cell r="E478">
            <v>39.410441727983127</v>
          </cell>
          <cell r="F478">
            <v>39.410441727983127</v>
          </cell>
          <cell r="G478">
            <v>39.410441727983127</v>
          </cell>
          <cell r="H478">
            <v>40.552111534703386</v>
          </cell>
          <cell r="I478">
            <v>54.343482799884029</v>
          </cell>
          <cell r="J478">
            <v>55.039586264899199</v>
          </cell>
          <cell r="K478">
            <v>57.35056516645647</v>
          </cell>
          <cell r="L478">
            <v>57.46324248094659</v>
          </cell>
          <cell r="M478">
            <v>57.46324248094659</v>
          </cell>
          <cell r="N478">
            <v>56.970719850618643</v>
          </cell>
          <cell r="O478">
            <v>57.034967972611781</v>
          </cell>
          <cell r="P478">
            <v>56.146607453376937</v>
          </cell>
          <cell r="Q478">
            <v>49.33279023975188</v>
          </cell>
          <cell r="R478">
            <v>46.330275808903608</v>
          </cell>
          <cell r="S478">
            <v>45.958663593507602</v>
          </cell>
          <cell r="T478">
            <v>45.968189494845227</v>
          </cell>
          <cell r="U478">
            <v>46.493066658548393</v>
          </cell>
          <cell r="V478">
            <v>46.552451270387031</v>
          </cell>
          <cell r="W478">
            <v>46.458350001469491</v>
          </cell>
          <cell r="X478">
            <v>44.651974662836558</v>
          </cell>
          <cell r="Y478">
            <v>44.05089038852914</v>
          </cell>
        </row>
        <row r="479">
          <cell r="B479">
            <v>42.68969769314949</v>
          </cell>
          <cell r="C479">
            <v>42.68969769314949</v>
          </cell>
          <cell r="D479">
            <v>42.68969769314949</v>
          </cell>
          <cell r="E479">
            <v>42.68969769314949</v>
          </cell>
          <cell r="F479">
            <v>42.68969769314949</v>
          </cell>
          <cell r="G479">
            <v>42.42877560644402</v>
          </cell>
          <cell r="H479">
            <v>42.608825641118138</v>
          </cell>
          <cell r="I479">
            <v>42.822094929929094</v>
          </cell>
          <cell r="J479">
            <v>42.675216722547347</v>
          </cell>
          <cell r="K479">
            <v>42.670591341272988</v>
          </cell>
          <cell r="L479">
            <v>42.995478121983709</v>
          </cell>
          <cell r="M479">
            <v>42.995478121983709</v>
          </cell>
          <cell r="N479">
            <v>42.995478121983709</v>
          </cell>
          <cell r="O479">
            <v>42.713761566500303</v>
          </cell>
          <cell r="P479">
            <v>42.713761566500303</v>
          </cell>
          <cell r="Q479">
            <v>42.713761566500303</v>
          </cell>
          <cell r="R479">
            <v>42.707594391467836</v>
          </cell>
          <cell r="S479">
            <v>42.707594391467836</v>
          </cell>
          <cell r="T479">
            <v>42.707594391467836</v>
          </cell>
          <cell r="U479">
            <v>42.707594391467836</v>
          </cell>
          <cell r="V479">
            <v>42.759384017716989</v>
          </cell>
          <cell r="W479">
            <v>42.919262747315933</v>
          </cell>
          <cell r="X479">
            <v>43.166454585881411</v>
          </cell>
          <cell r="Y479">
            <v>43.150618700990748</v>
          </cell>
        </row>
        <row r="480">
          <cell r="B480">
            <v>42.68969769314949</v>
          </cell>
          <cell r="C480">
            <v>42.68969769314949</v>
          </cell>
          <cell r="D480">
            <v>42.68969769314949</v>
          </cell>
          <cell r="E480">
            <v>42.68969769314949</v>
          </cell>
          <cell r="F480">
            <v>42.68969769314949</v>
          </cell>
          <cell r="G480">
            <v>42.42877560644402</v>
          </cell>
          <cell r="H480">
            <v>42.608825641118138</v>
          </cell>
          <cell r="I480">
            <v>42.822094929929094</v>
          </cell>
          <cell r="J480">
            <v>42.675216722547347</v>
          </cell>
          <cell r="K480">
            <v>42.670591341272988</v>
          </cell>
          <cell r="L480">
            <v>42.995478121983709</v>
          </cell>
          <cell r="M480">
            <v>42.995478121983709</v>
          </cell>
          <cell r="N480">
            <v>42.995478121983709</v>
          </cell>
          <cell r="O480">
            <v>42.713761566500303</v>
          </cell>
          <cell r="P480">
            <v>42.713761566500303</v>
          </cell>
          <cell r="Q480">
            <v>42.713761566500303</v>
          </cell>
          <cell r="R480">
            <v>42.707594391467836</v>
          </cell>
          <cell r="S480">
            <v>42.707594391467836</v>
          </cell>
          <cell r="T480">
            <v>42.707594391467836</v>
          </cell>
          <cell r="U480">
            <v>42.707594391467836</v>
          </cell>
          <cell r="V480">
            <v>42.759384017716989</v>
          </cell>
          <cell r="W480">
            <v>42.919262747315933</v>
          </cell>
          <cell r="X480">
            <v>43.166454585881411</v>
          </cell>
          <cell r="Y480">
            <v>43.150618700990748</v>
          </cell>
        </row>
        <row r="481">
          <cell r="B481">
            <v>39.534394449855625</v>
          </cell>
          <cell r="C481">
            <v>39.518482675545933</v>
          </cell>
          <cell r="D481">
            <v>39.410441727983127</v>
          </cell>
          <cell r="E481">
            <v>39.410441727983127</v>
          </cell>
          <cell r="F481">
            <v>39.410441727983127</v>
          </cell>
          <cell r="G481">
            <v>39.410441727983127</v>
          </cell>
          <cell r="H481">
            <v>40.552111534703386</v>
          </cell>
          <cell r="I481">
            <v>54.343482799884029</v>
          </cell>
          <cell r="J481">
            <v>55.039586264899199</v>
          </cell>
          <cell r="K481">
            <v>57.35056516645647</v>
          </cell>
          <cell r="L481">
            <v>57.46324248094659</v>
          </cell>
          <cell r="M481">
            <v>57.46324248094659</v>
          </cell>
          <cell r="N481">
            <v>56.970719850618643</v>
          </cell>
          <cell r="O481">
            <v>57.034967972611781</v>
          </cell>
          <cell r="P481">
            <v>56.146607453376937</v>
          </cell>
          <cell r="Q481">
            <v>49.33279023975188</v>
          </cell>
          <cell r="R481">
            <v>46.330275808903608</v>
          </cell>
          <cell r="S481">
            <v>45.958663593507602</v>
          </cell>
          <cell r="T481">
            <v>45.968189494845227</v>
          </cell>
          <cell r="U481">
            <v>46.493066658548393</v>
          </cell>
          <cell r="V481">
            <v>46.552451270387031</v>
          </cell>
          <cell r="W481">
            <v>46.458350001469491</v>
          </cell>
          <cell r="X481">
            <v>44.651974662836558</v>
          </cell>
          <cell r="Y481">
            <v>44.05089038852914</v>
          </cell>
        </row>
        <row r="482">
          <cell r="B482">
            <v>39.534394449855625</v>
          </cell>
          <cell r="C482">
            <v>39.518482675545933</v>
          </cell>
          <cell r="D482">
            <v>39.410441727983127</v>
          </cell>
          <cell r="E482">
            <v>39.410441727983127</v>
          </cell>
          <cell r="F482">
            <v>39.410441727983127</v>
          </cell>
          <cell r="G482">
            <v>39.410441727983127</v>
          </cell>
          <cell r="H482">
            <v>40.552111534703386</v>
          </cell>
          <cell r="I482">
            <v>54.343482799884029</v>
          </cell>
          <cell r="J482">
            <v>55.039586264899199</v>
          </cell>
          <cell r="K482">
            <v>57.35056516645647</v>
          </cell>
          <cell r="L482">
            <v>57.46324248094659</v>
          </cell>
          <cell r="M482">
            <v>57.46324248094659</v>
          </cell>
          <cell r="N482">
            <v>56.970719850618643</v>
          </cell>
          <cell r="O482">
            <v>57.034967972611781</v>
          </cell>
          <cell r="P482">
            <v>56.146607453376937</v>
          </cell>
          <cell r="Q482">
            <v>49.33279023975188</v>
          </cell>
          <cell r="R482">
            <v>46.330275808903608</v>
          </cell>
          <cell r="S482">
            <v>45.958663593507602</v>
          </cell>
          <cell r="T482">
            <v>45.968189494845227</v>
          </cell>
          <cell r="U482">
            <v>46.493066658548393</v>
          </cell>
          <cell r="V482">
            <v>46.552451270387031</v>
          </cell>
          <cell r="W482">
            <v>46.458350001469491</v>
          </cell>
          <cell r="X482">
            <v>44.651974662836558</v>
          </cell>
          <cell r="Y482">
            <v>44.05089038852914</v>
          </cell>
        </row>
        <row r="483">
          <cell r="B483">
            <v>39.534394449855625</v>
          </cell>
          <cell r="C483">
            <v>39.518482675545933</v>
          </cell>
          <cell r="D483">
            <v>39.410441727983127</v>
          </cell>
          <cell r="E483">
            <v>39.410441727983127</v>
          </cell>
          <cell r="F483">
            <v>39.410441727983127</v>
          </cell>
          <cell r="G483">
            <v>39.410441727983127</v>
          </cell>
          <cell r="H483">
            <v>40.552111534703386</v>
          </cell>
          <cell r="I483">
            <v>54.343482799884029</v>
          </cell>
          <cell r="J483">
            <v>55.039586264899199</v>
          </cell>
          <cell r="K483">
            <v>57.35056516645647</v>
          </cell>
          <cell r="L483">
            <v>57.46324248094659</v>
          </cell>
          <cell r="M483">
            <v>57.46324248094659</v>
          </cell>
          <cell r="N483">
            <v>56.970719850618643</v>
          </cell>
          <cell r="O483">
            <v>57.034967972611781</v>
          </cell>
          <cell r="P483">
            <v>56.146607453376937</v>
          </cell>
          <cell r="Q483">
            <v>49.33279023975188</v>
          </cell>
          <cell r="R483">
            <v>46.330275808903608</v>
          </cell>
          <cell r="S483">
            <v>45.958663593507602</v>
          </cell>
          <cell r="T483">
            <v>45.968189494845227</v>
          </cell>
          <cell r="U483">
            <v>46.493066658548393</v>
          </cell>
          <cell r="V483">
            <v>46.552451270387031</v>
          </cell>
          <cell r="W483">
            <v>46.458350001469491</v>
          </cell>
          <cell r="X483">
            <v>44.651974662836558</v>
          </cell>
          <cell r="Y483">
            <v>44.05089038852914</v>
          </cell>
        </row>
        <row r="484">
          <cell r="B484">
            <v>39.534394449855625</v>
          </cell>
          <cell r="C484">
            <v>39.518482675545933</v>
          </cell>
          <cell r="D484">
            <v>39.410441727983127</v>
          </cell>
          <cell r="E484">
            <v>39.410441727983127</v>
          </cell>
          <cell r="F484">
            <v>39.410441727983127</v>
          </cell>
          <cell r="G484">
            <v>39.410441727983127</v>
          </cell>
          <cell r="H484">
            <v>40.552111534703386</v>
          </cell>
          <cell r="I484">
            <v>54.343482799884029</v>
          </cell>
          <cell r="J484">
            <v>55.039586264899199</v>
          </cell>
          <cell r="K484">
            <v>57.35056516645647</v>
          </cell>
          <cell r="L484">
            <v>57.46324248094659</v>
          </cell>
          <cell r="M484">
            <v>57.46324248094659</v>
          </cell>
          <cell r="N484">
            <v>56.970719850618643</v>
          </cell>
          <cell r="O484">
            <v>57.034967972611781</v>
          </cell>
          <cell r="P484">
            <v>56.146607453376937</v>
          </cell>
          <cell r="Q484">
            <v>49.33279023975188</v>
          </cell>
          <cell r="R484">
            <v>46.330275808903608</v>
          </cell>
          <cell r="S484">
            <v>45.958663593507602</v>
          </cell>
          <cell r="T484">
            <v>45.968189494845227</v>
          </cell>
          <cell r="U484">
            <v>46.493066658548393</v>
          </cell>
          <cell r="V484">
            <v>46.552451270387031</v>
          </cell>
          <cell r="W484">
            <v>46.458350001469491</v>
          </cell>
          <cell r="X484">
            <v>44.651974662836558</v>
          </cell>
          <cell r="Y484">
            <v>44.05089038852914</v>
          </cell>
        </row>
        <row r="485">
          <cell r="B485">
            <v>39.534394449855625</v>
          </cell>
          <cell r="C485">
            <v>39.518482675545933</v>
          </cell>
          <cell r="D485">
            <v>39.410441727983127</v>
          </cell>
          <cell r="E485">
            <v>39.410441727983127</v>
          </cell>
          <cell r="F485">
            <v>39.410441727983127</v>
          </cell>
          <cell r="G485">
            <v>39.410441727983127</v>
          </cell>
          <cell r="H485">
            <v>40.552111534703386</v>
          </cell>
          <cell r="I485">
            <v>54.343482799884029</v>
          </cell>
          <cell r="J485">
            <v>55.039586264899199</v>
          </cell>
          <cell r="K485">
            <v>57.35056516645647</v>
          </cell>
          <cell r="L485">
            <v>57.46324248094659</v>
          </cell>
          <cell r="M485">
            <v>57.46324248094659</v>
          </cell>
          <cell r="N485">
            <v>56.970719850618643</v>
          </cell>
          <cell r="O485">
            <v>57.034967972611781</v>
          </cell>
          <cell r="P485">
            <v>56.146607453376937</v>
          </cell>
          <cell r="Q485">
            <v>49.33279023975188</v>
          </cell>
          <cell r="R485">
            <v>46.330275808903608</v>
          </cell>
          <cell r="S485">
            <v>45.958663593507602</v>
          </cell>
          <cell r="T485">
            <v>45.968189494845227</v>
          </cell>
          <cell r="U485">
            <v>46.493066658548393</v>
          </cell>
          <cell r="V485">
            <v>46.552451270387031</v>
          </cell>
          <cell r="W485">
            <v>46.458350001469491</v>
          </cell>
          <cell r="X485">
            <v>44.651974662836558</v>
          </cell>
          <cell r="Y485">
            <v>44.05089038852914</v>
          </cell>
        </row>
        <row r="486">
          <cell r="B486">
            <v>42.68969769314949</v>
          </cell>
          <cell r="C486">
            <v>42.68969769314949</v>
          </cell>
          <cell r="D486">
            <v>42.68969769314949</v>
          </cell>
          <cell r="E486">
            <v>42.68969769314949</v>
          </cell>
          <cell r="F486">
            <v>42.68969769314949</v>
          </cell>
          <cell r="G486">
            <v>42.42877560644402</v>
          </cell>
          <cell r="H486">
            <v>42.608825641118138</v>
          </cell>
          <cell r="I486">
            <v>42.822094929929094</v>
          </cell>
          <cell r="J486">
            <v>42.675216722547347</v>
          </cell>
          <cell r="K486">
            <v>42.670591341272988</v>
          </cell>
          <cell r="L486">
            <v>42.995478121983709</v>
          </cell>
          <cell r="M486">
            <v>42.995478121983709</v>
          </cell>
          <cell r="N486">
            <v>42.995478121983709</v>
          </cell>
          <cell r="O486">
            <v>42.713761566500303</v>
          </cell>
          <cell r="P486">
            <v>42.713761566500303</v>
          </cell>
          <cell r="Q486">
            <v>42.713761566500303</v>
          </cell>
          <cell r="R486">
            <v>42.707594391467836</v>
          </cell>
          <cell r="S486">
            <v>42.707594391467836</v>
          </cell>
          <cell r="T486">
            <v>42.707594391467836</v>
          </cell>
          <cell r="U486">
            <v>42.707594391467836</v>
          </cell>
          <cell r="V486">
            <v>42.759384017716989</v>
          </cell>
          <cell r="W486">
            <v>42.919262747315933</v>
          </cell>
          <cell r="X486">
            <v>43.166454585881411</v>
          </cell>
          <cell r="Y486">
            <v>43.150618700990748</v>
          </cell>
        </row>
        <row r="487">
          <cell r="B487">
            <v>42.68969769314949</v>
          </cell>
          <cell r="C487">
            <v>42.68969769314949</v>
          </cell>
          <cell r="D487">
            <v>42.68969769314949</v>
          </cell>
          <cell r="E487">
            <v>42.68969769314949</v>
          </cell>
          <cell r="F487">
            <v>42.68969769314949</v>
          </cell>
          <cell r="G487">
            <v>42.42877560644402</v>
          </cell>
          <cell r="H487">
            <v>42.608825641118138</v>
          </cell>
          <cell r="I487">
            <v>42.822094929929094</v>
          </cell>
          <cell r="J487">
            <v>42.675216722547347</v>
          </cell>
          <cell r="K487">
            <v>42.670591341272988</v>
          </cell>
          <cell r="L487">
            <v>42.995478121983709</v>
          </cell>
          <cell r="M487">
            <v>42.995478121983709</v>
          </cell>
          <cell r="N487">
            <v>42.995478121983709</v>
          </cell>
          <cell r="O487">
            <v>42.713761566500303</v>
          </cell>
          <cell r="P487">
            <v>42.713761566500303</v>
          </cell>
          <cell r="Q487">
            <v>42.713761566500303</v>
          </cell>
          <cell r="R487">
            <v>42.707594391467836</v>
          </cell>
          <cell r="S487">
            <v>42.707594391467836</v>
          </cell>
          <cell r="T487">
            <v>42.707594391467836</v>
          </cell>
          <cell r="U487">
            <v>42.707594391467836</v>
          </cell>
          <cell r="V487">
            <v>42.759384017716989</v>
          </cell>
          <cell r="W487">
            <v>42.919262747315933</v>
          </cell>
          <cell r="X487">
            <v>43.166454585881411</v>
          </cell>
          <cell r="Y487">
            <v>43.150618700990748</v>
          </cell>
        </row>
        <row r="488">
          <cell r="B488">
            <v>39.534394449855625</v>
          </cell>
          <cell r="C488">
            <v>39.518482675545933</v>
          </cell>
          <cell r="D488">
            <v>39.410441727983127</v>
          </cell>
          <cell r="E488">
            <v>39.410441727983127</v>
          </cell>
          <cell r="F488">
            <v>39.410441727983127</v>
          </cell>
          <cell r="G488">
            <v>39.410441727983127</v>
          </cell>
          <cell r="H488">
            <v>40.552111534703386</v>
          </cell>
          <cell r="I488">
            <v>54.343482799884029</v>
          </cell>
          <cell r="J488">
            <v>55.039586264899199</v>
          </cell>
          <cell r="K488">
            <v>57.35056516645647</v>
          </cell>
          <cell r="L488">
            <v>57.46324248094659</v>
          </cell>
          <cell r="M488">
            <v>57.46324248094659</v>
          </cell>
          <cell r="N488">
            <v>56.970719850618643</v>
          </cell>
          <cell r="O488">
            <v>57.034967972611781</v>
          </cell>
          <cell r="P488">
            <v>56.146607453376937</v>
          </cell>
          <cell r="Q488">
            <v>49.33279023975188</v>
          </cell>
          <cell r="R488">
            <v>46.330275808903608</v>
          </cell>
          <cell r="S488">
            <v>45.958663593507602</v>
          </cell>
          <cell r="T488">
            <v>45.968189494845227</v>
          </cell>
          <cell r="U488">
            <v>46.493066658548393</v>
          </cell>
          <cell r="V488">
            <v>46.552451270387031</v>
          </cell>
          <cell r="W488">
            <v>46.458350001469491</v>
          </cell>
          <cell r="X488">
            <v>44.651974662836558</v>
          </cell>
          <cell r="Y488">
            <v>44.05089038852914</v>
          </cell>
        </row>
        <row r="489">
          <cell r="B489">
            <v>39.534394449855625</v>
          </cell>
          <cell r="C489">
            <v>39.518482675545933</v>
          </cell>
          <cell r="D489">
            <v>39.410441727983127</v>
          </cell>
          <cell r="E489">
            <v>39.410441727983127</v>
          </cell>
          <cell r="F489">
            <v>39.410441727983127</v>
          </cell>
          <cell r="G489">
            <v>39.410441727983127</v>
          </cell>
          <cell r="H489">
            <v>40.552111534703386</v>
          </cell>
          <cell r="I489">
            <v>54.343482799884029</v>
          </cell>
          <cell r="J489">
            <v>55.039586264899199</v>
          </cell>
          <cell r="K489">
            <v>57.35056516645647</v>
          </cell>
          <cell r="L489">
            <v>57.46324248094659</v>
          </cell>
          <cell r="M489">
            <v>57.46324248094659</v>
          </cell>
          <cell r="N489">
            <v>56.970719850618643</v>
          </cell>
          <cell r="O489">
            <v>57.034967972611781</v>
          </cell>
          <cell r="P489">
            <v>56.146607453376937</v>
          </cell>
          <cell r="Q489">
            <v>49.33279023975188</v>
          </cell>
          <cell r="R489">
            <v>46.330275808903608</v>
          </cell>
          <cell r="S489">
            <v>45.958663593507602</v>
          </cell>
          <cell r="T489">
            <v>45.968189494845227</v>
          </cell>
          <cell r="U489">
            <v>46.493066658548393</v>
          </cell>
          <cell r="V489">
            <v>46.552451270387031</v>
          </cell>
          <cell r="W489">
            <v>46.458350001469491</v>
          </cell>
          <cell r="X489">
            <v>44.651974662836558</v>
          </cell>
          <cell r="Y489">
            <v>44.05089038852914</v>
          </cell>
        </row>
        <row r="490">
          <cell r="B490">
            <v>39.534394449855625</v>
          </cell>
          <cell r="C490">
            <v>39.518482675545933</v>
          </cell>
          <cell r="D490">
            <v>39.410441727983127</v>
          </cell>
          <cell r="E490">
            <v>39.410441727983127</v>
          </cell>
          <cell r="F490">
            <v>39.410441727983127</v>
          </cell>
          <cell r="G490">
            <v>39.410441727983127</v>
          </cell>
          <cell r="H490">
            <v>40.552111534703386</v>
          </cell>
          <cell r="I490">
            <v>54.343482799884029</v>
          </cell>
          <cell r="J490">
            <v>55.039586264899199</v>
          </cell>
          <cell r="K490">
            <v>57.35056516645647</v>
          </cell>
          <cell r="L490">
            <v>57.46324248094659</v>
          </cell>
          <cell r="M490">
            <v>57.46324248094659</v>
          </cell>
          <cell r="N490">
            <v>56.970719850618643</v>
          </cell>
          <cell r="O490">
            <v>57.034967972611781</v>
          </cell>
          <cell r="P490">
            <v>56.146607453376937</v>
          </cell>
          <cell r="Q490">
            <v>49.33279023975188</v>
          </cell>
          <cell r="R490">
            <v>46.330275808903608</v>
          </cell>
          <cell r="S490">
            <v>45.958663593507602</v>
          </cell>
          <cell r="T490">
            <v>45.968189494845227</v>
          </cell>
          <cell r="U490">
            <v>46.493066658548393</v>
          </cell>
          <cell r="V490">
            <v>46.552451270387031</v>
          </cell>
          <cell r="W490">
            <v>46.458350001469491</v>
          </cell>
          <cell r="X490">
            <v>44.651974662836558</v>
          </cell>
          <cell r="Y490">
            <v>44.05089038852914</v>
          </cell>
        </row>
        <row r="491">
          <cell r="B491">
            <v>39.534394449855625</v>
          </cell>
          <cell r="C491">
            <v>39.518482675545933</v>
          </cell>
          <cell r="D491">
            <v>39.410441727983127</v>
          </cell>
          <cell r="E491">
            <v>39.410441727983127</v>
          </cell>
          <cell r="F491">
            <v>39.410441727983127</v>
          </cell>
          <cell r="G491">
            <v>39.410441727983127</v>
          </cell>
          <cell r="H491">
            <v>40.552111534703386</v>
          </cell>
          <cell r="I491">
            <v>54.343482799884029</v>
          </cell>
          <cell r="J491">
            <v>55.039586264899199</v>
          </cell>
          <cell r="K491">
            <v>57.35056516645647</v>
          </cell>
          <cell r="L491">
            <v>57.46324248094659</v>
          </cell>
          <cell r="M491">
            <v>57.46324248094659</v>
          </cell>
          <cell r="N491">
            <v>56.970719850618643</v>
          </cell>
          <cell r="O491">
            <v>57.034967972611781</v>
          </cell>
          <cell r="P491">
            <v>56.146607453376937</v>
          </cell>
          <cell r="Q491">
            <v>49.33279023975188</v>
          </cell>
          <cell r="R491">
            <v>46.330275808903608</v>
          </cell>
          <cell r="S491">
            <v>45.958663593507602</v>
          </cell>
          <cell r="T491">
            <v>45.968189494845227</v>
          </cell>
          <cell r="U491">
            <v>46.493066658548393</v>
          </cell>
          <cell r="V491">
            <v>46.552451270387031</v>
          </cell>
          <cell r="W491">
            <v>46.458350001469491</v>
          </cell>
          <cell r="X491">
            <v>44.651974662836558</v>
          </cell>
          <cell r="Y491">
            <v>44.05089038852914</v>
          </cell>
        </row>
        <row r="492">
          <cell r="B492">
            <v>39.534394449855625</v>
          </cell>
          <cell r="C492">
            <v>39.518482675545933</v>
          </cell>
          <cell r="D492">
            <v>39.410441727983127</v>
          </cell>
          <cell r="E492">
            <v>39.410441727983127</v>
          </cell>
          <cell r="F492">
            <v>39.410441727983127</v>
          </cell>
          <cell r="G492">
            <v>39.410441727983127</v>
          </cell>
          <cell r="H492">
            <v>40.552111534703386</v>
          </cell>
          <cell r="I492">
            <v>54.343482799884029</v>
          </cell>
          <cell r="J492">
            <v>55.039586264899199</v>
          </cell>
          <cell r="K492">
            <v>57.35056516645647</v>
          </cell>
          <cell r="L492">
            <v>57.46324248094659</v>
          </cell>
          <cell r="M492">
            <v>57.46324248094659</v>
          </cell>
          <cell r="N492">
            <v>56.970719850618643</v>
          </cell>
          <cell r="O492">
            <v>57.034967972611781</v>
          </cell>
          <cell r="P492">
            <v>56.146607453376937</v>
          </cell>
          <cell r="Q492">
            <v>49.33279023975188</v>
          </cell>
          <cell r="R492">
            <v>46.330275808903608</v>
          </cell>
          <cell r="S492">
            <v>45.958663593507602</v>
          </cell>
          <cell r="T492">
            <v>45.968189494845227</v>
          </cell>
          <cell r="U492">
            <v>46.493066658548393</v>
          </cell>
          <cell r="V492">
            <v>46.552451270387031</v>
          </cell>
          <cell r="W492">
            <v>46.458350001469491</v>
          </cell>
          <cell r="X492">
            <v>44.651974662836558</v>
          </cell>
          <cell r="Y492">
            <v>44.05089038852914</v>
          </cell>
        </row>
        <row r="493">
          <cell r="B493">
            <v>45.799960244528776</v>
          </cell>
          <cell r="C493">
            <v>45.799960244528776</v>
          </cell>
          <cell r="D493">
            <v>45.799960244528776</v>
          </cell>
          <cell r="E493">
            <v>45.799960244528776</v>
          </cell>
          <cell r="F493">
            <v>45.799960244528776</v>
          </cell>
          <cell r="G493">
            <v>45.799960244528776</v>
          </cell>
          <cell r="H493">
            <v>45.799960244528776</v>
          </cell>
          <cell r="I493">
            <v>45.777226688051194</v>
          </cell>
          <cell r="J493">
            <v>45.741780919424315</v>
          </cell>
          <cell r="K493">
            <v>45.706351044757902</v>
          </cell>
          <cell r="L493">
            <v>45.944381189806215</v>
          </cell>
          <cell r="M493">
            <v>45.944381189806215</v>
          </cell>
          <cell r="N493">
            <v>45.944381189806215</v>
          </cell>
          <cell r="O493">
            <v>45.944381189806215</v>
          </cell>
          <cell r="P493">
            <v>45.944381189806215</v>
          </cell>
          <cell r="Q493">
            <v>45.696372067141404</v>
          </cell>
          <cell r="R493">
            <v>45.696372067141404</v>
          </cell>
          <cell r="S493">
            <v>45.756684569219146</v>
          </cell>
          <cell r="T493">
            <v>45.756684569219146</v>
          </cell>
          <cell r="U493">
            <v>45.722976573144223</v>
          </cell>
          <cell r="V493">
            <v>45.900047301645138</v>
          </cell>
          <cell r="W493">
            <v>45.828648447589252</v>
          </cell>
          <cell r="X493">
            <v>45.834372803625158</v>
          </cell>
          <cell r="Y493">
            <v>45.859110806466504</v>
          </cell>
        </row>
        <row r="494">
          <cell r="B494">
            <v>45.799960244528776</v>
          </cell>
          <cell r="C494">
            <v>45.799960244528776</v>
          </cell>
          <cell r="D494">
            <v>45.799960244528776</v>
          </cell>
          <cell r="E494">
            <v>45.799960244528776</v>
          </cell>
          <cell r="F494">
            <v>45.799960244528776</v>
          </cell>
          <cell r="G494">
            <v>45.799960244528776</v>
          </cell>
          <cell r="H494">
            <v>45.799960244528776</v>
          </cell>
          <cell r="I494">
            <v>45.777226688051194</v>
          </cell>
          <cell r="J494">
            <v>45.741780919424315</v>
          </cell>
          <cell r="K494">
            <v>45.706351044757902</v>
          </cell>
          <cell r="L494">
            <v>45.944381189806215</v>
          </cell>
          <cell r="M494">
            <v>45.944381189806215</v>
          </cell>
          <cell r="N494">
            <v>45.944381189806215</v>
          </cell>
          <cell r="O494">
            <v>45.944381189806215</v>
          </cell>
          <cell r="P494">
            <v>45.944381189806215</v>
          </cell>
          <cell r="Q494">
            <v>45.696372067141404</v>
          </cell>
          <cell r="R494">
            <v>45.696372067141404</v>
          </cell>
          <cell r="S494">
            <v>45.756684569219146</v>
          </cell>
          <cell r="T494">
            <v>45.756684569219146</v>
          </cell>
          <cell r="U494">
            <v>45.722976573144223</v>
          </cell>
          <cell r="V494">
            <v>45.900047301645138</v>
          </cell>
          <cell r="W494">
            <v>45.828648447589252</v>
          </cell>
          <cell r="X494">
            <v>45.834372803625158</v>
          </cell>
          <cell r="Y494">
            <v>45.859110806466504</v>
          </cell>
        </row>
        <row r="495">
          <cell r="B495">
            <v>38.238402399828558</v>
          </cell>
          <cell r="C495">
            <v>38.209836172949501</v>
          </cell>
          <cell r="D495">
            <v>38.219867061777251</v>
          </cell>
          <cell r="E495">
            <v>38.219867061777251</v>
          </cell>
          <cell r="F495">
            <v>38.259650226375165</v>
          </cell>
          <cell r="G495">
            <v>38.270667617917852</v>
          </cell>
          <cell r="H495">
            <v>50.406851830506</v>
          </cell>
          <cell r="I495">
            <v>57.935613483711037</v>
          </cell>
          <cell r="J495">
            <v>57.519436269090001</v>
          </cell>
          <cell r="K495">
            <v>57.519436269090001</v>
          </cell>
          <cell r="L495">
            <v>57.519436269090001</v>
          </cell>
          <cell r="M495">
            <v>57.556615697863776</v>
          </cell>
          <cell r="N495">
            <v>58.486918547510882</v>
          </cell>
          <cell r="O495">
            <v>58.842295944621263</v>
          </cell>
          <cell r="P495">
            <v>58.727481708631743</v>
          </cell>
          <cell r="Q495">
            <v>57.960686632558975</v>
          </cell>
          <cell r="R495">
            <v>55.780582984901109</v>
          </cell>
          <cell r="S495">
            <v>55.780582984901109</v>
          </cell>
          <cell r="T495">
            <v>53.004709633529849</v>
          </cell>
          <cell r="U495">
            <v>52.674531194209429</v>
          </cell>
          <cell r="V495">
            <v>53.016770007652305</v>
          </cell>
          <cell r="W495">
            <v>53.231487062999157</v>
          </cell>
          <cell r="X495">
            <v>53.120098227015184</v>
          </cell>
          <cell r="Y495">
            <v>52.670016606569547</v>
          </cell>
        </row>
        <row r="496">
          <cell r="B496">
            <v>38.238402399828558</v>
          </cell>
          <cell r="C496">
            <v>38.209836172949501</v>
          </cell>
          <cell r="D496">
            <v>38.219867061777251</v>
          </cell>
          <cell r="E496">
            <v>38.219867061777251</v>
          </cell>
          <cell r="F496">
            <v>38.259650226375165</v>
          </cell>
          <cell r="G496">
            <v>38.270667617917852</v>
          </cell>
          <cell r="H496">
            <v>50.406851830506</v>
          </cell>
          <cell r="I496">
            <v>57.935613483711037</v>
          </cell>
          <cell r="J496">
            <v>57.519436269090001</v>
          </cell>
          <cell r="K496">
            <v>57.519436269090001</v>
          </cell>
          <cell r="L496">
            <v>57.519436269090001</v>
          </cell>
          <cell r="M496">
            <v>57.556615697863776</v>
          </cell>
          <cell r="N496">
            <v>58.486918547510882</v>
          </cell>
          <cell r="O496">
            <v>58.842295944621263</v>
          </cell>
          <cell r="P496">
            <v>58.727481708631743</v>
          </cell>
          <cell r="Q496">
            <v>57.960686632558975</v>
          </cell>
          <cell r="R496">
            <v>55.780582984901109</v>
          </cell>
          <cell r="S496">
            <v>55.780582984901109</v>
          </cell>
          <cell r="T496">
            <v>53.004709633529849</v>
          </cell>
          <cell r="U496">
            <v>52.674531194209429</v>
          </cell>
          <cell r="V496">
            <v>53.016770007652305</v>
          </cell>
          <cell r="W496">
            <v>53.231487062999157</v>
          </cell>
          <cell r="X496">
            <v>53.120098227015184</v>
          </cell>
          <cell r="Y496">
            <v>52.670016606569547</v>
          </cell>
        </row>
        <row r="497">
          <cell r="B497">
            <v>38.238402399828558</v>
          </cell>
          <cell r="C497">
            <v>38.209836172949501</v>
          </cell>
          <cell r="D497">
            <v>38.219867061777251</v>
          </cell>
          <cell r="E497">
            <v>38.219867061777251</v>
          </cell>
          <cell r="F497">
            <v>38.259650226375165</v>
          </cell>
          <cell r="G497">
            <v>38.270667617917852</v>
          </cell>
          <cell r="H497">
            <v>50.406851830506</v>
          </cell>
          <cell r="I497">
            <v>57.935613483711037</v>
          </cell>
          <cell r="J497">
            <v>57.519436269090001</v>
          </cell>
          <cell r="K497">
            <v>57.519436269090001</v>
          </cell>
          <cell r="L497">
            <v>57.519436269090001</v>
          </cell>
          <cell r="M497">
            <v>57.556615697863776</v>
          </cell>
          <cell r="N497">
            <v>58.486918547510882</v>
          </cell>
          <cell r="O497">
            <v>58.842295944621263</v>
          </cell>
          <cell r="P497">
            <v>58.727481708631743</v>
          </cell>
          <cell r="Q497">
            <v>57.960686632558975</v>
          </cell>
          <cell r="R497">
            <v>55.780582984901109</v>
          </cell>
          <cell r="S497">
            <v>55.780582984901109</v>
          </cell>
          <cell r="T497">
            <v>53.004709633529849</v>
          </cell>
          <cell r="U497">
            <v>52.674531194209429</v>
          </cell>
          <cell r="V497">
            <v>53.016770007652305</v>
          </cell>
          <cell r="W497">
            <v>53.231487062999157</v>
          </cell>
          <cell r="X497">
            <v>53.120098227015184</v>
          </cell>
          <cell r="Y497">
            <v>52.670016606569547</v>
          </cell>
        </row>
        <row r="498">
          <cell r="B498">
            <v>38.238402399828558</v>
          </cell>
          <cell r="C498">
            <v>38.209836172949501</v>
          </cell>
          <cell r="D498">
            <v>38.219867061777251</v>
          </cell>
          <cell r="E498">
            <v>38.219867061777251</v>
          </cell>
          <cell r="F498">
            <v>38.259650226375165</v>
          </cell>
          <cell r="G498">
            <v>38.270667617917852</v>
          </cell>
          <cell r="H498">
            <v>50.406851830506</v>
          </cell>
          <cell r="I498">
            <v>57.935613483711037</v>
          </cell>
          <cell r="J498">
            <v>57.519436269090001</v>
          </cell>
          <cell r="K498">
            <v>57.519436269090001</v>
          </cell>
          <cell r="L498">
            <v>57.519436269090001</v>
          </cell>
          <cell r="M498">
            <v>57.556615697863776</v>
          </cell>
          <cell r="N498">
            <v>58.486918547510882</v>
          </cell>
          <cell r="O498">
            <v>58.842295944621263</v>
          </cell>
          <cell r="P498">
            <v>58.727481708631743</v>
          </cell>
          <cell r="Q498">
            <v>57.960686632558975</v>
          </cell>
          <cell r="R498">
            <v>55.780582984901109</v>
          </cell>
          <cell r="S498">
            <v>55.780582984901109</v>
          </cell>
          <cell r="T498">
            <v>53.004709633529849</v>
          </cell>
          <cell r="U498">
            <v>52.674531194209429</v>
          </cell>
          <cell r="V498">
            <v>53.016770007652305</v>
          </cell>
          <cell r="W498">
            <v>53.231487062999157</v>
          </cell>
          <cell r="X498">
            <v>53.120098227015184</v>
          </cell>
          <cell r="Y498">
            <v>52.670016606569547</v>
          </cell>
        </row>
        <row r="499">
          <cell r="B499">
            <v>38.238402399828558</v>
          </cell>
          <cell r="C499">
            <v>38.209836172949501</v>
          </cell>
          <cell r="D499">
            <v>38.219867061777251</v>
          </cell>
          <cell r="E499">
            <v>38.219867061777251</v>
          </cell>
          <cell r="F499">
            <v>38.259650226375165</v>
          </cell>
          <cell r="G499">
            <v>38.270667617917852</v>
          </cell>
          <cell r="H499">
            <v>50.406851830506</v>
          </cell>
          <cell r="I499">
            <v>57.935613483711037</v>
          </cell>
          <cell r="J499">
            <v>57.519436269090001</v>
          </cell>
          <cell r="K499">
            <v>57.519436269090001</v>
          </cell>
          <cell r="L499">
            <v>57.519436269090001</v>
          </cell>
          <cell r="M499">
            <v>57.556615697863776</v>
          </cell>
          <cell r="N499">
            <v>58.486918547510882</v>
          </cell>
          <cell r="O499">
            <v>58.842295944621263</v>
          </cell>
          <cell r="P499">
            <v>58.727481708631743</v>
          </cell>
          <cell r="Q499">
            <v>57.960686632558975</v>
          </cell>
          <cell r="R499">
            <v>55.780582984901109</v>
          </cell>
          <cell r="S499">
            <v>55.780582984901109</v>
          </cell>
          <cell r="T499">
            <v>53.004709633529849</v>
          </cell>
          <cell r="U499">
            <v>52.674531194209429</v>
          </cell>
          <cell r="V499">
            <v>53.016770007652305</v>
          </cell>
          <cell r="W499">
            <v>53.231487062999157</v>
          </cell>
          <cell r="X499">
            <v>53.120098227015184</v>
          </cell>
          <cell r="Y499">
            <v>52.670016606569547</v>
          </cell>
        </row>
        <row r="500">
          <cell r="B500">
            <v>45.799960244528776</v>
          </cell>
          <cell r="C500">
            <v>45.799960244528776</v>
          </cell>
          <cell r="D500">
            <v>45.799960244528776</v>
          </cell>
          <cell r="E500">
            <v>45.799960244528776</v>
          </cell>
          <cell r="F500">
            <v>45.799960244528776</v>
          </cell>
          <cell r="G500">
            <v>45.799960244528776</v>
          </cell>
          <cell r="H500">
            <v>45.799960244528776</v>
          </cell>
          <cell r="I500">
            <v>45.777226688051194</v>
          </cell>
          <cell r="J500">
            <v>45.741780919424315</v>
          </cell>
          <cell r="K500">
            <v>45.706351044757902</v>
          </cell>
          <cell r="L500">
            <v>45.944381189806215</v>
          </cell>
          <cell r="M500">
            <v>45.944381189806215</v>
          </cell>
          <cell r="N500">
            <v>45.944381189806215</v>
          </cell>
          <cell r="O500">
            <v>45.944381189806215</v>
          </cell>
          <cell r="P500">
            <v>45.944381189806215</v>
          </cell>
          <cell r="Q500">
            <v>45.696372067141404</v>
          </cell>
          <cell r="R500">
            <v>45.696372067141404</v>
          </cell>
          <cell r="S500">
            <v>45.756684569219146</v>
          </cell>
          <cell r="T500">
            <v>45.756684569219146</v>
          </cell>
          <cell r="U500">
            <v>45.722976573144223</v>
          </cell>
          <cell r="V500">
            <v>45.900047301645138</v>
          </cell>
          <cell r="W500">
            <v>45.828648447589252</v>
          </cell>
          <cell r="X500">
            <v>45.834372803625158</v>
          </cell>
          <cell r="Y500">
            <v>45.859110806466504</v>
          </cell>
        </row>
        <row r="501">
          <cell r="B501">
            <v>45.799960244528776</v>
          </cell>
          <cell r="C501">
            <v>45.799960244528776</v>
          </cell>
          <cell r="D501">
            <v>45.799960244528776</v>
          </cell>
          <cell r="E501">
            <v>45.799960244528776</v>
          </cell>
          <cell r="F501">
            <v>45.799960244528776</v>
          </cell>
          <cell r="G501">
            <v>45.799960244528776</v>
          </cell>
          <cell r="H501">
            <v>45.799960244528776</v>
          </cell>
          <cell r="I501">
            <v>45.777226688051194</v>
          </cell>
          <cell r="J501">
            <v>45.741780919424315</v>
          </cell>
          <cell r="K501">
            <v>45.706351044757902</v>
          </cell>
          <cell r="L501">
            <v>45.944381189806215</v>
          </cell>
          <cell r="M501">
            <v>45.944381189806215</v>
          </cell>
          <cell r="N501">
            <v>45.944381189806215</v>
          </cell>
          <cell r="O501">
            <v>45.944381189806215</v>
          </cell>
          <cell r="P501">
            <v>45.944381189806215</v>
          </cell>
          <cell r="Q501">
            <v>45.696372067141404</v>
          </cell>
          <cell r="R501">
            <v>45.696372067141404</v>
          </cell>
          <cell r="S501">
            <v>45.756684569219146</v>
          </cell>
          <cell r="T501">
            <v>45.756684569219146</v>
          </cell>
          <cell r="U501">
            <v>45.722976573144223</v>
          </cell>
          <cell r="V501">
            <v>45.900047301645138</v>
          </cell>
          <cell r="W501">
            <v>45.828648447589252</v>
          </cell>
          <cell r="X501">
            <v>45.834372803625158</v>
          </cell>
          <cell r="Y501">
            <v>45.859110806466504</v>
          </cell>
        </row>
        <row r="502">
          <cell r="B502">
            <v>38.238402399828558</v>
          </cell>
          <cell r="C502">
            <v>38.209836172949501</v>
          </cell>
          <cell r="D502">
            <v>38.219867061777251</v>
          </cell>
          <cell r="E502">
            <v>38.219867061777251</v>
          </cell>
          <cell r="F502">
            <v>38.259650226375165</v>
          </cell>
          <cell r="G502">
            <v>38.270667617917852</v>
          </cell>
          <cell r="H502">
            <v>50.406851830506</v>
          </cell>
          <cell r="I502">
            <v>57.935613483711037</v>
          </cell>
          <cell r="J502">
            <v>57.519436269090001</v>
          </cell>
          <cell r="K502">
            <v>57.519436269090001</v>
          </cell>
          <cell r="L502">
            <v>57.519436269090001</v>
          </cell>
          <cell r="M502">
            <v>57.556615697863776</v>
          </cell>
          <cell r="N502">
            <v>58.486918547510882</v>
          </cell>
          <cell r="O502">
            <v>58.842295944621263</v>
          </cell>
          <cell r="P502">
            <v>58.727481708631743</v>
          </cell>
          <cell r="Q502">
            <v>57.960686632558975</v>
          </cell>
          <cell r="R502">
            <v>55.780582984901109</v>
          </cell>
          <cell r="S502">
            <v>55.780582984901109</v>
          </cell>
          <cell r="T502">
            <v>53.004709633529849</v>
          </cell>
          <cell r="U502">
            <v>52.674531194209429</v>
          </cell>
          <cell r="V502">
            <v>53.016770007652305</v>
          </cell>
          <cell r="W502">
            <v>53.231487062999157</v>
          </cell>
          <cell r="X502">
            <v>53.120098227015184</v>
          </cell>
          <cell r="Y502">
            <v>52.670016606569547</v>
          </cell>
        </row>
        <row r="503">
          <cell r="B503">
            <v>38.238402399828558</v>
          </cell>
          <cell r="C503">
            <v>38.209836172949501</v>
          </cell>
          <cell r="D503">
            <v>38.219867061777251</v>
          </cell>
          <cell r="E503">
            <v>38.219867061777251</v>
          </cell>
          <cell r="F503">
            <v>38.259650226375165</v>
          </cell>
          <cell r="G503">
            <v>38.270667617917852</v>
          </cell>
          <cell r="H503">
            <v>50.406851830506</v>
          </cell>
          <cell r="I503">
            <v>57.935613483711037</v>
          </cell>
          <cell r="J503">
            <v>57.519436269090001</v>
          </cell>
          <cell r="K503">
            <v>57.519436269090001</v>
          </cell>
          <cell r="L503">
            <v>57.519436269090001</v>
          </cell>
          <cell r="M503">
            <v>57.556615697863776</v>
          </cell>
          <cell r="N503">
            <v>58.486918547510882</v>
          </cell>
          <cell r="O503">
            <v>58.842295944621263</v>
          </cell>
          <cell r="P503">
            <v>58.727481708631743</v>
          </cell>
          <cell r="Q503">
            <v>57.960686632558975</v>
          </cell>
          <cell r="R503">
            <v>55.780582984901109</v>
          </cell>
          <cell r="S503">
            <v>55.780582984901109</v>
          </cell>
          <cell r="T503">
            <v>53.004709633529849</v>
          </cell>
          <cell r="U503">
            <v>52.674531194209429</v>
          </cell>
          <cell r="V503">
            <v>53.016770007652305</v>
          </cell>
          <cell r="W503">
            <v>53.231487062999157</v>
          </cell>
          <cell r="X503">
            <v>53.120098227015184</v>
          </cell>
          <cell r="Y503">
            <v>52.670016606569547</v>
          </cell>
        </row>
        <row r="504">
          <cell r="B504">
            <v>38.238402399828558</v>
          </cell>
          <cell r="C504">
            <v>38.209836172949501</v>
          </cell>
          <cell r="D504">
            <v>38.219867061777251</v>
          </cell>
          <cell r="E504">
            <v>38.219867061777251</v>
          </cell>
          <cell r="F504">
            <v>38.259650226375165</v>
          </cell>
          <cell r="G504">
            <v>38.270667617917852</v>
          </cell>
          <cell r="H504">
            <v>50.406851830506</v>
          </cell>
          <cell r="I504">
            <v>57.935613483711037</v>
          </cell>
          <cell r="J504">
            <v>57.519436269090001</v>
          </cell>
          <cell r="K504">
            <v>57.519436269090001</v>
          </cell>
          <cell r="L504">
            <v>57.519436269090001</v>
          </cell>
          <cell r="M504">
            <v>57.556615697863776</v>
          </cell>
          <cell r="N504">
            <v>58.486918547510882</v>
          </cell>
          <cell r="O504">
            <v>58.842295944621263</v>
          </cell>
          <cell r="P504">
            <v>58.727481708631743</v>
          </cell>
          <cell r="Q504">
            <v>57.960686632558975</v>
          </cell>
          <cell r="R504">
            <v>55.780582984901109</v>
          </cell>
          <cell r="S504">
            <v>55.780582984901109</v>
          </cell>
          <cell r="T504">
            <v>53.004709633529849</v>
          </cell>
          <cell r="U504">
            <v>52.674531194209429</v>
          </cell>
          <cell r="V504">
            <v>53.016770007652305</v>
          </cell>
          <cell r="W504">
            <v>53.231487062999157</v>
          </cell>
          <cell r="X504">
            <v>53.120098227015184</v>
          </cell>
          <cell r="Y504">
            <v>52.670016606569547</v>
          </cell>
        </row>
        <row r="505">
          <cell r="B505">
            <v>38.238402399828558</v>
          </cell>
          <cell r="C505">
            <v>38.209836172949501</v>
          </cell>
          <cell r="D505">
            <v>38.219867061777251</v>
          </cell>
          <cell r="E505">
            <v>38.219867061777251</v>
          </cell>
          <cell r="F505">
            <v>38.259650226375165</v>
          </cell>
          <cell r="G505">
            <v>38.270667617917852</v>
          </cell>
          <cell r="H505">
            <v>50.406851830506</v>
          </cell>
          <cell r="I505">
            <v>57.935613483711037</v>
          </cell>
          <cell r="J505">
            <v>57.519436269090001</v>
          </cell>
          <cell r="K505">
            <v>57.519436269090001</v>
          </cell>
          <cell r="L505">
            <v>57.519436269090001</v>
          </cell>
          <cell r="M505">
            <v>57.556615697863776</v>
          </cell>
          <cell r="N505">
            <v>58.486918547510882</v>
          </cell>
          <cell r="O505">
            <v>58.842295944621263</v>
          </cell>
          <cell r="P505">
            <v>58.727481708631743</v>
          </cell>
          <cell r="Q505">
            <v>57.960686632558975</v>
          </cell>
          <cell r="R505">
            <v>55.780582984901109</v>
          </cell>
          <cell r="S505">
            <v>55.780582984901109</v>
          </cell>
          <cell r="T505">
            <v>53.004709633529849</v>
          </cell>
          <cell r="U505">
            <v>52.674531194209429</v>
          </cell>
          <cell r="V505">
            <v>53.016770007652305</v>
          </cell>
          <cell r="W505">
            <v>53.231487062999157</v>
          </cell>
          <cell r="X505">
            <v>53.120098227015184</v>
          </cell>
          <cell r="Y505">
            <v>52.670016606569547</v>
          </cell>
        </row>
        <row r="506">
          <cell r="B506">
            <v>38.238402399828558</v>
          </cell>
          <cell r="C506">
            <v>38.209836172949501</v>
          </cell>
          <cell r="D506">
            <v>38.219867061777251</v>
          </cell>
          <cell r="E506">
            <v>38.219867061777251</v>
          </cell>
          <cell r="F506">
            <v>38.259650226375165</v>
          </cell>
          <cell r="G506">
            <v>38.270667617917852</v>
          </cell>
          <cell r="H506">
            <v>50.406851830506</v>
          </cell>
          <cell r="I506">
            <v>57.935613483711037</v>
          </cell>
          <cell r="J506">
            <v>57.519436269090001</v>
          </cell>
          <cell r="K506">
            <v>57.519436269090001</v>
          </cell>
          <cell r="L506">
            <v>57.519436269090001</v>
          </cell>
          <cell r="M506">
            <v>57.556615697863776</v>
          </cell>
          <cell r="N506">
            <v>58.486918547510882</v>
          </cell>
          <cell r="O506">
            <v>58.842295944621263</v>
          </cell>
          <cell r="P506">
            <v>58.727481708631743</v>
          </cell>
          <cell r="Q506">
            <v>57.960686632558975</v>
          </cell>
          <cell r="R506">
            <v>55.780582984901109</v>
          </cell>
          <cell r="S506">
            <v>55.780582984901109</v>
          </cell>
          <cell r="T506">
            <v>53.004709633529849</v>
          </cell>
          <cell r="U506">
            <v>52.674531194209429</v>
          </cell>
          <cell r="V506">
            <v>53.016770007652305</v>
          </cell>
          <cell r="W506">
            <v>53.231487062999157</v>
          </cell>
          <cell r="X506">
            <v>53.120098227015184</v>
          </cell>
          <cell r="Y506">
            <v>52.670016606569547</v>
          </cell>
        </row>
        <row r="507">
          <cell r="B507">
            <v>45.799960244528776</v>
          </cell>
          <cell r="C507">
            <v>45.799960244528776</v>
          </cell>
          <cell r="D507">
            <v>45.799960244528776</v>
          </cell>
          <cell r="E507">
            <v>45.799960244528776</v>
          </cell>
          <cell r="F507">
            <v>45.799960244528776</v>
          </cell>
          <cell r="G507">
            <v>45.799960244528776</v>
          </cell>
          <cell r="H507">
            <v>45.799960244528776</v>
          </cell>
          <cell r="I507">
            <v>45.777226688051194</v>
          </cell>
          <cell r="J507">
            <v>45.741780919424315</v>
          </cell>
          <cell r="K507">
            <v>45.706351044757902</v>
          </cell>
          <cell r="L507">
            <v>45.944381189806215</v>
          </cell>
          <cell r="M507">
            <v>45.944381189806215</v>
          </cell>
          <cell r="N507">
            <v>45.944381189806215</v>
          </cell>
          <cell r="O507">
            <v>45.944381189806215</v>
          </cell>
          <cell r="P507">
            <v>45.944381189806215</v>
          </cell>
          <cell r="Q507">
            <v>45.696372067141404</v>
          </cell>
          <cell r="R507">
            <v>45.696372067141404</v>
          </cell>
          <cell r="S507">
            <v>45.756684569219146</v>
          </cell>
          <cell r="T507">
            <v>45.756684569219146</v>
          </cell>
          <cell r="U507">
            <v>45.722976573144223</v>
          </cell>
          <cell r="V507">
            <v>45.900047301645138</v>
          </cell>
          <cell r="W507">
            <v>45.828648447589252</v>
          </cell>
          <cell r="X507">
            <v>45.834372803625158</v>
          </cell>
          <cell r="Y507">
            <v>45.859110806466504</v>
          </cell>
        </row>
        <row r="508">
          <cell r="B508">
            <v>45.799960244528776</v>
          </cell>
          <cell r="C508">
            <v>45.799960244528776</v>
          </cell>
          <cell r="D508">
            <v>45.799960244528776</v>
          </cell>
          <cell r="E508">
            <v>45.799960244528776</v>
          </cell>
          <cell r="F508">
            <v>45.799960244528776</v>
          </cell>
          <cell r="G508">
            <v>45.799960244528776</v>
          </cell>
          <cell r="H508">
            <v>45.799960244528776</v>
          </cell>
          <cell r="I508">
            <v>45.777226688051194</v>
          </cell>
          <cell r="J508">
            <v>45.741780919424315</v>
          </cell>
          <cell r="K508">
            <v>45.706351044757902</v>
          </cell>
          <cell r="L508">
            <v>45.944381189806215</v>
          </cell>
          <cell r="M508">
            <v>45.944381189806215</v>
          </cell>
          <cell r="N508">
            <v>45.944381189806215</v>
          </cell>
          <cell r="O508">
            <v>45.944381189806215</v>
          </cell>
          <cell r="P508">
            <v>45.944381189806215</v>
          </cell>
          <cell r="Q508">
            <v>45.696372067141404</v>
          </cell>
          <cell r="R508">
            <v>45.696372067141404</v>
          </cell>
          <cell r="S508">
            <v>45.756684569219146</v>
          </cell>
          <cell r="T508">
            <v>45.756684569219146</v>
          </cell>
          <cell r="U508">
            <v>45.722976573144223</v>
          </cell>
          <cell r="V508">
            <v>45.900047301645138</v>
          </cell>
          <cell r="W508">
            <v>45.828648447589252</v>
          </cell>
          <cell r="X508">
            <v>45.834372803625158</v>
          </cell>
          <cell r="Y508">
            <v>45.859110806466504</v>
          </cell>
        </row>
        <row r="509">
          <cell r="B509">
            <v>38.238402399828558</v>
          </cell>
          <cell r="C509">
            <v>38.209836172949501</v>
          </cell>
          <cell r="D509">
            <v>38.219867061777251</v>
          </cell>
          <cell r="E509">
            <v>38.219867061777251</v>
          </cell>
          <cell r="F509">
            <v>38.259650226375165</v>
          </cell>
          <cell r="G509">
            <v>38.270667617917852</v>
          </cell>
          <cell r="H509">
            <v>50.406851830506</v>
          </cell>
          <cell r="I509">
            <v>57.935613483711037</v>
          </cell>
          <cell r="J509">
            <v>57.519436269090001</v>
          </cell>
          <cell r="K509">
            <v>57.519436269090001</v>
          </cell>
          <cell r="L509">
            <v>57.519436269090001</v>
          </cell>
          <cell r="M509">
            <v>57.556615697863776</v>
          </cell>
          <cell r="N509">
            <v>58.486918547510882</v>
          </cell>
          <cell r="O509">
            <v>58.842295944621263</v>
          </cell>
          <cell r="P509">
            <v>58.727481708631743</v>
          </cell>
          <cell r="Q509">
            <v>57.960686632558975</v>
          </cell>
          <cell r="R509">
            <v>55.780582984901109</v>
          </cell>
          <cell r="S509">
            <v>55.780582984901109</v>
          </cell>
          <cell r="T509">
            <v>53.004709633529849</v>
          </cell>
          <cell r="U509">
            <v>52.674531194209429</v>
          </cell>
          <cell r="V509">
            <v>53.016770007652305</v>
          </cell>
          <cell r="W509">
            <v>53.231487062999157</v>
          </cell>
          <cell r="X509">
            <v>53.120098227015184</v>
          </cell>
          <cell r="Y509">
            <v>52.670016606569547</v>
          </cell>
        </row>
        <row r="510">
          <cell r="B510">
            <v>38.238402399828558</v>
          </cell>
          <cell r="C510">
            <v>38.209836172949501</v>
          </cell>
          <cell r="D510">
            <v>38.219867061777251</v>
          </cell>
          <cell r="E510">
            <v>38.219867061777251</v>
          </cell>
          <cell r="F510">
            <v>38.259650226375165</v>
          </cell>
          <cell r="G510">
            <v>38.270667617917852</v>
          </cell>
          <cell r="H510">
            <v>50.406851830506</v>
          </cell>
          <cell r="I510">
            <v>57.935613483711037</v>
          </cell>
          <cell r="J510">
            <v>57.519436269090001</v>
          </cell>
          <cell r="K510">
            <v>57.519436269090001</v>
          </cell>
          <cell r="L510">
            <v>57.519436269090001</v>
          </cell>
          <cell r="M510">
            <v>57.556615697863776</v>
          </cell>
          <cell r="N510">
            <v>58.486918547510882</v>
          </cell>
          <cell r="O510">
            <v>58.842295944621263</v>
          </cell>
          <cell r="P510">
            <v>58.727481708631743</v>
          </cell>
          <cell r="Q510">
            <v>57.960686632558975</v>
          </cell>
          <cell r="R510">
            <v>55.780582984901109</v>
          </cell>
          <cell r="S510">
            <v>55.780582984901109</v>
          </cell>
          <cell r="T510">
            <v>53.004709633529849</v>
          </cell>
          <cell r="U510">
            <v>52.674531194209429</v>
          </cell>
          <cell r="V510">
            <v>53.016770007652305</v>
          </cell>
          <cell r="W510">
            <v>53.231487062999157</v>
          </cell>
          <cell r="X510">
            <v>53.120098227015184</v>
          </cell>
          <cell r="Y510">
            <v>52.670016606569547</v>
          </cell>
        </row>
        <row r="511">
          <cell r="B511">
            <v>38.238402399828558</v>
          </cell>
          <cell r="C511">
            <v>38.209836172949501</v>
          </cell>
          <cell r="D511">
            <v>38.219867061777251</v>
          </cell>
          <cell r="E511">
            <v>38.219867061777251</v>
          </cell>
          <cell r="F511">
            <v>38.259650226375165</v>
          </cell>
          <cell r="G511">
            <v>38.270667617917852</v>
          </cell>
          <cell r="H511">
            <v>50.406851830506</v>
          </cell>
          <cell r="I511">
            <v>57.935613483711037</v>
          </cell>
          <cell r="J511">
            <v>57.519436269090001</v>
          </cell>
          <cell r="K511">
            <v>57.519436269090001</v>
          </cell>
          <cell r="L511">
            <v>57.519436269090001</v>
          </cell>
          <cell r="M511">
            <v>57.556615697863776</v>
          </cell>
          <cell r="N511">
            <v>58.486918547510882</v>
          </cell>
          <cell r="O511">
            <v>58.842295944621263</v>
          </cell>
          <cell r="P511">
            <v>58.727481708631743</v>
          </cell>
          <cell r="Q511">
            <v>57.960686632558975</v>
          </cell>
          <cell r="R511">
            <v>55.780582984901109</v>
          </cell>
          <cell r="S511">
            <v>55.780582984901109</v>
          </cell>
          <cell r="T511">
            <v>53.004709633529849</v>
          </cell>
          <cell r="U511">
            <v>52.674531194209429</v>
          </cell>
          <cell r="V511">
            <v>53.016770007652305</v>
          </cell>
          <cell r="W511">
            <v>53.231487062999157</v>
          </cell>
          <cell r="X511">
            <v>53.120098227015184</v>
          </cell>
          <cell r="Y511">
            <v>52.670016606569547</v>
          </cell>
        </row>
        <row r="512">
          <cell r="B512">
            <v>38.238402399828558</v>
          </cell>
          <cell r="C512">
            <v>38.209836172949501</v>
          </cell>
          <cell r="D512">
            <v>38.219867061777251</v>
          </cell>
          <cell r="E512">
            <v>38.219867061777251</v>
          </cell>
          <cell r="F512">
            <v>38.259650226375165</v>
          </cell>
          <cell r="G512">
            <v>38.270667617917852</v>
          </cell>
          <cell r="H512">
            <v>50.406851830506</v>
          </cell>
          <cell r="I512">
            <v>57.935613483711037</v>
          </cell>
          <cell r="J512">
            <v>57.519436269090001</v>
          </cell>
          <cell r="K512">
            <v>57.519436269090001</v>
          </cell>
          <cell r="L512">
            <v>57.519436269090001</v>
          </cell>
          <cell r="M512">
            <v>57.556615697863776</v>
          </cell>
          <cell r="N512">
            <v>58.486918547510882</v>
          </cell>
          <cell r="O512">
            <v>58.842295944621263</v>
          </cell>
          <cell r="P512">
            <v>58.727481708631743</v>
          </cell>
          <cell r="Q512">
            <v>57.960686632558975</v>
          </cell>
          <cell r="R512">
            <v>55.780582984901109</v>
          </cell>
          <cell r="S512">
            <v>55.780582984901109</v>
          </cell>
          <cell r="T512">
            <v>53.004709633529849</v>
          </cell>
          <cell r="U512">
            <v>52.674531194209429</v>
          </cell>
          <cell r="V512">
            <v>53.016770007652305</v>
          </cell>
          <cell r="W512">
            <v>53.231487062999157</v>
          </cell>
          <cell r="X512">
            <v>53.120098227015184</v>
          </cell>
          <cell r="Y512">
            <v>52.670016606569547</v>
          </cell>
        </row>
        <row r="513">
          <cell r="B513">
            <v>38.238402399828558</v>
          </cell>
          <cell r="C513">
            <v>38.209836172949501</v>
          </cell>
          <cell r="D513">
            <v>38.219867061777251</v>
          </cell>
          <cell r="E513">
            <v>38.219867061777251</v>
          </cell>
          <cell r="F513">
            <v>38.259650226375165</v>
          </cell>
          <cell r="G513">
            <v>38.270667617917852</v>
          </cell>
          <cell r="H513">
            <v>50.406851830506</v>
          </cell>
          <cell r="I513">
            <v>57.935613483711037</v>
          </cell>
          <cell r="J513">
            <v>57.519436269090001</v>
          </cell>
          <cell r="K513">
            <v>57.519436269090001</v>
          </cell>
          <cell r="L513">
            <v>57.519436269090001</v>
          </cell>
          <cell r="M513">
            <v>57.556615697863776</v>
          </cell>
          <cell r="N513">
            <v>58.486918547510882</v>
          </cell>
          <cell r="O513">
            <v>58.842295944621263</v>
          </cell>
          <cell r="P513">
            <v>58.727481708631743</v>
          </cell>
          <cell r="Q513">
            <v>57.960686632558975</v>
          </cell>
          <cell r="R513">
            <v>55.780582984901109</v>
          </cell>
          <cell r="S513">
            <v>55.780582984901109</v>
          </cell>
          <cell r="T513">
            <v>53.004709633529849</v>
          </cell>
          <cell r="U513">
            <v>52.674531194209429</v>
          </cell>
          <cell r="V513">
            <v>53.016770007652305</v>
          </cell>
          <cell r="W513">
            <v>53.231487062999157</v>
          </cell>
          <cell r="X513">
            <v>53.120098227015184</v>
          </cell>
          <cell r="Y513">
            <v>52.670016606569547</v>
          </cell>
        </row>
        <row r="514">
          <cell r="B514">
            <v>45.799960244528776</v>
          </cell>
          <cell r="C514">
            <v>45.799960244528776</v>
          </cell>
          <cell r="D514">
            <v>45.799960244528776</v>
          </cell>
          <cell r="E514">
            <v>45.799960244528776</v>
          </cell>
          <cell r="F514">
            <v>45.799960244528776</v>
          </cell>
          <cell r="G514">
            <v>45.799960244528776</v>
          </cell>
          <cell r="H514">
            <v>45.799960244528776</v>
          </cell>
          <cell r="I514">
            <v>45.777226688051194</v>
          </cell>
          <cell r="J514">
            <v>45.741780919424315</v>
          </cell>
          <cell r="K514">
            <v>45.706351044757902</v>
          </cell>
          <cell r="L514">
            <v>45.944381189806215</v>
          </cell>
          <cell r="M514">
            <v>45.944381189806215</v>
          </cell>
          <cell r="N514">
            <v>45.944381189806215</v>
          </cell>
          <cell r="O514">
            <v>45.944381189806215</v>
          </cell>
          <cell r="P514">
            <v>45.944381189806215</v>
          </cell>
          <cell r="Q514">
            <v>45.696372067141404</v>
          </cell>
          <cell r="R514">
            <v>45.696372067141404</v>
          </cell>
          <cell r="S514">
            <v>45.756684569219146</v>
          </cell>
          <cell r="T514">
            <v>45.756684569219146</v>
          </cell>
          <cell r="U514">
            <v>45.722976573144223</v>
          </cell>
          <cell r="V514">
            <v>45.900047301645138</v>
          </cell>
          <cell r="W514">
            <v>45.828648447589252</v>
          </cell>
          <cell r="X514">
            <v>45.834372803625158</v>
          </cell>
          <cell r="Y514">
            <v>45.859110806466504</v>
          </cell>
        </row>
        <row r="515">
          <cell r="B515">
            <v>45.799960244528776</v>
          </cell>
          <cell r="C515">
            <v>45.799960244528776</v>
          </cell>
          <cell r="D515">
            <v>45.799960244528776</v>
          </cell>
          <cell r="E515">
            <v>45.799960244528776</v>
          </cell>
          <cell r="F515">
            <v>45.799960244528776</v>
          </cell>
          <cell r="G515">
            <v>45.799960244528776</v>
          </cell>
          <cell r="H515">
            <v>45.799960244528776</v>
          </cell>
          <cell r="I515">
            <v>45.777226688051194</v>
          </cell>
          <cell r="J515">
            <v>45.741780919424315</v>
          </cell>
          <cell r="K515">
            <v>45.706351044757902</v>
          </cell>
          <cell r="L515">
            <v>45.944381189806215</v>
          </cell>
          <cell r="M515">
            <v>45.944381189806215</v>
          </cell>
          <cell r="N515">
            <v>45.944381189806215</v>
          </cell>
          <cell r="O515">
            <v>45.944381189806215</v>
          </cell>
          <cell r="P515">
            <v>45.944381189806215</v>
          </cell>
          <cell r="Q515">
            <v>45.696372067141404</v>
          </cell>
          <cell r="R515">
            <v>45.696372067141404</v>
          </cell>
          <cell r="S515">
            <v>45.756684569219146</v>
          </cell>
          <cell r="T515">
            <v>45.756684569219146</v>
          </cell>
          <cell r="U515">
            <v>45.722976573144223</v>
          </cell>
          <cell r="V515">
            <v>45.900047301645138</v>
          </cell>
          <cell r="W515">
            <v>45.828648447589252</v>
          </cell>
          <cell r="X515">
            <v>45.834372803625158</v>
          </cell>
          <cell r="Y515">
            <v>45.859110806466504</v>
          </cell>
        </row>
        <row r="516">
          <cell r="B516">
            <v>38.238402399828558</v>
          </cell>
          <cell r="C516">
            <v>38.209836172949501</v>
          </cell>
          <cell r="D516">
            <v>38.219867061777251</v>
          </cell>
          <cell r="E516">
            <v>38.219867061777251</v>
          </cell>
          <cell r="F516">
            <v>38.259650226375165</v>
          </cell>
          <cell r="G516">
            <v>38.270667617917852</v>
          </cell>
          <cell r="H516">
            <v>50.406851830506</v>
          </cell>
          <cell r="I516">
            <v>57.935613483711037</v>
          </cell>
          <cell r="J516">
            <v>57.519436269090001</v>
          </cell>
          <cell r="K516">
            <v>57.519436269090001</v>
          </cell>
          <cell r="L516">
            <v>57.519436269090001</v>
          </cell>
          <cell r="M516">
            <v>57.556615697863776</v>
          </cell>
          <cell r="N516">
            <v>58.486918547510882</v>
          </cell>
          <cell r="O516">
            <v>58.842295944621263</v>
          </cell>
          <cell r="P516">
            <v>58.727481708631743</v>
          </cell>
          <cell r="Q516">
            <v>57.960686632558975</v>
          </cell>
          <cell r="R516">
            <v>55.780582984901109</v>
          </cell>
          <cell r="S516">
            <v>55.780582984901109</v>
          </cell>
          <cell r="T516">
            <v>53.004709633529849</v>
          </cell>
          <cell r="U516">
            <v>52.674531194209429</v>
          </cell>
          <cell r="V516">
            <v>53.016770007652305</v>
          </cell>
          <cell r="W516">
            <v>53.231487062999157</v>
          </cell>
          <cell r="X516">
            <v>53.120098227015184</v>
          </cell>
          <cell r="Y516">
            <v>52.670016606569547</v>
          </cell>
        </row>
        <row r="517">
          <cell r="B517">
            <v>38.238402399828558</v>
          </cell>
          <cell r="C517">
            <v>38.209836172949501</v>
          </cell>
          <cell r="D517">
            <v>38.219867061777251</v>
          </cell>
          <cell r="E517">
            <v>38.219867061777251</v>
          </cell>
          <cell r="F517">
            <v>38.259650226375165</v>
          </cell>
          <cell r="G517">
            <v>38.270667617917852</v>
          </cell>
          <cell r="H517">
            <v>50.406851830506</v>
          </cell>
          <cell r="I517">
            <v>57.935613483711037</v>
          </cell>
          <cell r="J517">
            <v>57.519436269090001</v>
          </cell>
          <cell r="K517">
            <v>57.519436269090001</v>
          </cell>
          <cell r="L517">
            <v>57.519436269090001</v>
          </cell>
          <cell r="M517">
            <v>57.556615697863776</v>
          </cell>
          <cell r="N517">
            <v>58.486918547510882</v>
          </cell>
          <cell r="O517">
            <v>58.842295944621263</v>
          </cell>
          <cell r="P517">
            <v>58.727481708631743</v>
          </cell>
          <cell r="Q517">
            <v>57.960686632558975</v>
          </cell>
          <cell r="R517">
            <v>55.780582984901109</v>
          </cell>
          <cell r="S517">
            <v>55.780582984901109</v>
          </cell>
          <cell r="T517">
            <v>53.004709633529849</v>
          </cell>
          <cell r="U517">
            <v>52.674531194209429</v>
          </cell>
          <cell r="V517">
            <v>53.016770007652305</v>
          </cell>
          <cell r="W517">
            <v>53.231487062999157</v>
          </cell>
          <cell r="X517">
            <v>53.120098227015184</v>
          </cell>
          <cell r="Y517">
            <v>52.670016606569547</v>
          </cell>
        </row>
        <row r="518">
          <cell r="B518">
            <v>38.238402399828558</v>
          </cell>
          <cell r="C518">
            <v>38.209836172949501</v>
          </cell>
          <cell r="D518">
            <v>38.219867061777251</v>
          </cell>
          <cell r="E518">
            <v>38.219867061777251</v>
          </cell>
          <cell r="F518">
            <v>38.259650226375165</v>
          </cell>
          <cell r="G518">
            <v>38.270667617917852</v>
          </cell>
          <cell r="H518">
            <v>50.406851830506</v>
          </cell>
          <cell r="I518">
            <v>57.935613483711037</v>
          </cell>
          <cell r="J518">
            <v>57.519436269090001</v>
          </cell>
          <cell r="K518">
            <v>57.519436269090001</v>
          </cell>
          <cell r="L518">
            <v>57.519436269090001</v>
          </cell>
          <cell r="M518">
            <v>57.556615697863776</v>
          </cell>
          <cell r="N518">
            <v>58.486918547510882</v>
          </cell>
          <cell r="O518">
            <v>58.842295944621263</v>
          </cell>
          <cell r="P518">
            <v>58.727481708631743</v>
          </cell>
          <cell r="Q518">
            <v>57.960686632558975</v>
          </cell>
          <cell r="R518">
            <v>55.780582984901109</v>
          </cell>
          <cell r="S518">
            <v>55.780582984901109</v>
          </cell>
          <cell r="T518">
            <v>53.004709633529849</v>
          </cell>
          <cell r="U518">
            <v>52.674531194209429</v>
          </cell>
          <cell r="V518">
            <v>53.016770007652305</v>
          </cell>
          <cell r="W518">
            <v>53.231487062999157</v>
          </cell>
          <cell r="X518">
            <v>53.120098227015184</v>
          </cell>
          <cell r="Y518">
            <v>52.670016606569547</v>
          </cell>
        </row>
        <row r="519">
          <cell r="B519">
            <v>38.238402399828558</v>
          </cell>
          <cell r="C519">
            <v>38.209836172949501</v>
          </cell>
          <cell r="D519">
            <v>38.219867061777251</v>
          </cell>
          <cell r="E519">
            <v>38.219867061777251</v>
          </cell>
          <cell r="F519">
            <v>38.259650226375165</v>
          </cell>
          <cell r="G519">
            <v>38.270667617917852</v>
          </cell>
          <cell r="H519">
            <v>50.406851830506</v>
          </cell>
          <cell r="I519">
            <v>57.935613483711037</v>
          </cell>
          <cell r="J519">
            <v>57.519436269090001</v>
          </cell>
          <cell r="K519">
            <v>57.519436269090001</v>
          </cell>
          <cell r="L519">
            <v>57.519436269090001</v>
          </cell>
          <cell r="M519">
            <v>57.556615697863776</v>
          </cell>
          <cell r="N519">
            <v>58.486918547510882</v>
          </cell>
          <cell r="O519">
            <v>58.842295944621263</v>
          </cell>
          <cell r="P519">
            <v>58.727481708631743</v>
          </cell>
          <cell r="Q519">
            <v>57.960686632558975</v>
          </cell>
          <cell r="R519">
            <v>55.780582984901109</v>
          </cell>
          <cell r="S519">
            <v>55.780582984901109</v>
          </cell>
          <cell r="T519">
            <v>53.004709633529849</v>
          </cell>
          <cell r="U519">
            <v>52.674531194209429</v>
          </cell>
          <cell r="V519">
            <v>53.016770007652305</v>
          </cell>
          <cell r="W519">
            <v>53.231487062999157</v>
          </cell>
          <cell r="X519">
            <v>53.120098227015184</v>
          </cell>
          <cell r="Y519">
            <v>52.670016606569547</v>
          </cell>
        </row>
        <row r="520">
          <cell r="B520">
            <v>38.238402399828558</v>
          </cell>
          <cell r="C520">
            <v>38.209836172949501</v>
          </cell>
          <cell r="D520">
            <v>38.219867061777251</v>
          </cell>
          <cell r="E520">
            <v>38.219867061777251</v>
          </cell>
          <cell r="F520">
            <v>38.259650226375165</v>
          </cell>
          <cell r="G520">
            <v>38.270667617917852</v>
          </cell>
          <cell r="H520">
            <v>50.406851830506</v>
          </cell>
          <cell r="I520">
            <v>57.935613483711037</v>
          </cell>
          <cell r="J520">
            <v>57.519436269090001</v>
          </cell>
          <cell r="K520">
            <v>57.519436269090001</v>
          </cell>
          <cell r="L520">
            <v>57.519436269090001</v>
          </cell>
          <cell r="M520">
            <v>57.556615697863776</v>
          </cell>
          <cell r="N520">
            <v>58.486918547510882</v>
          </cell>
          <cell r="O520">
            <v>58.842295944621263</v>
          </cell>
          <cell r="P520">
            <v>58.727481708631743</v>
          </cell>
          <cell r="Q520">
            <v>57.960686632558975</v>
          </cell>
          <cell r="R520">
            <v>55.780582984901109</v>
          </cell>
          <cell r="S520">
            <v>55.780582984901109</v>
          </cell>
          <cell r="T520">
            <v>53.004709633529849</v>
          </cell>
          <cell r="U520">
            <v>52.674531194209429</v>
          </cell>
          <cell r="V520">
            <v>53.016770007652305</v>
          </cell>
          <cell r="W520">
            <v>53.231487062999157</v>
          </cell>
          <cell r="X520">
            <v>53.120098227015184</v>
          </cell>
          <cell r="Y520">
            <v>52.670016606569547</v>
          </cell>
        </row>
        <row r="521">
          <cell r="B521">
            <v>45.799960244528776</v>
          </cell>
          <cell r="C521">
            <v>45.799960244528776</v>
          </cell>
          <cell r="D521">
            <v>45.799960244528776</v>
          </cell>
          <cell r="E521">
            <v>45.799960244528776</v>
          </cell>
          <cell r="F521">
            <v>45.799960244528776</v>
          </cell>
          <cell r="G521">
            <v>45.799960244528776</v>
          </cell>
          <cell r="H521">
            <v>45.799960244528776</v>
          </cell>
          <cell r="I521">
            <v>45.777226688051194</v>
          </cell>
          <cell r="J521">
            <v>45.741780919424315</v>
          </cell>
          <cell r="K521">
            <v>45.706351044757902</v>
          </cell>
          <cell r="L521">
            <v>45.944381189806215</v>
          </cell>
          <cell r="M521">
            <v>45.944381189806215</v>
          </cell>
          <cell r="N521">
            <v>45.944381189806215</v>
          </cell>
          <cell r="O521">
            <v>45.944381189806215</v>
          </cell>
          <cell r="P521">
            <v>45.944381189806215</v>
          </cell>
          <cell r="Q521">
            <v>45.696372067141404</v>
          </cell>
          <cell r="R521">
            <v>45.696372067141404</v>
          </cell>
          <cell r="S521">
            <v>45.756684569219146</v>
          </cell>
          <cell r="T521">
            <v>45.756684569219146</v>
          </cell>
          <cell r="U521">
            <v>45.722976573144223</v>
          </cell>
          <cell r="V521">
            <v>45.900047301645138</v>
          </cell>
          <cell r="W521">
            <v>45.828648447589252</v>
          </cell>
          <cell r="X521">
            <v>45.834372803625158</v>
          </cell>
          <cell r="Y521">
            <v>45.859110806466504</v>
          </cell>
        </row>
        <row r="522">
          <cell r="B522">
            <v>45.799960244528776</v>
          </cell>
          <cell r="C522">
            <v>45.799960244528776</v>
          </cell>
          <cell r="D522">
            <v>45.799960244528776</v>
          </cell>
          <cell r="E522">
            <v>45.799960244528776</v>
          </cell>
          <cell r="F522">
            <v>45.799960244528776</v>
          </cell>
          <cell r="G522">
            <v>45.799960244528776</v>
          </cell>
          <cell r="H522">
            <v>45.799960244528776</v>
          </cell>
          <cell r="I522">
            <v>45.777226688051194</v>
          </cell>
          <cell r="J522">
            <v>45.741780919424315</v>
          </cell>
          <cell r="K522">
            <v>45.706351044757902</v>
          </cell>
          <cell r="L522">
            <v>45.944381189806215</v>
          </cell>
          <cell r="M522">
            <v>45.944381189806215</v>
          </cell>
          <cell r="N522">
            <v>45.944381189806215</v>
          </cell>
          <cell r="O522">
            <v>45.944381189806215</v>
          </cell>
          <cell r="P522">
            <v>45.944381189806215</v>
          </cell>
          <cell r="Q522">
            <v>45.696372067141404</v>
          </cell>
          <cell r="R522">
            <v>45.696372067141404</v>
          </cell>
          <cell r="S522">
            <v>45.756684569219146</v>
          </cell>
          <cell r="T522">
            <v>45.756684569219146</v>
          </cell>
          <cell r="U522">
            <v>45.722976573144223</v>
          </cell>
          <cell r="V522">
            <v>45.900047301645138</v>
          </cell>
          <cell r="W522">
            <v>45.828648447589252</v>
          </cell>
          <cell r="X522">
            <v>45.834372803625158</v>
          </cell>
          <cell r="Y522">
            <v>45.859110806466504</v>
          </cell>
        </row>
        <row r="523">
          <cell r="B523">
            <v>40.485265080185897</v>
          </cell>
          <cell r="C523">
            <v>40.485265080185897</v>
          </cell>
          <cell r="D523">
            <v>40.485265080185897</v>
          </cell>
          <cell r="E523">
            <v>40.452953007115738</v>
          </cell>
          <cell r="F523">
            <v>40.452953007115738</v>
          </cell>
          <cell r="G523">
            <v>40.452953007115738</v>
          </cell>
          <cell r="H523">
            <v>57.21873736812659</v>
          </cell>
          <cell r="I523">
            <v>57.37440335208202</v>
          </cell>
          <cell r="J523">
            <v>62.988769756791342</v>
          </cell>
          <cell r="K523">
            <v>63.850168007055792</v>
          </cell>
          <cell r="L523">
            <v>64.03090987163344</v>
          </cell>
          <cell r="M523">
            <v>63.909061866527772</v>
          </cell>
          <cell r="N523">
            <v>63.632464726823933</v>
          </cell>
          <cell r="O523">
            <v>63.349851070853745</v>
          </cell>
          <cell r="P523">
            <v>62.77157442295735</v>
          </cell>
          <cell r="Q523">
            <v>63.062098984775027</v>
          </cell>
          <cell r="R523">
            <v>62.876660196933599</v>
          </cell>
          <cell r="S523">
            <v>63.161225155476657</v>
          </cell>
          <cell r="T523">
            <v>59.383914174948529</v>
          </cell>
          <cell r="U523">
            <v>59.552805974027663</v>
          </cell>
          <cell r="V523">
            <v>55.440864193390475</v>
          </cell>
          <cell r="W523">
            <v>53.700251730732035</v>
          </cell>
          <cell r="X523">
            <v>53.218220144558963</v>
          </cell>
          <cell r="Y523">
            <v>53.863353801605555</v>
          </cell>
        </row>
        <row r="524">
          <cell r="B524">
            <v>40.485265080185897</v>
          </cell>
          <cell r="C524">
            <v>40.485265080185897</v>
          </cell>
          <cell r="D524">
            <v>40.485265080185897</v>
          </cell>
          <cell r="E524">
            <v>40.452953007115738</v>
          </cell>
          <cell r="F524">
            <v>40.452953007115738</v>
          </cell>
          <cell r="G524">
            <v>40.452953007115738</v>
          </cell>
          <cell r="H524">
            <v>57.21873736812659</v>
          </cell>
          <cell r="I524">
            <v>57.37440335208202</v>
          </cell>
          <cell r="J524">
            <v>62.988769756791342</v>
          </cell>
          <cell r="K524">
            <v>63.850168007055792</v>
          </cell>
          <cell r="L524">
            <v>64.03090987163344</v>
          </cell>
          <cell r="M524">
            <v>63.909061866527772</v>
          </cell>
          <cell r="N524">
            <v>63.632464726823933</v>
          </cell>
          <cell r="O524">
            <v>63.349851070853745</v>
          </cell>
          <cell r="P524">
            <v>62.77157442295735</v>
          </cell>
          <cell r="Q524">
            <v>63.062098984775027</v>
          </cell>
          <cell r="R524">
            <v>62.876660196933599</v>
          </cell>
          <cell r="S524">
            <v>63.161225155476657</v>
          </cell>
          <cell r="T524">
            <v>59.383914174948529</v>
          </cell>
          <cell r="U524">
            <v>59.552805974027663</v>
          </cell>
          <cell r="V524">
            <v>55.440864193390475</v>
          </cell>
          <cell r="W524">
            <v>53.700251730732035</v>
          </cell>
          <cell r="X524">
            <v>53.218220144558963</v>
          </cell>
          <cell r="Y524">
            <v>53.863353801605555</v>
          </cell>
        </row>
        <row r="525">
          <cell r="B525">
            <v>40.485265080185897</v>
          </cell>
          <cell r="C525">
            <v>40.485265080185897</v>
          </cell>
          <cell r="D525">
            <v>40.485265080185897</v>
          </cell>
          <cell r="E525">
            <v>40.452953007115738</v>
          </cell>
          <cell r="F525">
            <v>40.452953007115738</v>
          </cell>
          <cell r="G525">
            <v>40.452953007115738</v>
          </cell>
          <cell r="H525">
            <v>57.21873736812659</v>
          </cell>
          <cell r="I525">
            <v>57.37440335208202</v>
          </cell>
          <cell r="J525">
            <v>62.988769756791342</v>
          </cell>
          <cell r="K525">
            <v>63.850168007055792</v>
          </cell>
          <cell r="L525">
            <v>64.03090987163344</v>
          </cell>
          <cell r="M525">
            <v>63.909061866527772</v>
          </cell>
          <cell r="N525">
            <v>63.632464726823933</v>
          </cell>
          <cell r="O525">
            <v>63.349851070853745</v>
          </cell>
          <cell r="P525">
            <v>62.77157442295735</v>
          </cell>
          <cell r="Q525">
            <v>63.062098984775027</v>
          </cell>
          <cell r="R525">
            <v>62.876660196933599</v>
          </cell>
          <cell r="S525">
            <v>63.161225155476657</v>
          </cell>
          <cell r="T525">
            <v>59.383914174948529</v>
          </cell>
          <cell r="U525">
            <v>59.552805974027663</v>
          </cell>
          <cell r="V525">
            <v>55.440864193390475</v>
          </cell>
          <cell r="W525">
            <v>53.700251730732035</v>
          </cell>
          <cell r="X525">
            <v>53.218220144558963</v>
          </cell>
          <cell r="Y525">
            <v>53.863353801605555</v>
          </cell>
        </row>
        <row r="526">
          <cell r="B526">
            <v>40.485265080185897</v>
          </cell>
          <cell r="C526">
            <v>40.485265080185897</v>
          </cell>
          <cell r="D526">
            <v>40.485265080185897</v>
          </cell>
          <cell r="E526">
            <v>40.452953007115738</v>
          </cell>
          <cell r="F526">
            <v>40.452953007115738</v>
          </cell>
          <cell r="G526">
            <v>40.452953007115738</v>
          </cell>
          <cell r="H526">
            <v>57.21873736812659</v>
          </cell>
          <cell r="I526">
            <v>57.37440335208202</v>
          </cell>
          <cell r="J526">
            <v>62.988769756791342</v>
          </cell>
          <cell r="K526">
            <v>63.850168007055792</v>
          </cell>
          <cell r="L526">
            <v>64.03090987163344</v>
          </cell>
          <cell r="M526">
            <v>63.909061866527772</v>
          </cell>
          <cell r="N526">
            <v>63.632464726823933</v>
          </cell>
          <cell r="O526">
            <v>63.349851070853745</v>
          </cell>
          <cell r="P526">
            <v>62.77157442295735</v>
          </cell>
          <cell r="Q526">
            <v>63.062098984775027</v>
          </cell>
          <cell r="R526">
            <v>62.876660196933599</v>
          </cell>
          <cell r="S526">
            <v>63.161225155476657</v>
          </cell>
          <cell r="T526">
            <v>59.383914174948529</v>
          </cell>
          <cell r="U526">
            <v>59.552805974027663</v>
          </cell>
          <cell r="V526">
            <v>55.440864193390475</v>
          </cell>
          <cell r="W526">
            <v>53.700251730732035</v>
          </cell>
          <cell r="X526">
            <v>53.218220144558963</v>
          </cell>
          <cell r="Y526">
            <v>53.863353801605555</v>
          </cell>
        </row>
        <row r="527">
          <cell r="B527">
            <v>40.485265080185897</v>
          </cell>
          <cell r="C527">
            <v>40.485265080185897</v>
          </cell>
          <cell r="D527">
            <v>40.485265080185897</v>
          </cell>
          <cell r="E527">
            <v>40.452953007115738</v>
          </cell>
          <cell r="F527">
            <v>40.452953007115738</v>
          </cell>
          <cell r="G527">
            <v>40.452953007115738</v>
          </cell>
          <cell r="H527">
            <v>57.21873736812659</v>
          </cell>
          <cell r="I527">
            <v>57.37440335208202</v>
          </cell>
          <cell r="J527">
            <v>62.988769756791342</v>
          </cell>
          <cell r="K527">
            <v>63.850168007055792</v>
          </cell>
          <cell r="L527">
            <v>64.03090987163344</v>
          </cell>
          <cell r="M527">
            <v>63.909061866527772</v>
          </cell>
          <cell r="N527">
            <v>63.632464726823933</v>
          </cell>
          <cell r="O527">
            <v>63.349851070853745</v>
          </cell>
          <cell r="P527">
            <v>62.77157442295735</v>
          </cell>
          <cell r="Q527">
            <v>63.062098984775027</v>
          </cell>
          <cell r="R527">
            <v>62.876660196933599</v>
          </cell>
          <cell r="S527">
            <v>63.161225155476657</v>
          </cell>
          <cell r="T527">
            <v>59.383914174948529</v>
          </cell>
          <cell r="U527">
            <v>59.552805974027663</v>
          </cell>
          <cell r="V527">
            <v>55.440864193390475</v>
          </cell>
          <cell r="W527">
            <v>53.700251730732035</v>
          </cell>
          <cell r="X527">
            <v>53.218220144558963</v>
          </cell>
          <cell r="Y527">
            <v>53.863353801605555</v>
          </cell>
        </row>
        <row r="528">
          <cell r="B528">
            <v>46.921818887430625</v>
          </cell>
          <cell r="C528">
            <v>46.040319076042898</v>
          </cell>
          <cell r="D528">
            <v>46.040319076042898</v>
          </cell>
          <cell r="E528">
            <v>46.040319076042898</v>
          </cell>
          <cell r="F528">
            <v>46.040319076042898</v>
          </cell>
          <cell r="G528">
            <v>46.040319076042898</v>
          </cell>
          <cell r="H528">
            <v>47.885293296214627</v>
          </cell>
          <cell r="I528">
            <v>48.698460729077475</v>
          </cell>
          <cell r="J528">
            <v>47.24878254824398</v>
          </cell>
          <cell r="K528">
            <v>47.396789386781201</v>
          </cell>
          <cell r="L528">
            <v>48.699880895445361</v>
          </cell>
          <cell r="M528">
            <v>48.243798867412906</v>
          </cell>
          <cell r="N528">
            <v>48.200918415831993</v>
          </cell>
          <cell r="O528">
            <v>48.200918415831993</v>
          </cell>
          <cell r="P528">
            <v>47.320609396357625</v>
          </cell>
          <cell r="Q528">
            <v>47.320609396357625</v>
          </cell>
          <cell r="R528">
            <v>47.320609396357625</v>
          </cell>
          <cell r="S528">
            <v>47.320609396357625</v>
          </cell>
          <cell r="T528">
            <v>47.320609396357625</v>
          </cell>
          <cell r="U528">
            <v>49.036349341064643</v>
          </cell>
          <cell r="V528">
            <v>51.037542760753446</v>
          </cell>
          <cell r="W528">
            <v>49.628591266236533</v>
          </cell>
          <cell r="X528">
            <v>49.628591266236533</v>
          </cell>
          <cell r="Y528">
            <v>49.628591266236533</v>
          </cell>
        </row>
        <row r="529">
          <cell r="B529">
            <v>46.921818887430625</v>
          </cell>
          <cell r="C529">
            <v>46.040319076042898</v>
          </cell>
          <cell r="D529">
            <v>46.040319076042898</v>
          </cell>
          <cell r="E529">
            <v>46.040319076042898</v>
          </cell>
          <cell r="F529">
            <v>46.040319076042898</v>
          </cell>
          <cell r="G529">
            <v>46.040319076042898</v>
          </cell>
          <cell r="H529">
            <v>47.885293296214627</v>
          </cell>
          <cell r="I529">
            <v>48.698460729077475</v>
          </cell>
          <cell r="J529">
            <v>47.24878254824398</v>
          </cell>
          <cell r="K529">
            <v>47.396789386781201</v>
          </cell>
          <cell r="L529">
            <v>48.699880895445361</v>
          </cell>
          <cell r="M529">
            <v>48.243798867412906</v>
          </cell>
          <cell r="N529">
            <v>48.200918415831993</v>
          </cell>
          <cell r="O529">
            <v>48.200918415831993</v>
          </cell>
          <cell r="P529">
            <v>47.320609396357625</v>
          </cell>
          <cell r="Q529">
            <v>47.320609396357625</v>
          </cell>
          <cell r="R529">
            <v>47.320609396357625</v>
          </cell>
          <cell r="S529">
            <v>47.320609396357625</v>
          </cell>
          <cell r="T529">
            <v>47.320609396357625</v>
          </cell>
          <cell r="U529">
            <v>49.036349341064643</v>
          </cell>
          <cell r="V529">
            <v>51.037542760753446</v>
          </cell>
          <cell r="W529">
            <v>49.628591266236533</v>
          </cell>
          <cell r="X529">
            <v>49.628591266236533</v>
          </cell>
          <cell r="Y529">
            <v>49.628591266236533</v>
          </cell>
        </row>
        <row r="530">
          <cell r="B530">
            <v>40.485265080185897</v>
          </cell>
          <cell r="C530">
            <v>40.485265080185897</v>
          </cell>
          <cell r="D530">
            <v>40.485265080185897</v>
          </cell>
          <cell r="E530">
            <v>40.452953007115738</v>
          </cell>
          <cell r="F530">
            <v>40.452953007115738</v>
          </cell>
          <cell r="G530">
            <v>40.452953007115738</v>
          </cell>
          <cell r="H530">
            <v>57.21873736812659</v>
          </cell>
          <cell r="I530">
            <v>57.37440335208202</v>
          </cell>
          <cell r="J530">
            <v>62.988769756791342</v>
          </cell>
          <cell r="K530">
            <v>63.850168007055792</v>
          </cell>
          <cell r="L530">
            <v>64.03090987163344</v>
          </cell>
          <cell r="M530">
            <v>63.909061866527772</v>
          </cell>
          <cell r="N530">
            <v>63.632464726823933</v>
          </cell>
          <cell r="O530">
            <v>63.349851070853745</v>
          </cell>
          <cell r="P530">
            <v>62.77157442295735</v>
          </cell>
          <cell r="Q530">
            <v>63.062098984775027</v>
          </cell>
          <cell r="R530">
            <v>62.876660196933599</v>
          </cell>
          <cell r="S530">
            <v>63.161225155476657</v>
          </cell>
          <cell r="T530">
            <v>59.383914174948529</v>
          </cell>
          <cell r="U530">
            <v>59.552805974027663</v>
          </cell>
          <cell r="V530">
            <v>55.440864193390475</v>
          </cell>
          <cell r="W530">
            <v>53.700251730732035</v>
          </cell>
          <cell r="X530">
            <v>53.218220144558963</v>
          </cell>
          <cell r="Y530">
            <v>53.863353801605555</v>
          </cell>
        </row>
        <row r="531">
          <cell r="B531">
            <v>40.485265080185897</v>
          </cell>
          <cell r="C531">
            <v>40.485265080185897</v>
          </cell>
          <cell r="D531">
            <v>40.485265080185897</v>
          </cell>
          <cell r="E531">
            <v>40.452953007115738</v>
          </cell>
          <cell r="F531">
            <v>40.452953007115738</v>
          </cell>
          <cell r="G531">
            <v>40.452953007115738</v>
          </cell>
          <cell r="H531">
            <v>57.21873736812659</v>
          </cell>
          <cell r="I531">
            <v>57.37440335208202</v>
          </cell>
          <cell r="J531">
            <v>62.988769756791342</v>
          </cell>
          <cell r="K531">
            <v>63.850168007055792</v>
          </cell>
          <cell r="L531">
            <v>64.03090987163344</v>
          </cell>
          <cell r="M531">
            <v>63.909061866527772</v>
          </cell>
          <cell r="N531">
            <v>63.632464726823933</v>
          </cell>
          <cell r="O531">
            <v>63.349851070853745</v>
          </cell>
          <cell r="P531">
            <v>62.77157442295735</v>
          </cell>
          <cell r="Q531">
            <v>63.062098984775027</v>
          </cell>
          <cell r="R531">
            <v>62.876660196933599</v>
          </cell>
          <cell r="S531">
            <v>63.161225155476657</v>
          </cell>
          <cell r="T531">
            <v>59.383914174948529</v>
          </cell>
          <cell r="U531">
            <v>59.552805974027663</v>
          </cell>
          <cell r="V531">
            <v>55.440864193390475</v>
          </cell>
          <cell r="W531">
            <v>53.700251730732035</v>
          </cell>
          <cell r="X531">
            <v>53.218220144558963</v>
          </cell>
          <cell r="Y531">
            <v>53.863353801605555</v>
          </cell>
        </row>
        <row r="532">
          <cell r="B532">
            <v>40.485265080185897</v>
          </cell>
          <cell r="C532">
            <v>40.485265080185897</v>
          </cell>
          <cell r="D532">
            <v>40.485265080185897</v>
          </cell>
          <cell r="E532">
            <v>40.452953007115738</v>
          </cell>
          <cell r="F532">
            <v>40.452953007115738</v>
          </cell>
          <cell r="G532">
            <v>40.452953007115738</v>
          </cell>
          <cell r="H532">
            <v>57.21873736812659</v>
          </cell>
          <cell r="I532">
            <v>57.37440335208202</v>
          </cell>
          <cell r="J532">
            <v>62.988769756791342</v>
          </cell>
          <cell r="K532">
            <v>63.850168007055792</v>
          </cell>
          <cell r="L532">
            <v>64.03090987163344</v>
          </cell>
          <cell r="M532">
            <v>63.909061866527772</v>
          </cell>
          <cell r="N532">
            <v>63.632464726823933</v>
          </cell>
          <cell r="O532">
            <v>63.349851070853745</v>
          </cell>
          <cell r="P532">
            <v>62.77157442295735</v>
          </cell>
          <cell r="Q532">
            <v>63.062098984775027</v>
          </cell>
          <cell r="R532">
            <v>62.876660196933599</v>
          </cell>
          <cell r="S532">
            <v>63.161225155476657</v>
          </cell>
          <cell r="T532">
            <v>59.383914174948529</v>
          </cell>
          <cell r="U532">
            <v>59.552805974027663</v>
          </cell>
          <cell r="V532">
            <v>55.440864193390475</v>
          </cell>
          <cell r="W532">
            <v>53.700251730732035</v>
          </cell>
          <cell r="X532">
            <v>53.218220144558963</v>
          </cell>
          <cell r="Y532">
            <v>53.863353801605555</v>
          </cell>
        </row>
        <row r="533">
          <cell r="B533">
            <v>40.485265080185897</v>
          </cell>
          <cell r="C533">
            <v>40.485265080185897</v>
          </cell>
          <cell r="D533">
            <v>40.485265080185897</v>
          </cell>
          <cell r="E533">
            <v>40.452953007115738</v>
          </cell>
          <cell r="F533">
            <v>40.452953007115738</v>
          </cell>
          <cell r="G533">
            <v>40.452953007115738</v>
          </cell>
          <cell r="H533">
            <v>57.21873736812659</v>
          </cell>
          <cell r="I533">
            <v>57.37440335208202</v>
          </cell>
          <cell r="J533">
            <v>62.988769756791342</v>
          </cell>
          <cell r="K533">
            <v>63.850168007055792</v>
          </cell>
          <cell r="L533">
            <v>64.03090987163344</v>
          </cell>
          <cell r="M533">
            <v>63.909061866527772</v>
          </cell>
          <cell r="N533">
            <v>63.632464726823933</v>
          </cell>
          <cell r="O533">
            <v>63.349851070853745</v>
          </cell>
          <cell r="P533">
            <v>62.77157442295735</v>
          </cell>
          <cell r="Q533">
            <v>63.062098984775027</v>
          </cell>
          <cell r="R533">
            <v>62.876660196933599</v>
          </cell>
          <cell r="S533">
            <v>63.161225155476657</v>
          </cell>
          <cell r="T533">
            <v>59.383914174948529</v>
          </cell>
          <cell r="U533">
            <v>59.552805974027663</v>
          </cell>
          <cell r="V533">
            <v>55.440864193390475</v>
          </cell>
          <cell r="W533">
            <v>53.700251730732035</v>
          </cell>
          <cell r="X533">
            <v>53.218220144558963</v>
          </cell>
          <cell r="Y533">
            <v>53.863353801605555</v>
          </cell>
        </row>
        <row r="534">
          <cell r="B534">
            <v>40.485265080185897</v>
          </cell>
          <cell r="C534">
            <v>40.485265080185897</v>
          </cell>
          <cell r="D534">
            <v>40.485265080185897</v>
          </cell>
          <cell r="E534">
            <v>40.452953007115738</v>
          </cell>
          <cell r="F534">
            <v>40.452953007115738</v>
          </cell>
          <cell r="G534">
            <v>40.452953007115738</v>
          </cell>
          <cell r="H534">
            <v>57.21873736812659</v>
          </cell>
          <cell r="I534">
            <v>57.37440335208202</v>
          </cell>
          <cell r="J534">
            <v>62.988769756791342</v>
          </cell>
          <cell r="K534">
            <v>63.850168007055792</v>
          </cell>
          <cell r="L534">
            <v>64.03090987163344</v>
          </cell>
          <cell r="M534">
            <v>63.909061866527772</v>
          </cell>
          <cell r="N534">
            <v>63.632464726823933</v>
          </cell>
          <cell r="O534">
            <v>63.349851070853745</v>
          </cell>
          <cell r="P534">
            <v>62.77157442295735</v>
          </cell>
          <cell r="Q534">
            <v>63.062098984775027</v>
          </cell>
          <cell r="R534">
            <v>62.876660196933599</v>
          </cell>
          <cell r="S534">
            <v>63.161225155476657</v>
          </cell>
          <cell r="T534">
            <v>59.383914174948529</v>
          </cell>
          <cell r="U534">
            <v>59.552805974027663</v>
          </cell>
          <cell r="V534">
            <v>55.440864193390475</v>
          </cell>
          <cell r="W534">
            <v>53.700251730732035</v>
          </cell>
          <cell r="X534">
            <v>53.218220144558963</v>
          </cell>
          <cell r="Y534">
            <v>53.863353801605555</v>
          </cell>
        </row>
        <row r="535">
          <cell r="B535">
            <v>46.921818887430625</v>
          </cell>
          <cell r="C535">
            <v>46.040319076042898</v>
          </cell>
          <cell r="D535">
            <v>46.040319076042898</v>
          </cell>
          <cell r="E535">
            <v>46.040319076042898</v>
          </cell>
          <cell r="F535">
            <v>46.040319076042898</v>
          </cell>
          <cell r="G535">
            <v>46.040319076042898</v>
          </cell>
          <cell r="H535">
            <v>47.885293296214627</v>
          </cell>
          <cell r="I535">
            <v>48.698460729077475</v>
          </cell>
          <cell r="J535">
            <v>47.24878254824398</v>
          </cell>
          <cell r="K535">
            <v>47.396789386781201</v>
          </cell>
          <cell r="L535">
            <v>48.699880895445361</v>
          </cell>
          <cell r="M535">
            <v>48.243798867412906</v>
          </cell>
          <cell r="N535">
            <v>48.200918415831993</v>
          </cell>
          <cell r="O535">
            <v>48.200918415831993</v>
          </cell>
          <cell r="P535">
            <v>47.320609396357625</v>
          </cell>
          <cell r="Q535">
            <v>47.320609396357625</v>
          </cell>
          <cell r="R535">
            <v>47.320609396357625</v>
          </cell>
          <cell r="S535">
            <v>47.320609396357625</v>
          </cell>
          <cell r="T535">
            <v>47.320609396357625</v>
          </cell>
          <cell r="U535">
            <v>49.036349341064643</v>
          </cell>
          <cell r="V535">
            <v>51.037542760753446</v>
          </cell>
          <cell r="W535">
            <v>49.628591266236533</v>
          </cell>
          <cell r="X535">
            <v>49.628591266236533</v>
          </cell>
          <cell r="Y535">
            <v>49.628591266236533</v>
          </cell>
        </row>
        <row r="536">
          <cell r="B536">
            <v>46.921818887430625</v>
          </cell>
          <cell r="C536">
            <v>46.040319076042898</v>
          </cell>
          <cell r="D536">
            <v>46.040319076042898</v>
          </cell>
          <cell r="E536">
            <v>46.040319076042898</v>
          </cell>
          <cell r="F536">
            <v>46.040319076042898</v>
          </cell>
          <cell r="G536">
            <v>46.040319076042898</v>
          </cell>
          <cell r="H536">
            <v>47.885293296214627</v>
          </cell>
          <cell r="I536">
            <v>48.698460729077475</v>
          </cell>
          <cell r="J536">
            <v>47.24878254824398</v>
          </cell>
          <cell r="K536">
            <v>47.396789386781201</v>
          </cell>
          <cell r="L536">
            <v>48.699880895445361</v>
          </cell>
          <cell r="M536">
            <v>48.243798867412906</v>
          </cell>
          <cell r="N536">
            <v>48.200918415831993</v>
          </cell>
          <cell r="O536">
            <v>48.200918415831993</v>
          </cell>
          <cell r="P536">
            <v>47.320609396357625</v>
          </cell>
          <cell r="Q536">
            <v>47.320609396357625</v>
          </cell>
          <cell r="R536">
            <v>47.320609396357625</v>
          </cell>
          <cell r="S536">
            <v>47.320609396357625</v>
          </cell>
          <cell r="T536">
            <v>47.320609396357625</v>
          </cell>
          <cell r="U536">
            <v>49.036349341064643</v>
          </cell>
          <cell r="V536">
            <v>51.037542760753446</v>
          </cell>
          <cell r="W536">
            <v>49.628591266236533</v>
          </cell>
          <cell r="X536">
            <v>49.628591266236533</v>
          </cell>
          <cell r="Y536">
            <v>49.628591266236533</v>
          </cell>
        </row>
        <row r="537">
          <cell r="B537">
            <v>40.485265080185897</v>
          </cell>
          <cell r="C537">
            <v>40.485265080185897</v>
          </cell>
          <cell r="D537">
            <v>40.485265080185897</v>
          </cell>
          <cell r="E537">
            <v>40.452953007115738</v>
          </cell>
          <cell r="F537">
            <v>40.452953007115738</v>
          </cell>
          <cell r="G537">
            <v>40.452953007115738</v>
          </cell>
          <cell r="H537">
            <v>57.21873736812659</v>
          </cell>
          <cell r="I537">
            <v>57.37440335208202</v>
          </cell>
          <cell r="J537">
            <v>62.988769756791342</v>
          </cell>
          <cell r="K537">
            <v>63.850168007055792</v>
          </cell>
          <cell r="L537">
            <v>64.03090987163344</v>
          </cell>
          <cell r="M537">
            <v>63.909061866527772</v>
          </cell>
          <cell r="N537">
            <v>63.632464726823933</v>
          </cell>
          <cell r="O537">
            <v>63.349851070853745</v>
          </cell>
          <cell r="P537">
            <v>62.77157442295735</v>
          </cell>
          <cell r="Q537">
            <v>63.062098984775027</v>
          </cell>
          <cell r="R537">
            <v>62.876660196933599</v>
          </cell>
          <cell r="S537">
            <v>63.161225155476657</v>
          </cell>
          <cell r="T537">
            <v>59.383914174948529</v>
          </cell>
          <cell r="U537">
            <v>59.552805974027663</v>
          </cell>
          <cell r="V537">
            <v>55.440864193390475</v>
          </cell>
          <cell r="W537">
            <v>53.700251730732035</v>
          </cell>
          <cell r="X537">
            <v>53.218220144558963</v>
          </cell>
          <cell r="Y537">
            <v>53.863353801605555</v>
          </cell>
        </row>
        <row r="538">
          <cell r="B538">
            <v>40.485265080185897</v>
          </cell>
          <cell r="C538">
            <v>40.485265080185897</v>
          </cell>
          <cell r="D538">
            <v>40.485265080185897</v>
          </cell>
          <cell r="E538">
            <v>40.452953007115738</v>
          </cell>
          <cell r="F538">
            <v>40.452953007115738</v>
          </cell>
          <cell r="G538">
            <v>40.452953007115738</v>
          </cell>
          <cell r="H538">
            <v>57.21873736812659</v>
          </cell>
          <cell r="I538">
            <v>57.37440335208202</v>
          </cell>
          <cell r="J538">
            <v>62.988769756791342</v>
          </cell>
          <cell r="K538">
            <v>63.850168007055792</v>
          </cell>
          <cell r="L538">
            <v>64.03090987163344</v>
          </cell>
          <cell r="M538">
            <v>63.909061866527772</v>
          </cell>
          <cell r="N538">
            <v>63.632464726823933</v>
          </cell>
          <cell r="O538">
            <v>63.349851070853745</v>
          </cell>
          <cell r="P538">
            <v>62.77157442295735</v>
          </cell>
          <cell r="Q538">
            <v>63.062098984775027</v>
          </cell>
          <cell r="R538">
            <v>62.876660196933599</v>
          </cell>
          <cell r="S538">
            <v>63.161225155476657</v>
          </cell>
          <cell r="T538">
            <v>59.383914174948529</v>
          </cell>
          <cell r="U538">
            <v>59.552805974027663</v>
          </cell>
          <cell r="V538">
            <v>55.440864193390475</v>
          </cell>
          <cell r="W538">
            <v>53.700251730732035</v>
          </cell>
          <cell r="X538">
            <v>53.218220144558963</v>
          </cell>
          <cell r="Y538">
            <v>53.863353801605555</v>
          </cell>
        </row>
        <row r="539">
          <cell r="B539">
            <v>40.485265080185897</v>
          </cell>
          <cell r="C539">
            <v>40.485265080185897</v>
          </cell>
          <cell r="D539">
            <v>40.485265080185897</v>
          </cell>
          <cell r="E539">
            <v>40.452953007115738</v>
          </cell>
          <cell r="F539">
            <v>40.452953007115738</v>
          </cell>
          <cell r="G539">
            <v>40.452953007115738</v>
          </cell>
          <cell r="H539">
            <v>57.21873736812659</v>
          </cell>
          <cell r="I539">
            <v>57.37440335208202</v>
          </cell>
          <cell r="J539">
            <v>62.988769756791342</v>
          </cell>
          <cell r="K539">
            <v>63.850168007055792</v>
          </cell>
          <cell r="L539">
            <v>64.03090987163344</v>
          </cell>
          <cell r="M539">
            <v>63.909061866527772</v>
          </cell>
          <cell r="N539">
            <v>63.632464726823933</v>
          </cell>
          <cell r="O539">
            <v>63.349851070853745</v>
          </cell>
          <cell r="P539">
            <v>62.77157442295735</v>
          </cell>
          <cell r="Q539">
            <v>63.062098984775027</v>
          </cell>
          <cell r="R539">
            <v>62.876660196933599</v>
          </cell>
          <cell r="S539">
            <v>63.161225155476657</v>
          </cell>
          <cell r="T539">
            <v>59.383914174948529</v>
          </cell>
          <cell r="U539">
            <v>59.552805974027663</v>
          </cell>
          <cell r="V539">
            <v>55.440864193390475</v>
          </cell>
          <cell r="W539">
            <v>53.700251730732035</v>
          </cell>
          <cell r="X539">
            <v>53.218220144558963</v>
          </cell>
          <cell r="Y539">
            <v>53.863353801605555</v>
          </cell>
        </row>
        <row r="540">
          <cell r="B540">
            <v>40.485265080185897</v>
          </cell>
          <cell r="C540">
            <v>40.485265080185897</v>
          </cell>
          <cell r="D540">
            <v>40.485265080185897</v>
          </cell>
          <cell r="E540">
            <v>40.452953007115738</v>
          </cell>
          <cell r="F540">
            <v>40.452953007115738</v>
          </cell>
          <cell r="G540">
            <v>40.452953007115738</v>
          </cell>
          <cell r="H540">
            <v>57.21873736812659</v>
          </cell>
          <cell r="I540">
            <v>57.37440335208202</v>
          </cell>
          <cell r="J540">
            <v>62.988769756791342</v>
          </cell>
          <cell r="K540">
            <v>63.850168007055792</v>
          </cell>
          <cell r="L540">
            <v>64.03090987163344</v>
          </cell>
          <cell r="M540">
            <v>63.909061866527772</v>
          </cell>
          <cell r="N540">
            <v>63.632464726823933</v>
          </cell>
          <cell r="O540">
            <v>63.349851070853745</v>
          </cell>
          <cell r="P540">
            <v>62.77157442295735</v>
          </cell>
          <cell r="Q540">
            <v>63.062098984775027</v>
          </cell>
          <cell r="R540">
            <v>62.876660196933599</v>
          </cell>
          <cell r="S540">
            <v>63.161225155476657</v>
          </cell>
          <cell r="T540">
            <v>59.383914174948529</v>
          </cell>
          <cell r="U540">
            <v>59.552805974027663</v>
          </cell>
          <cell r="V540">
            <v>55.440864193390475</v>
          </cell>
          <cell r="W540">
            <v>53.700251730732035</v>
          </cell>
          <cell r="X540">
            <v>53.218220144558963</v>
          </cell>
          <cell r="Y540">
            <v>53.863353801605555</v>
          </cell>
        </row>
        <row r="541">
          <cell r="B541">
            <v>40.485265080185897</v>
          </cell>
          <cell r="C541">
            <v>40.485265080185897</v>
          </cell>
          <cell r="D541">
            <v>40.485265080185897</v>
          </cell>
          <cell r="E541">
            <v>40.452953007115738</v>
          </cell>
          <cell r="F541">
            <v>40.452953007115738</v>
          </cell>
          <cell r="G541">
            <v>40.452953007115738</v>
          </cell>
          <cell r="H541">
            <v>57.21873736812659</v>
          </cell>
          <cell r="I541">
            <v>57.37440335208202</v>
          </cell>
          <cell r="J541">
            <v>62.988769756791342</v>
          </cell>
          <cell r="K541">
            <v>63.850168007055792</v>
          </cell>
          <cell r="L541">
            <v>64.03090987163344</v>
          </cell>
          <cell r="M541">
            <v>63.909061866527772</v>
          </cell>
          <cell r="N541">
            <v>63.632464726823933</v>
          </cell>
          <cell r="O541">
            <v>63.349851070853745</v>
          </cell>
          <cell r="P541">
            <v>62.77157442295735</v>
          </cell>
          <cell r="Q541">
            <v>63.062098984775027</v>
          </cell>
          <cell r="R541">
            <v>62.876660196933599</v>
          </cell>
          <cell r="S541">
            <v>63.161225155476657</v>
          </cell>
          <cell r="T541">
            <v>59.383914174948529</v>
          </cell>
          <cell r="U541">
            <v>59.552805974027663</v>
          </cell>
          <cell r="V541">
            <v>55.440864193390475</v>
          </cell>
          <cell r="W541">
            <v>53.700251730732035</v>
          </cell>
          <cell r="X541">
            <v>53.218220144558963</v>
          </cell>
          <cell r="Y541">
            <v>53.863353801605555</v>
          </cell>
        </row>
        <row r="542">
          <cell r="B542">
            <v>46.921818887430625</v>
          </cell>
          <cell r="C542">
            <v>46.040319076042898</v>
          </cell>
          <cell r="D542">
            <v>46.040319076042898</v>
          </cell>
          <cell r="E542">
            <v>46.040319076042898</v>
          </cell>
          <cell r="F542">
            <v>46.040319076042898</v>
          </cell>
          <cell r="G542">
            <v>46.040319076042898</v>
          </cell>
          <cell r="H542">
            <v>47.885293296214627</v>
          </cell>
          <cell r="I542">
            <v>48.698460729077475</v>
          </cell>
          <cell r="J542">
            <v>47.24878254824398</v>
          </cell>
          <cell r="K542">
            <v>47.396789386781201</v>
          </cell>
          <cell r="L542">
            <v>48.699880895445361</v>
          </cell>
          <cell r="M542">
            <v>48.243798867412906</v>
          </cell>
          <cell r="N542">
            <v>48.200918415831993</v>
          </cell>
          <cell r="O542">
            <v>48.200918415831993</v>
          </cell>
          <cell r="P542">
            <v>47.320609396357625</v>
          </cell>
          <cell r="Q542">
            <v>47.320609396357625</v>
          </cell>
          <cell r="R542">
            <v>47.320609396357625</v>
          </cell>
          <cell r="S542">
            <v>47.320609396357625</v>
          </cell>
          <cell r="T542">
            <v>47.320609396357625</v>
          </cell>
          <cell r="U542">
            <v>49.036349341064643</v>
          </cell>
          <cell r="V542">
            <v>51.037542760753446</v>
          </cell>
          <cell r="W542">
            <v>49.628591266236533</v>
          </cell>
          <cell r="X542">
            <v>49.628591266236533</v>
          </cell>
          <cell r="Y542">
            <v>49.628591266236533</v>
          </cell>
        </row>
        <row r="543">
          <cell r="B543">
            <v>46.921818887430625</v>
          </cell>
          <cell r="C543">
            <v>46.040319076042898</v>
          </cell>
          <cell r="D543">
            <v>46.040319076042898</v>
          </cell>
          <cell r="E543">
            <v>46.040319076042898</v>
          </cell>
          <cell r="F543">
            <v>46.040319076042898</v>
          </cell>
          <cell r="G543">
            <v>46.040319076042898</v>
          </cell>
          <cell r="H543">
            <v>47.885293296214627</v>
          </cell>
          <cell r="I543">
            <v>48.698460729077475</v>
          </cell>
          <cell r="J543">
            <v>47.24878254824398</v>
          </cell>
          <cell r="K543">
            <v>47.396789386781201</v>
          </cell>
          <cell r="L543">
            <v>48.699880895445361</v>
          </cell>
          <cell r="M543">
            <v>48.243798867412906</v>
          </cell>
          <cell r="N543">
            <v>48.200918415831993</v>
          </cell>
          <cell r="O543">
            <v>48.200918415831993</v>
          </cell>
          <cell r="P543">
            <v>47.320609396357625</v>
          </cell>
          <cell r="Q543">
            <v>47.320609396357625</v>
          </cell>
          <cell r="R543">
            <v>47.320609396357625</v>
          </cell>
          <cell r="S543">
            <v>47.320609396357625</v>
          </cell>
          <cell r="T543">
            <v>47.320609396357625</v>
          </cell>
          <cell r="U543">
            <v>49.036349341064643</v>
          </cell>
          <cell r="V543">
            <v>51.037542760753446</v>
          </cell>
          <cell r="W543">
            <v>49.628591266236533</v>
          </cell>
          <cell r="X543">
            <v>49.628591266236533</v>
          </cell>
          <cell r="Y543">
            <v>49.628591266236533</v>
          </cell>
        </row>
        <row r="544">
          <cell r="B544">
            <v>40.485265080185897</v>
          </cell>
          <cell r="C544">
            <v>40.485265080185897</v>
          </cell>
          <cell r="D544">
            <v>40.485265080185897</v>
          </cell>
          <cell r="E544">
            <v>40.452953007115738</v>
          </cell>
          <cell r="F544">
            <v>40.452953007115738</v>
          </cell>
          <cell r="G544">
            <v>40.452953007115738</v>
          </cell>
          <cell r="H544">
            <v>57.21873736812659</v>
          </cell>
          <cell r="I544">
            <v>57.37440335208202</v>
          </cell>
          <cell r="J544">
            <v>62.988769756791342</v>
          </cell>
          <cell r="K544">
            <v>63.850168007055792</v>
          </cell>
          <cell r="L544">
            <v>64.03090987163344</v>
          </cell>
          <cell r="M544">
            <v>63.909061866527772</v>
          </cell>
          <cell r="N544">
            <v>63.632464726823933</v>
          </cell>
          <cell r="O544">
            <v>63.349851070853745</v>
          </cell>
          <cell r="P544">
            <v>62.77157442295735</v>
          </cell>
          <cell r="Q544">
            <v>63.062098984775027</v>
          </cell>
          <cell r="R544">
            <v>62.876660196933599</v>
          </cell>
          <cell r="S544">
            <v>63.161225155476657</v>
          </cell>
          <cell r="T544">
            <v>59.383914174948529</v>
          </cell>
          <cell r="U544">
            <v>59.552805974027663</v>
          </cell>
          <cell r="V544">
            <v>55.440864193390475</v>
          </cell>
          <cell r="W544">
            <v>53.700251730732035</v>
          </cell>
          <cell r="X544">
            <v>53.218220144558963</v>
          </cell>
          <cell r="Y544">
            <v>53.863353801605555</v>
          </cell>
        </row>
        <row r="545">
          <cell r="B545">
            <v>40.485265080185897</v>
          </cell>
          <cell r="C545">
            <v>40.485265080185897</v>
          </cell>
          <cell r="D545">
            <v>40.485265080185897</v>
          </cell>
          <cell r="E545">
            <v>40.452953007115738</v>
          </cell>
          <cell r="F545">
            <v>40.452953007115738</v>
          </cell>
          <cell r="G545">
            <v>40.452953007115738</v>
          </cell>
          <cell r="H545">
            <v>57.21873736812659</v>
          </cell>
          <cell r="I545">
            <v>57.37440335208202</v>
          </cell>
          <cell r="J545">
            <v>62.988769756791342</v>
          </cell>
          <cell r="K545">
            <v>63.850168007055792</v>
          </cell>
          <cell r="L545">
            <v>64.03090987163344</v>
          </cell>
          <cell r="M545">
            <v>63.909061866527772</v>
          </cell>
          <cell r="N545">
            <v>63.632464726823933</v>
          </cell>
          <cell r="O545">
            <v>63.349851070853745</v>
          </cell>
          <cell r="P545">
            <v>62.77157442295735</v>
          </cell>
          <cell r="Q545">
            <v>63.062098984775027</v>
          </cell>
          <cell r="R545">
            <v>62.876660196933599</v>
          </cell>
          <cell r="S545">
            <v>63.161225155476657</v>
          </cell>
          <cell r="T545">
            <v>59.383914174948529</v>
          </cell>
          <cell r="U545">
            <v>59.552805974027663</v>
          </cell>
          <cell r="V545">
            <v>55.440864193390475</v>
          </cell>
          <cell r="W545">
            <v>53.700251730732035</v>
          </cell>
          <cell r="X545">
            <v>53.218220144558963</v>
          </cell>
          <cell r="Y545">
            <v>53.863353801605555</v>
          </cell>
        </row>
        <row r="546">
          <cell r="B546">
            <v>40.485265080185897</v>
          </cell>
          <cell r="C546">
            <v>40.485265080185897</v>
          </cell>
          <cell r="D546">
            <v>40.485265080185897</v>
          </cell>
          <cell r="E546">
            <v>40.452953007115738</v>
          </cell>
          <cell r="F546">
            <v>40.452953007115738</v>
          </cell>
          <cell r="G546">
            <v>40.452953007115738</v>
          </cell>
          <cell r="H546">
            <v>57.21873736812659</v>
          </cell>
          <cell r="I546">
            <v>57.37440335208202</v>
          </cell>
          <cell r="J546">
            <v>62.988769756791342</v>
          </cell>
          <cell r="K546">
            <v>63.850168007055792</v>
          </cell>
          <cell r="L546">
            <v>64.03090987163344</v>
          </cell>
          <cell r="M546">
            <v>63.909061866527772</v>
          </cell>
          <cell r="N546">
            <v>63.632464726823933</v>
          </cell>
          <cell r="O546">
            <v>63.349851070853745</v>
          </cell>
          <cell r="P546">
            <v>62.77157442295735</v>
          </cell>
          <cell r="Q546">
            <v>63.062098984775027</v>
          </cell>
          <cell r="R546">
            <v>62.876660196933599</v>
          </cell>
          <cell r="S546">
            <v>63.161225155476657</v>
          </cell>
          <cell r="T546">
            <v>59.383914174948529</v>
          </cell>
          <cell r="U546">
            <v>59.552805974027663</v>
          </cell>
          <cell r="V546">
            <v>55.440864193390475</v>
          </cell>
          <cell r="W546">
            <v>53.700251730732035</v>
          </cell>
          <cell r="X546">
            <v>53.218220144558963</v>
          </cell>
          <cell r="Y546">
            <v>53.863353801605555</v>
          </cell>
        </row>
        <row r="547">
          <cell r="B547">
            <v>40.485265080185897</v>
          </cell>
          <cell r="C547">
            <v>40.485265080185897</v>
          </cell>
          <cell r="D547">
            <v>40.485265080185897</v>
          </cell>
          <cell r="E547">
            <v>40.452953007115738</v>
          </cell>
          <cell r="F547">
            <v>40.452953007115738</v>
          </cell>
          <cell r="G547">
            <v>40.452953007115738</v>
          </cell>
          <cell r="H547">
            <v>57.21873736812659</v>
          </cell>
          <cell r="I547">
            <v>57.37440335208202</v>
          </cell>
          <cell r="J547">
            <v>62.988769756791342</v>
          </cell>
          <cell r="K547">
            <v>63.850168007055792</v>
          </cell>
          <cell r="L547">
            <v>64.03090987163344</v>
          </cell>
          <cell r="M547">
            <v>63.909061866527772</v>
          </cell>
          <cell r="N547">
            <v>63.632464726823933</v>
          </cell>
          <cell r="O547">
            <v>63.349851070853745</v>
          </cell>
          <cell r="P547">
            <v>62.77157442295735</v>
          </cell>
          <cell r="Q547">
            <v>63.062098984775027</v>
          </cell>
          <cell r="R547">
            <v>62.876660196933599</v>
          </cell>
          <cell r="S547">
            <v>63.161225155476657</v>
          </cell>
          <cell r="T547">
            <v>59.383914174948529</v>
          </cell>
          <cell r="U547">
            <v>59.552805974027663</v>
          </cell>
          <cell r="V547">
            <v>55.440864193390475</v>
          </cell>
          <cell r="W547">
            <v>53.700251730732035</v>
          </cell>
          <cell r="X547">
            <v>53.218220144558963</v>
          </cell>
          <cell r="Y547">
            <v>53.863353801605555</v>
          </cell>
        </row>
        <row r="548">
          <cell r="B548">
            <v>40.485265080185897</v>
          </cell>
          <cell r="C548">
            <v>40.485265080185897</v>
          </cell>
          <cell r="D548">
            <v>40.485265080185897</v>
          </cell>
          <cell r="E548">
            <v>40.452953007115738</v>
          </cell>
          <cell r="F548">
            <v>40.452953007115738</v>
          </cell>
          <cell r="G548">
            <v>40.452953007115738</v>
          </cell>
          <cell r="H548">
            <v>57.21873736812659</v>
          </cell>
          <cell r="I548">
            <v>57.37440335208202</v>
          </cell>
          <cell r="J548">
            <v>62.988769756791342</v>
          </cell>
          <cell r="K548">
            <v>63.850168007055792</v>
          </cell>
          <cell r="L548">
            <v>64.03090987163344</v>
          </cell>
          <cell r="M548">
            <v>63.909061866527772</v>
          </cell>
          <cell r="N548">
            <v>63.632464726823933</v>
          </cell>
          <cell r="O548">
            <v>63.349851070853745</v>
          </cell>
          <cell r="P548">
            <v>62.77157442295735</v>
          </cell>
          <cell r="Q548">
            <v>63.062098984775027</v>
          </cell>
          <cell r="R548">
            <v>62.876660196933599</v>
          </cell>
          <cell r="S548">
            <v>63.161225155476657</v>
          </cell>
          <cell r="T548">
            <v>59.383914174948529</v>
          </cell>
          <cell r="U548">
            <v>59.552805974027663</v>
          </cell>
          <cell r="V548">
            <v>55.440864193390475</v>
          </cell>
          <cell r="W548">
            <v>53.700251730732035</v>
          </cell>
          <cell r="X548">
            <v>53.218220144558963</v>
          </cell>
          <cell r="Y548">
            <v>53.863353801605555</v>
          </cell>
        </row>
        <row r="549">
          <cell r="B549">
            <v>46.921818887430625</v>
          </cell>
          <cell r="C549">
            <v>46.040319076042898</v>
          </cell>
          <cell r="D549">
            <v>46.040319076042898</v>
          </cell>
          <cell r="E549">
            <v>46.040319076042898</v>
          </cell>
          <cell r="F549">
            <v>46.040319076042898</v>
          </cell>
          <cell r="G549">
            <v>46.040319076042898</v>
          </cell>
          <cell r="H549">
            <v>47.885293296214627</v>
          </cell>
          <cell r="I549">
            <v>48.698460729077475</v>
          </cell>
          <cell r="J549">
            <v>47.24878254824398</v>
          </cell>
          <cell r="K549">
            <v>47.396789386781201</v>
          </cell>
          <cell r="L549">
            <v>48.699880895445361</v>
          </cell>
          <cell r="M549">
            <v>48.243798867412906</v>
          </cell>
          <cell r="N549">
            <v>48.200918415831993</v>
          </cell>
          <cell r="O549">
            <v>48.200918415831993</v>
          </cell>
          <cell r="P549">
            <v>47.320609396357625</v>
          </cell>
          <cell r="Q549">
            <v>47.320609396357625</v>
          </cell>
          <cell r="R549">
            <v>47.320609396357625</v>
          </cell>
          <cell r="S549">
            <v>47.320609396357625</v>
          </cell>
          <cell r="T549">
            <v>47.320609396357625</v>
          </cell>
          <cell r="U549">
            <v>49.036349341064643</v>
          </cell>
          <cell r="V549">
            <v>51.037542760753446</v>
          </cell>
          <cell r="W549">
            <v>49.628591266236533</v>
          </cell>
          <cell r="X549">
            <v>49.628591266236533</v>
          </cell>
          <cell r="Y549">
            <v>49.628591266236533</v>
          </cell>
        </row>
        <row r="550">
          <cell r="B550">
            <v>46.921818887430625</v>
          </cell>
          <cell r="C550">
            <v>46.040319076042898</v>
          </cell>
          <cell r="D550">
            <v>46.040319076042898</v>
          </cell>
          <cell r="E550">
            <v>46.040319076042898</v>
          </cell>
          <cell r="F550">
            <v>46.040319076042898</v>
          </cell>
          <cell r="G550">
            <v>46.040319076042898</v>
          </cell>
          <cell r="H550">
            <v>47.885293296214627</v>
          </cell>
          <cell r="I550">
            <v>48.698460729077475</v>
          </cell>
          <cell r="J550">
            <v>47.24878254824398</v>
          </cell>
          <cell r="K550">
            <v>47.396789386781201</v>
          </cell>
          <cell r="L550">
            <v>48.699880895445361</v>
          </cell>
          <cell r="M550">
            <v>48.243798867412906</v>
          </cell>
          <cell r="N550">
            <v>48.200918415831993</v>
          </cell>
          <cell r="O550">
            <v>48.200918415831993</v>
          </cell>
          <cell r="P550">
            <v>47.320609396357625</v>
          </cell>
          <cell r="Q550">
            <v>47.320609396357625</v>
          </cell>
          <cell r="R550">
            <v>47.320609396357625</v>
          </cell>
          <cell r="S550">
            <v>47.320609396357625</v>
          </cell>
          <cell r="T550">
            <v>47.320609396357625</v>
          </cell>
          <cell r="U550">
            <v>49.036349341064643</v>
          </cell>
          <cell r="V550">
            <v>51.037542760753446</v>
          </cell>
          <cell r="W550">
            <v>49.628591266236533</v>
          </cell>
          <cell r="X550">
            <v>49.628591266236533</v>
          </cell>
          <cell r="Y550">
            <v>49.628591266236533</v>
          </cell>
        </row>
        <row r="551">
          <cell r="B551">
            <v>40.485265080185897</v>
          </cell>
          <cell r="C551">
            <v>40.485265080185897</v>
          </cell>
          <cell r="D551">
            <v>40.485265080185897</v>
          </cell>
          <cell r="E551">
            <v>40.452953007115738</v>
          </cell>
          <cell r="F551">
            <v>40.452953007115738</v>
          </cell>
          <cell r="G551">
            <v>40.452953007115738</v>
          </cell>
          <cell r="H551">
            <v>57.21873736812659</v>
          </cell>
          <cell r="I551">
            <v>57.37440335208202</v>
          </cell>
          <cell r="J551">
            <v>62.988769756791342</v>
          </cell>
          <cell r="K551">
            <v>63.850168007055792</v>
          </cell>
          <cell r="L551">
            <v>64.03090987163344</v>
          </cell>
          <cell r="M551">
            <v>63.909061866527772</v>
          </cell>
          <cell r="N551">
            <v>63.632464726823933</v>
          </cell>
          <cell r="O551">
            <v>63.349851070853745</v>
          </cell>
          <cell r="P551">
            <v>62.77157442295735</v>
          </cell>
          <cell r="Q551">
            <v>63.062098984775027</v>
          </cell>
          <cell r="R551">
            <v>62.876660196933599</v>
          </cell>
          <cell r="S551">
            <v>63.161225155476657</v>
          </cell>
          <cell r="T551">
            <v>59.383914174948529</v>
          </cell>
          <cell r="U551">
            <v>59.552805974027663</v>
          </cell>
          <cell r="V551">
            <v>55.440864193390475</v>
          </cell>
          <cell r="W551">
            <v>53.700251730732035</v>
          </cell>
          <cell r="X551">
            <v>53.218220144558963</v>
          </cell>
          <cell r="Y551">
            <v>53.863353801605555</v>
          </cell>
        </row>
        <row r="552">
          <cell r="B552">
            <v>40.485265080185897</v>
          </cell>
          <cell r="C552">
            <v>40.485265080185897</v>
          </cell>
          <cell r="D552">
            <v>40.485265080185897</v>
          </cell>
          <cell r="E552">
            <v>40.452953007115738</v>
          </cell>
          <cell r="F552">
            <v>40.452953007115738</v>
          </cell>
          <cell r="G552">
            <v>40.452953007115738</v>
          </cell>
          <cell r="H552">
            <v>57.21873736812659</v>
          </cell>
          <cell r="I552">
            <v>57.37440335208202</v>
          </cell>
          <cell r="J552">
            <v>62.988769756791342</v>
          </cell>
          <cell r="K552">
            <v>63.850168007055792</v>
          </cell>
          <cell r="L552">
            <v>64.03090987163344</v>
          </cell>
          <cell r="M552">
            <v>63.909061866527772</v>
          </cell>
          <cell r="N552">
            <v>63.632464726823933</v>
          </cell>
          <cell r="O552">
            <v>63.349851070853745</v>
          </cell>
          <cell r="P552">
            <v>62.77157442295735</v>
          </cell>
          <cell r="Q552">
            <v>63.062098984775027</v>
          </cell>
          <cell r="R552">
            <v>62.876660196933599</v>
          </cell>
          <cell r="S552">
            <v>63.161225155476657</v>
          </cell>
          <cell r="T552">
            <v>59.383914174948529</v>
          </cell>
          <cell r="U552">
            <v>59.552805974027663</v>
          </cell>
          <cell r="V552">
            <v>55.440864193390475</v>
          </cell>
          <cell r="W552">
            <v>53.700251730732035</v>
          </cell>
          <cell r="X552">
            <v>53.218220144558963</v>
          </cell>
          <cell r="Y552">
            <v>53.863353801605555</v>
          </cell>
        </row>
        <row r="553">
          <cell r="B553">
            <v>40.485265080185897</v>
          </cell>
          <cell r="C553">
            <v>40.485265080185897</v>
          </cell>
          <cell r="D553">
            <v>40.485265080185897</v>
          </cell>
          <cell r="E553">
            <v>40.452953007115738</v>
          </cell>
          <cell r="F553">
            <v>40.452953007115738</v>
          </cell>
          <cell r="G553">
            <v>40.452953007115738</v>
          </cell>
          <cell r="H553">
            <v>57.21873736812659</v>
          </cell>
          <cell r="I553">
            <v>57.37440335208202</v>
          </cell>
          <cell r="J553">
            <v>62.988769756791342</v>
          </cell>
          <cell r="K553">
            <v>63.850168007055792</v>
          </cell>
          <cell r="L553">
            <v>64.03090987163344</v>
          </cell>
          <cell r="M553">
            <v>63.909061866527772</v>
          </cell>
          <cell r="N553">
            <v>63.632464726823933</v>
          </cell>
          <cell r="O553">
            <v>63.349851070853745</v>
          </cell>
          <cell r="P553">
            <v>62.77157442295735</v>
          </cell>
          <cell r="Q553">
            <v>63.062098984775027</v>
          </cell>
          <cell r="R553">
            <v>62.876660196933599</v>
          </cell>
          <cell r="S553">
            <v>63.161225155476657</v>
          </cell>
          <cell r="T553">
            <v>59.383914174948529</v>
          </cell>
          <cell r="U553">
            <v>59.552805974027663</v>
          </cell>
          <cell r="V553">
            <v>55.440864193390475</v>
          </cell>
          <cell r="W553">
            <v>53.700251730732035</v>
          </cell>
          <cell r="X553">
            <v>53.218220144558963</v>
          </cell>
          <cell r="Y553">
            <v>53.863353801605555</v>
          </cell>
        </row>
        <row r="554">
          <cell r="B554">
            <v>46.87571294653057</v>
          </cell>
          <cell r="C554">
            <v>46.785939648687993</v>
          </cell>
          <cell r="D554">
            <v>46.780321258584188</v>
          </cell>
          <cell r="E554">
            <v>46.780321258584188</v>
          </cell>
          <cell r="F554">
            <v>46.780321258584188</v>
          </cell>
          <cell r="G554">
            <v>46.780321258584188</v>
          </cell>
          <cell r="H554">
            <v>48.142219019746115</v>
          </cell>
          <cell r="I554">
            <v>70.19463775481394</v>
          </cell>
          <cell r="J554">
            <v>63.92763581268467</v>
          </cell>
          <cell r="K554">
            <v>64.125314273214897</v>
          </cell>
          <cell r="L554">
            <v>64.125314273214897</v>
          </cell>
          <cell r="M554">
            <v>64.125314273214897</v>
          </cell>
          <cell r="N554">
            <v>63.99616995173303</v>
          </cell>
          <cell r="O554">
            <v>64.054160377081629</v>
          </cell>
          <cell r="P554">
            <v>64.171365074792334</v>
          </cell>
          <cell r="Q554">
            <v>64.27488725277081</v>
          </cell>
          <cell r="R554">
            <v>64.370308372427402</v>
          </cell>
          <cell r="S554">
            <v>64.758088965175617</v>
          </cell>
          <cell r="T554">
            <v>64.609445382505584</v>
          </cell>
          <cell r="U554">
            <v>64.751992851053814</v>
          </cell>
          <cell r="V554">
            <v>72.144944695784318</v>
          </cell>
          <cell r="W554">
            <v>51.287875376149991</v>
          </cell>
          <cell r="X554">
            <v>51.595602628406901</v>
          </cell>
          <cell r="Y554">
            <v>51.595602628406901</v>
          </cell>
        </row>
        <row r="555">
          <cell r="B555">
            <v>46.87571294653057</v>
          </cell>
          <cell r="C555">
            <v>46.785939648687993</v>
          </cell>
          <cell r="D555">
            <v>46.780321258584188</v>
          </cell>
          <cell r="E555">
            <v>46.780321258584188</v>
          </cell>
          <cell r="F555">
            <v>46.780321258584188</v>
          </cell>
          <cell r="G555">
            <v>46.780321258584188</v>
          </cell>
          <cell r="H555">
            <v>48.142219019746115</v>
          </cell>
          <cell r="I555">
            <v>70.19463775481394</v>
          </cell>
          <cell r="J555">
            <v>63.92763581268467</v>
          </cell>
          <cell r="K555">
            <v>64.125314273214897</v>
          </cell>
          <cell r="L555">
            <v>64.125314273214897</v>
          </cell>
          <cell r="M555">
            <v>64.125314273214897</v>
          </cell>
          <cell r="N555">
            <v>63.99616995173303</v>
          </cell>
          <cell r="O555">
            <v>64.054160377081629</v>
          </cell>
          <cell r="P555">
            <v>64.171365074792334</v>
          </cell>
          <cell r="Q555">
            <v>64.27488725277081</v>
          </cell>
          <cell r="R555">
            <v>64.370308372427402</v>
          </cell>
          <cell r="S555">
            <v>64.758088965175617</v>
          </cell>
          <cell r="T555">
            <v>64.609445382505584</v>
          </cell>
          <cell r="U555">
            <v>64.751992851053814</v>
          </cell>
          <cell r="V555">
            <v>72.144944695784318</v>
          </cell>
          <cell r="W555">
            <v>51.287875376149991</v>
          </cell>
          <cell r="X555">
            <v>51.595602628406901</v>
          </cell>
          <cell r="Y555">
            <v>51.595602628406901</v>
          </cell>
        </row>
        <row r="556">
          <cell r="B556">
            <v>51.717688143278281</v>
          </cell>
          <cell r="C556">
            <v>51.813095989203781</v>
          </cell>
          <cell r="D556">
            <v>51.998197656552207</v>
          </cell>
          <cell r="E556">
            <v>51.998197656552207</v>
          </cell>
          <cell r="F556">
            <v>51.998197656552207</v>
          </cell>
          <cell r="G556">
            <v>51.998197656552207</v>
          </cell>
          <cell r="H556">
            <v>51.697219335660456</v>
          </cell>
          <cell r="I556">
            <v>52.148686816998087</v>
          </cell>
          <cell r="J556">
            <v>51.608210094244598</v>
          </cell>
          <cell r="K556">
            <v>51.514243259466717</v>
          </cell>
          <cell r="L556">
            <v>51.899438350454673</v>
          </cell>
          <cell r="M556">
            <v>51.899438350454673</v>
          </cell>
          <cell r="N556">
            <v>52.361672459640218</v>
          </cell>
          <cell r="O556">
            <v>52.361672459640218</v>
          </cell>
          <cell r="P556">
            <v>51.899438350454673</v>
          </cell>
          <cell r="Q556">
            <v>51.899438350454673</v>
          </cell>
          <cell r="R556">
            <v>52.153348733790644</v>
          </cell>
          <cell r="S556">
            <v>52.416786523666694</v>
          </cell>
          <cell r="T556">
            <v>52.942048753490894</v>
          </cell>
          <cell r="U556">
            <v>52.788084047105109</v>
          </cell>
          <cell r="V556">
            <v>53.433656749600374</v>
          </cell>
          <cell r="W556">
            <v>52.130743878637233</v>
          </cell>
          <cell r="X556">
            <v>52.404969096638347</v>
          </cell>
          <cell r="Y556">
            <v>52.404969096638347</v>
          </cell>
        </row>
        <row r="557">
          <cell r="B557">
            <v>51.717688143278281</v>
          </cell>
          <cell r="C557">
            <v>51.813095989203781</v>
          </cell>
          <cell r="D557">
            <v>51.998197656552207</v>
          </cell>
          <cell r="E557">
            <v>51.998197656552207</v>
          </cell>
          <cell r="F557">
            <v>51.998197656552207</v>
          </cell>
          <cell r="G557">
            <v>51.998197656552207</v>
          </cell>
          <cell r="H557">
            <v>51.697219335660456</v>
          </cell>
          <cell r="I557">
            <v>52.148686816998087</v>
          </cell>
          <cell r="J557">
            <v>51.608210094244598</v>
          </cell>
          <cell r="K557">
            <v>51.514243259466717</v>
          </cell>
          <cell r="L557">
            <v>51.899438350454673</v>
          </cell>
          <cell r="M557">
            <v>51.899438350454673</v>
          </cell>
          <cell r="N557">
            <v>52.361672459640218</v>
          </cell>
          <cell r="O557">
            <v>52.361672459640218</v>
          </cell>
          <cell r="P557">
            <v>51.899438350454673</v>
          </cell>
          <cell r="Q557">
            <v>51.899438350454673</v>
          </cell>
          <cell r="R557">
            <v>52.153348733790644</v>
          </cell>
          <cell r="S557">
            <v>52.416786523666694</v>
          </cell>
          <cell r="T557">
            <v>52.942048753490894</v>
          </cell>
          <cell r="U557">
            <v>52.788084047105109</v>
          </cell>
          <cell r="V557">
            <v>53.433656749600374</v>
          </cell>
          <cell r="W557">
            <v>52.130743878637233</v>
          </cell>
          <cell r="X557">
            <v>52.404969096638347</v>
          </cell>
          <cell r="Y557">
            <v>52.404969096638347</v>
          </cell>
        </row>
        <row r="558">
          <cell r="B558">
            <v>46.87571294653057</v>
          </cell>
          <cell r="C558">
            <v>46.785939648687993</v>
          </cell>
          <cell r="D558">
            <v>46.780321258584188</v>
          </cell>
          <cell r="E558">
            <v>46.780321258584188</v>
          </cell>
          <cell r="F558">
            <v>46.780321258584188</v>
          </cell>
          <cell r="G558">
            <v>46.780321258584188</v>
          </cell>
          <cell r="H558">
            <v>48.142219019746115</v>
          </cell>
          <cell r="I558">
            <v>70.19463775481394</v>
          </cell>
          <cell r="J558">
            <v>63.92763581268467</v>
          </cell>
          <cell r="K558">
            <v>64.125314273214897</v>
          </cell>
          <cell r="L558">
            <v>64.125314273214897</v>
          </cell>
          <cell r="M558">
            <v>64.125314273214897</v>
          </cell>
          <cell r="N558">
            <v>63.99616995173303</v>
          </cell>
          <cell r="O558">
            <v>64.054160377081629</v>
          </cell>
          <cell r="P558">
            <v>64.171365074792334</v>
          </cell>
          <cell r="Q558">
            <v>64.27488725277081</v>
          </cell>
          <cell r="R558">
            <v>64.370308372427402</v>
          </cell>
          <cell r="S558">
            <v>64.758088965175617</v>
          </cell>
          <cell r="T558">
            <v>64.609445382505584</v>
          </cell>
          <cell r="U558">
            <v>64.751992851053814</v>
          </cell>
          <cell r="V558">
            <v>72.144944695784318</v>
          </cell>
          <cell r="W558">
            <v>51.287875376149991</v>
          </cell>
          <cell r="X558">
            <v>51.595602628406901</v>
          </cell>
          <cell r="Y558">
            <v>51.595602628406901</v>
          </cell>
        </row>
        <row r="559">
          <cell r="B559">
            <v>46.87571294653057</v>
          </cell>
          <cell r="C559">
            <v>46.785939648687993</v>
          </cell>
          <cell r="D559">
            <v>46.780321258584188</v>
          </cell>
          <cell r="E559">
            <v>46.780321258584188</v>
          </cell>
          <cell r="F559">
            <v>46.780321258584188</v>
          </cell>
          <cell r="G559">
            <v>46.780321258584188</v>
          </cell>
          <cell r="H559">
            <v>48.142219019746115</v>
          </cell>
          <cell r="I559">
            <v>70.19463775481394</v>
          </cell>
          <cell r="J559">
            <v>63.92763581268467</v>
          </cell>
          <cell r="K559">
            <v>64.125314273214897</v>
          </cell>
          <cell r="L559">
            <v>64.125314273214897</v>
          </cell>
          <cell r="M559">
            <v>64.125314273214897</v>
          </cell>
          <cell r="N559">
            <v>63.99616995173303</v>
          </cell>
          <cell r="O559">
            <v>64.054160377081629</v>
          </cell>
          <cell r="P559">
            <v>64.171365074792334</v>
          </cell>
          <cell r="Q559">
            <v>64.27488725277081</v>
          </cell>
          <cell r="R559">
            <v>64.370308372427402</v>
          </cell>
          <cell r="S559">
            <v>64.758088965175617</v>
          </cell>
          <cell r="T559">
            <v>64.609445382505584</v>
          </cell>
          <cell r="U559">
            <v>64.751992851053814</v>
          </cell>
          <cell r="V559">
            <v>72.144944695784318</v>
          </cell>
          <cell r="W559">
            <v>51.287875376149991</v>
          </cell>
          <cell r="X559">
            <v>51.595602628406901</v>
          </cell>
          <cell r="Y559">
            <v>51.595602628406901</v>
          </cell>
        </row>
        <row r="560">
          <cell r="B560">
            <v>46.87571294653057</v>
          </cell>
          <cell r="C560">
            <v>46.785939648687993</v>
          </cell>
          <cell r="D560">
            <v>46.780321258584188</v>
          </cell>
          <cell r="E560">
            <v>46.780321258584188</v>
          </cell>
          <cell r="F560">
            <v>46.780321258584188</v>
          </cell>
          <cell r="G560">
            <v>46.780321258584188</v>
          </cell>
          <cell r="H560">
            <v>48.142219019746115</v>
          </cell>
          <cell r="I560">
            <v>70.19463775481394</v>
          </cell>
          <cell r="J560">
            <v>63.92763581268467</v>
          </cell>
          <cell r="K560">
            <v>64.125314273214897</v>
          </cell>
          <cell r="L560">
            <v>64.125314273214897</v>
          </cell>
          <cell r="M560">
            <v>64.125314273214897</v>
          </cell>
          <cell r="N560">
            <v>63.99616995173303</v>
          </cell>
          <cell r="O560">
            <v>64.054160377081629</v>
          </cell>
          <cell r="P560">
            <v>64.171365074792334</v>
          </cell>
          <cell r="Q560">
            <v>64.27488725277081</v>
          </cell>
          <cell r="R560">
            <v>64.370308372427402</v>
          </cell>
          <cell r="S560">
            <v>64.758088965175617</v>
          </cell>
          <cell r="T560">
            <v>64.609445382505584</v>
          </cell>
          <cell r="U560">
            <v>64.751992851053814</v>
          </cell>
          <cell r="V560">
            <v>72.144944695784318</v>
          </cell>
          <cell r="W560">
            <v>51.287875376149991</v>
          </cell>
          <cell r="X560">
            <v>51.595602628406901</v>
          </cell>
          <cell r="Y560">
            <v>51.595602628406901</v>
          </cell>
        </row>
        <row r="561">
          <cell r="B561">
            <v>46.87571294653057</v>
          </cell>
          <cell r="C561">
            <v>46.785939648687993</v>
          </cell>
          <cell r="D561">
            <v>46.780321258584188</v>
          </cell>
          <cell r="E561">
            <v>46.780321258584188</v>
          </cell>
          <cell r="F561">
            <v>46.780321258584188</v>
          </cell>
          <cell r="G561">
            <v>46.780321258584188</v>
          </cell>
          <cell r="H561">
            <v>48.142219019746115</v>
          </cell>
          <cell r="I561">
            <v>70.19463775481394</v>
          </cell>
          <cell r="J561">
            <v>63.92763581268467</v>
          </cell>
          <cell r="K561">
            <v>64.125314273214897</v>
          </cell>
          <cell r="L561">
            <v>64.125314273214897</v>
          </cell>
          <cell r="M561">
            <v>64.125314273214897</v>
          </cell>
          <cell r="N561">
            <v>63.99616995173303</v>
          </cell>
          <cell r="O561">
            <v>64.054160377081629</v>
          </cell>
          <cell r="P561">
            <v>64.171365074792334</v>
          </cell>
          <cell r="Q561">
            <v>64.27488725277081</v>
          </cell>
          <cell r="R561">
            <v>64.370308372427402</v>
          </cell>
          <cell r="S561">
            <v>64.758088965175617</v>
          </cell>
          <cell r="T561">
            <v>64.609445382505584</v>
          </cell>
          <cell r="U561">
            <v>64.751992851053814</v>
          </cell>
          <cell r="V561">
            <v>72.144944695784318</v>
          </cell>
          <cell r="W561">
            <v>51.287875376149991</v>
          </cell>
          <cell r="X561">
            <v>51.595602628406901</v>
          </cell>
          <cell r="Y561">
            <v>51.595602628406901</v>
          </cell>
        </row>
        <row r="562">
          <cell r="B562">
            <v>46.87571294653057</v>
          </cell>
          <cell r="C562">
            <v>46.785939648687993</v>
          </cell>
          <cell r="D562">
            <v>46.780321258584188</v>
          </cell>
          <cell r="E562">
            <v>46.780321258584188</v>
          </cell>
          <cell r="F562">
            <v>46.780321258584188</v>
          </cell>
          <cell r="G562">
            <v>46.780321258584188</v>
          </cell>
          <cell r="H562">
            <v>48.142219019746115</v>
          </cell>
          <cell r="I562">
            <v>70.19463775481394</v>
          </cell>
          <cell r="J562">
            <v>63.92763581268467</v>
          </cell>
          <cell r="K562">
            <v>64.125314273214897</v>
          </cell>
          <cell r="L562">
            <v>64.125314273214897</v>
          </cell>
          <cell r="M562">
            <v>64.125314273214897</v>
          </cell>
          <cell r="N562">
            <v>63.99616995173303</v>
          </cell>
          <cell r="O562">
            <v>64.054160377081629</v>
          </cell>
          <cell r="P562">
            <v>64.171365074792334</v>
          </cell>
          <cell r="Q562">
            <v>64.27488725277081</v>
          </cell>
          <cell r="R562">
            <v>64.370308372427402</v>
          </cell>
          <cell r="S562">
            <v>64.758088965175617</v>
          </cell>
          <cell r="T562">
            <v>64.609445382505584</v>
          </cell>
          <cell r="U562">
            <v>64.751992851053814</v>
          </cell>
          <cell r="V562">
            <v>72.144944695784318</v>
          </cell>
          <cell r="W562">
            <v>51.287875376149991</v>
          </cell>
          <cell r="X562">
            <v>51.595602628406901</v>
          </cell>
          <cell r="Y562">
            <v>51.595602628406901</v>
          </cell>
        </row>
        <row r="563">
          <cell r="B563">
            <v>51.717688143278281</v>
          </cell>
          <cell r="C563">
            <v>51.813095989203781</v>
          </cell>
          <cell r="D563">
            <v>51.998197656552207</v>
          </cell>
          <cell r="E563">
            <v>51.998197656552207</v>
          </cell>
          <cell r="F563">
            <v>51.998197656552207</v>
          </cell>
          <cell r="G563">
            <v>51.998197656552207</v>
          </cell>
          <cell r="H563">
            <v>51.697219335660456</v>
          </cell>
          <cell r="I563">
            <v>52.148686816998087</v>
          </cell>
          <cell r="J563">
            <v>51.608210094244598</v>
          </cell>
          <cell r="K563">
            <v>51.514243259466717</v>
          </cell>
          <cell r="L563">
            <v>51.899438350454673</v>
          </cell>
          <cell r="M563">
            <v>51.899438350454673</v>
          </cell>
          <cell r="N563">
            <v>52.361672459640218</v>
          </cell>
          <cell r="O563">
            <v>52.361672459640218</v>
          </cell>
          <cell r="P563">
            <v>51.899438350454673</v>
          </cell>
          <cell r="Q563">
            <v>51.899438350454673</v>
          </cell>
          <cell r="R563">
            <v>52.153348733790644</v>
          </cell>
          <cell r="S563">
            <v>52.416786523666694</v>
          </cell>
          <cell r="T563">
            <v>52.942048753490894</v>
          </cell>
          <cell r="U563">
            <v>52.788084047105109</v>
          </cell>
          <cell r="V563">
            <v>53.433656749600374</v>
          </cell>
          <cell r="W563">
            <v>52.130743878637233</v>
          </cell>
          <cell r="X563">
            <v>52.404969096638347</v>
          </cell>
          <cell r="Y563">
            <v>52.404969096638347</v>
          </cell>
        </row>
        <row r="564">
          <cell r="B564">
            <v>51.717688143278281</v>
          </cell>
          <cell r="C564">
            <v>51.813095989203781</v>
          </cell>
          <cell r="D564">
            <v>51.998197656552207</v>
          </cell>
          <cell r="E564">
            <v>51.998197656552207</v>
          </cell>
          <cell r="F564">
            <v>51.998197656552207</v>
          </cell>
          <cell r="G564">
            <v>51.998197656552207</v>
          </cell>
          <cell r="H564">
            <v>51.697219335660456</v>
          </cell>
          <cell r="I564">
            <v>52.148686816998087</v>
          </cell>
          <cell r="J564">
            <v>51.608210094244598</v>
          </cell>
          <cell r="K564">
            <v>51.514243259466717</v>
          </cell>
          <cell r="L564">
            <v>51.899438350454673</v>
          </cell>
          <cell r="M564">
            <v>51.899438350454673</v>
          </cell>
          <cell r="N564">
            <v>52.361672459640218</v>
          </cell>
          <cell r="O564">
            <v>52.361672459640218</v>
          </cell>
          <cell r="P564">
            <v>51.899438350454673</v>
          </cell>
          <cell r="Q564">
            <v>51.899438350454673</v>
          </cell>
          <cell r="R564">
            <v>52.153348733790644</v>
          </cell>
          <cell r="S564">
            <v>52.416786523666694</v>
          </cell>
          <cell r="T564">
            <v>52.942048753490894</v>
          </cell>
          <cell r="U564">
            <v>52.788084047105109</v>
          </cell>
          <cell r="V564">
            <v>53.433656749600374</v>
          </cell>
          <cell r="W564">
            <v>52.130743878637233</v>
          </cell>
          <cell r="X564">
            <v>52.404969096638347</v>
          </cell>
          <cell r="Y564">
            <v>52.404969096638347</v>
          </cell>
        </row>
        <row r="565">
          <cell r="B565">
            <v>46.87571294653057</v>
          </cell>
          <cell r="C565">
            <v>46.785939648687993</v>
          </cell>
          <cell r="D565">
            <v>46.780321258584188</v>
          </cell>
          <cell r="E565">
            <v>46.780321258584188</v>
          </cell>
          <cell r="F565">
            <v>46.780321258584188</v>
          </cell>
          <cell r="G565">
            <v>46.780321258584188</v>
          </cell>
          <cell r="H565">
            <v>48.142219019746115</v>
          </cell>
          <cell r="I565">
            <v>70.19463775481394</v>
          </cell>
          <cell r="J565">
            <v>63.92763581268467</v>
          </cell>
          <cell r="K565">
            <v>64.125314273214897</v>
          </cell>
          <cell r="L565">
            <v>64.125314273214897</v>
          </cell>
          <cell r="M565">
            <v>64.125314273214897</v>
          </cell>
          <cell r="N565">
            <v>63.99616995173303</v>
          </cell>
          <cell r="O565">
            <v>64.054160377081629</v>
          </cell>
          <cell r="P565">
            <v>64.171365074792334</v>
          </cell>
          <cell r="Q565">
            <v>64.27488725277081</v>
          </cell>
          <cell r="R565">
            <v>64.370308372427402</v>
          </cell>
          <cell r="S565">
            <v>64.758088965175617</v>
          </cell>
          <cell r="T565">
            <v>64.609445382505584</v>
          </cell>
          <cell r="U565">
            <v>64.751992851053814</v>
          </cell>
          <cell r="V565">
            <v>72.144944695784318</v>
          </cell>
          <cell r="W565">
            <v>51.287875376149991</v>
          </cell>
          <cell r="X565">
            <v>51.595602628406901</v>
          </cell>
          <cell r="Y565">
            <v>51.595602628406901</v>
          </cell>
        </row>
        <row r="566">
          <cell r="B566">
            <v>46.87571294653057</v>
          </cell>
          <cell r="C566">
            <v>46.785939648687993</v>
          </cell>
          <cell r="D566">
            <v>46.780321258584188</v>
          </cell>
          <cell r="E566">
            <v>46.780321258584188</v>
          </cell>
          <cell r="F566">
            <v>46.780321258584188</v>
          </cell>
          <cell r="G566">
            <v>46.780321258584188</v>
          </cell>
          <cell r="H566">
            <v>48.142219019746115</v>
          </cell>
          <cell r="I566">
            <v>70.19463775481394</v>
          </cell>
          <cell r="J566">
            <v>63.92763581268467</v>
          </cell>
          <cell r="K566">
            <v>64.125314273214897</v>
          </cell>
          <cell r="L566">
            <v>64.125314273214897</v>
          </cell>
          <cell r="M566">
            <v>64.125314273214897</v>
          </cell>
          <cell r="N566">
            <v>63.99616995173303</v>
          </cell>
          <cell r="O566">
            <v>64.054160377081629</v>
          </cell>
          <cell r="P566">
            <v>64.171365074792334</v>
          </cell>
          <cell r="Q566">
            <v>64.27488725277081</v>
          </cell>
          <cell r="R566">
            <v>64.370308372427402</v>
          </cell>
          <cell r="S566">
            <v>64.758088965175617</v>
          </cell>
          <cell r="T566">
            <v>64.609445382505584</v>
          </cell>
          <cell r="U566">
            <v>64.751992851053814</v>
          </cell>
          <cell r="V566">
            <v>72.144944695784318</v>
          </cell>
          <cell r="W566">
            <v>51.287875376149991</v>
          </cell>
          <cell r="X566">
            <v>51.595602628406901</v>
          </cell>
          <cell r="Y566">
            <v>51.595602628406901</v>
          </cell>
        </row>
        <row r="567">
          <cell r="B567">
            <v>46.87571294653057</v>
          </cell>
          <cell r="C567">
            <v>46.785939648687993</v>
          </cell>
          <cell r="D567">
            <v>46.780321258584188</v>
          </cell>
          <cell r="E567">
            <v>46.780321258584188</v>
          </cell>
          <cell r="F567">
            <v>46.780321258584188</v>
          </cell>
          <cell r="G567">
            <v>46.780321258584188</v>
          </cell>
          <cell r="H567">
            <v>48.142219019746115</v>
          </cell>
          <cell r="I567">
            <v>70.19463775481394</v>
          </cell>
          <cell r="J567">
            <v>63.92763581268467</v>
          </cell>
          <cell r="K567">
            <v>64.125314273214897</v>
          </cell>
          <cell r="L567">
            <v>64.125314273214897</v>
          </cell>
          <cell r="M567">
            <v>64.125314273214897</v>
          </cell>
          <cell r="N567">
            <v>63.99616995173303</v>
          </cell>
          <cell r="O567">
            <v>64.054160377081629</v>
          </cell>
          <cell r="P567">
            <v>64.171365074792334</v>
          </cell>
          <cell r="Q567">
            <v>64.27488725277081</v>
          </cell>
          <cell r="R567">
            <v>64.370308372427402</v>
          </cell>
          <cell r="S567">
            <v>64.758088965175617</v>
          </cell>
          <cell r="T567">
            <v>64.609445382505584</v>
          </cell>
          <cell r="U567">
            <v>64.751992851053814</v>
          </cell>
          <cell r="V567">
            <v>72.144944695784318</v>
          </cell>
          <cell r="W567">
            <v>51.287875376149991</v>
          </cell>
          <cell r="X567">
            <v>51.595602628406901</v>
          </cell>
          <cell r="Y567">
            <v>51.595602628406901</v>
          </cell>
        </row>
        <row r="568">
          <cell r="B568">
            <v>46.87571294653057</v>
          </cell>
          <cell r="C568">
            <v>46.785939648687993</v>
          </cell>
          <cell r="D568">
            <v>46.780321258584188</v>
          </cell>
          <cell r="E568">
            <v>46.780321258584188</v>
          </cell>
          <cell r="F568">
            <v>46.780321258584188</v>
          </cell>
          <cell r="G568">
            <v>46.780321258584188</v>
          </cell>
          <cell r="H568">
            <v>48.142219019746115</v>
          </cell>
          <cell r="I568">
            <v>70.19463775481394</v>
          </cell>
          <cell r="J568">
            <v>63.92763581268467</v>
          </cell>
          <cell r="K568">
            <v>64.125314273214897</v>
          </cell>
          <cell r="L568">
            <v>64.125314273214897</v>
          </cell>
          <cell r="M568">
            <v>64.125314273214897</v>
          </cell>
          <cell r="N568">
            <v>63.99616995173303</v>
          </cell>
          <cell r="O568">
            <v>64.054160377081629</v>
          </cell>
          <cell r="P568">
            <v>64.171365074792334</v>
          </cell>
          <cell r="Q568">
            <v>64.27488725277081</v>
          </cell>
          <cell r="R568">
            <v>64.370308372427402</v>
          </cell>
          <cell r="S568">
            <v>64.758088965175617</v>
          </cell>
          <cell r="T568">
            <v>64.609445382505584</v>
          </cell>
          <cell r="U568">
            <v>64.751992851053814</v>
          </cell>
          <cell r="V568">
            <v>72.144944695784318</v>
          </cell>
          <cell r="W568">
            <v>51.287875376149991</v>
          </cell>
          <cell r="X568">
            <v>51.595602628406901</v>
          </cell>
          <cell r="Y568">
            <v>51.595602628406901</v>
          </cell>
        </row>
        <row r="569">
          <cell r="B569">
            <v>46.87571294653057</v>
          </cell>
          <cell r="C569">
            <v>46.785939648687993</v>
          </cell>
          <cell r="D569">
            <v>46.780321258584188</v>
          </cell>
          <cell r="E569">
            <v>46.780321258584188</v>
          </cell>
          <cell r="F569">
            <v>46.780321258584188</v>
          </cell>
          <cell r="G569">
            <v>46.780321258584188</v>
          </cell>
          <cell r="H569">
            <v>48.142219019746115</v>
          </cell>
          <cell r="I569">
            <v>70.19463775481394</v>
          </cell>
          <cell r="J569">
            <v>63.92763581268467</v>
          </cell>
          <cell r="K569">
            <v>64.125314273214897</v>
          </cell>
          <cell r="L569">
            <v>64.125314273214897</v>
          </cell>
          <cell r="M569">
            <v>64.125314273214897</v>
          </cell>
          <cell r="N569">
            <v>63.99616995173303</v>
          </cell>
          <cell r="O569">
            <v>64.054160377081629</v>
          </cell>
          <cell r="P569">
            <v>64.171365074792334</v>
          </cell>
          <cell r="Q569">
            <v>64.27488725277081</v>
          </cell>
          <cell r="R569">
            <v>64.370308372427402</v>
          </cell>
          <cell r="S569">
            <v>64.758088965175617</v>
          </cell>
          <cell r="T569">
            <v>64.609445382505584</v>
          </cell>
          <cell r="U569">
            <v>64.751992851053814</v>
          </cell>
          <cell r="V569">
            <v>72.144944695784318</v>
          </cell>
          <cell r="W569">
            <v>51.287875376149991</v>
          </cell>
          <cell r="X569">
            <v>51.595602628406901</v>
          </cell>
          <cell r="Y569">
            <v>51.595602628406901</v>
          </cell>
        </row>
        <row r="570">
          <cell r="B570">
            <v>51.717688143278281</v>
          </cell>
          <cell r="C570">
            <v>51.813095989203781</v>
          </cell>
          <cell r="D570">
            <v>51.998197656552207</v>
          </cell>
          <cell r="E570">
            <v>51.998197656552207</v>
          </cell>
          <cell r="F570">
            <v>51.998197656552207</v>
          </cell>
          <cell r="G570">
            <v>51.998197656552207</v>
          </cell>
          <cell r="H570">
            <v>51.697219335660456</v>
          </cell>
          <cell r="I570">
            <v>52.148686816998087</v>
          </cell>
          <cell r="J570">
            <v>51.608210094244598</v>
          </cell>
          <cell r="K570">
            <v>51.514243259466717</v>
          </cell>
          <cell r="L570">
            <v>51.899438350454673</v>
          </cell>
          <cell r="M570">
            <v>51.899438350454673</v>
          </cell>
          <cell r="N570">
            <v>52.361672459640218</v>
          </cell>
          <cell r="O570">
            <v>52.361672459640218</v>
          </cell>
          <cell r="P570">
            <v>51.899438350454673</v>
          </cell>
          <cell r="Q570">
            <v>51.899438350454673</v>
          </cell>
          <cell r="R570">
            <v>52.153348733790644</v>
          </cell>
          <cell r="S570">
            <v>52.416786523666694</v>
          </cell>
          <cell r="T570">
            <v>52.942048753490894</v>
          </cell>
          <cell r="U570">
            <v>52.788084047105109</v>
          </cell>
          <cell r="V570">
            <v>53.433656749600374</v>
          </cell>
          <cell r="W570">
            <v>52.130743878637233</v>
          </cell>
          <cell r="X570">
            <v>52.404969096638347</v>
          </cell>
          <cell r="Y570">
            <v>52.404969096638347</v>
          </cell>
        </row>
        <row r="571">
          <cell r="B571">
            <v>51.717688143278281</v>
          </cell>
          <cell r="C571">
            <v>51.813095989203781</v>
          </cell>
          <cell r="D571">
            <v>51.998197656552207</v>
          </cell>
          <cell r="E571">
            <v>51.998197656552207</v>
          </cell>
          <cell r="F571">
            <v>51.998197656552207</v>
          </cell>
          <cell r="G571">
            <v>51.998197656552207</v>
          </cell>
          <cell r="H571">
            <v>51.697219335660456</v>
          </cell>
          <cell r="I571">
            <v>52.148686816998087</v>
          </cell>
          <cell r="J571">
            <v>51.608210094244598</v>
          </cell>
          <cell r="K571">
            <v>51.514243259466717</v>
          </cell>
          <cell r="L571">
            <v>51.899438350454673</v>
          </cell>
          <cell r="M571">
            <v>51.899438350454673</v>
          </cell>
          <cell r="N571">
            <v>52.361672459640218</v>
          </cell>
          <cell r="O571">
            <v>52.361672459640218</v>
          </cell>
          <cell r="P571">
            <v>51.899438350454673</v>
          </cell>
          <cell r="Q571">
            <v>51.899438350454673</v>
          </cell>
          <cell r="R571">
            <v>52.153348733790644</v>
          </cell>
          <cell r="S571">
            <v>52.416786523666694</v>
          </cell>
          <cell r="T571">
            <v>52.942048753490894</v>
          </cell>
          <cell r="U571">
            <v>52.788084047105109</v>
          </cell>
          <cell r="V571">
            <v>53.433656749600374</v>
          </cell>
          <cell r="W571">
            <v>52.130743878637233</v>
          </cell>
          <cell r="X571">
            <v>52.404969096638347</v>
          </cell>
          <cell r="Y571">
            <v>52.404969096638347</v>
          </cell>
        </row>
        <row r="572">
          <cell r="B572">
            <v>46.87571294653057</v>
          </cell>
          <cell r="C572">
            <v>46.785939648687993</v>
          </cell>
          <cell r="D572">
            <v>46.780321258584188</v>
          </cell>
          <cell r="E572">
            <v>46.780321258584188</v>
          </cell>
          <cell r="F572">
            <v>46.780321258584188</v>
          </cell>
          <cell r="G572">
            <v>46.780321258584188</v>
          </cell>
          <cell r="H572">
            <v>48.142219019746115</v>
          </cell>
          <cell r="I572">
            <v>70.19463775481394</v>
          </cell>
          <cell r="J572">
            <v>63.92763581268467</v>
          </cell>
          <cell r="K572">
            <v>64.125314273214897</v>
          </cell>
          <cell r="L572">
            <v>64.125314273214897</v>
          </cell>
          <cell r="M572">
            <v>64.125314273214897</v>
          </cell>
          <cell r="N572">
            <v>63.99616995173303</v>
          </cell>
          <cell r="O572">
            <v>64.054160377081629</v>
          </cell>
          <cell r="P572">
            <v>64.171365074792334</v>
          </cell>
          <cell r="Q572">
            <v>64.27488725277081</v>
          </cell>
          <cell r="R572">
            <v>64.370308372427402</v>
          </cell>
          <cell r="S572">
            <v>64.758088965175617</v>
          </cell>
          <cell r="T572">
            <v>64.609445382505584</v>
          </cell>
          <cell r="U572">
            <v>64.751992851053814</v>
          </cell>
          <cell r="V572">
            <v>72.144944695784318</v>
          </cell>
          <cell r="W572">
            <v>51.287875376149991</v>
          </cell>
          <cell r="X572">
            <v>51.595602628406901</v>
          </cell>
          <cell r="Y572">
            <v>51.595602628406901</v>
          </cell>
        </row>
        <row r="573">
          <cell r="B573">
            <v>46.87571294653057</v>
          </cell>
          <cell r="C573">
            <v>46.785939648687993</v>
          </cell>
          <cell r="D573">
            <v>46.780321258584188</v>
          </cell>
          <cell r="E573">
            <v>46.780321258584188</v>
          </cell>
          <cell r="F573">
            <v>46.780321258584188</v>
          </cell>
          <cell r="G573">
            <v>46.780321258584188</v>
          </cell>
          <cell r="H573">
            <v>48.142219019746115</v>
          </cell>
          <cell r="I573">
            <v>70.19463775481394</v>
          </cell>
          <cell r="J573">
            <v>63.92763581268467</v>
          </cell>
          <cell r="K573">
            <v>64.125314273214897</v>
          </cell>
          <cell r="L573">
            <v>64.125314273214897</v>
          </cell>
          <cell r="M573">
            <v>64.125314273214897</v>
          </cell>
          <cell r="N573">
            <v>63.99616995173303</v>
          </cell>
          <cell r="O573">
            <v>64.054160377081629</v>
          </cell>
          <cell r="P573">
            <v>64.171365074792334</v>
          </cell>
          <cell r="Q573">
            <v>64.27488725277081</v>
          </cell>
          <cell r="R573">
            <v>64.370308372427402</v>
          </cell>
          <cell r="S573">
            <v>64.758088965175617</v>
          </cell>
          <cell r="T573">
            <v>64.609445382505584</v>
          </cell>
          <cell r="U573">
            <v>64.751992851053814</v>
          </cell>
          <cell r="V573">
            <v>72.144944695784318</v>
          </cell>
          <cell r="W573">
            <v>51.287875376149991</v>
          </cell>
          <cell r="X573">
            <v>51.595602628406901</v>
          </cell>
          <cell r="Y573">
            <v>51.595602628406901</v>
          </cell>
        </row>
        <row r="574">
          <cell r="B574">
            <v>46.87571294653057</v>
          </cell>
          <cell r="C574">
            <v>46.785939648687993</v>
          </cell>
          <cell r="D574">
            <v>46.780321258584188</v>
          </cell>
          <cell r="E574">
            <v>46.780321258584188</v>
          </cell>
          <cell r="F574">
            <v>46.780321258584188</v>
          </cell>
          <cell r="G574">
            <v>46.780321258584188</v>
          </cell>
          <cell r="H574">
            <v>48.142219019746115</v>
          </cell>
          <cell r="I574">
            <v>70.19463775481394</v>
          </cell>
          <cell r="J574">
            <v>63.92763581268467</v>
          </cell>
          <cell r="K574">
            <v>64.125314273214897</v>
          </cell>
          <cell r="L574">
            <v>64.125314273214897</v>
          </cell>
          <cell r="M574">
            <v>64.125314273214897</v>
          </cell>
          <cell r="N574">
            <v>63.99616995173303</v>
          </cell>
          <cell r="O574">
            <v>64.054160377081629</v>
          </cell>
          <cell r="P574">
            <v>64.171365074792334</v>
          </cell>
          <cell r="Q574">
            <v>64.27488725277081</v>
          </cell>
          <cell r="R574">
            <v>64.370308372427402</v>
          </cell>
          <cell r="S574">
            <v>64.758088965175617</v>
          </cell>
          <cell r="T574">
            <v>64.609445382505584</v>
          </cell>
          <cell r="U574">
            <v>64.751992851053814</v>
          </cell>
          <cell r="V574">
            <v>72.144944695784318</v>
          </cell>
          <cell r="W574">
            <v>51.287875376149991</v>
          </cell>
          <cell r="X574">
            <v>51.595602628406901</v>
          </cell>
          <cell r="Y574">
            <v>51.595602628406901</v>
          </cell>
        </row>
        <row r="575">
          <cell r="B575">
            <v>46.87571294653057</v>
          </cell>
          <cell r="C575">
            <v>46.785939648687993</v>
          </cell>
          <cell r="D575">
            <v>46.780321258584188</v>
          </cell>
          <cell r="E575">
            <v>46.780321258584188</v>
          </cell>
          <cell r="F575">
            <v>46.780321258584188</v>
          </cell>
          <cell r="G575">
            <v>46.780321258584188</v>
          </cell>
          <cell r="H575">
            <v>48.142219019746115</v>
          </cell>
          <cell r="I575">
            <v>70.19463775481394</v>
          </cell>
          <cell r="J575">
            <v>63.92763581268467</v>
          </cell>
          <cell r="K575">
            <v>64.125314273214897</v>
          </cell>
          <cell r="L575">
            <v>64.125314273214897</v>
          </cell>
          <cell r="M575">
            <v>64.125314273214897</v>
          </cell>
          <cell r="N575">
            <v>63.99616995173303</v>
          </cell>
          <cell r="O575">
            <v>64.054160377081629</v>
          </cell>
          <cell r="P575">
            <v>64.171365074792334</v>
          </cell>
          <cell r="Q575">
            <v>64.27488725277081</v>
          </cell>
          <cell r="R575">
            <v>64.370308372427402</v>
          </cell>
          <cell r="S575">
            <v>64.758088965175617</v>
          </cell>
          <cell r="T575">
            <v>64.609445382505584</v>
          </cell>
          <cell r="U575">
            <v>64.751992851053814</v>
          </cell>
          <cell r="V575">
            <v>72.144944695784318</v>
          </cell>
          <cell r="W575">
            <v>51.287875376149991</v>
          </cell>
          <cell r="X575">
            <v>51.595602628406901</v>
          </cell>
          <cell r="Y575">
            <v>51.595602628406901</v>
          </cell>
        </row>
        <row r="576">
          <cell r="B576">
            <v>46.87571294653057</v>
          </cell>
          <cell r="C576">
            <v>46.785939648687993</v>
          </cell>
          <cell r="D576">
            <v>46.780321258584188</v>
          </cell>
          <cell r="E576">
            <v>46.780321258584188</v>
          </cell>
          <cell r="F576">
            <v>46.780321258584188</v>
          </cell>
          <cell r="G576">
            <v>46.780321258584188</v>
          </cell>
          <cell r="H576">
            <v>48.142219019746115</v>
          </cell>
          <cell r="I576">
            <v>70.19463775481394</v>
          </cell>
          <cell r="J576">
            <v>63.92763581268467</v>
          </cell>
          <cell r="K576">
            <v>64.125314273214897</v>
          </cell>
          <cell r="L576">
            <v>64.125314273214897</v>
          </cell>
          <cell r="M576">
            <v>64.125314273214897</v>
          </cell>
          <cell r="N576">
            <v>63.99616995173303</v>
          </cell>
          <cell r="O576">
            <v>64.054160377081629</v>
          </cell>
          <cell r="P576">
            <v>64.171365074792334</v>
          </cell>
          <cell r="Q576">
            <v>64.27488725277081</v>
          </cell>
          <cell r="R576">
            <v>64.370308372427402</v>
          </cell>
          <cell r="S576">
            <v>64.758088965175617</v>
          </cell>
          <cell r="T576">
            <v>64.609445382505584</v>
          </cell>
          <cell r="U576">
            <v>64.751992851053814</v>
          </cell>
          <cell r="V576">
            <v>72.144944695784318</v>
          </cell>
          <cell r="W576">
            <v>51.287875376149991</v>
          </cell>
          <cell r="X576">
            <v>51.595602628406901</v>
          </cell>
          <cell r="Y576">
            <v>51.595602628406901</v>
          </cell>
        </row>
        <row r="577">
          <cell r="B577">
            <v>51.717688143278281</v>
          </cell>
          <cell r="C577">
            <v>51.813095989203781</v>
          </cell>
          <cell r="D577">
            <v>51.998197656552207</v>
          </cell>
          <cell r="E577">
            <v>51.998197656552207</v>
          </cell>
          <cell r="F577">
            <v>51.998197656552207</v>
          </cell>
          <cell r="G577">
            <v>51.998197656552207</v>
          </cell>
          <cell r="H577">
            <v>51.697219335660456</v>
          </cell>
          <cell r="I577">
            <v>52.148686816998087</v>
          </cell>
          <cell r="J577">
            <v>51.608210094244598</v>
          </cell>
          <cell r="K577">
            <v>51.514243259466717</v>
          </cell>
          <cell r="L577">
            <v>51.899438350454673</v>
          </cell>
          <cell r="M577">
            <v>51.899438350454673</v>
          </cell>
          <cell r="N577">
            <v>52.361672459640218</v>
          </cell>
          <cell r="O577">
            <v>52.361672459640218</v>
          </cell>
          <cell r="P577">
            <v>51.899438350454673</v>
          </cell>
          <cell r="Q577">
            <v>51.899438350454673</v>
          </cell>
          <cell r="R577">
            <v>52.153348733790644</v>
          </cell>
          <cell r="S577">
            <v>52.416786523666694</v>
          </cell>
          <cell r="T577">
            <v>52.942048753490894</v>
          </cell>
          <cell r="U577">
            <v>52.788084047105109</v>
          </cell>
          <cell r="V577">
            <v>53.433656749600374</v>
          </cell>
          <cell r="W577">
            <v>52.130743878637233</v>
          </cell>
          <cell r="X577">
            <v>52.404969096638347</v>
          </cell>
          <cell r="Y577">
            <v>52.404969096638347</v>
          </cell>
        </row>
        <row r="578">
          <cell r="B578">
            <v>51.717688143278281</v>
          </cell>
          <cell r="C578">
            <v>51.813095989203781</v>
          </cell>
          <cell r="D578">
            <v>51.998197656552207</v>
          </cell>
          <cell r="E578">
            <v>51.998197656552207</v>
          </cell>
          <cell r="F578">
            <v>51.998197656552207</v>
          </cell>
          <cell r="G578">
            <v>51.998197656552207</v>
          </cell>
          <cell r="H578">
            <v>51.697219335660456</v>
          </cell>
          <cell r="I578">
            <v>52.148686816998087</v>
          </cell>
          <cell r="J578">
            <v>51.608210094244598</v>
          </cell>
          <cell r="K578">
            <v>51.514243259466717</v>
          </cell>
          <cell r="L578">
            <v>51.899438350454673</v>
          </cell>
          <cell r="M578">
            <v>51.899438350454673</v>
          </cell>
          <cell r="N578">
            <v>52.361672459640218</v>
          </cell>
          <cell r="O578">
            <v>52.361672459640218</v>
          </cell>
          <cell r="P578">
            <v>51.899438350454673</v>
          </cell>
          <cell r="Q578">
            <v>51.899438350454673</v>
          </cell>
          <cell r="R578">
            <v>52.153348733790644</v>
          </cell>
          <cell r="S578">
            <v>52.416786523666694</v>
          </cell>
          <cell r="T578">
            <v>52.942048753490894</v>
          </cell>
          <cell r="U578">
            <v>52.788084047105109</v>
          </cell>
          <cell r="V578">
            <v>53.433656749600374</v>
          </cell>
          <cell r="W578">
            <v>52.130743878637233</v>
          </cell>
          <cell r="X578">
            <v>52.404969096638347</v>
          </cell>
          <cell r="Y578">
            <v>52.404969096638347</v>
          </cell>
        </row>
        <row r="579">
          <cell r="B579">
            <v>46.87571294653057</v>
          </cell>
          <cell r="C579">
            <v>46.785939648687993</v>
          </cell>
          <cell r="D579">
            <v>46.780321258584188</v>
          </cell>
          <cell r="E579">
            <v>46.780321258584188</v>
          </cell>
          <cell r="F579">
            <v>46.780321258584188</v>
          </cell>
          <cell r="G579">
            <v>46.780321258584188</v>
          </cell>
          <cell r="H579">
            <v>48.142219019746115</v>
          </cell>
          <cell r="I579">
            <v>70.19463775481394</v>
          </cell>
          <cell r="J579">
            <v>63.92763581268467</v>
          </cell>
          <cell r="K579">
            <v>64.125314273214897</v>
          </cell>
          <cell r="L579">
            <v>64.125314273214897</v>
          </cell>
          <cell r="M579">
            <v>64.125314273214897</v>
          </cell>
          <cell r="N579">
            <v>63.99616995173303</v>
          </cell>
          <cell r="O579">
            <v>64.054160377081629</v>
          </cell>
          <cell r="P579">
            <v>64.171365074792334</v>
          </cell>
          <cell r="Q579">
            <v>64.27488725277081</v>
          </cell>
          <cell r="R579">
            <v>64.370308372427402</v>
          </cell>
          <cell r="S579">
            <v>64.758088965175617</v>
          </cell>
          <cell r="T579">
            <v>64.609445382505584</v>
          </cell>
          <cell r="U579">
            <v>64.751992851053814</v>
          </cell>
          <cell r="V579">
            <v>72.144944695784318</v>
          </cell>
          <cell r="W579">
            <v>51.287875376149991</v>
          </cell>
          <cell r="X579">
            <v>51.595602628406901</v>
          </cell>
          <cell r="Y579">
            <v>51.595602628406901</v>
          </cell>
        </row>
        <row r="580">
          <cell r="B580">
            <v>46.87571294653057</v>
          </cell>
          <cell r="C580">
            <v>46.785939648687993</v>
          </cell>
          <cell r="D580">
            <v>46.780321258584188</v>
          </cell>
          <cell r="E580">
            <v>46.780321258584188</v>
          </cell>
          <cell r="F580">
            <v>46.780321258584188</v>
          </cell>
          <cell r="G580">
            <v>46.780321258584188</v>
          </cell>
          <cell r="H580">
            <v>48.142219019746115</v>
          </cell>
          <cell r="I580">
            <v>70.19463775481394</v>
          </cell>
          <cell r="J580">
            <v>63.92763581268467</v>
          </cell>
          <cell r="K580">
            <v>64.125314273214897</v>
          </cell>
          <cell r="L580">
            <v>64.125314273214897</v>
          </cell>
          <cell r="M580">
            <v>64.125314273214897</v>
          </cell>
          <cell r="N580">
            <v>63.99616995173303</v>
          </cell>
          <cell r="O580">
            <v>64.054160377081629</v>
          </cell>
          <cell r="P580">
            <v>64.171365074792334</v>
          </cell>
          <cell r="Q580">
            <v>64.27488725277081</v>
          </cell>
          <cell r="R580">
            <v>64.370308372427402</v>
          </cell>
          <cell r="S580">
            <v>64.758088965175617</v>
          </cell>
          <cell r="T580">
            <v>64.609445382505584</v>
          </cell>
          <cell r="U580">
            <v>64.751992851053814</v>
          </cell>
          <cell r="V580">
            <v>72.144944695784318</v>
          </cell>
          <cell r="W580">
            <v>51.287875376149991</v>
          </cell>
          <cell r="X580">
            <v>51.595602628406901</v>
          </cell>
          <cell r="Y580">
            <v>51.595602628406901</v>
          </cell>
        </row>
        <row r="581">
          <cell r="B581">
            <v>46.87571294653057</v>
          </cell>
          <cell r="C581">
            <v>46.785939648687993</v>
          </cell>
          <cell r="D581">
            <v>46.780321258584188</v>
          </cell>
          <cell r="E581">
            <v>46.780321258584188</v>
          </cell>
          <cell r="F581">
            <v>46.780321258584188</v>
          </cell>
          <cell r="G581">
            <v>46.780321258584188</v>
          </cell>
          <cell r="H581">
            <v>48.142219019746115</v>
          </cell>
          <cell r="I581">
            <v>70.19463775481394</v>
          </cell>
          <cell r="J581">
            <v>63.92763581268467</v>
          </cell>
          <cell r="K581">
            <v>64.125314273214897</v>
          </cell>
          <cell r="L581">
            <v>64.125314273214897</v>
          </cell>
          <cell r="M581">
            <v>64.125314273214897</v>
          </cell>
          <cell r="N581">
            <v>63.99616995173303</v>
          </cell>
          <cell r="O581">
            <v>64.054160377081629</v>
          </cell>
          <cell r="P581">
            <v>64.171365074792334</v>
          </cell>
          <cell r="Q581">
            <v>64.27488725277081</v>
          </cell>
          <cell r="R581">
            <v>64.370308372427402</v>
          </cell>
          <cell r="S581">
            <v>64.758088965175617</v>
          </cell>
          <cell r="T581">
            <v>64.609445382505584</v>
          </cell>
          <cell r="U581">
            <v>64.751992851053814</v>
          </cell>
          <cell r="V581">
            <v>72.144944695784318</v>
          </cell>
          <cell r="W581">
            <v>51.287875376149991</v>
          </cell>
          <cell r="X581">
            <v>51.595602628406901</v>
          </cell>
          <cell r="Y581">
            <v>51.595602628406901</v>
          </cell>
        </row>
        <row r="582">
          <cell r="B582">
            <v>46.87571294653057</v>
          </cell>
          <cell r="C582">
            <v>46.785939648687993</v>
          </cell>
          <cell r="D582">
            <v>46.780321258584188</v>
          </cell>
          <cell r="E582">
            <v>46.780321258584188</v>
          </cell>
          <cell r="F582">
            <v>46.780321258584188</v>
          </cell>
          <cell r="G582">
            <v>46.780321258584188</v>
          </cell>
          <cell r="H582">
            <v>48.142219019746115</v>
          </cell>
          <cell r="I582">
            <v>70.19463775481394</v>
          </cell>
          <cell r="J582">
            <v>63.92763581268467</v>
          </cell>
          <cell r="K582">
            <v>64.125314273214897</v>
          </cell>
          <cell r="L582">
            <v>64.125314273214897</v>
          </cell>
          <cell r="M582">
            <v>64.125314273214897</v>
          </cell>
          <cell r="N582">
            <v>63.99616995173303</v>
          </cell>
          <cell r="O582">
            <v>64.054160377081629</v>
          </cell>
          <cell r="P582">
            <v>64.171365074792334</v>
          </cell>
          <cell r="Q582">
            <v>64.27488725277081</v>
          </cell>
          <cell r="R582">
            <v>64.370308372427402</v>
          </cell>
          <cell r="S582">
            <v>64.758088965175617</v>
          </cell>
          <cell r="T582">
            <v>64.609445382505584</v>
          </cell>
          <cell r="U582">
            <v>64.751992851053814</v>
          </cell>
          <cell r="V582">
            <v>72.144944695784318</v>
          </cell>
          <cell r="W582">
            <v>51.287875376149991</v>
          </cell>
          <cell r="X582">
            <v>51.595602628406901</v>
          </cell>
          <cell r="Y582">
            <v>51.595602628406901</v>
          </cell>
        </row>
        <row r="583">
          <cell r="B583">
            <v>46.87571294653057</v>
          </cell>
          <cell r="C583">
            <v>46.785939648687993</v>
          </cell>
          <cell r="D583">
            <v>46.780321258584188</v>
          </cell>
          <cell r="E583">
            <v>46.780321258584188</v>
          </cell>
          <cell r="F583">
            <v>46.780321258584188</v>
          </cell>
          <cell r="G583">
            <v>46.780321258584188</v>
          </cell>
          <cell r="H583">
            <v>48.142219019746115</v>
          </cell>
          <cell r="I583">
            <v>70.19463775481394</v>
          </cell>
          <cell r="J583">
            <v>63.92763581268467</v>
          </cell>
          <cell r="K583">
            <v>64.125314273214897</v>
          </cell>
          <cell r="L583">
            <v>64.125314273214897</v>
          </cell>
          <cell r="M583">
            <v>64.125314273214897</v>
          </cell>
          <cell r="N583">
            <v>63.99616995173303</v>
          </cell>
          <cell r="O583">
            <v>64.054160377081629</v>
          </cell>
          <cell r="P583">
            <v>64.171365074792334</v>
          </cell>
          <cell r="Q583">
            <v>64.27488725277081</v>
          </cell>
          <cell r="R583">
            <v>64.370308372427402</v>
          </cell>
          <cell r="S583">
            <v>64.758088965175617</v>
          </cell>
          <cell r="T583">
            <v>64.609445382505584</v>
          </cell>
          <cell r="U583">
            <v>64.751992851053814</v>
          </cell>
          <cell r="V583">
            <v>72.144944695784318</v>
          </cell>
          <cell r="W583">
            <v>51.287875376149991</v>
          </cell>
          <cell r="X583">
            <v>51.595602628406901</v>
          </cell>
          <cell r="Y583">
            <v>51.595602628406901</v>
          </cell>
        </row>
        <row r="584">
          <cell r="B584">
            <v>50.772490773755578</v>
          </cell>
          <cell r="C584">
            <v>50.772490773755578</v>
          </cell>
          <cell r="D584">
            <v>50.110024421093136</v>
          </cell>
          <cell r="E584">
            <v>50.010377562446088</v>
          </cell>
          <cell r="F584">
            <v>50.010377562446088</v>
          </cell>
          <cell r="G584">
            <v>50.010377562446088</v>
          </cell>
          <cell r="H584">
            <v>49.896877930838251</v>
          </cell>
          <cell r="I584">
            <v>50.430517067185711</v>
          </cell>
          <cell r="J584">
            <v>49.555747255209567</v>
          </cell>
          <cell r="K584">
            <v>50.158969095941245</v>
          </cell>
          <cell r="L584">
            <v>50.264982918261992</v>
          </cell>
          <cell r="M584">
            <v>50.587342204354144</v>
          </cell>
          <cell r="N584">
            <v>50.265465836395272</v>
          </cell>
          <cell r="O584">
            <v>50.265465836395272</v>
          </cell>
          <cell r="P584">
            <v>50.327321833482209</v>
          </cell>
          <cell r="Q584">
            <v>50.327321833482209</v>
          </cell>
          <cell r="R584">
            <v>51.260766544426495</v>
          </cell>
          <cell r="S584">
            <v>52.595932413753104</v>
          </cell>
          <cell r="T584">
            <v>52.776557292421096</v>
          </cell>
          <cell r="U584">
            <v>52.458091951943601</v>
          </cell>
          <cell r="V584">
            <v>52.375856872698726</v>
          </cell>
          <cell r="W584">
            <v>52.111395243840356</v>
          </cell>
          <cell r="X584">
            <v>52.171589622780296</v>
          </cell>
          <cell r="Y584">
            <v>52.171589622780296</v>
          </cell>
        </row>
        <row r="585">
          <cell r="B585">
            <v>50.772490773755578</v>
          </cell>
          <cell r="C585">
            <v>50.772490773755578</v>
          </cell>
          <cell r="D585">
            <v>50.110024421093136</v>
          </cell>
          <cell r="E585">
            <v>50.010377562446088</v>
          </cell>
          <cell r="F585">
            <v>50.010377562446088</v>
          </cell>
          <cell r="G585">
            <v>50.010377562446088</v>
          </cell>
          <cell r="H585">
            <v>49.896877930838251</v>
          </cell>
          <cell r="I585">
            <v>50.430517067185711</v>
          </cell>
          <cell r="J585">
            <v>49.555747255209567</v>
          </cell>
          <cell r="K585">
            <v>50.158969095941245</v>
          </cell>
          <cell r="L585">
            <v>50.264982918261992</v>
          </cell>
          <cell r="M585">
            <v>50.587342204354144</v>
          </cell>
          <cell r="N585">
            <v>50.265465836395272</v>
          </cell>
          <cell r="O585">
            <v>50.265465836395272</v>
          </cell>
          <cell r="P585">
            <v>50.327321833482209</v>
          </cell>
          <cell r="Q585">
            <v>50.327321833482209</v>
          </cell>
          <cell r="R585">
            <v>51.260766544426495</v>
          </cell>
          <cell r="S585">
            <v>52.595932413753104</v>
          </cell>
          <cell r="T585">
            <v>52.776557292421096</v>
          </cell>
          <cell r="U585">
            <v>52.458091951943601</v>
          </cell>
          <cell r="V585">
            <v>52.375856872698726</v>
          </cell>
          <cell r="W585">
            <v>52.111395243840356</v>
          </cell>
          <cell r="X585">
            <v>52.171589622780296</v>
          </cell>
          <cell r="Y585">
            <v>52.171589622780296</v>
          </cell>
        </row>
        <row r="586">
          <cell r="B586">
            <v>44.218102224818303</v>
          </cell>
          <cell r="C586">
            <v>44.147686222734372</v>
          </cell>
          <cell r="D586">
            <v>43.805047463990746</v>
          </cell>
          <cell r="E586">
            <v>43.805047463990746</v>
          </cell>
          <cell r="F586">
            <v>43.805047463990746</v>
          </cell>
          <cell r="G586">
            <v>43.870349454750155</v>
          </cell>
          <cell r="H586">
            <v>47.992854515301552</v>
          </cell>
          <cell r="I586">
            <v>61.901821003356474</v>
          </cell>
          <cell r="J586">
            <v>62.172857121779295</v>
          </cell>
          <cell r="K586">
            <v>62.241837416196475</v>
          </cell>
          <cell r="L586">
            <v>62.241837416196475</v>
          </cell>
          <cell r="M586">
            <v>62.30355662699079</v>
          </cell>
          <cell r="N586">
            <v>62.449696063021804</v>
          </cell>
          <cell r="O586">
            <v>62.494276935024736</v>
          </cell>
          <cell r="P586">
            <v>61.8531201347812</v>
          </cell>
          <cell r="Q586">
            <v>62.14117947584522</v>
          </cell>
          <cell r="R586">
            <v>62.611252057285569</v>
          </cell>
          <cell r="S586">
            <v>62.780357397075662</v>
          </cell>
          <cell r="T586">
            <v>62.847999532991707</v>
          </cell>
          <cell r="U586">
            <v>63.419679115363763</v>
          </cell>
          <cell r="V586">
            <v>60.141220062403022</v>
          </cell>
          <cell r="W586">
            <v>61.385051470297512</v>
          </cell>
          <cell r="X586">
            <v>58.120570109520493</v>
          </cell>
          <cell r="Y586">
            <v>57.651167560912015</v>
          </cell>
        </row>
        <row r="587">
          <cell r="B587">
            <v>44.218102224818303</v>
          </cell>
          <cell r="C587">
            <v>44.147686222734372</v>
          </cell>
          <cell r="D587">
            <v>43.805047463990746</v>
          </cell>
          <cell r="E587">
            <v>43.805047463990746</v>
          </cell>
          <cell r="F587">
            <v>43.805047463990746</v>
          </cell>
          <cell r="G587">
            <v>43.870349454750155</v>
          </cell>
          <cell r="H587">
            <v>47.992854515301552</v>
          </cell>
          <cell r="I587">
            <v>61.901821003356474</v>
          </cell>
          <cell r="J587">
            <v>62.172857121779295</v>
          </cell>
          <cell r="K587">
            <v>62.241837416196475</v>
          </cell>
          <cell r="L587">
            <v>62.241837416196475</v>
          </cell>
          <cell r="M587">
            <v>62.30355662699079</v>
          </cell>
          <cell r="N587">
            <v>62.449696063021804</v>
          </cell>
          <cell r="O587">
            <v>62.494276935024736</v>
          </cell>
          <cell r="P587">
            <v>61.8531201347812</v>
          </cell>
          <cell r="Q587">
            <v>62.14117947584522</v>
          </cell>
          <cell r="R587">
            <v>62.611252057285569</v>
          </cell>
          <cell r="S587">
            <v>62.780357397075662</v>
          </cell>
          <cell r="T587">
            <v>62.847999532991707</v>
          </cell>
          <cell r="U587">
            <v>63.419679115363763</v>
          </cell>
          <cell r="V587">
            <v>60.141220062403022</v>
          </cell>
          <cell r="W587">
            <v>61.385051470297512</v>
          </cell>
          <cell r="X587">
            <v>58.120570109520493</v>
          </cell>
          <cell r="Y587">
            <v>57.651167560912015</v>
          </cell>
        </row>
        <row r="588">
          <cell r="B588">
            <v>44.218102224818303</v>
          </cell>
          <cell r="C588">
            <v>44.147686222734372</v>
          </cell>
          <cell r="D588">
            <v>43.805047463990746</v>
          </cell>
          <cell r="E588">
            <v>43.805047463990746</v>
          </cell>
          <cell r="F588">
            <v>43.805047463990746</v>
          </cell>
          <cell r="G588">
            <v>43.870349454750155</v>
          </cell>
          <cell r="H588">
            <v>47.992854515301552</v>
          </cell>
          <cell r="I588">
            <v>61.901821003356474</v>
          </cell>
          <cell r="J588">
            <v>62.172857121779295</v>
          </cell>
          <cell r="K588">
            <v>62.241837416196475</v>
          </cell>
          <cell r="L588">
            <v>62.241837416196475</v>
          </cell>
          <cell r="M588">
            <v>62.30355662699079</v>
          </cell>
          <cell r="N588">
            <v>62.449696063021804</v>
          </cell>
          <cell r="O588">
            <v>62.494276935024736</v>
          </cell>
          <cell r="P588">
            <v>61.8531201347812</v>
          </cell>
          <cell r="Q588">
            <v>62.14117947584522</v>
          </cell>
          <cell r="R588">
            <v>62.611252057285569</v>
          </cell>
          <cell r="S588">
            <v>62.780357397075662</v>
          </cell>
          <cell r="T588">
            <v>62.847999532991707</v>
          </cell>
          <cell r="U588">
            <v>63.419679115363763</v>
          </cell>
          <cell r="V588">
            <v>60.141220062403022</v>
          </cell>
          <cell r="W588">
            <v>61.385051470297512</v>
          </cell>
          <cell r="X588">
            <v>58.120570109520493</v>
          </cell>
          <cell r="Y588">
            <v>57.651167560912015</v>
          </cell>
        </row>
        <row r="589">
          <cell r="B589">
            <v>44.218102224818303</v>
          </cell>
          <cell r="C589">
            <v>44.147686222734372</v>
          </cell>
          <cell r="D589">
            <v>43.805047463990746</v>
          </cell>
          <cell r="E589">
            <v>43.805047463990746</v>
          </cell>
          <cell r="F589">
            <v>43.805047463990746</v>
          </cell>
          <cell r="G589">
            <v>43.870349454750155</v>
          </cell>
          <cell r="H589">
            <v>47.992854515301552</v>
          </cell>
          <cell r="I589">
            <v>61.901821003356474</v>
          </cell>
          <cell r="J589">
            <v>62.172857121779295</v>
          </cell>
          <cell r="K589">
            <v>62.241837416196475</v>
          </cell>
          <cell r="L589">
            <v>62.241837416196475</v>
          </cell>
          <cell r="M589">
            <v>62.30355662699079</v>
          </cell>
          <cell r="N589">
            <v>62.449696063021804</v>
          </cell>
          <cell r="O589">
            <v>62.494276935024736</v>
          </cell>
          <cell r="P589">
            <v>61.8531201347812</v>
          </cell>
          <cell r="Q589">
            <v>62.14117947584522</v>
          </cell>
          <cell r="R589">
            <v>62.611252057285569</v>
          </cell>
          <cell r="S589">
            <v>62.780357397075662</v>
          </cell>
          <cell r="T589">
            <v>62.847999532991707</v>
          </cell>
          <cell r="U589">
            <v>63.419679115363763</v>
          </cell>
          <cell r="V589">
            <v>60.141220062403022</v>
          </cell>
          <cell r="W589">
            <v>61.385051470297512</v>
          </cell>
          <cell r="X589">
            <v>58.120570109520493</v>
          </cell>
          <cell r="Y589">
            <v>57.651167560912015</v>
          </cell>
        </row>
        <row r="590">
          <cell r="B590">
            <v>44.218102224818303</v>
          </cell>
          <cell r="C590">
            <v>44.147686222734372</v>
          </cell>
          <cell r="D590">
            <v>43.805047463990746</v>
          </cell>
          <cell r="E590">
            <v>43.805047463990746</v>
          </cell>
          <cell r="F590">
            <v>43.805047463990746</v>
          </cell>
          <cell r="G590">
            <v>43.870349454750155</v>
          </cell>
          <cell r="H590">
            <v>47.992854515301552</v>
          </cell>
          <cell r="I590">
            <v>61.901821003356474</v>
          </cell>
          <cell r="J590">
            <v>62.172857121779295</v>
          </cell>
          <cell r="K590">
            <v>62.241837416196475</v>
          </cell>
          <cell r="L590">
            <v>62.241837416196475</v>
          </cell>
          <cell r="M590">
            <v>62.30355662699079</v>
          </cell>
          <cell r="N590">
            <v>62.449696063021804</v>
          </cell>
          <cell r="O590">
            <v>62.494276935024736</v>
          </cell>
          <cell r="P590">
            <v>61.8531201347812</v>
          </cell>
          <cell r="Q590">
            <v>62.14117947584522</v>
          </cell>
          <cell r="R590">
            <v>62.611252057285569</v>
          </cell>
          <cell r="S590">
            <v>62.780357397075662</v>
          </cell>
          <cell r="T590">
            <v>62.847999532991707</v>
          </cell>
          <cell r="U590">
            <v>63.419679115363763</v>
          </cell>
          <cell r="V590">
            <v>60.141220062403022</v>
          </cell>
          <cell r="W590">
            <v>61.385051470297512</v>
          </cell>
          <cell r="X590">
            <v>58.120570109520493</v>
          </cell>
          <cell r="Y590">
            <v>57.651167560912015</v>
          </cell>
        </row>
        <row r="591">
          <cell r="B591">
            <v>50.772490773755578</v>
          </cell>
          <cell r="C591">
            <v>50.772490773755578</v>
          </cell>
          <cell r="D591">
            <v>50.110024421093136</v>
          </cell>
          <cell r="E591">
            <v>50.010377562446088</v>
          </cell>
          <cell r="F591">
            <v>50.010377562446088</v>
          </cell>
          <cell r="G591">
            <v>50.010377562446088</v>
          </cell>
          <cell r="H591">
            <v>49.896877930838251</v>
          </cell>
          <cell r="I591">
            <v>50.430517067185711</v>
          </cell>
          <cell r="J591">
            <v>49.555747255209567</v>
          </cell>
          <cell r="K591">
            <v>50.158969095941245</v>
          </cell>
          <cell r="L591">
            <v>50.264982918261992</v>
          </cell>
          <cell r="M591">
            <v>50.587342204354144</v>
          </cell>
          <cell r="N591">
            <v>50.265465836395272</v>
          </cell>
          <cell r="O591">
            <v>50.265465836395272</v>
          </cell>
          <cell r="P591">
            <v>50.327321833482209</v>
          </cell>
          <cell r="Q591">
            <v>50.327321833482209</v>
          </cell>
          <cell r="R591">
            <v>51.260766544426495</v>
          </cell>
          <cell r="S591">
            <v>52.595932413753104</v>
          </cell>
          <cell r="T591">
            <v>52.776557292421096</v>
          </cell>
          <cell r="U591">
            <v>52.458091951943601</v>
          </cell>
          <cell r="V591">
            <v>52.375856872698726</v>
          </cell>
          <cell r="W591">
            <v>52.111395243840356</v>
          </cell>
          <cell r="X591">
            <v>52.171589622780296</v>
          </cell>
          <cell r="Y591">
            <v>52.171589622780296</v>
          </cell>
        </row>
        <row r="592">
          <cell r="B592">
            <v>50.772490773755578</v>
          </cell>
          <cell r="C592">
            <v>50.772490773755578</v>
          </cell>
          <cell r="D592">
            <v>50.110024421093136</v>
          </cell>
          <cell r="E592">
            <v>50.010377562446088</v>
          </cell>
          <cell r="F592">
            <v>50.010377562446088</v>
          </cell>
          <cell r="G592">
            <v>50.010377562446088</v>
          </cell>
          <cell r="H592">
            <v>49.896877930838251</v>
          </cell>
          <cell r="I592">
            <v>50.430517067185711</v>
          </cell>
          <cell r="J592">
            <v>49.555747255209567</v>
          </cell>
          <cell r="K592">
            <v>50.158969095941245</v>
          </cell>
          <cell r="L592">
            <v>50.264982918261992</v>
          </cell>
          <cell r="M592">
            <v>50.587342204354144</v>
          </cell>
          <cell r="N592">
            <v>50.265465836395272</v>
          </cell>
          <cell r="O592">
            <v>50.265465836395272</v>
          </cell>
          <cell r="P592">
            <v>50.327321833482209</v>
          </cell>
          <cell r="Q592">
            <v>50.327321833482209</v>
          </cell>
          <cell r="R592">
            <v>51.260766544426495</v>
          </cell>
          <cell r="S592">
            <v>52.595932413753104</v>
          </cell>
          <cell r="T592">
            <v>52.776557292421096</v>
          </cell>
          <cell r="U592">
            <v>52.458091951943601</v>
          </cell>
          <cell r="V592">
            <v>52.375856872698726</v>
          </cell>
          <cell r="W592">
            <v>52.111395243840356</v>
          </cell>
          <cell r="X592">
            <v>52.171589622780296</v>
          </cell>
          <cell r="Y592">
            <v>52.171589622780296</v>
          </cell>
        </row>
        <row r="593">
          <cell r="B593">
            <v>44.218102224818303</v>
          </cell>
          <cell r="C593">
            <v>44.147686222734372</v>
          </cell>
          <cell r="D593">
            <v>43.805047463990746</v>
          </cell>
          <cell r="E593">
            <v>43.805047463990746</v>
          </cell>
          <cell r="F593">
            <v>43.805047463990746</v>
          </cell>
          <cell r="G593">
            <v>43.870349454750155</v>
          </cell>
          <cell r="H593">
            <v>47.992854515301552</v>
          </cell>
          <cell r="I593">
            <v>61.901821003356474</v>
          </cell>
          <cell r="J593">
            <v>62.172857121779295</v>
          </cell>
          <cell r="K593">
            <v>62.241837416196475</v>
          </cell>
          <cell r="L593">
            <v>62.241837416196475</v>
          </cell>
          <cell r="M593">
            <v>62.30355662699079</v>
          </cell>
          <cell r="N593">
            <v>62.449696063021804</v>
          </cell>
          <cell r="O593">
            <v>62.494276935024736</v>
          </cell>
          <cell r="P593">
            <v>61.8531201347812</v>
          </cell>
          <cell r="Q593">
            <v>62.14117947584522</v>
          </cell>
          <cell r="R593">
            <v>62.611252057285569</v>
          </cell>
          <cell r="S593">
            <v>62.780357397075662</v>
          </cell>
          <cell r="T593">
            <v>62.847999532991707</v>
          </cell>
          <cell r="U593">
            <v>63.419679115363763</v>
          </cell>
          <cell r="V593">
            <v>60.141220062403022</v>
          </cell>
          <cell r="W593">
            <v>61.385051470297512</v>
          </cell>
          <cell r="X593">
            <v>58.120570109520493</v>
          </cell>
          <cell r="Y593">
            <v>57.651167560912015</v>
          </cell>
        </row>
        <row r="594">
          <cell r="B594">
            <v>44.218102224818303</v>
          </cell>
          <cell r="C594">
            <v>44.147686222734372</v>
          </cell>
          <cell r="D594">
            <v>43.805047463990746</v>
          </cell>
          <cell r="E594">
            <v>43.805047463990746</v>
          </cell>
          <cell r="F594">
            <v>43.805047463990746</v>
          </cell>
          <cell r="G594">
            <v>43.870349454750155</v>
          </cell>
          <cell r="H594">
            <v>47.992854515301552</v>
          </cell>
          <cell r="I594">
            <v>61.901821003356474</v>
          </cell>
          <cell r="J594">
            <v>62.172857121779295</v>
          </cell>
          <cell r="K594">
            <v>62.241837416196475</v>
          </cell>
          <cell r="L594">
            <v>62.241837416196475</v>
          </cell>
          <cell r="M594">
            <v>62.30355662699079</v>
          </cell>
          <cell r="N594">
            <v>62.449696063021804</v>
          </cell>
          <cell r="O594">
            <v>62.494276935024736</v>
          </cell>
          <cell r="P594">
            <v>61.8531201347812</v>
          </cell>
          <cell r="Q594">
            <v>62.14117947584522</v>
          </cell>
          <cell r="R594">
            <v>62.611252057285569</v>
          </cell>
          <cell r="S594">
            <v>62.780357397075662</v>
          </cell>
          <cell r="T594">
            <v>62.847999532991707</v>
          </cell>
          <cell r="U594">
            <v>63.419679115363763</v>
          </cell>
          <cell r="V594">
            <v>60.141220062403022</v>
          </cell>
          <cell r="W594">
            <v>61.385051470297512</v>
          </cell>
          <cell r="X594">
            <v>58.120570109520493</v>
          </cell>
          <cell r="Y594">
            <v>57.651167560912015</v>
          </cell>
        </row>
        <row r="595">
          <cell r="B595">
            <v>44.218102224818303</v>
          </cell>
          <cell r="C595">
            <v>44.147686222734372</v>
          </cell>
          <cell r="D595">
            <v>43.805047463990746</v>
          </cell>
          <cell r="E595">
            <v>43.805047463990746</v>
          </cell>
          <cell r="F595">
            <v>43.805047463990746</v>
          </cell>
          <cell r="G595">
            <v>43.870349454750155</v>
          </cell>
          <cell r="H595">
            <v>47.992854515301552</v>
          </cell>
          <cell r="I595">
            <v>61.901821003356474</v>
          </cell>
          <cell r="J595">
            <v>62.172857121779295</v>
          </cell>
          <cell r="K595">
            <v>62.241837416196475</v>
          </cell>
          <cell r="L595">
            <v>62.241837416196475</v>
          </cell>
          <cell r="M595">
            <v>62.30355662699079</v>
          </cell>
          <cell r="N595">
            <v>62.449696063021804</v>
          </cell>
          <cell r="O595">
            <v>62.494276935024736</v>
          </cell>
          <cell r="P595">
            <v>61.8531201347812</v>
          </cell>
          <cell r="Q595">
            <v>62.14117947584522</v>
          </cell>
          <cell r="R595">
            <v>62.611252057285569</v>
          </cell>
          <cell r="S595">
            <v>62.780357397075662</v>
          </cell>
          <cell r="T595">
            <v>62.847999532991707</v>
          </cell>
          <cell r="U595">
            <v>63.419679115363763</v>
          </cell>
          <cell r="V595">
            <v>60.141220062403022</v>
          </cell>
          <cell r="W595">
            <v>61.385051470297512</v>
          </cell>
          <cell r="X595">
            <v>58.120570109520493</v>
          </cell>
          <cell r="Y595">
            <v>57.651167560912015</v>
          </cell>
        </row>
        <row r="596">
          <cell r="B596">
            <v>44.218102224818303</v>
          </cell>
          <cell r="C596">
            <v>44.147686222734372</v>
          </cell>
          <cell r="D596">
            <v>43.805047463990746</v>
          </cell>
          <cell r="E596">
            <v>43.805047463990746</v>
          </cell>
          <cell r="F596">
            <v>43.805047463990746</v>
          </cell>
          <cell r="G596">
            <v>43.870349454750155</v>
          </cell>
          <cell r="H596">
            <v>47.992854515301552</v>
          </cell>
          <cell r="I596">
            <v>61.901821003356474</v>
          </cell>
          <cell r="J596">
            <v>62.172857121779295</v>
          </cell>
          <cell r="K596">
            <v>62.241837416196475</v>
          </cell>
          <cell r="L596">
            <v>62.241837416196475</v>
          </cell>
          <cell r="M596">
            <v>62.30355662699079</v>
          </cell>
          <cell r="N596">
            <v>62.449696063021804</v>
          </cell>
          <cell r="O596">
            <v>62.494276935024736</v>
          </cell>
          <cell r="P596">
            <v>61.8531201347812</v>
          </cell>
          <cell r="Q596">
            <v>62.14117947584522</v>
          </cell>
          <cell r="R596">
            <v>62.611252057285569</v>
          </cell>
          <cell r="S596">
            <v>62.780357397075662</v>
          </cell>
          <cell r="T596">
            <v>62.847999532991707</v>
          </cell>
          <cell r="U596">
            <v>63.419679115363763</v>
          </cell>
          <cell r="V596">
            <v>60.141220062403022</v>
          </cell>
          <cell r="W596">
            <v>61.385051470297512</v>
          </cell>
          <cell r="X596">
            <v>58.120570109520493</v>
          </cell>
          <cell r="Y596">
            <v>57.651167560912015</v>
          </cell>
        </row>
        <row r="597">
          <cell r="B597">
            <v>44.218102224818303</v>
          </cell>
          <cell r="C597">
            <v>44.147686222734372</v>
          </cell>
          <cell r="D597">
            <v>43.805047463990746</v>
          </cell>
          <cell r="E597">
            <v>43.805047463990746</v>
          </cell>
          <cell r="F597">
            <v>43.805047463990746</v>
          </cell>
          <cell r="G597">
            <v>43.870349454750155</v>
          </cell>
          <cell r="H597">
            <v>47.992854515301552</v>
          </cell>
          <cell r="I597">
            <v>61.901821003356474</v>
          </cell>
          <cell r="J597">
            <v>62.172857121779295</v>
          </cell>
          <cell r="K597">
            <v>62.241837416196475</v>
          </cell>
          <cell r="L597">
            <v>62.241837416196475</v>
          </cell>
          <cell r="M597">
            <v>62.30355662699079</v>
          </cell>
          <cell r="N597">
            <v>62.449696063021804</v>
          </cell>
          <cell r="O597">
            <v>62.494276935024736</v>
          </cell>
          <cell r="P597">
            <v>61.8531201347812</v>
          </cell>
          <cell r="Q597">
            <v>62.14117947584522</v>
          </cell>
          <cell r="R597">
            <v>62.611252057285569</v>
          </cell>
          <cell r="S597">
            <v>62.780357397075662</v>
          </cell>
          <cell r="T597">
            <v>62.847999532991707</v>
          </cell>
          <cell r="U597">
            <v>63.419679115363763</v>
          </cell>
          <cell r="V597">
            <v>60.141220062403022</v>
          </cell>
          <cell r="W597">
            <v>61.385051470297512</v>
          </cell>
          <cell r="X597">
            <v>58.120570109520493</v>
          </cell>
          <cell r="Y597">
            <v>57.651167560912015</v>
          </cell>
        </row>
        <row r="598">
          <cell r="B598">
            <v>50.772490773755578</v>
          </cell>
          <cell r="C598">
            <v>50.772490773755578</v>
          </cell>
          <cell r="D598">
            <v>50.110024421093136</v>
          </cell>
          <cell r="E598">
            <v>50.010377562446088</v>
          </cell>
          <cell r="F598">
            <v>50.010377562446088</v>
          </cell>
          <cell r="G598">
            <v>50.010377562446088</v>
          </cell>
          <cell r="H598">
            <v>49.896877930838251</v>
          </cell>
          <cell r="I598">
            <v>50.430517067185711</v>
          </cell>
          <cell r="J598">
            <v>49.555747255209567</v>
          </cell>
          <cell r="K598">
            <v>50.158969095941245</v>
          </cell>
          <cell r="L598">
            <v>50.264982918261992</v>
          </cell>
          <cell r="M598">
            <v>50.587342204354144</v>
          </cell>
          <cell r="N598">
            <v>50.265465836395272</v>
          </cell>
          <cell r="O598">
            <v>50.265465836395272</v>
          </cell>
          <cell r="P598">
            <v>50.327321833482209</v>
          </cell>
          <cell r="Q598">
            <v>50.327321833482209</v>
          </cell>
          <cell r="R598">
            <v>51.260766544426495</v>
          </cell>
          <cell r="S598">
            <v>52.595932413753104</v>
          </cell>
          <cell r="T598">
            <v>52.776557292421096</v>
          </cell>
          <cell r="U598">
            <v>52.458091951943601</v>
          </cell>
          <cell r="V598">
            <v>52.375856872698726</v>
          </cell>
          <cell r="W598">
            <v>52.111395243840356</v>
          </cell>
          <cell r="X598">
            <v>52.171589622780296</v>
          </cell>
          <cell r="Y598">
            <v>52.171589622780296</v>
          </cell>
        </row>
        <row r="599">
          <cell r="B599">
            <v>50.772490773755578</v>
          </cell>
          <cell r="C599">
            <v>50.772490773755578</v>
          </cell>
          <cell r="D599">
            <v>50.110024421093136</v>
          </cell>
          <cell r="E599">
            <v>50.010377562446088</v>
          </cell>
          <cell r="F599">
            <v>50.010377562446088</v>
          </cell>
          <cell r="G599">
            <v>50.010377562446088</v>
          </cell>
          <cell r="H599">
            <v>49.896877930838251</v>
          </cell>
          <cell r="I599">
            <v>50.430517067185711</v>
          </cell>
          <cell r="J599">
            <v>49.555747255209567</v>
          </cell>
          <cell r="K599">
            <v>50.158969095941245</v>
          </cell>
          <cell r="L599">
            <v>50.264982918261992</v>
          </cell>
          <cell r="M599">
            <v>50.587342204354144</v>
          </cell>
          <cell r="N599">
            <v>50.265465836395272</v>
          </cell>
          <cell r="O599">
            <v>50.265465836395272</v>
          </cell>
          <cell r="P599">
            <v>50.327321833482209</v>
          </cell>
          <cell r="Q599">
            <v>50.327321833482209</v>
          </cell>
          <cell r="R599">
            <v>51.260766544426495</v>
          </cell>
          <cell r="S599">
            <v>52.595932413753104</v>
          </cell>
          <cell r="T599">
            <v>52.776557292421096</v>
          </cell>
          <cell r="U599">
            <v>52.458091951943601</v>
          </cell>
          <cell r="V599">
            <v>52.375856872698726</v>
          </cell>
          <cell r="W599">
            <v>52.111395243840356</v>
          </cell>
          <cell r="X599">
            <v>52.171589622780296</v>
          </cell>
          <cell r="Y599">
            <v>52.171589622780296</v>
          </cell>
        </row>
        <row r="600">
          <cell r="B600">
            <v>44.218102224818303</v>
          </cell>
          <cell r="C600">
            <v>44.147686222734372</v>
          </cell>
          <cell r="D600">
            <v>43.805047463990746</v>
          </cell>
          <cell r="E600">
            <v>43.805047463990746</v>
          </cell>
          <cell r="F600">
            <v>43.805047463990746</v>
          </cell>
          <cell r="G600">
            <v>43.870349454750155</v>
          </cell>
          <cell r="H600">
            <v>47.992854515301552</v>
          </cell>
          <cell r="I600">
            <v>61.901821003356474</v>
          </cell>
          <cell r="J600">
            <v>62.172857121779295</v>
          </cell>
          <cell r="K600">
            <v>62.241837416196475</v>
          </cell>
          <cell r="L600">
            <v>62.241837416196475</v>
          </cell>
          <cell r="M600">
            <v>62.30355662699079</v>
          </cell>
          <cell r="N600">
            <v>62.449696063021804</v>
          </cell>
          <cell r="O600">
            <v>62.494276935024736</v>
          </cell>
          <cell r="P600">
            <v>61.8531201347812</v>
          </cell>
          <cell r="Q600">
            <v>62.14117947584522</v>
          </cell>
          <cell r="R600">
            <v>62.611252057285569</v>
          </cell>
          <cell r="S600">
            <v>62.780357397075662</v>
          </cell>
          <cell r="T600">
            <v>62.847999532991707</v>
          </cell>
          <cell r="U600">
            <v>63.419679115363763</v>
          </cell>
          <cell r="V600">
            <v>60.141220062403022</v>
          </cell>
          <cell r="W600">
            <v>61.385051470297512</v>
          </cell>
          <cell r="X600">
            <v>58.120570109520493</v>
          </cell>
          <cell r="Y600">
            <v>57.651167560912015</v>
          </cell>
        </row>
        <row r="601">
          <cell r="B601">
            <v>44.218102224818303</v>
          </cell>
          <cell r="C601">
            <v>44.147686222734372</v>
          </cell>
          <cell r="D601">
            <v>43.805047463990746</v>
          </cell>
          <cell r="E601">
            <v>43.805047463990746</v>
          </cell>
          <cell r="F601">
            <v>43.805047463990746</v>
          </cell>
          <cell r="G601">
            <v>43.870349454750155</v>
          </cell>
          <cell r="H601">
            <v>47.992854515301552</v>
          </cell>
          <cell r="I601">
            <v>61.901821003356474</v>
          </cell>
          <cell r="J601">
            <v>62.172857121779295</v>
          </cell>
          <cell r="K601">
            <v>62.241837416196475</v>
          </cell>
          <cell r="L601">
            <v>62.241837416196475</v>
          </cell>
          <cell r="M601">
            <v>62.30355662699079</v>
          </cell>
          <cell r="N601">
            <v>62.449696063021804</v>
          </cell>
          <cell r="O601">
            <v>62.494276935024736</v>
          </cell>
          <cell r="P601">
            <v>61.8531201347812</v>
          </cell>
          <cell r="Q601">
            <v>62.14117947584522</v>
          </cell>
          <cell r="R601">
            <v>62.611252057285569</v>
          </cell>
          <cell r="S601">
            <v>62.780357397075662</v>
          </cell>
          <cell r="T601">
            <v>62.847999532991707</v>
          </cell>
          <cell r="U601">
            <v>63.419679115363763</v>
          </cell>
          <cell r="V601">
            <v>60.141220062403022</v>
          </cell>
          <cell r="W601">
            <v>61.385051470297512</v>
          </cell>
          <cell r="X601">
            <v>58.120570109520493</v>
          </cell>
          <cell r="Y601">
            <v>57.651167560912015</v>
          </cell>
        </row>
        <row r="602">
          <cell r="B602">
            <v>44.218102224818303</v>
          </cell>
          <cell r="C602">
            <v>44.147686222734372</v>
          </cell>
          <cell r="D602">
            <v>43.805047463990746</v>
          </cell>
          <cell r="E602">
            <v>43.805047463990746</v>
          </cell>
          <cell r="F602">
            <v>43.805047463990746</v>
          </cell>
          <cell r="G602">
            <v>43.870349454750155</v>
          </cell>
          <cell r="H602">
            <v>47.992854515301552</v>
          </cell>
          <cell r="I602">
            <v>61.901821003356474</v>
          </cell>
          <cell r="J602">
            <v>62.172857121779295</v>
          </cell>
          <cell r="K602">
            <v>62.241837416196475</v>
          </cell>
          <cell r="L602">
            <v>62.241837416196475</v>
          </cell>
          <cell r="M602">
            <v>62.30355662699079</v>
          </cell>
          <cell r="N602">
            <v>62.449696063021804</v>
          </cell>
          <cell r="O602">
            <v>62.494276935024736</v>
          </cell>
          <cell r="P602">
            <v>61.8531201347812</v>
          </cell>
          <cell r="Q602">
            <v>62.14117947584522</v>
          </cell>
          <cell r="R602">
            <v>62.611252057285569</v>
          </cell>
          <cell r="S602">
            <v>62.780357397075662</v>
          </cell>
          <cell r="T602">
            <v>62.847999532991707</v>
          </cell>
          <cell r="U602">
            <v>63.419679115363763</v>
          </cell>
          <cell r="V602">
            <v>60.141220062403022</v>
          </cell>
          <cell r="W602">
            <v>61.385051470297512</v>
          </cell>
          <cell r="X602">
            <v>58.120570109520493</v>
          </cell>
          <cell r="Y602">
            <v>57.651167560912015</v>
          </cell>
        </row>
        <row r="603">
          <cell r="B603">
            <v>44.218102224818303</v>
          </cell>
          <cell r="C603">
            <v>44.147686222734372</v>
          </cell>
          <cell r="D603">
            <v>43.805047463990746</v>
          </cell>
          <cell r="E603">
            <v>43.805047463990746</v>
          </cell>
          <cell r="F603">
            <v>43.805047463990746</v>
          </cell>
          <cell r="G603">
            <v>43.870349454750155</v>
          </cell>
          <cell r="H603">
            <v>47.992854515301552</v>
          </cell>
          <cell r="I603">
            <v>61.901821003356474</v>
          </cell>
          <cell r="J603">
            <v>62.172857121779295</v>
          </cell>
          <cell r="K603">
            <v>62.241837416196475</v>
          </cell>
          <cell r="L603">
            <v>62.241837416196475</v>
          </cell>
          <cell r="M603">
            <v>62.30355662699079</v>
          </cell>
          <cell r="N603">
            <v>62.449696063021804</v>
          </cell>
          <cell r="O603">
            <v>62.494276935024736</v>
          </cell>
          <cell r="P603">
            <v>61.8531201347812</v>
          </cell>
          <cell r="Q603">
            <v>62.14117947584522</v>
          </cell>
          <cell r="R603">
            <v>62.611252057285569</v>
          </cell>
          <cell r="S603">
            <v>62.780357397075662</v>
          </cell>
          <cell r="T603">
            <v>62.847999532991707</v>
          </cell>
          <cell r="U603">
            <v>63.419679115363763</v>
          </cell>
          <cell r="V603">
            <v>60.141220062403022</v>
          </cell>
          <cell r="W603">
            <v>61.385051470297512</v>
          </cell>
          <cell r="X603">
            <v>58.120570109520493</v>
          </cell>
          <cell r="Y603">
            <v>57.651167560912015</v>
          </cell>
        </row>
        <row r="604">
          <cell r="B604">
            <v>44.218102224818303</v>
          </cell>
          <cell r="C604">
            <v>44.147686222734372</v>
          </cell>
          <cell r="D604">
            <v>43.805047463990746</v>
          </cell>
          <cell r="E604">
            <v>43.805047463990746</v>
          </cell>
          <cell r="F604">
            <v>43.805047463990746</v>
          </cell>
          <cell r="G604">
            <v>43.870349454750155</v>
          </cell>
          <cell r="H604">
            <v>47.992854515301552</v>
          </cell>
          <cell r="I604">
            <v>61.901821003356474</v>
          </cell>
          <cell r="J604">
            <v>62.172857121779295</v>
          </cell>
          <cell r="K604">
            <v>62.241837416196475</v>
          </cell>
          <cell r="L604">
            <v>62.241837416196475</v>
          </cell>
          <cell r="M604">
            <v>62.30355662699079</v>
          </cell>
          <cell r="N604">
            <v>62.449696063021804</v>
          </cell>
          <cell r="O604">
            <v>62.494276935024736</v>
          </cell>
          <cell r="P604">
            <v>61.8531201347812</v>
          </cell>
          <cell r="Q604">
            <v>62.14117947584522</v>
          </cell>
          <cell r="R604">
            <v>62.611252057285569</v>
          </cell>
          <cell r="S604">
            <v>62.780357397075662</v>
          </cell>
          <cell r="T604">
            <v>62.847999532991707</v>
          </cell>
          <cell r="U604">
            <v>63.419679115363763</v>
          </cell>
          <cell r="V604">
            <v>60.141220062403022</v>
          </cell>
          <cell r="W604">
            <v>61.385051470297512</v>
          </cell>
          <cell r="X604">
            <v>58.120570109520493</v>
          </cell>
          <cell r="Y604">
            <v>57.651167560912015</v>
          </cell>
        </row>
        <row r="605">
          <cell r="B605">
            <v>50.772490773755578</v>
          </cell>
          <cell r="C605">
            <v>50.772490773755578</v>
          </cell>
          <cell r="D605">
            <v>50.110024421093136</v>
          </cell>
          <cell r="E605">
            <v>50.010377562446088</v>
          </cell>
          <cell r="F605">
            <v>50.010377562446088</v>
          </cell>
          <cell r="G605">
            <v>50.010377562446088</v>
          </cell>
          <cell r="H605">
            <v>49.896877930838251</v>
          </cell>
          <cell r="I605">
            <v>50.430517067185711</v>
          </cell>
          <cell r="J605">
            <v>49.555747255209567</v>
          </cell>
          <cell r="K605">
            <v>50.158969095941245</v>
          </cell>
          <cell r="L605">
            <v>50.264982918261992</v>
          </cell>
          <cell r="M605">
            <v>50.587342204354144</v>
          </cell>
          <cell r="N605">
            <v>50.265465836395272</v>
          </cell>
          <cell r="O605">
            <v>50.265465836395272</v>
          </cell>
          <cell r="P605">
            <v>50.327321833482209</v>
          </cell>
          <cell r="Q605">
            <v>50.327321833482209</v>
          </cell>
          <cell r="R605">
            <v>51.260766544426495</v>
          </cell>
          <cell r="S605">
            <v>52.595932413753104</v>
          </cell>
          <cell r="T605">
            <v>52.776557292421096</v>
          </cell>
          <cell r="U605">
            <v>52.458091951943601</v>
          </cell>
          <cell r="V605">
            <v>52.375856872698726</v>
          </cell>
          <cell r="W605">
            <v>52.111395243840356</v>
          </cell>
          <cell r="X605">
            <v>52.171589622780296</v>
          </cell>
          <cell r="Y605">
            <v>52.171589622780296</v>
          </cell>
        </row>
        <row r="606">
          <cell r="B606">
            <v>50.772490773755578</v>
          </cell>
          <cell r="C606">
            <v>50.772490773755578</v>
          </cell>
          <cell r="D606">
            <v>50.110024421093136</v>
          </cell>
          <cell r="E606">
            <v>50.010377562446088</v>
          </cell>
          <cell r="F606">
            <v>50.010377562446088</v>
          </cell>
          <cell r="G606">
            <v>50.010377562446088</v>
          </cell>
          <cell r="H606">
            <v>49.896877930838251</v>
          </cell>
          <cell r="I606">
            <v>50.430517067185711</v>
          </cell>
          <cell r="J606">
            <v>49.555747255209567</v>
          </cell>
          <cell r="K606">
            <v>50.158969095941245</v>
          </cell>
          <cell r="L606">
            <v>50.264982918261992</v>
          </cell>
          <cell r="M606">
            <v>50.587342204354144</v>
          </cell>
          <cell r="N606">
            <v>50.265465836395272</v>
          </cell>
          <cell r="O606">
            <v>50.265465836395272</v>
          </cell>
          <cell r="P606">
            <v>50.327321833482209</v>
          </cell>
          <cell r="Q606">
            <v>50.327321833482209</v>
          </cell>
          <cell r="R606">
            <v>51.260766544426495</v>
          </cell>
          <cell r="S606">
            <v>52.595932413753104</v>
          </cell>
          <cell r="T606">
            <v>52.776557292421096</v>
          </cell>
          <cell r="U606">
            <v>52.458091951943601</v>
          </cell>
          <cell r="V606">
            <v>52.375856872698726</v>
          </cell>
          <cell r="W606">
            <v>52.111395243840356</v>
          </cell>
          <cell r="X606">
            <v>52.171589622780296</v>
          </cell>
          <cell r="Y606">
            <v>52.171589622780296</v>
          </cell>
        </row>
        <row r="607">
          <cell r="B607">
            <v>44.218102224818303</v>
          </cell>
          <cell r="C607">
            <v>44.147686222734372</v>
          </cell>
          <cell r="D607">
            <v>43.805047463990746</v>
          </cell>
          <cell r="E607">
            <v>43.805047463990746</v>
          </cell>
          <cell r="F607">
            <v>43.805047463990746</v>
          </cell>
          <cell r="G607">
            <v>43.870349454750155</v>
          </cell>
          <cell r="H607">
            <v>47.992854515301552</v>
          </cell>
          <cell r="I607">
            <v>61.901821003356474</v>
          </cell>
          <cell r="J607">
            <v>62.172857121779295</v>
          </cell>
          <cell r="K607">
            <v>62.241837416196475</v>
          </cell>
          <cell r="L607">
            <v>62.241837416196475</v>
          </cell>
          <cell r="M607">
            <v>62.30355662699079</v>
          </cell>
          <cell r="N607">
            <v>62.449696063021804</v>
          </cell>
          <cell r="O607">
            <v>62.494276935024736</v>
          </cell>
          <cell r="P607">
            <v>61.8531201347812</v>
          </cell>
          <cell r="Q607">
            <v>62.14117947584522</v>
          </cell>
          <cell r="R607">
            <v>62.611252057285569</v>
          </cell>
          <cell r="S607">
            <v>62.780357397075662</v>
          </cell>
          <cell r="T607">
            <v>62.847999532991707</v>
          </cell>
          <cell r="U607">
            <v>63.419679115363763</v>
          </cell>
          <cell r="V607">
            <v>60.141220062403022</v>
          </cell>
          <cell r="W607">
            <v>61.385051470297512</v>
          </cell>
          <cell r="X607">
            <v>58.120570109520493</v>
          </cell>
          <cell r="Y607">
            <v>57.651167560912015</v>
          </cell>
        </row>
        <row r="608">
          <cell r="B608">
            <v>50.772490773755578</v>
          </cell>
          <cell r="C608">
            <v>50.772490773755578</v>
          </cell>
          <cell r="D608">
            <v>50.110024421093136</v>
          </cell>
          <cell r="E608">
            <v>50.010377562446088</v>
          </cell>
          <cell r="F608">
            <v>50.010377562446088</v>
          </cell>
          <cell r="G608">
            <v>50.010377562446088</v>
          </cell>
          <cell r="H608">
            <v>49.896877930838251</v>
          </cell>
          <cell r="I608">
            <v>50.430517067185711</v>
          </cell>
          <cell r="J608">
            <v>49.555747255209567</v>
          </cell>
          <cell r="K608">
            <v>50.158969095941245</v>
          </cell>
          <cell r="L608">
            <v>50.264982918261992</v>
          </cell>
          <cell r="M608">
            <v>50.587342204354144</v>
          </cell>
          <cell r="N608">
            <v>50.265465836395272</v>
          </cell>
          <cell r="O608">
            <v>50.265465836395272</v>
          </cell>
          <cell r="P608">
            <v>50.327321833482209</v>
          </cell>
          <cell r="Q608">
            <v>50.327321833482209</v>
          </cell>
          <cell r="R608">
            <v>51.260766544426495</v>
          </cell>
          <cell r="S608">
            <v>52.595932413753104</v>
          </cell>
          <cell r="T608">
            <v>52.776557292421096</v>
          </cell>
          <cell r="U608">
            <v>52.458091951943601</v>
          </cell>
          <cell r="V608">
            <v>52.375856872698726</v>
          </cell>
          <cell r="W608">
            <v>52.111395243840356</v>
          </cell>
          <cell r="X608">
            <v>52.171589622780296</v>
          </cell>
          <cell r="Y608">
            <v>52.171589622780296</v>
          </cell>
        </row>
        <row r="609">
          <cell r="B609">
            <v>50.772490773755578</v>
          </cell>
          <cell r="C609">
            <v>50.772490773755578</v>
          </cell>
          <cell r="D609">
            <v>50.110024421093136</v>
          </cell>
          <cell r="E609">
            <v>50.010377562446088</v>
          </cell>
          <cell r="F609">
            <v>50.010377562446088</v>
          </cell>
          <cell r="G609">
            <v>50.010377562446088</v>
          </cell>
          <cell r="H609">
            <v>49.896877930838251</v>
          </cell>
          <cell r="I609">
            <v>50.430517067185711</v>
          </cell>
          <cell r="J609">
            <v>49.555747255209567</v>
          </cell>
          <cell r="K609">
            <v>50.158969095941245</v>
          </cell>
          <cell r="L609">
            <v>50.264982918261992</v>
          </cell>
          <cell r="M609">
            <v>50.587342204354144</v>
          </cell>
          <cell r="N609">
            <v>50.265465836395272</v>
          </cell>
          <cell r="O609">
            <v>50.265465836395272</v>
          </cell>
          <cell r="P609">
            <v>50.327321833482209</v>
          </cell>
          <cell r="Q609">
            <v>50.327321833482209</v>
          </cell>
          <cell r="R609">
            <v>51.260766544426495</v>
          </cell>
          <cell r="S609">
            <v>52.595932413753104</v>
          </cell>
          <cell r="T609">
            <v>52.776557292421096</v>
          </cell>
          <cell r="U609">
            <v>52.458091951943601</v>
          </cell>
          <cell r="V609">
            <v>52.375856872698726</v>
          </cell>
          <cell r="W609">
            <v>52.111395243840356</v>
          </cell>
          <cell r="X609">
            <v>52.171589622780296</v>
          </cell>
          <cell r="Y609">
            <v>52.171589622780296</v>
          </cell>
        </row>
        <row r="610">
          <cell r="B610">
            <v>44.218102224818303</v>
          </cell>
          <cell r="C610">
            <v>44.147686222734372</v>
          </cell>
          <cell r="D610">
            <v>43.805047463990746</v>
          </cell>
          <cell r="E610">
            <v>43.805047463990746</v>
          </cell>
          <cell r="F610">
            <v>43.805047463990746</v>
          </cell>
          <cell r="G610">
            <v>43.870349454750155</v>
          </cell>
          <cell r="H610">
            <v>47.992854515301552</v>
          </cell>
          <cell r="I610">
            <v>61.901821003356474</v>
          </cell>
          <cell r="J610">
            <v>62.172857121779295</v>
          </cell>
          <cell r="K610">
            <v>62.241837416196475</v>
          </cell>
          <cell r="L610">
            <v>62.241837416196475</v>
          </cell>
          <cell r="M610">
            <v>62.30355662699079</v>
          </cell>
          <cell r="N610">
            <v>62.449696063021804</v>
          </cell>
          <cell r="O610">
            <v>62.494276935024736</v>
          </cell>
          <cell r="P610">
            <v>61.8531201347812</v>
          </cell>
          <cell r="Q610">
            <v>62.14117947584522</v>
          </cell>
          <cell r="R610">
            <v>62.611252057285569</v>
          </cell>
          <cell r="S610">
            <v>62.780357397075662</v>
          </cell>
          <cell r="T610">
            <v>62.847999532991707</v>
          </cell>
          <cell r="U610">
            <v>63.419679115363763</v>
          </cell>
          <cell r="V610">
            <v>60.141220062403022</v>
          </cell>
          <cell r="W610">
            <v>61.385051470297512</v>
          </cell>
          <cell r="X610">
            <v>58.120570109520493</v>
          </cell>
          <cell r="Y610">
            <v>57.651167560912015</v>
          </cell>
        </row>
        <row r="611">
          <cell r="B611">
            <v>44.218102224818303</v>
          </cell>
          <cell r="C611">
            <v>44.147686222734372</v>
          </cell>
          <cell r="D611">
            <v>43.805047463990746</v>
          </cell>
          <cell r="E611">
            <v>43.805047463990746</v>
          </cell>
          <cell r="F611">
            <v>43.805047463990746</v>
          </cell>
          <cell r="G611">
            <v>43.870349454750155</v>
          </cell>
          <cell r="H611">
            <v>47.992854515301552</v>
          </cell>
          <cell r="I611">
            <v>61.901821003356474</v>
          </cell>
          <cell r="J611">
            <v>62.172857121779295</v>
          </cell>
          <cell r="K611">
            <v>62.241837416196475</v>
          </cell>
          <cell r="L611">
            <v>62.241837416196475</v>
          </cell>
          <cell r="M611">
            <v>62.30355662699079</v>
          </cell>
          <cell r="N611">
            <v>62.449696063021804</v>
          </cell>
          <cell r="O611">
            <v>62.494276935024736</v>
          </cell>
          <cell r="P611">
            <v>61.8531201347812</v>
          </cell>
          <cell r="Q611">
            <v>62.14117947584522</v>
          </cell>
          <cell r="R611">
            <v>62.611252057285569</v>
          </cell>
          <cell r="S611">
            <v>62.780357397075662</v>
          </cell>
          <cell r="T611">
            <v>62.847999532991707</v>
          </cell>
          <cell r="U611">
            <v>63.419679115363763</v>
          </cell>
          <cell r="V611">
            <v>60.141220062403022</v>
          </cell>
          <cell r="W611">
            <v>61.385051470297512</v>
          </cell>
          <cell r="X611">
            <v>58.120570109520493</v>
          </cell>
          <cell r="Y611">
            <v>57.651167560912015</v>
          </cell>
        </row>
        <row r="612">
          <cell r="B612">
            <v>50.772490773755578</v>
          </cell>
          <cell r="C612">
            <v>50.772490773755578</v>
          </cell>
          <cell r="D612">
            <v>50.110024421093136</v>
          </cell>
          <cell r="E612">
            <v>50.010377562446088</v>
          </cell>
          <cell r="F612">
            <v>50.010377562446088</v>
          </cell>
          <cell r="G612">
            <v>50.010377562446088</v>
          </cell>
          <cell r="H612">
            <v>49.896877930838251</v>
          </cell>
          <cell r="I612">
            <v>50.430517067185711</v>
          </cell>
          <cell r="J612">
            <v>49.555747255209567</v>
          </cell>
          <cell r="K612">
            <v>50.158969095941245</v>
          </cell>
          <cell r="L612">
            <v>50.264982918261992</v>
          </cell>
          <cell r="M612">
            <v>50.587342204354144</v>
          </cell>
          <cell r="N612">
            <v>50.265465836395272</v>
          </cell>
          <cell r="O612">
            <v>50.265465836395272</v>
          </cell>
          <cell r="P612">
            <v>50.327321833482209</v>
          </cell>
          <cell r="Q612">
            <v>50.327321833482209</v>
          </cell>
          <cell r="R612">
            <v>51.260766544426495</v>
          </cell>
          <cell r="S612">
            <v>52.595932413753104</v>
          </cell>
          <cell r="T612">
            <v>52.776557292421096</v>
          </cell>
          <cell r="U612">
            <v>52.458091951943601</v>
          </cell>
          <cell r="V612">
            <v>52.375856872698726</v>
          </cell>
          <cell r="W612">
            <v>52.111395243840356</v>
          </cell>
          <cell r="X612">
            <v>52.171589622780296</v>
          </cell>
          <cell r="Y612">
            <v>52.171589622780296</v>
          </cell>
        </row>
        <row r="613">
          <cell r="B613">
            <v>50.772490773755578</v>
          </cell>
          <cell r="C613">
            <v>50.772490773755578</v>
          </cell>
          <cell r="D613">
            <v>50.110024421093136</v>
          </cell>
          <cell r="E613">
            <v>50.010377562446088</v>
          </cell>
          <cell r="F613">
            <v>50.010377562446088</v>
          </cell>
          <cell r="G613">
            <v>50.010377562446088</v>
          </cell>
          <cell r="H613">
            <v>49.896877930838251</v>
          </cell>
          <cell r="I613">
            <v>50.430517067185711</v>
          </cell>
          <cell r="J613">
            <v>49.555747255209567</v>
          </cell>
          <cell r="K613">
            <v>50.158969095941245</v>
          </cell>
          <cell r="L613">
            <v>50.264982918261992</v>
          </cell>
          <cell r="M613">
            <v>50.587342204354144</v>
          </cell>
          <cell r="N613">
            <v>50.265465836395272</v>
          </cell>
          <cell r="O613">
            <v>50.265465836395272</v>
          </cell>
          <cell r="P613">
            <v>50.327321833482209</v>
          </cell>
          <cell r="Q613">
            <v>50.327321833482209</v>
          </cell>
          <cell r="R613">
            <v>51.260766544426495</v>
          </cell>
          <cell r="S613">
            <v>52.595932413753104</v>
          </cell>
          <cell r="T613">
            <v>52.776557292421096</v>
          </cell>
          <cell r="U613">
            <v>52.458091951943601</v>
          </cell>
          <cell r="V613">
            <v>52.375856872698726</v>
          </cell>
          <cell r="W613">
            <v>52.111395243840356</v>
          </cell>
          <cell r="X613">
            <v>52.171589622780296</v>
          </cell>
          <cell r="Y613">
            <v>52.171589622780296</v>
          </cell>
        </row>
        <row r="614">
          <cell r="B614">
            <v>44.218102224818303</v>
          </cell>
          <cell r="C614">
            <v>44.147686222734372</v>
          </cell>
          <cell r="D614">
            <v>43.805047463990746</v>
          </cell>
          <cell r="E614">
            <v>43.805047463990746</v>
          </cell>
          <cell r="F614">
            <v>43.805047463990746</v>
          </cell>
          <cell r="G614">
            <v>43.870349454750155</v>
          </cell>
          <cell r="H614">
            <v>47.992854515301552</v>
          </cell>
          <cell r="I614">
            <v>61.901821003356474</v>
          </cell>
          <cell r="J614">
            <v>62.172857121779295</v>
          </cell>
          <cell r="K614">
            <v>62.241837416196475</v>
          </cell>
          <cell r="L614">
            <v>62.241837416196475</v>
          </cell>
          <cell r="M614">
            <v>62.30355662699079</v>
          </cell>
          <cell r="N614">
            <v>62.449696063021804</v>
          </cell>
          <cell r="O614">
            <v>62.494276935024736</v>
          </cell>
          <cell r="P614">
            <v>61.8531201347812</v>
          </cell>
          <cell r="Q614">
            <v>62.14117947584522</v>
          </cell>
          <cell r="R614">
            <v>62.611252057285569</v>
          </cell>
          <cell r="S614">
            <v>62.780357397075662</v>
          </cell>
          <cell r="T614">
            <v>62.847999532991707</v>
          </cell>
          <cell r="U614">
            <v>63.419679115363763</v>
          </cell>
          <cell r="V614">
            <v>60.141220062403022</v>
          </cell>
          <cell r="W614">
            <v>61.385051470297512</v>
          </cell>
          <cell r="X614">
            <v>58.120570109520493</v>
          </cell>
          <cell r="Y614">
            <v>57.651167560912015</v>
          </cell>
        </row>
        <row r="615">
          <cell r="B615">
            <v>49.43083659003323</v>
          </cell>
          <cell r="C615">
            <v>49.212324628411537</v>
          </cell>
          <cell r="D615">
            <v>48.965537231066257</v>
          </cell>
          <cell r="E615">
            <v>48.595288353605127</v>
          </cell>
          <cell r="F615">
            <v>48.595288353605127</v>
          </cell>
          <cell r="G615">
            <v>48.66764023554471</v>
          </cell>
          <cell r="H615">
            <v>51.229043188160489</v>
          </cell>
          <cell r="I615">
            <v>52.673536568770778</v>
          </cell>
          <cell r="J615">
            <v>50.381168389287765</v>
          </cell>
          <cell r="K615">
            <v>52.107148718102302</v>
          </cell>
          <cell r="L615">
            <v>52.041232693093825</v>
          </cell>
          <cell r="M615">
            <v>51.942381568229173</v>
          </cell>
          <cell r="N615">
            <v>51.436649033951149</v>
          </cell>
          <cell r="O615">
            <v>51.341829997485732</v>
          </cell>
          <cell r="P615">
            <v>51.341829997485732</v>
          </cell>
          <cell r="Q615">
            <v>51.557803723924977</v>
          </cell>
          <cell r="R615">
            <v>51.605214647925443</v>
          </cell>
          <cell r="S615">
            <v>51.792499893764621</v>
          </cell>
          <cell r="T615">
            <v>51.72600758916618</v>
          </cell>
          <cell r="U615">
            <v>50.843538985078801</v>
          </cell>
          <cell r="V615">
            <v>55.201412217492837</v>
          </cell>
          <cell r="W615">
            <v>56.070608614160072</v>
          </cell>
          <cell r="X615">
            <v>55.346649005491336</v>
          </cell>
          <cell r="Y615">
            <v>54.129140251154084</v>
          </cell>
        </row>
        <row r="616">
          <cell r="B616">
            <v>45.591115253623407</v>
          </cell>
          <cell r="C616">
            <v>45.591115253623407</v>
          </cell>
          <cell r="D616">
            <v>45.591115253623407</v>
          </cell>
          <cell r="E616">
            <v>45.591115253623407</v>
          </cell>
          <cell r="F616">
            <v>45.591115253623407</v>
          </cell>
          <cell r="G616">
            <v>45.591115253623407</v>
          </cell>
          <cell r="H616">
            <v>58.455934904398362</v>
          </cell>
          <cell r="I616">
            <v>57.740147946385314</v>
          </cell>
          <cell r="J616">
            <v>65.075655948345087</v>
          </cell>
          <cell r="K616">
            <v>64.840034655026798</v>
          </cell>
          <cell r="L616">
            <v>64.412971060887401</v>
          </cell>
          <cell r="M616">
            <v>64.412971060887401</v>
          </cell>
          <cell r="N616">
            <v>64.200911896900934</v>
          </cell>
          <cell r="O616">
            <v>63.293769917625504</v>
          </cell>
          <cell r="P616">
            <v>62.97845318686133</v>
          </cell>
          <cell r="Q616">
            <v>62.971631430666918</v>
          </cell>
          <cell r="R616">
            <v>62.55745337600586</v>
          </cell>
          <cell r="S616">
            <v>63.603022865105778</v>
          </cell>
          <cell r="T616">
            <v>63.203571141277116</v>
          </cell>
          <cell r="U616">
            <v>64.324613075893026</v>
          </cell>
          <cell r="V616">
            <v>54.614544896395046</v>
          </cell>
          <cell r="W616">
            <v>55.486744560047953</v>
          </cell>
          <cell r="X616">
            <v>53.909362189611805</v>
          </cell>
          <cell r="Y616">
            <v>53.236655002219933</v>
          </cell>
        </row>
        <row r="617">
          <cell r="B617">
            <v>45.591115253623407</v>
          </cell>
          <cell r="C617">
            <v>45.591115253623407</v>
          </cell>
          <cell r="D617">
            <v>45.591115253623407</v>
          </cell>
          <cell r="E617">
            <v>45.591115253623407</v>
          </cell>
          <cell r="F617">
            <v>45.591115253623407</v>
          </cell>
          <cell r="G617">
            <v>45.591115253623407</v>
          </cell>
          <cell r="H617">
            <v>58.455934904398362</v>
          </cell>
          <cell r="I617">
            <v>57.740147946385314</v>
          </cell>
          <cell r="J617">
            <v>65.075655948345087</v>
          </cell>
          <cell r="K617">
            <v>64.840034655026798</v>
          </cell>
          <cell r="L617">
            <v>64.412971060887401</v>
          </cell>
          <cell r="M617">
            <v>64.412971060887401</v>
          </cell>
          <cell r="N617">
            <v>64.200911896900934</v>
          </cell>
          <cell r="O617">
            <v>63.293769917625504</v>
          </cell>
          <cell r="P617">
            <v>62.97845318686133</v>
          </cell>
          <cell r="Q617">
            <v>62.971631430666918</v>
          </cell>
          <cell r="R617">
            <v>62.55745337600586</v>
          </cell>
          <cell r="S617">
            <v>63.603022865105778</v>
          </cell>
          <cell r="T617">
            <v>63.203571141277116</v>
          </cell>
          <cell r="U617">
            <v>64.324613075893026</v>
          </cell>
          <cell r="V617">
            <v>54.614544896395046</v>
          </cell>
          <cell r="W617">
            <v>55.486744560047953</v>
          </cell>
          <cell r="X617">
            <v>53.909362189611805</v>
          </cell>
          <cell r="Y617">
            <v>53.236655002219933</v>
          </cell>
        </row>
        <row r="618">
          <cell r="B618">
            <v>45.591115253623407</v>
          </cell>
          <cell r="C618">
            <v>45.591115253623407</v>
          </cell>
          <cell r="D618">
            <v>45.591115253623407</v>
          </cell>
          <cell r="E618">
            <v>45.591115253623407</v>
          </cell>
          <cell r="F618">
            <v>45.591115253623407</v>
          </cell>
          <cell r="G618">
            <v>45.591115253623407</v>
          </cell>
          <cell r="H618">
            <v>58.455934904398362</v>
          </cell>
          <cell r="I618">
            <v>57.740147946385314</v>
          </cell>
          <cell r="J618">
            <v>65.075655948345087</v>
          </cell>
          <cell r="K618">
            <v>64.840034655026798</v>
          </cell>
          <cell r="L618">
            <v>64.412971060887401</v>
          </cell>
          <cell r="M618">
            <v>64.412971060887401</v>
          </cell>
          <cell r="N618">
            <v>64.200911896900934</v>
          </cell>
          <cell r="O618">
            <v>63.293769917625504</v>
          </cell>
          <cell r="P618">
            <v>62.97845318686133</v>
          </cell>
          <cell r="Q618">
            <v>62.971631430666918</v>
          </cell>
          <cell r="R618">
            <v>62.55745337600586</v>
          </cell>
          <cell r="S618">
            <v>63.603022865105778</v>
          </cell>
          <cell r="T618">
            <v>63.203571141277116</v>
          </cell>
          <cell r="U618">
            <v>64.324613075893026</v>
          </cell>
          <cell r="V618">
            <v>54.614544896395046</v>
          </cell>
          <cell r="W618">
            <v>55.486744560047953</v>
          </cell>
          <cell r="X618">
            <v>53.909362189611805</v>
          </cell>
          <cell r="Y618">
            <v>53.236655002219933</v>
          </cell>
        </row>
        <row r="619">
          <cell r="B619">
            <v>49.43083659003323</v>
          </cell>
          <cell r="C619">
            <v>49.212324628411537</v>
          </cell>
          <cell r="D619">
            <v>48.965537231066257</v>
          </cell>
          <cell r="E619">
            <v>48.595288353605127</v>
          </cell>
          <cell r="F619">
            <v>48.595288353605127</v>
          </cell>
          <cell r="G619">
            <v>48.66764023554471</v>
          </cell>
          <cell r="H619">
            <v>51.229043188160489</v>
          </cell>
          <cell r="I619">
            <v>52.673536568770778</v>
          </cell>
          <cell r="J619">
            <v>50.381168389287765</v>
          </cell>
          <cell r="K619">
            <v>52.107148718102302</v>
          </cell>
          <cell r="L619">
            <v>52.041232693093825</v>
          </cell>
          <cell r="M619">
            <v>51.942381568229173</v>
          </cell>
          <cell r="N619">
            <v>51.436649033951149</v>
          </cell>
          <cell r="O619">
            <v>51.341829997485732</v>
          </cell>
          <cell r="P619">
            <v>51.341829997485732</v>
          </cell>
          <cell r="Q619">
            <v>51.557803723924977</v>
          </cell>
          <cell r="R619">
            <v>51.605214647925443</v>
          </cell>
          <cell r="S619">
            <v>51.792499893764621</v>
          </cell>
          <cell r="T619">
            <v>51.72600758916618</v>
          </cell>
          <cell r="U619">
            <v>50.843538985078801</v>
          </cell>
          <cell r="V619">
            <v>55.201412217492837</v>
          </cell>
          <cell r="W619">
            <v>56.070608614160072</v>
          </cell>
          <cell r="X619">
            <v>55.346649005491336</v>
          </cell>
          <cell r="Y619">
            <v>54.129140251154084</v>
          </cell>
        </row>
        <row r="620">
          <cell r="B620">
            <v>49.43083659003323</v>
          </cell>
          <cell r="C620">
            <v>49.212324628411537</v>
          </cell>
          <cell r="D620">
            <v>48.965537231066257</v>
          </cell>
          <cell r="E620">
            <v>48.595288353605127</v>
          </cell>
          <cell r="F620">
            <v>48.595288353605127</v>
          </cell>
          <cell r="G620">
            <v>48.66764023554471</v>
          </cell>
          <cell r="H620">
            <v>51.229043188160489</v>
          </cell>
          <cell r="I620">
            <v>52.673536568770778</v>
          </cell>
          <cell r="J620">
            <v>50.381168389287765</v>
          </cell>
          <cell r="K620">
            <v>52.107148718102302</v>
          </cell>
          <cell r="L620">
            <v>52.041232693093825</v>
          </cell>
          <cell r="M620">
            <v>51.942381568229173</v>
          </cell>
          <cell r="N620">
            <v>51.436649033951149</v>
          </cell>
          <cell r="O620">
            <v>51.341829997485732</v>
          </cell>
          <cell r="P620">
            <v>51.341829997485732</v>
          </cell>
          <cell r="Q620">
            <v>51.557803723924977</v>
          </cell>
          <cell r="R620">
            <v>51.605214647925443</v>
          </cell>
          <cell r="S620">
            <v>51.792499893764621</v>
          </cell>
          <cell r="T620">
            <v>51.72600758916618</v>
          </cell>
          <cell r="U620">
            <v>50.843538985078801</v>
          </cell>
          <cell r="V620">
            <v>55.201412217492837</v>
          </cell>
          <cell r="W620">
            <v>56.070608614160072</v>
          </cell>
          <cell r="X620">
            <v>55.346649005491336</v>
          </cell>
          <cell r="Y620">
            <v>54.129140251154084</v>
          </cell>
        </row>
        <row r="621">
          <cell r="B621">
            <v>45.591115253623407</v>
          </cell>
          <cell r="C621">
            <v>45.591115253623407</v>
          </cell>
          <cell r="D621">
            <v>45.591115253623407</v>
          </cell>
          <cell r="E621">
            <v>45.591115253623407</v>
          </cell>
          <cell r="F621">
            <v>45.591115253623407</v>
          </cell>
          <cell r="G621">
            <v>45.591115253623407</v>
          </cell>
          <cell r="H621">
            <v>58.455934904398362</v>
          </cell>
          <cell r="I621">
            <v>57.740147946385314</v>
          </cell>
          <cell r="J621">
            <v>65.075655948345087</v>
          </cell>
          <cell r="K621">
            <v>64.840034655026798</v>
          </cell>
          <cell r="L621">
            <v>64.412971060887401</v>
          </cell>
          <cell r="M621">
            <v>64.412971060887401</v>
          </cell>
          <cell r="N621">
            <v>64.200911896900934</v>
          </cell>
          <cell r="O621">
            <v>63.293769917625504</v>
          </cell>
          <cell r="P621">
            <v>62.97845318686133</v>
          </cell>
          <cell r="Q621">
            <v>62.971631430666918</v>
          </cell>
          <cell r="R621">
            <v>62.55745337600586</v>
          </cell>
          <cell r="S621">
            <v>63.603022865105778</v>
          </cell>
          <cell r="T621">
            <v>63.203571141277116</v>
          </cell>
          <cell r="U621">
            <v>64.324613075893026</v>
          </cell>
          <cell r="V621">
            <v>54.614544896395046</v>
          </cell>
          <cell r="W621">
            <v>55.486744560047953</v>
          </cell>
          <cell r="X621">
            <v>53.909362189611805</v>
          </cell>
          <cell r="Y621">
            <v>53.236655002219933</v>
          </cell>
        </row>
        <row r="622">
          <cell r="B622">
            <v>45.591115253623407</v>
          </cell>
          <cell r="C622">
            <v>45.591115253623407</v>
          </cell>
          <cell r="D622">
            <v>45.591115253623407</v>
          </cell>
          <cell r="E622">
            <v>45.591115253623407</v>
          </cell>
          <cell r="F622">
            <v>45.591115253623407</v>
          </cell>
          <cell r="G622">
            <v>45.591115253623407</v>
          </cell>
          <cell r="H622">
            <v>58.455934904398362</v>
          </cell>
          <cell r="I622">
            <v>57.740147946385314</v>
          </cell>
          <cell r="J622">
            <v>65.075655948345087</v>
          </cell>
          <cell r="K622">
            <v>64.840034655026798</v>
          </cell>
          <cell r="L622">
            <v>64.412971060887401</v>
          </cell>
          <cell r="M622">
            <v>64.412971060887401</v>
          </cell>
          <cell r="N622">
            <v>64.200911896900934</v>
          </cell>
          <cell r="O622">
            <v>63.293769917625504</v>
          </cell>
          <cell r="P622">
            <v>62.97845318686133</v>
          </cell>
          <cell r="Q622">
            <v>62.971631430666918</v>
          </cell>
          <cell r="R622">
            <v>62.55745337600586</v>
          </cell>
          <cell r="S622">
            <v>63.603022865105778</v>
          </cell>
          <cell r="T622">
            <v>63.203571141277116</v>
          </cell>
          <cell r="U622">
            <v>64.324613075893026</v>
          </cell>
          <cell r="V622">
            <v>54.614544896395046</v>
          </cell>
          <cell r="W622">
            <v>55.486744560047953</v>
          </cell>
          <cell r="X622">
            <v>53.909362189611805</v>
          </cell>
          <cell r="Y622">
            <v>53.236655002219933</v>
          </cell>
        </row>
        <row r="623">
          <cell r="B623">
            <v>45.591115253623407</v>
          </cell>
          <cell r="C623">
            <v>45.591115253623407</v>
          </cell>
          <cell r="D623">
            <v>45.591115253623407</v>
          </cell>
          <cell r="E623">
            <v>45.591115253623407</v>
          </cell>
          <cell r="F623">
            <v>45.591115253623407</v>
          </cell>
          <cell r="G623">
            <v>45.591115253623407</v>
          </cell>
          <cell r="H623">
            <v>58.455934904398362</v>
          </cell>
          <cell r="I623">
            <v>57.740147946385314</v>
          </cell>
          <cell r="J623">
            <v>65.075655948345087</v>
          </cell>
          <cell r="K623">
            <v>64.840034655026798</v>
          </cell>
          <cell r="L623">
            <v>64.412971060887401</v>
          </cell>
          <cell r="M623">
            <v>64.412971060887401</v>
          </cell>
          <cell r="N623">
            <v>64.200911896900934</v>
          </cell>
          <cell r="O623">
            <v>63.293769917625504</v>
          </cell>
          <cell r="P623">
            <v>62.97845318686133</v>
          </cell>
          <cell r="Q623">
            <v>62.971631430666918</v>
          </cell>
          <cell r="R623">
            <v>62.55745337600586</v>
          </cell>
          <cell r="S623">
            <v>63.603022865105778</v>
          </cell>
          <cell r="T623">
            <v>63.203571141277116</v>
          </cell>
          <cell r="U623">
            <v>64.324613075893026</v>
          </cell>
          <cell r="V623">
            <v>54.614544896395046</v>
          </cell>
          <cell r="W623">
            <v>55.486744560047953</v>
          </cell>
          <cell r="X623">
            <v>53.909362189611805</v>
          </cell>
          <cell r="Y623">
            <v>53.236655002219933</v>
          </cell>
        </row>
        <row r="624">
          <cell r="B624">
            <v>45.591115253623407</v>
          </cell>
          <cell r="C624">
            <v>45.591115253623407</v>
          </cell>
          <cell r="D624">
            <v>45.591115253623407</v>
          </cell>
          <cell r="E624">
            <v>45.591115253623407</v>
          </cell>
          <cell r="F624">
            <v>45.591115253623407</v>
          </cell>
          <cell r="G624">
            <v>45.591115253623407</v>
          </cell>
          <cell r="H624">
            <v>58.455934904398362</v>
          </cell>
          <cell r="I624">
            <v>57.740147946385314</v>
          </cell>
          <cell r="J624">
            <v>65.075655948345087</v>
          </cell>
          <cell r="K624">
            <v>64.840034655026798</v>
          </cell>
          <cell r="L624">
            <v>64.412971060887401</v>
          </cell>
          <cell r="M624">
            <v>64.412971060887401</v>
          </cell>
          <cell r="N624">
            <v>64.200911896900934</v>
          </cell>
          <cell r="O624">
            <v>63.293769917625504</v>
          </cell>
          <cell r="P624">
            <v>62.97845318686133</v>
          </cell>
          <cell r="Q624">
            <v>62.971631430666918</v>
          </cell>
          <cell r="R624">
            <v>62.55745337600586</v>
          </cell>
          <cell r="S624">
            <v>63.603022865105778</v>
          </cell>
          <cell r="T624">
            <v>63.203571141277116</v>
          </cell>
          <cell r="U624">
            <v>64.324613075893026</v>
          </cell>
          <cell r="V624">
            <v>54.614544896395046</v>
          </cell>
          <cell r="W624">
            <v>55.486744560047953</v>
          </cell>
          <cell r="X624">
            <v>53.909362189611805</v>
          </cell>
          <cell r="Y624">
            <v>53.236655002219933</v>
          </cell>
        </row>
        <row r="625">
          <cell r="B625">
            <v>45.591115253623407</v>
          </cell>
          <cell r="C625">
            <v>45.591115253623407</v>
          </cell>
          <cell r="D625">
            <v>45.591115253623407</v>
          </cell>
          <cell r="E625">
            <v>45.591115253623407</v>
          </cell>
          <cell r="F625">
            <v>45.591115253623407</v>
          </cell>
          <cell r="G625">
            <v>45.591115253623407</v>
          </cell>
          <cell r="H625">
            <v>58.455934904398362</v>
          </cell>
          <cell r="I625">
            <v>57.740147946385314</v>
          </cell>
          <cell r="J625">
            <v>65.075655948345087</v>
          </cell>
          <cell r="K625">
            <v>64.840034655026798</v>
          </cell>
          <cell r="L625">
            <v>64.412971060887401</v>
          </cell>
          <cell r="M625">
            <v>64.412971060887401</v>
          </cell>
          <cell r="N625">
            <v>64.200911896900934</v>
          </cell>
          <cell r="O625">
            <v>63.293769917625504</v>
          </cell>
          <cell r="P625">
            <v>62.97845318686133</v>
          </cell>
          <cell r="Q625">
            <v>62.971631430666918</v>
          </cell>
          <cell r="R625">
            <v>62.55745337600586</v>
          </cell>
          <cell r="S625">
            <v>63.603022865105778</v>
          </cell>
          <cell r="T625">
            <v>63.203571141277116</v>
          </cell>
          <cell r="U625">
            <v>64.324613075893026</v>
          </cell>
          <cell r="V625">
            <v>54.614544896395046</v>
          </cell>
          <cell r="W625">
            <v>55.486744560047953</v>
          </cell>
          <cell r="X625">
            <v>53.909362189611805</v>
          </cell>
          <cell r="Y625">
            <v>53.236655002219933</v>
          </cell>
        </row>
        <row r="626">
          <cell r="B626">
            <v>49.43083659003323</v>
          </cell>
          <cell r="C626">
            <v>49.212324628411537</v>
          </cell>
          <cell r="D626">
            <v>48.965537231066257</v>
          </cell>
          <cell r="E626">
            <v>48.595288353605127</v>
          </cell>
          <cell r="F626">
            <v>48.595288353605127</v>
          </cell>
          <cell r="G626">
            <v>48.66764023554471</v>
          </cell>
          <cell r="H626">
            <v>51.229043188160489</v>
          </cell>
          <cell r="I626">
            <v>52.673536568770778</v>
          </cell>
          <cell r="J626">
            <v>50.381168389287765</v>
          </cell>
          <cell r="K626">
            <v>52.107148718102302</v>
          </cell>
          <cell r="L626">
            <v>52.041232693093825</v>
          </cell>
          <cell r="M626">
            <v>51.942381568229173</v>
          </cell>
          <cell r="N626">
            <v>51.436649033951149</v>
          </cell>
          <cell r="O626">
            <v>51.341829997485732</v>
          </cell>
          <cell r="P626">
            <v>51.341829997485732</v>
          </cell>
          <cell r="Q626">
            <v>51.557803723924977</v>
          </cell>
          <cell r="R626">
            <v>51.605214647925443</v>
          </cell>
          <cell r="S626">
            <v>51.792499893764621</v>
          </cell>
          <cell r="T626">
            <v>51.72600758916618</v>
          </cell>
          <cell r="U626">
            <v>50.843538985078801</v>
          </cell>
          <cell r="V626">
            <v>55.201412217492837</v>
          </cell>
          <cell r="W626">
            <v>56.070608614160072</v>
          </cell>
          <cell r="X626">
            <v>55.346649005491336</v>
          </cell>
          <cell r="Y626">
            <v>54.129140251154084</v>
          </cell>
        </row>
        <row r="627">
          <cell r="B627">
            <v>49.43083659003323</v>
          </cell>
          <cell r="C627">
            <v>49.212324628411537</v>
          </cell>
          <cell r="D627">
            <v>48.965537231066257</v>
          </cell>
          <cell r="E627">
            <v>48.595288353605127</v>
          </cell>
          <cell r="F627">
            <v>48.595288353605127</v>
          </cell>
          <cell r="G627">
            <v>48.66764023554471</v>
          </cell>
          <cell r="H627">
            <v>51.229043188160489</v>
          </cell>
          <cell r="I627">
            <v>52.673536568770778</v>
          </cell>
          <cell r="J627">
            <v>50.381168389287765</v>
          </cell>
          <cell r="K627">
            <v>52.107148718102302</v>
          </cell>
          <cell r="L627">
            <v>52.041232693093825</v>
          </cell>
          <cell r="M627">
            <v>51.942381568229173</v>
          </cell>
          <cell r="N627">
            <v>51.436649033951149</v>
          </cell>
          <cell r="O627">
            <v>51.341829997485732</v>
          </cell>
          <cell r="P627">
            <v>51.341829997485732</v>
          </cell>
          <cell r="Q627">
            <v>51.557803723924977</v>
          </cell>
          <cell r="R627">
            <v>51.605214647925443</v>
          </cell>
          <cell r="S627">
            <v>51.792499893764621</v>
          </cell>
          <cell r="T627">
            <v>51.72600758916618</v>
          </cell>
          <cell r="U627">
            <v>50.843538985078801</v>
          </cell>
          <cell r="V627">
            <v>55.201412217492837</v>
          </cell>
          <cell r="W627">
            <v>56.070608614160072</v>
          </cell>
          <cell r="X627">
            <v>55.346649005491336</v>
          </cell>
          <cell r="Y627">
            <v>54.129140251154084</v>
          </cell>
        </row>
        <row r="628">
          <cell r="B628">
            <v>45.591115253623407</v>
          </cell>
          <cell r="C628">
            <v>45.591115253623407</v>
          </cell>
          <cell r="D628">
            <v>45.591115253623407</v>
          </cell>
          <cell r="E628">
            <v>45.591115253623407</v>
          </cell>
          <cell r="F628">
            <v>45.591115253623407</v>
          </cell>
          <cell r="G628">
            <v>45.591115253623407</v>
          </cell>
          <cell r="H628">
            <v>58.455934904398362</v>
          </cell>
          <cell r="I628">
            <v>57.740147946385314</v>
          </cell>
          <cell r="J628">
            <v>65.075655948345087</v>
          </cell>
          <cell r="K628">
            <v>64.840034655026798</v>
          </cell>
          <cell r="L628">
            <v>64.412971060887401</v>
          </cell>
          <cell r="M628">
            <v>64.412971060887401</v>
          </cell>
          <cell r="N628">
            <v>64.200911896900934</v>
          </cell>
          <cell r="O628">
            <v>63.293769917625504</v>
          </cell>
          <cell r="P628">
            <v>62.97845318686133</v>
          </cell>
          <cell r="Q628">
            <v>62.971631430666918</v>
          </cell>
          <cell r="R628">
            <v>62.55745337600586</v>
          </cell>
          <cell r="S628">
            <v>63.603022865105778</v>
          </cell>
          <cell r="T628">
            <v>63.203571141277116</v>
          </cell>
          <cell r="U628">
            <v>64.324613075893026</v>
          </cell>
          <cell r="V628">
            <v>54.614544896395046</v>
          </cell>
          <cell r="W628">
            <v>55.486744560047953</v>
          </cell>
          <cell r="X628">
            <v>53.909362189611805</v>
          </cell>
          <cell r="Y628">
            <v>53.236655002219933</v>
          </cell>
        </row>
        <row r="629">
          <cell r="B629">
            <v>45.591115253623407</v>
          </cell>
          <cell r="C629">
            <v>45.591115253623407</v>
          </cell>
          <cell r="D629">
            <v>45.591115253623407</v>
          </cell>
          <cell r="E629">
            <v>45.591115253623407</v>
          </cell>
          <cell r="F629">
            <v>45.591115253623407</v>
          </cell>
          <cell r="G629">
            <v>45.591115253623407</v>
          </cell>
          <cell r="H629">
            <v>58.455934904398362</v>
          </cell>
          <cell r="I629">
            <v>57.740147946385314</v>
          </cell>
          <cell r="J629">
            <v>65.075655948345087</v>
          </cell>
          <cell r="K629">
            <v>64.840034655026798</v>
          </cell>
          <cell r="L629">
            <v>64.412971060887401</v>
          </cell>
          <cell r="M629">
            <v>64.412971060887401</v>
          </cell>
          <cell r="N629">
            <v>64.200911896900934</v>
          </cell>
          <cell r="O629">
            <v>63.293769917625504</v>
          </cell>
          <cell r="P629">
            <v>62.97845318686133</v>
          </cell>
          <cell r="Q629">
            <v>62.971631430666918</v>
          </cell>
          <cell r="R629">
            <v>62.55745337600586</v>
          </cell>
          <cell r="S629">
            <v>63.603022865105778</v>
          </cell>
          <cell r="T629">
            <v>63.203571141277116</v>
          </cell>
          <cell r="U629">
            <v>64.324613075893026</v>
          </cell>
          <cell r="V629">
            <v>54.614544896395046</v>
          </cell>
          <cell r="W629">
            <v>55.486744560047953</v>
          </cell>
          <cell r="X629">
            <v>53.909362189611805</v>
          </cell>
          <cell r="Y629">
            <v>53.236655002219933</v>
          </cell>
        </row>
        <row r="630">
          <cell r="B630">
            <v>45.591115253623407</v>
          </cell>
          <cell r="C630">
            <v>45.591115253623407</v>
          </cell>
          <cell r="D630">
            <v>45.591115253623407</v>
          </cell>
          <cell r="E630">
            <v>45.591115253623407</v>
          </cell>
          <cell r="F630">
            <v>45.591115253623407</v>
          </cell>
          <cell r="G630">
            <v>45.591115253623407</v>
          </cell>
          <cell r="H630">
            <v>58.455934904398362</v>
          </cell>
          <cell r="I630">
            <v>57.740147946385314</v>
          </cell>
          <cell r="J630">
            <v>65.075655948345087</v>
          </cell>
          <cell r="K630">
            <v>64.840034655026798</v>
          </cell>
          <cell r="L630">
            <v>64.412971060887401</v>
          </cell>
          <cell r="M630">
            <v>64.412971060887401</v>
          </cell>
          <cell r="N630">
            <v>64.200911896900934</v>
          </cell>
          <cell r="O630">
            <v>63.293769917625504</v>
          </cell>
          <cell r="P630">
            <v>62.97845318686133</v>
          </cell>
          <cell r="Q630">
            <v>62.971631430666918</v>
          </cell>
          <cell r="R630">
            <v>62.55745337600586</v>
          </cell>
          <cell r="S630">
            <v>63.603022865105778</v>
          </cell>
          <cell r="T630">
            <v>63.203571141277116</v>
          </cell>
          <cell r="U630">
            <v>64.324613075893026</v>
          </cell>
          <cell r="V630">
            <v>54.614544896395046</v>
          </cell>
          <cell r="W630">
            <v>55.486744560047953</v>
          </cell>
          <cell r="X630">
            <v>53.909362189611805</v>
          </cell>
          <cell r="Y630">
            <v>53.236655002219933</v>
          </cell>
        </row>
        <row r="631">
          <cell r="B631">
            <v>45.591115253623407</v>
          </cell>
          <cell r="C631">
            <v>45.591115253623407</v>
          </cell>
          <cell r="D631">
            <v>45.591115253623407</v>
          </cell>
          <cell r="E631">
            <v>45.591115253623407</v>
          </cell>
          <cell r="F631">
            <v>45.591115253623407</v>
          </cell>
          <cell r="G631">
            <v>45.591115253623407</v>
          </cell>
          <cell r="H631">
            <v>58.455934904398362</v>
          </cell>
          <cell r="I631">
            <v>57.740147946385314</v>
          </cell>
          <cell r="J631">
            <v>65.075655948345087</v>
          </cell>
          <cell r="K631">
            <v>64.840034655026798</v>
          </cell>
          <cell r="L631">
            <v>64.412971060887401</v>
          </cell>
          <cell r="M631">
            <v>64.412971060887401</v>
          </cell>
          <cell r="N631">
            <v>64.200911896900934</v>
          </cell>
          <cell r="O631">
            <v>63.293769917625504</v>
          </cell>
          <cell r="P631">
            <v>62.97845318686133</v>
          </cell>
          <cell r="Q631">
            <v>62.971631430666918</v>
          </cell>
          <cell r="R631">
            <v>62.55745337600586</v>
          </cell>
          <cell r="S631">
            <v>63.603022865105778</v>
          </cell>
          <cell r="T631">
            <v>63.203571141277116</v>
          </cell>
          <cell r="U631">
            <v>64.324613075893026</v>
          </cell>
          <cell r="V631">
            <v>54.614544896395046</v>
          </cell>
          <cell r="W631">
            <v>55.486744560047953</v>
          </cell>
          <cell r="X631">
            <v>53.909362189611805</v>
          </cell>
          <cell r="Y631">
            <v>53.236655002219933</v>
          </cell>
        </row>
        <row r="632">
          <cell r="B632">
            <v>45.591115253623407</v>
          </cell>
          <cell r="C632">
            <v>45.591115253623407</v>
          </cell>
          <cell r="D632">
            <v>45.591115253623407</v>
          </cell>
          <cell r="E632">
            <v>45.591115253623407</v>
          </cell>
          <cell r="F632">
            <v>45.591115253623407</v>
          </cell>
          <cell r="G632">
            <v>45.591115253623407</v>
          </cell>
          <cell r="H632">
            <v>58.455934904398362</v>
          </cell>
          <cell r="I632">
            <v>57.740147946385314</v>
          </cell>
          <cell r="J632">
            <v>65.075655948345087</v>
          </cell>
          <cell r="K632">
            <v>64.840034655026798</v>
          </cell>
          <cell r="L632">
            <v>64.412971060887401</v>
          </cell>
          <cell r="M632">
            <v>64.412971060887401</v>
          </cell>
          <cell r="N632">
            <v>64.200911896900934</v>
          </cell>
          <cell r="O632">
            <v>63.293769917625504</v>
          </cell>
          <cell r="P632">
            <v>62.97845318686133</v>
          </cell>
          <cell r="Q632">
            <v>62.971631430666918</v>
          </cell>
          <cell r="R632">
            <v>62.55745337600586</v>
          </cell>
          <cell r="S632">
            <v>63.603022865105778</v>
          </cell>
          <cell r="T632">
            <v>63.203571141277116</v>
          </cell>
          <cell r="U632">
            <v>64.324613075893026</v>
          </cell>
          <cell r="V632">
            <v>54.614544896395046</v>
          </cell>
          <cell r="W632">
            <v>55.486744560047953</v>
          </cell>
          <cell r="X632">
            <v>53.909362189611805</v>
          </cell>
          <cell r="Y632">
            <v>53.236655002219933</v>
          </cell>
        </row>
        <row r="633">
          <cell r="B633">
            <v>49.43083659003323</v>
          </cell>
          <cell r="C633">
            <v>49.212324628411537</v>
          </cell>
          <cell r="D633">
            <v>48.965537231066257</v>
          </cell>
          <cell r="E633">
            <v>48.595288353605127</v>
          </cell>
          <cell r="F633">
            <v>48.595288353605127</v>
          </cell>
          <cell r="G633">
            <v>48.66764023554471</v>
          </cell>
          <cell r="H633">
            <v>51.229043188160489</v>
          </cell>
          <cell r="I633">
            <v>52.673536568770778</v>
          </cell>
          <cell r="J633">
            <v>50.381168389287765</v>
          </cell>
          <cell r="K633">
            <v>52.107148718102302</v>
          </cell>
          <cell r="L633">
            <v>52.041232693093825</v>
          </cell>
          <cell r="M633">
            <v>51.942381568229173</v>
          </cell>
          <cell r="N633">
            <v>51.436649033951149</v>
          </cell>
          <cell r="O633">
            <v>51.341829997485732</v>
          </cell>
          <cell r="P633">
            <v>51.341829997485732</v>
          </cell>
          <cell r="Q633">
            <v>51.557803723924977</v>
          </cell>
          <cell r="R633">
            <v>51.605214647925443</v>
          </cell>
          <cell r="S633">
            <v>51.792499893764621</v>
          </cell>
          <cell r="T633">
            <v>51.72600758916618</v>
          </cell>
          <cell r="U633">
            <v>50.843538985078801</v>
          </cell>
          <cell r="V633">
            <v>55.201412217492837</v>
          </cell>
          <cell r="W633">
            <v>56.070608614160072</v>
          </cell>
          <cell r="X633">
            <v>55.346649005491336</v>
          </cell>
          <cell r="Y633">
            <v>54.129140251154084</v>
          </cell>
        </row>
        <row r="634">
          <cell r="B634">
            <v>49.43083659003323</v>
          </cell>
          <cell r="C634">
            <v>49.212324628411537</v>
          </cell>
          <cell r="D634">
            <v>48.965537231066257</v>
          </cell>
          <cell r="E634">
            <v>48.595288353605127</v>
          </cell>
          <cell r="F634">
            <v>48.595288353605127</v>
          </cell>
          <cell r="G634">
            <v>48.66764023554471</v>
          </cell>
          <cell r="H634">
            <v>51.229043188160489</v>
          </cell>
          <cell r="I634">
            <v>52.673536568770778</v>
          </cell>
          <cell r="J634">
            <v>50.381168389287765</v>
          </cell>
          <cell r="K634">
            <v>52.107148718102302</v>
          </cell>
          <cell r="L634">
            <v>52.041232693093825</v>
          </cell>
          <cell r="M634">
            <v>51.942381568229173</v>
          </cell>
          <cell r="N634">
            <v>51.436649033951149</v>
          </cell>
          <cell r="O634">
            <v>51.341829997485732</v>
          </cell>
          <cell r="P634">
            <v>51.341829997485732</v>
          </cell>
          <cell r="Q634">
            <v>51.557803723924977</v>
          </cell>
          <cell r="R634">
            <v>51.605214647925443</v>
          </cell>
          <cell r="S634">
            <v>51.792499893764621</v>
          </cell>
          <cell r="T634">
            <v>51.72600758916618</v>
          </cell>
          <cell r="U634">
            <v>50.843538985078801</v>
          </cell>
          <cell r="V634">
            <v>55.201412217492837</v>
          </cell>
          <cell r="W634">
            <v>56.070608614160072</v>
          </cell>
          <cell r="X634">
            <v>55.346649005491336</v>
          </cell>
          <cell r="Y634">
            <v>54.129140251154084</v>
          </cell>
        </row>
        <row r="635">
          <cell r="B635">
            <v>45.591115253623407</v>
          </cell>
          <cell r="C635">
            <v>45.591115253623407</v>
          </cell>
          <cell r="D635">
            <v>45.591115253623407</v>
          </cell>
          <cell r="E635">
            <v>45.591115253623407</v>
          </cell>
          <cell r="F635">
            <v>45.591115253623407</v>
          </cell>
          <cell r="G635">
            <v>45.591115253623407</v>
          </cell>
          <cell r="H635">
            <v>58.455934904398362</v>
          </cell>
          <cell r="I635">
            <v>57.740147946385314</v>
          </cell>
          <cell r="J635">
            <v>65.075655948345087</v>
          </cell>
          <cell r="K635">
            <v>64.840034655026798</v>
          </cell>
          <cell r="L635">
            <v>64.412971060887401</v>
          </cell>
          <cell r="M635">
            <v>64.412971060887401</v>
          </cell>
          <cell r="N635">
            <v>64.200911896900934</v>
          </cell>
          <cell r="O635">
            <v>63.293769917625504</v>
          </cell>
          <cell r="P635">
            <v>62.97845318686133</v>
          </cell>
          <cell r="Q635">
            <v>62.971631430666918</v>
          </cell>
          <cell r="R635">
            <v>62.55745337600586</v>
          </cell>
          <cell r="S635">
            <v>63.603022865105778</v>
          </cell>
          <cell r="T635">
            <v>63.203571141277116</v>
          </cell>
          <cell r="U635">
            <v>64.324613075893026</v>
          </cell>
          <cell r="V635">
            <v>54.614544896395046</v>
          </cell>
          <cell r="W635">
            <v>55.486744560047953</v>
          </cell>
          <cell r="X635">
            <v>53.909362189611805</v>
          </cell>
          <cell r="Y635">
            <v>53.236655002219933</v>
          </cell>
        </row>
        <row r="636">
          <cell r="B636">
            <v>45.591115253623407</v>
          </cell>
          <cell r="C636">
            <v>45.591115253623407</v>
          </cell>
          <cell r="D636">
            <v>45.591115253623407</v>
          </cell>
          <cell r="E636">
            <v>45.591115253623407</v>
          </cell>
          <cell r="F636">
            <v>45.591115253623407</v>
          </cell>
          <cell r="G636">
            <v>45.591115253623407</v>
          </cell>
          <cell r="H636">
            <v>58.455934904398362</v>
          </cell>
          <cell r="I636">
            <v>57.740147946385314</v>
          </cell>
          <cell r="J636">
            <v>65.075655948345087</v>
          </cell>
          <cell r="K636">
            <v>64.840034655026798</v>
          </cell>
          <cell r="L636">
            <v>64.412971060887401</v>
          </cell>
          <cell r="M636">
            <v>64.412971060887401</v>
          </cell>
          <cell r="N636">
            <v>64.200911896900934</v>
          </cell>
          <cell r="O636">
            <v>63.293769917625504</v>
          </cell>
          <cell r="P636">
            <v>62.97845318686133</v>
          </cell>
          <cell r="Q636">
            <v>62.971631430666918</v>
          </cell>
          <cell r="R636">
            <v>62.55745337600586</v>
          </cell>
          <cell r="S636">
            <v>63.603022865105778</v>
          </cell>
          <cell r="T636">
            <v>63.203571141277116</v>
          </cell>
          <cell r="U636">
            <v>64.324613075893026</v>
          </cell>
          <cell r="V636">
            <v>54.614544896395046</v>
          </cell>
          <cell r="W636">
            <v>55.486744560047953</v>
          </cell>
          <cell r="X636">
            <v>53.909362189611805</v>
          </cell>
          <cell r="Y636">
            <v>53.236655002219933</v>
          </cell>
        </row>
        <row r="637">
          <cell r="B637">
            <v>45.591115253623407</v>
          </cell>
          <cell r="C637">
            <v>45.591115253623407</v>
          </cell>
          <cell r="D637">
            <v>45.591115253623407</v>
          </cell>
          <cell r="E637">
            <v>45.591115253623407</v>
          </cell>
          <cell r="F637">
            <v>45.591115253623407</v>
          </cell>
          <cell r="G637">
            <v>45.591115253623407</v>
          </cell>
          <cell r="H637">
            <v>58.455934904398362</v>
          </cell>
          <cell r="I637">
            <v>57.740147946385314</v>
          </cell>
          <cell r="J637">
            <v>65.075655948345087</v>
          </cell>
          <cell r="K637">
            <v>64.840034655026798</v>
          </cell>
          <cell r="L637">
            <v>64.412971060887401</v>
          </cell>
          <cell r="M637">
            <v>64.412971060887401</v>
          </cell>
          <cell r="N637">
            <v>64.200911896900934</v>
          </cell>
          <cell r="O637">
            <v>63.293769917625504</v>
          </cell>
          <cell r="P637">
            <v>62.97845318686133</v>
          </cell>
          <cell r="Q637">
            <v>62.971631430666918</v>
          </cell>
          <cell r="R637">
            <v>62.55745337600586</v>
          </cell>
          <cell r="S637">
            <v>63.603022865105778</v>
          </cell>
          <cell r="T637">
            <v>63.203571141277116</v>
          </cell>
          <cell r="U637">
            <v>64.324613075893026</v>
          </cell>
          <cell r="V637">
            <v>54.614544896395046</v>
          </cell>
          <cell r="W637">
            <v>55.486744560047953</v>
          </cell>
          <cell r="X637">
            <v>53.909362189611805</v>
          </cell>
          <cell r="Y637">
            <v>53.236655002219933</v>
          </cell>
        </row>
        <row r="638">
          <cell r="B638">
            <v>45.591115253623407</v>
          </cell>
          <cell r="C638">
            <v>45.591115253623407</v>
          </cell>
          <cell r="D638">
            <v>45.591115253623407</v>
          </cell>
          <cell r="E638">
            <v>45.591115253623407</v>
          </cell>
          <cell r="F638">
            <v>45.591115253623407</v>
          </cell>
          <cell r="G638">
            <v>45.591115253623407</v>
          </cell>
          <cell r="H638">
            <v>58.455934904398362</v>
          </cell>
          <cell r="I638">
            <v>57.740147946385314</v>
          </cell>
          <cell r="J638">
            <v>65.075655948345087</v>
          </cell>
          <cell r="K638">
            <v>64.840034655026798</v>
          </cell>
          <cell r="L638">
            <v>64.412971060887401</v>
          </cell>
          <cell r="M638">
            <v>64.412971060887401</v>
          </cell>
          <cell r="N638">
            <v>64.200911896900934</v>
          </cell>
          <cell r="O638">
            <v>63.293769917625504</v>
          </cell>
          <cell r="P638">
            <v>62.97845318686133</v>
          </cell>
          <cell r="Q638">
            <v>62.971631430666918</v>
          </cell>
          <cell r="R638">
            <v>62.55745337600586</v>
          </cell>
          <cell r="S638">
            <v>63.603022865105778</v>
          </cell>
          <cell r="T638">
            <v>63.203571141277116</v>
          </cell>
          <cell r="U638">
            <v>64.324613075893026</v>
          </cell>
          <cell r="V638">
            <v>54.614544896395046</v>
          </cell>
          <cell r="W638">
            <v>55.486744560047953</v>
          </cell>
          <cell r="X638">
            <v>53.909362189611805</v>
          </cell>
          <cell r="Y638">
            <v>53.236655002219933</v>
          </cell>
        </row>
        <row r="639">
          <cell r="B639">
            <v>45.591115253623407</v>
          </cell>
          <cell r="C639">
            <v>45.591115253623407</v>
          </cell>
          <cell r="D639">
            <v>45.591115253623407</v>
          </cell>
          <cell r="E639">
            <v>45.591115253623407</v>
          </cell>
          <cell r="F639">
            <v>45.591115253623407</v>
          </cell>
          <cell r="G639">
            <v>45.591115253623407</v>
          </cell>
          <cell r="H639">
            <v>58.455934904398362</v>
          </cell>
          <cell r="I639">
            <v>57.740147946385314</v>
          </cell>
          <cell r="J639">
            <v>65.075655948345087</v>
          </cell>
          <cell r="K639">
            <v>64.840034655026798</v>
          </cell>
          <cell r="L639">
            <v>64.412971060887401</v>
          </cell>
          <cell r="M639">
            <v>64.412971060887401</v>
          </cell>
          <cell r="N639">
            <v>64.200911896900934</v>
          </cell>
          <cell r="O639">
            <v>63.293769917625504</v>
          </cell>
          <cell r="P639">
            <v>62.97845318686133</v>
          </cell>
          <cell r="Q639">
            <v>62.971631430666918</v>
          </cell>
          <cell r="R639">
            <v>62.55745337600586</v>
          </cell>
          <cell r="S639">
            <v>63.603022865105778</v>
          </cell>
          <cell r="T639">
            <v>63.203571141277116</v>
          </cell>
          <cell r="U639">
            <v>64.324613075893026</v>
          </cell>
          <cell r="V639">
            <v>54.614544896395046</v>
          </cell>
          <cell r="W639">
            <v>55.486744560047953</v>
          </cell>
          <cell r="X639">
            <v>53.909362189611805</v>
          </cell>
          <cell r="Y639">
            <v>53.236655002219933</v>
          </cell>
        </row>
        <row r="640">
          <cell r="B640">
            <v>49.43083659003323</v>
          </cell>
          <cell r="C640">
            <v>49.212324628411537</v>
          </cell>
          <cell r="D640">
            <v>48.965537231066257</v>
          </cell>
          <cell r="E640">
            <v>48.595288353605127</v>
          </cell>
          <cell r="F640">
            <v>48.595288353605127</v>
          </cell>
          <cell r="G640">
            <v>48.66764023554471</v>
          </cell>
          <cell r="H640">
            <v>51.229043188160489</v>
          </cell>
          <cell r="I640">
            <v>52.673536568770778</v>
          </cell>
          <cell r="J640">
            <v>50.381168389287765</v>
          </cell>
          <cell r="K640">
            <v>52.107148718102302</v>
          </cell>
          <cell r="L640">
            <v>52.041232693093825</v>
          </cell>
          <cell r="M640">
            <v>51.942381568229173</v>
          </cell>
          <cell r="N640">
            <v>51.436649033951149</v>
          </cell>
          <cell r="O640">
            <v>51.341829997485732</v>
          </cell>
          <cell r="P640">
            <v>51.341829997485732</v>
          </cell>
          <cell r="Q640">
            <v>51.557803723924977</v>
          </cell>
          <cell r="R640">
            <v>51.605214647925443</v>
          </cell>
          <cell r="S640">
            <v>51.792499893764621</v>
          </cell>
          <cell r="T640">
            <v>51.72600758916618</v>
          </cell>
          <cell r="U640">
            <v>50.843538985078801</v>
          </cell>
          <cell r="V640">
            <v>55.201412217492837</v>
          </cell>
          <cell r="W640">
            <v>56.070608614160072</v>
          </cell>
          <cell r="X640">
            <v>55.346649005491336</v>
          </cell>
          <cell r="Y640">
            <v>54.129140251154084</v>
          </cell>
        </row>
        <row r="641">
          <cell r="B641">
            <v>49.43083659003323</v>
          </cell>
          <cell r="C641">
            <v>49.212324628411537</v>
          </cell>
          <cell r="D641">
            <v>48.965537231066257</v>
          </cell>
          <cell r="E641">
            <v>48.595288353605127</v>
          </cell>
          <cell r="F641">
            <v>48.595288353605127</v>
          </cell>
          <cell r="G641">
            <v>48.66764023554471</v>
          </cell>
          <cell r="H641">
            <v>51.229043188160489</v>
          </cell>
          <cell r="I641">
            <v>52.673536568770778</v>
          </cell>
          <cell r="J641">
            <v>50.381168389287765</v>
          </cell>
          <cell r="K641">
            <v>52.107148718102302</v>
          </cell>
          <cell r="L641">
            <v>52.041232693093825</v>
          </cell>
          <cell r="M641">
            <v>51.942381568229173</v>
          </cell>
          <cell r="N641">
            <v>51.436649033951149</v>
          </cell>
          <cell r="O641">
            <v>51.341829997485732</v>
          </cell>
          <cell r="P641">
            <v>51.341829997485732</v>
          </cell>
          <cell r="Q641">
            <v>51.557803723924977</v>
          </cell>
          <cell r="R641">
            <v>51.605214647925443</v>
          </cell>
          <cell r="S641">
            <v>51.792499893764621</v>
          </cell>
          <cell r="T641">
            <v>51.72600758916618</v>
          </cell>
          <cell r="U641">
            <v>50.843538985078801</v>
          </cell>
          <cell r="V641">
            <v>55.201412217492837</v>
          </cell>
          <cell r="W641">
            <v>56.070608614160072</v>
          </cell>
          <cell r="X641">
            <v>55.346649005491336</v>
          </cell>
          <cell r="Y641">
            <v>54.129140251154084</v>
          </cell>
        </row>
        <row r="642">
          <cell r="B642">
            <v>45.591115253623407</v>
          </cell>
          <cell r="C642">
            <v>45.591115253623407</v>
          </cell>
          <cell r="D642">
            <v>45.591115253623407</v>
          </cell>
          <cell r="E642">
            <v>45.591115253623407</v>
          </cell>
          <cell r="F642">
            <v>45.591115253623407</v>
          </cell>
          <cell r="G642">
            <v>45.591115253623407</v>
          </cell>
          <cell r="H642">
            <v>58.455934904398362</v>
          </cell>
          <cell r="I642">
            <v>57.740147946385314</v>
          </cell>
          <cell r="J642">
            <v>65.075655948345087</v>
          </cell>
          <cell r="K642">
            <v>64.840034655026798</v>
          </cell>
          <cell r="L642">
            <v>64.412971060887401</v>
          </cell>
          <cell r="M642">
            <v>64.412971060887401</v>
          </cell>
          <cell r="N642">
            <v>64.200911896900934</v>
          </cell>
          <cell r="O642">
            <v>63.293769917625504</v>
          </cell>
          <cell r="P642">
            <v>62.97845318686133</v>
          </cell>
          <cell r="Q642">
            <v>62.971631430666918</v>
          </cell>
          <cell r="R642">
            <v>62.55745337600586</v>
          </cell>
          <cell r="S642">
            <v>63.603022865105778</v>
          </cell>
          <cell r="T642">
            <v>63.203571141277116</v>
          </cell>
          <cell r="U642">
            <v>64.324613075893026</v>
          </cell>
          <cell r="V642">
            <v>54.614544896395046</v>
          </cell>
          <cell r="W642">
            <v>55.486744560047953</v>
          </cell>
          <cell r="X642">
            <v>53.909362189611805</v>
          </cell>
          <cell r="Y642">
            <v>53.236655002219933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25.25</v>
          </cell>
          <cell r="C3">
            <v>25.25</v>
          </cell>
          <cell r="D3">
            <v>25.25</v>
          </cell>
          <cell r="E3">
            <v>25.25</v>
          </cell>
          <cell r="F3">
            <v>25.25</v>
          </cell>
          <cell r="G3">
            <v>25.25</v>
          </cell>
          <cell r="H3">
            <v>25.25</v>
          </cell>
          <cell r="I3">
            <v>25.25</v>
          </cell>
          <cell r="J3">
            <v>25.25</v>
          </cell>
          <cell r="K3">
            <v>25.25</v>
          </cell>
          <cell r="L3">
            <v>25.25</v>
          </cell>
          <cell r="M3">
            <v>25.25</v>
          </cell>
          <cell r="N3">
            <v>25.25</v>
          </cell>
          <cell r="O3">
            <v>25.25</v>
          </cell>
          <cell r="P3">
            <v>25.25</v>
          </cell>
          <cell r="Q3">
            <v>25.25</v>
          </cell>
          <cell r="R3">
            <v>25.25</v>
          </cell>
          <cell r="S3">
            <v>25.25</v>
          </cell>
          <cell r="T3">
            <v>25.25</v>
          </cell>
          <cell r="U3">
            <v>25.25</v>
          </cell>
          <cell r="V3">
            <v>25.25</v>
          </cell>
          <cell r="W3">
            <v>25.25</v>
          </cell>
          <cell r="X3">
            <v>25.25</v>
          </cell>
          <cell r="Y3">
            <v>25.25</v>
          </cell>
        </row>
        <row r="4">
          <cell r="B4">
            <v>25.25</v>
          </cell>
          <cell r="C4">
            <v>25.25</v>
          </cell>
          <cell r="D4">
            <v>25.25</v>
          </cell>
          <cell r="E4">
            <v>25.25</v>
          </cell>
          <cell r="F4">
            <v>25.25</v>
          </cell>
          <cell r="G4">
            <v>25.25</v>
          </cell>
          <cell r="H4">
            <v>25.25</v>
          </cell>
          <cell r="I4">
            <v>25.25</v>
          </cell>
          <cell r="J4">
            <v>25.25</v>
          </cell>
          <cell r="K4">
            <v>25.25</v>
          </cell>
          <cell r="L4">
            <v>25.25</v>
          </cell>
          <cell r="M4">
            <v>25.25</v>
          </cell>
          <cell r="N4">
            <v>25.25</v>
          </cell>
          <cell r="O4">
            <v>25.25</v>
          </cell>
          <cell r="P4">
            <v>25.25</v>
          </cell>
          <cell r="Q4">
            <v>25.25</v>
          </cell>
          <cell r="R4">
            <v>25.25</v>
          </cell>
          <cell r="S4">
            <v>25.25</v>
          </cell>
          <cell r="T4">
            <v>25.25</v>
          </cell>
          <cell r="U4">
            <v>25.25</v>
          </cell>
          <cell r="V4">
            <v>25.25</v>
          </cell>
          <cell r="W4">
            <v>25.25</v>
          </cell>
          <cell r="X4">
            <v>25.25</v>
          </cell>
          <cell r="Y4">
            <v>25.25</v>
          </cell>
        </row>
        <row r="5">
          <cell r="B5">
            <v>17.272302746041298</v>
          </cell>
          <cell r="C5">
            <v>17.097835041535824</v>
          </cell>
          <cell r="D5">
            <v>16.92336733703036</v>
          </cell>
          <cell r="E5">
            <v>16.92336733703036</v>
          </cell>
          <cell r="F5">
            <v>17.097835041535824</v>
          </cell>
          <cell r="G5">
            <v>17.272302746041298</v>
          </cell>
          <cell r="H5">
            <v>25.975401028930317</v>
          </cell>
          <cell r="I5">
            <v>26.243188668403821</v>
          </cell>
          <cell r="J5">
            <v>30.528583403185248</v>
          </cell>
          <cell r="K5">
            <v>31.435373009220449</v>
          </cell>
          <cell r="L5">
            <v>30.830846605196978</v>
          </cell>
          <cell r="M5">
            <v>30.528583403185248</v>
          </cell>
          <cell r="N5">
            <v>30.528583403185248</v>
          </cell>
          <cell r="O5">
            <v>30.226320201173511</v>
          </cell>
          <cell r="P5">
            <v>30.226320201173511</v>
          </cell>
          <cell r="Q5">
            <v>29.01726739312657</v>
          </cell>
          <cell r="R5">
            <v>29.01726739312657</v>
          </cell>
          <cell r="S5">
            <v>29.01726739312657</v>
          </cell>
          <cell r="T5">
            <v>29.01726739312657</v>
          </cell>
          <cell r="U5">
            <v>30.226320201173511</v>
          </cell>
          <cell r="V5">
            <v>26.778763947350839</v>
          </cell>
          <cell r="W5">
            <v>26.778763947350839</v>
          </cell>
          <cell r="X5">
            <v>17.272302746041298</v>
          </cell>
          <cell r="Y5">
            <v>17.272302746041298</v>
          </cell>
        </row>
        <row r="6">
          <cell r="B6">
            <v>17.272302746041298</v>
          </cell>
          <cell r="C6">
            <v>17.097835041535824</v>
          </cell>
          <cell r="D6">
            <v>16.92336733703036</v>
          </cell>
          <cell r="E6">
            <v>16.92336733703036</v>
          </cell>
          <cell r="F6">
            <v>17.097835041535824</v>
          </cell>
          <cell r="G6">
            <v>17.272302746041298</v>
          </cell>
          <cell r="H6">
            <v>25.975401028930317</v>
          </cell>
          <cell r="I6">
            <v>26.243188668403821</v>
          </cell>
          <cell r="J6">
            <v>30.528583403185248</v>
          </cell>
          <cell r="K6">
            <v>31.435373009220449</v>
          </cell>
          <cell r="L6">
            <v>30.830846605196978</v>
          </cell>
          <cell r="M6">
            <v>30.528583403185248</v>
          </cell>
          <cell r="N6">
            <v>30.528583403185248</v>
          </cell>
          <cell r="O6">
            <v>30.226320201173511</v>
          </cell>
          <cell r="P6">
            <v>30.226320201173511</v>
          </cell>
          <cell r="Q6">
            <v>29.01726739312657</v>
          </cell>
          <cell r="R6">
            <v>29.01726739312657</v>
          </cell>
          <cell r="S6">
            <v>29.01726739312657</v>
          </cell>
          <cell r="T6">
            <v>29.01726739312657</v>
          </cell>
          <cell r="U6">
            <v>30.226320201173511</v>
          </cell>
          <cell r="V6">
            <v>26.778763947350839</v>
          </cell>
          <cell r="W6">
            <v>26.778763947350839</v>
          </cell>
          <cell r="X6">
            <v>17.272302746041298</v>
          </cell>
          <cell r="Y6">
            <v>17.272302746041298</v>
          </cell>
        </row>
        <row r="7">
          <cell r="B7">
            <v>17.272302746041298</v>
          </cell>
          <cell r="C7">
            <v>17.097835041535824</v>
          </cell>
          <cell r="D7">
            <v>16.92336733703036</v>
          </cell>
          <cell r="E7">
            <v>16.92336733703036</v>
          </cell>
          <cell r="F7">
            <v>17.097835041535824</v>
          </cell>
          <cell r="G7">
            <v>17.272302746041298</v>
          </cell>
          <cell r="H7">
            <v>25.975401028930317</v>
          </cell>
          <cell r="I7">
            <v>26.243188668403821</v>
          </cell>
          <cell r="J7">
            <v>30.528583403185248</v>
          </cell>
          <cell r="K7">
            <v>31.435373009220449</v>
          </cell>
          <cell r="L7">
            <v>30.830846605196978</v>
          </cell>
          <cell r="M7">
            <v>30.528583403185248</v>
          </cell>
          <cell r="N7">
            <v>30.528583403185248</v>
          </cell>
          <cell r="O7">
            <v>30.226320201173511</v>
          </cell>
          <cell r="P7">
            <v>30.226320201173511</v>
          </cell>
          <cell r="Q7">
            <v>29.01726739312657</v>
          </cell>
          <cell r="R7">
            <v>29.01726739312657</v>
          </cell>
          <cell r="S7">
            <v>29.01726739312657</v>
          </cell>
          <cell r="T7">
            <v>29.01726739312657</v>
          </cell>
          <cell r="U7">
            <v>30.226320201173511</v>
          </cell>
          <cell r="V7">
            <v>26.778763947350839</v>
          </cell>
          <cell r="W7">
            <v>26.778763947350839</v>
          </cell>
          <cell r="X7">
            <v>17.272302746041298</v>
          </cell>
          <cell r="Y7">
            <v>17.272302746041298</v>
          </cell>
        </row>
        <row r="8">
          <cell r="B8">
            <v>17.272302746041298</v>
          </cell>
          <cell r="C8">
            <v>17.097835041535824</v>
          </cell>
          <cell r="D8">
            <v>16.92336733703036</v>
          </cell>
          <cell r="E8">
            <v>16.92336733703036</v>
          </cell>
          <cell r="F8">
            <v>17.097835041535824</v>
          </cell>
          <cell r="G8">
            <v>17.272302746041298</v>
          </cell>
          <cell r="H8">
            <v>25.975401028930317</v>
          </cell>
          <cell r="I8">
            <v>26.243188668403821</v>
          </cell>
          <cell r="J8">
            <v>30.528583403185248</v>
          </cell>
          <cell r="K8">
            <v>31.435373009220449</v>
          </cell>
          <cell r="L8">
            <v>30.830846605196978</v>
          </cell>
          <cell r="M8">
            <v>30.528583403185248</v>
          </cell>
          <cell r="N8">
            <v>30.528583403185248</v>
          </cell>
          <cell r="O8">
            <v>30.226320201173511</v>
          </cell>
          <cell r="P8">
            <v>30.226320201173511</v>
          </cell>
          <cell r="Q8">
            <v>29.01726739312657</v>
          </cell>
          <cell r="R8">
            <v>29.01726739312657</v>
          </cell>
          <cell r="S8">
            <v>29.01726739312657</v>
          </cell>
          <cell r="T8">
            <v>29.01726739312657</v>
          </cell>
          <cell r="U8">
            <v>30.226320201173511</v>
          </cell>
          <cell r="V8">
            <v>26.778763947350839</v>
          </cell>
          <cell r="W8">
            <v>26.778763947350839</v>
          </cell>
          <cell r="X8">
            <v>17.272302746041298</v>
          </cell>
          <cell r="Y8">
            <v>17.272302746041298</v>
          </cell>
        </row>
        <row r="9">
          <cell r="B9">
            <v>17.272302746041298</v>
          </cell>
          <cell r="C9">
            <v>17.097835041535824</v>
          </cell>
          <cell r="D9">
            <v>16.92336733703036</v>
          </cell>
          <cell r="E9">
            <v>16.92336733703036</v>
          </cell>
          <cell r="F9">
            <v>17.097835041535824</v>
          </cell>
          <cell r="G9">
            <v>17.272302746041298</v>
          </cell>
          <cell r="H9">
            <v>25.975401028930317</v>
          </cell>
          <cell r="I9">
            <v>26.243188668403821</v>
          </cell>
          <cell r="J9">
            <v>30.528583403185248</v>
          </cell>
          <cell r="K9">
            <v>31.435373009220449</v>
          </cell>
          <cell r="L9">
            <v>30.830846605196978</v>
          </cell>
          <cell r="M9">
            <v>30.528583403185248</v>
          </cell>
          <cell r="N9">
            <v>30.528583403185248</v>
          </cell>
          <cell r="O9">
            <v>30.226320201173511</v>
          </cell>
          <cell r="P9">
            <v>30.226320201173511</v>
          </cell>
          <cell r="Q9">
            <v>29.01726739312657</v>
          </cell>
          <cell r="R9">
            <v>29.01726739312657</v>
          </cell>
          <cell r="S9">
            <v>29.01726739312657</v>
          </cell>
          <cell r="T9">
            <v>29.01726739312657</v>
          </cell>
          <cell r="U9">
            <v>30.226320201173511</v>
          </cell>
          <cell r="V9">
            <v>26.778763947350839</v>
          </cell>
          <cell r="W9">
            <v>26.778763947350839</v>
          </cell>
          <cell r="X9">
            <v>17.272302746041298</v>
          </cell>
          <cell r="Y9">
            <v>17.272302746041298</v>
          </cell>
        </row>
        <row r="10">
          <cell r="B10">
            <v>20.609611111111114</v>
          </cell>
          <cell r="C10">
            <v>20.609611111111114</v>
          </cell>
          <cell r="D10">
            <v>20.609611111111114</v>
          </cell>
          <cell r="E10">
            <v>20.609611111111114</v>
          </cell>
          <cell r="F10">
            <v>20.609611111111114</v>
          </cell>
          <cell r="G10">
            <v>20.609611111111114</v>
          </cell>
          <cell r="H10">
            <v>20.609611111111114</v>
          </cell>
          <cell r="I10">
            <v>20.609611111111114</v>
          </cell>
          <cell r="J10">
            <v>20.609611111111114</v>
          </cell>
          <cell r="K10">
            <v>20.609611111111114</v>
          </cell>
          <cell r="L10">
            <v>20.609611111111114</v>
          </cell>
          <cell r="M10">
            <v>20.609611111111114</v>
          </cell>
          <cell r="N10">
            <v>20.609611111111114</v>
          </cell>
          <cell r="O10">
            <v>20.609611111111114</v>
          </cell>
          <cell r="P10">
            <v>20.609611111111114</v>
          </cell>
          <cell r="Q10">
            <v>20.609611111111114</v>
          </cell>
          <cell r="R10">
            <v>20.609611111111114</v>
          </cell>
          <cell r="S10">
            <v>20.609611111111114</v>
          </cell>
          <cell r="T10">
            <v>20.609611111111114</v>
          </cell>
          <cell r="U10">
            <v>20.609611111111114</v>
          </cell>
          <cell r="V10">
            <v>20.609611111111114</v>
          </cell>
          <cell r="W10">
            <v>20.609611111111114</v>
          </cell>
          <cell r="X10">
            <v>20.609611111111114</v>
          </cell>
          <cell r="Y10">
            <v>20.609611111111114</v>
          </cell>
        </row>
        <row r="11">
          <cell r="B11">
            <v>20.609611111111114</v>
          </cell>
          <cell r="C11">
            <v>20.609611111111114</v>
          </cell>
          <cell r="D11">
            <v>20.609611111111114</v>
          </cell>
          <cell r="E11">
            <v>20.609611111111114</v>
          </cell>
          <cell r="F11">
            <v>20.609611111111114</v>
          </cell>
          <cell r="G11">
            <v>20.609611111111114</v>
          </cell>
          <cell r="H11">
            <v>20.609611111111114</v>
          </cell>
          <cell r="I11">
            <v>20.609611111111114</v>
          </cell>
          <cell r="J11">
            <v>20.609611111111114</v>
          </cell>
          <cell r="K11">
            <v>20.609611111111114</v>
          </cell>
          <cell r="L11">
            <v>20.609611111111114</v>
          </cell>
          <cell r="M11">
            <v>20.609611111111114</v>
          </cell>
          <cell r="N11">
            <v>20.609611111111114</v>
          </cell>
          <cell r="O11">
            <v>20.609611111111114</v>
          </cell>
          <cell r="P11">
            <v>20.609611111111114</v>
          </cell>
          <cell r="Q11">
            <v>20.609611111111114</v>
          </cell>
          <cell r="R11">
            <v>20.609611111111114</v>
          </cell>
          <cell r="S11">
            <v>20.609611111111114</v>
          </cell>
          <cell r="T11">
            <v>20.609611111111114</v>
          </cell>
          <cell r="U11">
            <v>20.609611111111114</v>
          </cell>
          <cell r="V11">
            <v>20.609611111111114</v>
          </cell>
          <cell r="W11">
            <v>20.609611111111114</v>
          </cell>
          <cell r="X11">
            <v>20.609611111111114</v>
          </cell>
          <cell r="Y11">
            <v>20.609611111111114</v>
          </cell>
        </row>
        <row r="12">
          <cell r="B12">
            <v>19.424169268390472</v>
          </cell>
          <cell r="C12">
            <v>19.227965538406721</v>
          </cell>
          <cell r="D12">
            <v>19.031761808422981</v>
          </cell>
          <cell r="E12">
            <v>19.031761808422981</v>
          </cell>
          <cell r="F12">
            <v>19.227965538406721</v>
          </cell>
          <cell r="G12">
            <v>19.424169268390472</v>
          </cell>
          <cell r="H12">
            <v>29.211541380370157</v>
          </cell>
          <cell r="I12">
            <v>29.512691291507988</v>
          </cell>
          <cell r="J12">
            <v>33.901458507963113</v>
          </cell>
          <cell r="K12">
            <v>34.908432523051125</v>
          </cell>
          <cell r="L12">
            <v>34.237116512992451</v>
          </cell>
          <cell r="M12">
            <v>33.901458507963113</v>
          </cell>
          <cell r="N12">
            <v>33.901458507963113</v>
          </cell>
          <cell r="O12">
            <v>33.565800502933776</v>
          </cell>
          <cell r="P12">
            <v>33.565800502933776</v>
          </cell>
          <cell r="Q12">
            <v>32.223168482816426</v>
          </cell>
          <cell r="R12">
            <v>32.223168482816426</v>
          </cell>
          <cell r="S12">
            <v>32.223168482816426</v>
          </cell>
          <cell r="T12">
            <v>32.223168482816426</v>
          </cell>
          <cell r="U12">
            <v>33.565800502933776</v>
          </cell>
          <cell r="V12">
            <v>30.114991113783667</v>
          </cell>
          <cell r="W12">
            <v>30.114991113783667</v>
          </cell>
          <cell r="X12">
            <v>19.424169268390472</v>
          </cell>
          <cell r="Y12">
            <v>19.424169268390472</v>
          </cell>
        </row>
        <row r="13">
          <cell r="B13">
            <v>19.424169268390472</v>
          </cell>
          <cell r="C13">
            <v>19.227965538406721</v>
          </cell>
          <cell r="D13">
            <v>19.031761808422981</v>
          </cell>
          <cell r="E13">
            <v>19.031761808422981</v>
          </cell>
          <cell r="F13">
            <v>19.227965538406721</v>
          </cell>
          <cell r="G13">
            <v>19.424169268390472</v>
          </cell>
          <cell r="H13">
            <v>29.211541380370157</v>
          </cell>
          <cell r="I13">
            <v>29.512691291507988</v>
          </cell>
          <cell r="J13">
            <v>33.901458507963113</v>
          </cell>
          <cell r="K13">
            <v>34.908432523051125</v>
          </cell>
          <cell r="L13">
            <v>34.237116512992451</v>
          </cell>
          <cell r="M13">
            <v>33.901458507963113</v>
          </cell>
          <cell r="N13">
            <v>33.901458507963113</v>
          </cell>
          <cell r="O13">
            <v>33.565800502933776</v>
          </cell>
          <cell r="P13">
            <v>33.565800502933776</v>
          </cell>
          <cell r="Q13">
            <v>32.223168482816426</v>
          </cell>
          <cell r="R13">
            <v>32.223168482816426</v>
          </cell>
          <cell r="S13">
            <v>32.223168482816426</v>
          </cell>
          <cell r="T13">
            <v>32.223168482816426</v>
          </cell>
          <cell r="U13">
            <v>33.565800502933776</v>
          </cell>
          <cell r="V13">
            <v>30.114991113783667</v>
          </cell>
          <cell r="W13">
            <v>30.114991113783667</v>
          </cell>
          <cell r="X13">
            <v>19.424169268390472</v>
          </cell>
          <cell r="Y13">
            <v>19.424169268390472</v>
          </cell>
        </row>
        <row r="14">
          <cell r="B14">
            <v>19.424169268390472</v>
          </cell>
          <cell r="C14">
            <v>19.227965538406721</v>
          </cell>
          <cell r="D14">
            <v>19.031761808422981</v>
          </cell>
          <cell r="E14">
            <v>19.031761808422981</v>
          </cell>
          <cell r="F14">
            <v>19.227965538406721</v>
          </cell>
          <cell r="G14">
            <v>19.424169268390472</v>
          </cell>
          <cell r="H14">
            <v>29.211541380370157</v>
          </cell>
          <cell r="I14">
            <v>29.512691291507988</v>
          </cell>
          <cell r="J14">
            <v>33.901458507963113</v>
          </cell>
          <cell r="K14">
            <v>34.908432523051125</v>
          </cell>
          <cell r="L14">
            <v>34.237116512992451</v>
          </cell>
          <cell r="M14">
            <v>33.901458507963113</v>
          </cell>
          <cell r="N14">
            <v>33.901458507963113</v>
          </cell>
          <cell r="O14">
            <v>33.565800502933776</v>
          </cell>
          <cell r="P14">
            <v>33.565800502933776</v>
          </cell>
          <cell r="Q14">
            <v>32.223168482816426</v>
          </cell>
          <cell r="R14">
            <v>32.223168482816426</v>
          </cell>
          <cell r="S14">
            <v>32.223168482816426</v>
          </cell>
          <cell r="T14">
            <v>32.223168482816426</v>
          </cell>
          <cell r="U14">
            <v>33.565800502933776</v>
          </cell>
          <cell r="V14">
            <v>30.114991113783667</v>
          </cell>
          <cell r="W14">
            <v>30.114991113783667</v>
          </cell>
          <cell r="X14">
            <v>19.424169268390472</v>
          </cell>
          <cell r="Y14">
            <v>19.424169268390472</v>
          </cell>
        </row>
        <row r="15">
          <cell r="B15">
            <v>19.424169268390472</v>
          </cell>
          <cell r="C15">
            <v>19.227965538406721</v>
          </cell>
          <cell r="D15">
            <v>19.031761808422981</v>
          </cell>
          <cell r="E15">
            <v>19.031761808422981</v>
          </cell>
          <cell r="F15">
            <v>19.227965538406721</v>
          </cell>
          <cell r="G15">
            <v>19.424169268390472</v>
          </cell>
          <cell r="H15">
            <v>29.211541380370157</v>
          </cell>
          <cell r="I15">
            <v>29.512691291507988</v>
          </cell>
          <cell r="J15">
            <v>33.901458507963113</v>
          </cell>
          <cell r="K15">
            <v>34.908432523051125</v>
          </cell>
          <cell r="L15">
            <v>34.237116512992451</v>
          </cell>
          <cell r="M15">
            <v>33.901458507963113</v>
          </cell>
          <cell r="N15">
            <v>33.901458507963113</v>
          </cell>
          <cell r="O15">
            <v>33.565800502933776</v>
          </cell>
          <cell r="P15">
            <v>33.565800502933776</v>
          </cell>
          <cell r="Q15">
            <v>32.223168482816426</v>
          </cell>
          <cell r="R15">
            <v>32.223168482816426</v>
          </cell>
          <cell r="S15">
            <v>32.223168482816426</v>
          </cell>
          <cell r="T15">
            <v>32.223168482816426</v>
          </cell>
          <cell r="U15">
            <v>33.565800502933776</v>
          </cell>
          <cell r="V15">
            <v>30.114991113783667</v>
          </cell>
          <cell r="W15">
            <v>30.114991113783667</v>
          </cell>
          <cell r="X15">
            <v>19.424169268390472</v>
          </cell>
          <cell r="Y15">
            <v>19.424169268390472</v>
          </cell>
        </row>
        <row r="16">
          <cell r="B16">
            <v>19.424169268390472</v>
          </cell>
          <cell r="C16">
            <v>19.227965538406721</v>
          </cell>
          <cell r="D16">
            <v>19.031761808422981</v>
          </cell>
          <cell r="E16">
            <v>19.031761808422981</v>
          </cell>
          <cell r="F16">
            <v>19.227965538406721</v>
          </cell>
          <cell r="G16">
            <v>19.424169268390472</v>
          </cell>
          <cell r="H16">
            <v>29.211541380370157</v>
          </cell>
          <cell r="I16">
            <v>29.512691291507988</v>
          </cell>
          <cell r="J16">
            <v>33.901458507963113</v>
          </cell>
          <cell r="K16">
            <v>34.908432523051125</v>
          </cell>
          <cell r="L16">
            <v>34.237116512992451</v>
          </cell>
          <cell r="M16">
            <v>33.901458507963113</v>
          </cell>
          <cell r="N16">
            <v>33.901458507963113</v>
          </cell>
          <cell r="O16">
            <v>33.565800502933776</v>
          </cell>
          <cell r="P16">
            <v>33.565800502933776</v>
          </cell>
          <cell r="Q16">
            <v>32.223168482816426</v>
          </cell>
          <cell r="R16">
            <v>32.223168482816426</v>
          </cell>
          <cell r="S16">
            <v>32.223168482816426</v>
          </cell>
          <cell r="T16">
            <v>32.223168482816426</v>
          </cell>
          <cell r="U16">
            <v>33.565800502933776</v>
          </cell>
          <cell r="V16">
            <v>30.114991113783667</v>
          </cell>
          <cell r="W16">
            <v>30.114991113783667</v>
          </cell>
          <cell r="X16">
            <v>19.424169268390472</v>
          </cell>
          <cell r="Y16">
            <v>19.424169268390472</v>
          </cell>
        </row>
        <row r="17">
          <cell r="B17">
            <v>23.177255555555561</v>
          </cell>
          <cell r="C17">
            <v>23.177255555555561</v>
          </cell>
          <cell r="D17">
            <v>23.177255555555561</v>
          </cell>
          <cell r="E17">
            <v>23.177255555555561</v>
          </cell>
          <cell r="F17">
            <v>23.177255555555561</v>
          </cell>
          <cell r="G17">
            <v>23.177255555555561</v>
          </cell>
          <cell r="H17">
            <v>23.177255555555561</v>
          </cell>
          <cell r="I17">
            <v>23.177255555555561</v>
          </cell>
          <cell r="J17">
            <v>23.177255555555561</v>
          </cell>
          <cell r="K17">
            <v>23.177255555555561</v>
          </cell>
          <cell r="L17">
            <v>23.177255555555561</v>
          </cell>
          <cell r="M17">
            <v>23.177255555555561</v>
          </cell>
          <cell r="N17">
            <v>23.177255555555561</v>
          </cell>
          <cell r="O17">
            <v>23.177255555555561</v>
          </cell>
          <cell r="P17">
            <v>23.177255555555561</v>
          </cell>
          <cell r="Q17">
            <v>23.177255555555561</v>
          </cell>
          <cell r="R17">
            <v>23.177255555555561</v>
          </cell>
          <cell r="S17">
            <v>23.177255555555561</v>
          </cell>
          <cell r="T17">
            <v>23.177255555555561</v>
          </cell>
          <cell r="U17">
            <v>23.177255555555561</v>
          </cell>
          <cell r="V17">
            <v>23.177255555555561</v>
          </cell>
          <cell r="W17">
            <v>23.177255555555561</v>
          </cell>
          <cell r="X17">
            <v>23.177255555555561</v>
          </cell>
          <cell r="Y17">
            <v>23.177255555555561</v>
          </cell>
        </row>
        <row r="18">
          <cell r="B18">
            <v>23.177255555555561</v>
          </cell>
          <cell r="C18">
            <v>23.177255555555561</v>
          </cell>
          <cell r="D18">
            <v>23.177255555555561</v>
          </cell>
          <cell r="E18">
            <v>23.177255555555561</v>
          </cell>
          <cell r="F18">
            <v>23.177255555555561</v>
          </cell>
          <cell r="G18">
            <v>23.177255555555561</v>
          </cell>
          <cell r="H18">
            <v>23.177255555555561</v>
          </cell>
          <cell r="I18">
            <v>23.177255555555561</v>
          </cell>
          <cell r="J18">
            <v>23.177255555555561</v>
          </cell>
          <cell r="K18">
            <v>23.177255555555561</v>
          </cell>
          <cell r="L18">
            <v>23.177255555555561</v>
          </cell>
          <cell r="M18">
            <v>23.177255555555561</v>
          </cell>
          <cell r="N18">
            <v>23.177255555555561</v>
          </cell>
          <cell r="O18">
            <v>23.177255555555561</v>
          </cell>
          <cell r="P18">
            <v>23.177255555555561</v>
          </cell>
          <cell r="Q18">
            <v>23.177255555555561</v>
          </cell>
          <cell r="R18">
            <v>23.177255555555561</v>
          </cell>
          <cell r="S18">
            <v>23.177255555555561</v>
          </cell>
          <cell r="T18">
            <v>23.177255555555561</v>
          </cell>
          <cell r="U18">
            <v>23.177255555555561</v>
          </cell>
          <cell r="V18">
            <v>23.177255555555561</v>
          </cell>
          <cell r="W18">
            <v>23.177255555555561</v>
          </cell>
          <cell r="X18">
            <v>23.177255555555561</v>
          </cell>
          <cell r="Y18">
            <v>23.177255555555561</v>
          </cell>
        </row>
        <row r="19">
          <cell r="B19">
            <v>19.468372820204454</v>
          </cell>
          <cell r="C19">
            <v>19.27172258969733</v>
          </cell>
          <cell r="D19">
            <v>19.075072359190219</v>
          </cell>
          <cell r="E19">
            <v>19.075072359190219</v>
          </cell>
          <cell r="F19">
            <v>19.27172258969733</v>
          </cell>
          <cell r="G19">
            <v>19.468372820204454</v>
          </cell>
          <cell r="H19">
            <v>29.278018039687311</v>
          </cell>
          <cell r="I19">
            <v>29.579853277209853</v>
          </cell>
          <cell r="J19">
            <v>34.033528918692376</v>
          </cell>
          <cell r="K19">
            <v>35.044425817267388</v>
          </cell>
          <cell r="L19">
            <v>34.370494551550706</v>
          </cell>
          <cell r="M19">
            <v>34.033528918692376</v>
          </cell>
          <cell r="N19">
            <v>34.033528918692376</v>
          </cell>
          <cell r="O19">
            <v>33.696563285834031</v>
          </cell>
          <cell r="P19">
            <v>33.696563285834031</v>
          </cell>
          <cell r="Q19">
            <v>32.348700754400667</v>
          </cell>
          <cell r="R19">
            <v>32.348700754400667</v>
          </cell>
          <cell r="S19">
            <v>32.348700754400667</v>
          </cell>
          <cell r="T19">
            <v>32.348700754400667</v>
          </cell>
          <cell r="U19">
            <v>33.696563285834031</v>
          </cell>
          <cell r="V19">
            <v>30.183523752254956</v>
          </cell>
          <cell r="W19">
            <v>30.183523752254956</v>
          </cell>
          <cell r="X19">
            <v>19.468372820204454</v>
          </cell>
          <cell r="Y19">
            <v>19.468372820204454</v>
          </cell>
        </row>
        <row r="20">
          <cell r="B20">
            <v>19.468372820204454</v>
          </cell>
          <cell r="C20">
            <v>19.27172258969733</v>
          </cell>
          <cell r="D20">
            <v>19.075072359190219</v>
          </cell>
          <cell r="E20">
            <v>19.075072359190219</v>
          </cell>
          <cell r="F20">
            <v>19.27172258969733</v>
          </cell>
          <cell r="G20">
            <v>19.468372820204454</v>
          </cell>
          <cell r="H20">
            <v>29.278018039687311</v>
          </cell>
          <cell r="I20">
            <v>29.579853277209853</v>
          </cell>
          <cell r="J20">
            <v>34.033528918692376</v>
          </cell>
          <cell r="K20">
            <v>35.044425817267388</v>
          </cell>
          <cell r="L20">
            <v>34.370494551550706</v>
          </cell>
          <cell r="M20">
            <v>34.033528918692376</v>
          </cell>
          <cell r="N20">
            <v>34.033528918692376</v>
          </cell>
          <cell r="O20">
            <v>33.696563285834031</v>
          </cell>
          <cell r="P20">
            <v>33.696563285834031</v>
          </cell>
          <cell r="Q20">
            <v>32.348700754400667</v>
          </cell>
          <cell r="R20">
            <v>32.348700754400667</v>
          </cell>
          <cell r="S20">
            <v>32.348700754400667</v>
          </cell>
          <cell r="T20">
            <v>32.348700754400667</v>
          </cell>
          <cell r="U20">
            <v>33.696563285834031</v>
          </cell>
          <cell r="V20">
            <v>30.183523752254956</v>
          </cell>
          <cell r="W20">
            <v>30.183523752254956</v>
          </cell>
          <cell r="X20">
            <v>19.468372820204454</v>
          </cell>
          <cell r="Y20">
            <v>19.468372820204454</v>
          </cell>
        </row>
        <row r="21">
          <cell r="B21">
            <v>19.468372820204454</v>
          </cell>
          <cell r="C21">
            <v>19.27172258969733</v>
          </cell>
          <cell r="D21">
            <v>19.075072359190219</v>
          </cell>
          <cell r="E21">
            <v>19.075072359190219</v>
          </cell>
          <cell r="F21">
            <v>19.27172258969733</v>
          </cell>
          <cell r="G21">
            <v>19.468372820204454</v>
          </cell>
          <cell r="H21">
            <v>29.278018039687311</v>
          </cell>
          <cell r="I21">
            <v>29.579853277209853</v>
          </cell>
          <cell r="J21">
            <v>34.033528918692376</v>
          </cell>
          <cell r="K21">
            <v>35.044425817267388</v>
          </cell>
          <cell r="L21">
            <v>34.370494551550706</v>
          </cell>
          <cell r="M21">
            <v>34.033528918692376</v>
          </cell>
          <cell r="N21">
            <v>34.033528918692376</v>
          </cell>
          <cell r="O21">
            <v>33.696563285834031</v>
          </cell>
          <cell r="P21">
            <v>33.696563285834031</v>
          </cell>
          <cell r="Q21">
            <v>32.348700754400667</v>
          </cell>
          <cell r="R21">
            <v>32.348700754400667</v>
          </cell>
          <cell r="S21">
            <v>32.348700754400667</v>
          </cell>
          <cell r="T21">
            <v>32.348700754400667</v>
          </cell>
          <cell r="U21">
            <v>33.696563285834031</v>
          </cell>
          <cell r="V21">
            <v>30.183523752254956</v>
          </cell>
          <cell r="W21">
            <v>30.183523752254956</v>
          </cell>
          <cell r="X21">
            <v>19.468372820204454</v>
          </cell>
          <cell r="Y21">
            <v>19.468372820204454</v>
          </cell>
        </row>
        <row r="22">
          <cell r="B22">
            <v>19.468372820204454</v>
          </cell>
          <cell r="C22">
            <v>19.27172258969733</v>
          </cell>
          <cell r="D22">
            <v>19.075072359190219</v>
          </cell>
          <cell r="E22">
            <v>19.075072359190219</v>
          </cell>
          <cell r="F22">
            <v>19.27172258969733</v>
          </cell>
          <cell r="G22">
            <v>19.468372820204454</v>
          </cell>
          <cell r="H22">
            <v>29.278018039687311</v>
          </cell>
          <cell r="I22">
            <v>29.579853277209853</v>
          </cell>
          <cell r="J22">
            <v>34.033528918692376</v>
          </cell>
          <cell r="K22">
            <v>35.044425817267388</v>
          </cell>
          <cell r="L22">
            <v>34.370494551550706</v>
          </cell>
          <cell r="M22">
            <v>34.033528918692376</v>
          </cell>
          <cell r="N22">
            <v>34.033528918692376</v>
          </cell>
          <cell r="O22">
            <v>33.696563285834031</v>
          </cell>
          <cell r="P22">
            <v>33.696563285834031</v>
          </cell>
          <cell r="Q22">
            <v>32.348700754400667</v>
          </cell>
          <cell r="R22">
            <v>32.348700754400667</v>
          </cell>
          <cell r="S22">
            <v>32.348700754400667</v>
          </cell>
          <cell r="T22">
            <v>32.348700754400667</v>
          </cell>
          <cell r="U22">
            <v>33.696563285834031</v>
          </cell>
          <cell r="V22">
            <v>30.183523752254956</v>
          </cell>
          <cell r="W22">
            <v>30.183523752254956</v>
          </cell>
          <cell r="X22">
            <v>19.468372820204454</v>
          </cell>
          <cell r="Y22">
            <v>19.468372820204454</v>
          </cell>
        </row>
        <row r="23">
          <cell r="B23">
            <v>19.468372820204454</v>
          </cell>
          <cell r="C23">
            <v>19.27172258969733</v>
          </cell>
          <cell r="D23">
            <v>19.075072359190219</v>
          </cell>
          <cell r="E23">
            <v>19.075072359190219</v>
          </cell>
          <cell r="F23">
            <v>19.27172258969733</v>
          </cell>
          <cell r="G23">
            <v>19.468372820204454</v>
          </cell>
          <cell r="H23">
            <v>29.278018039687311</v>
          </cell>
          <cell r="I23">
            <v>29.579853277209853</v>
          </cell>
          <cell r="J23">
            <v>34.033528918692376</v>
          </cell>
          <cell r="K23">
            <v>35.044425817267388</v>
          </cell>
          <cell r="L23">
            <v>34.370494551550706</v>
          </cell>
          <cell r="M23">
            <v>34.033528918692376</v>
          </cell>
          <cell r="N23">
            <v>34.033528918692376</v>
          </cell>
          <cell r="O23">
            <v>33.696563285834031</v>
          </cell>
          <cell r="P23">
            <v>33.696563285834031</v>
          </cell>
          <cell r="Q23">
            <v>32.348700754400667</v>
          </cell>
          <cell r="R23">
            <v>32.348700754400667</v>
          </cell>
          <cell r="S23">
            <v>32.348700754400667</v>
          </cell>
          <cell r="T23">
            <v>32.348700754400667</v>
          </cell>
          <cell r="U23">
            <v>33.696563285834031</v>
          </cell>
          <cell r="V23">
            <v>30.183523752254956</v>
          </cell>
          <cell r="W23">
            <v>30.183523752254956</v>
          </cell>
          <cell r="X23">
            <v>19.468372820204454</v>
          </cell>
          <cell r="Y23">
            <v>19.468372820204454</v>
          </cell>
        </row>
        <row r="24">
          <cell r="B24">
            <v>23.23</v>
          </cell>
          <cell r="C24">
            <v>23.23</v>
          </cell>
          <cell r="D24">
            <v>23.23</v>
          </cell>
          <cell r="E24">
            <v>23.23</v>
          </cell>
          <cell r="F24">
            <v>23.23</v>
          </cell>
          <cell r="G24">
            <v>23.23</v>
          </cell>
          <cell r="H24">
            <v>23.23</v>
          </cell>
          <cell r="I24">
            <v>23.23</v>
          </cell>
          <cell r="J24">
            <v>23.23</v>
          </cell>
          <cell r="K24">
            <v>23.23</v>
          </cell>
          <cell r="L24">
            <v>23.23</v>
          </cell>
          <cell r="M24">
            <v>23.23</v>
          </cell>
          <cell r="N24">
            <v>23.23</v>
          </cell>
          <cell r="O24">
            <v>23.23</v>
          </cell>
          <cell r="P24">
            <v>23.23</v>
          </cell>
          <cell r="Q24">
            <v>23.23</v>
          </cell>
          <cell r="R24">
            <v>23.23</v>
          </cell>
          <cell r="S24">
            <v>23.23</v>
          </cell>
          <cell r="T24">
            <v>23.23</v>
          </cell>
          <cell r="U24">
            <v>23.23</v>
          </cell>
          <cell r="V24">
            <v>23.23</v>
          </cell>
          <cell r="W24">
            <v>23.23</v>
          </cell>
          <cell r="X24">
            <v>23.23</v>
          </cell>
          <cell r="Y24">
            <v>23.23</v>
          </cell>
        </row>
        <row r="25">
          <cell r="B25">
            <v>23.23</v>
          </cell>
          <cell r="C25">
            <v>23.23</v>
          </cell>
          <cell r="D25">
            <v>23.23</v>
          </cell>
          <cell r="E25">
            <v>23.23</v>
          </cell>
          <cell r="F25">
            <v>23.23</v>
          </cell>
          <cell r="G25">
            <v>23.23</v>
          </cell>
          <cell r="H25">
            <v>23.23</v>
          </cell>
          <cell r="I25">
            <v>23.23</v>
          </cell>
          <cell r="J25">
            <v>23.23</v>
          </cell>
          <cell r="K25">
            <v>23.23</v>
          </cell>
          <cell r="L25">
            <v>23.23</v>
          </cell>
          <cell r="M25">
            <v>23.23</v>
          </cell>
          <cell r="N25">
            <v>23.23</v>
          </cell>
          <cell r="O25">
            <v>23.23</v>
          </cell>
          <cell r="P25">
            <v>23.23</v>
          </cell>
          <cell r="Q25">
            <v>23.23</v>
          </cell>
          <cell r="R25">
            <v>23.23</v>
          </cell>
          <cell r="S25">
            <v>23.23</v>
          </cell>
          <cell r="T25">
            <v>23.23</v>
          </cell>
          <cell r="U25">
            <v>23.23</v>
          </cell>
          <cell r="V25">
            <v>23.23</v>
          </cell>
          <cell r="W25">
            <v>23.23</v>
          </cell>
          <cell r="X25">
            <v>23.23</v>
          </cell>
          <cell r="Y25">
            <v>23.23</v>
          </cell>
        </row>
        <row r="26">
          <cell r="B26">
            <v>17.803945752226813</v>
          </cell>
          <cell r="C26">
            <v>17.624107916345729</v>
          </cell>
          <cell r="D26">
            <v>17.444270080464651</v>
          </cell>
          <cell r="E26">
            <v>17.444270080464651</v>
          </cell>
          <cell r="F26">
            <v>17.624107916345729</v>
          </cell>
          <cell r="G26">
            <v>17.803945752226813</v>
          </cell>
          <cell r="H26">
            <v>26.774926170015512</v>
          </cell>
          <cell r="I26">
            <v>27.050956336716698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27.603016670119082</v>
          </cell>
          <cell r="W26">
            <v>27.603016670119082</v>
          </cell>
          <cell r="X26">
            <v>17.803945752226813</v>
          </cell>
          <cell r="Y26">
            <v>17.803945752226813</v>
          </cell>
        </row>
        <row r="27">
          <cell r="B27">
            <v>17.803945752226813</v>
          </cell>
          <cell r="C27">
            <v>17.624107916345729</v>
          </cell>
          <cell r="D27">
            <v>17.444270080464651</v>
          </cell>
          <cell r="E27">
            <v>17.444270080464651</v>
          </cell>
          <cell r="F27">
            <v>17.624107916345729</v>
          </cell>
          <cell r="G27">
            <v>17.803945752226813</v>
          </cell>
          <cell r="H27">
            <v>26.774926170015512</v>
          </cell>
          <cell r="I27">
            <v>27.050956336716698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27.603016670119082</v>
          </cell>
          <cell r="W27">
            <v>27.603016670119082</v>
          </cell>
          <cell r="X27">
            <v>17.803945752226813</v>
          </cell>
          <cell r="Y27">
            <v>17.803945752226813</v>
          </cell>
        </row>
        <row r="28">
          <cell r="B28">
            <v>17.803945752226813</v>
          </cell>
          <cell r="C28">
            <v>17.624107916345729</v>
          </cell>
          <cell r="D28">
            <v>17.444270080464651</v>
          </cell>
          <cell r="E28">
            <v>17.444270080464651</v>
          </cell>
          <cell r="F28">
            <v>17.624107916345729</v>
          </cell>
          <cell r="G28">
            <v>17.803945752226813</v>
          </cell>
          <cell r="H28">
            <v>26.774926170015512</v>
          </cell>
          <cell r="I28">
            <v>27.050956336716698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27.603016670119082</v>
          </cell>
          <cell r="W28">
            <v>27.603016670119082</v>
          </cell>
          <cell r="X28">
            <v>17.803945752226813</v>
          </cell>
          <cell r="Y28">
            <v>17.803945752226813</v>
          </cell>
        </row>
        <row r="29">
          <cell r="B29">
            <v>17.803945752226813</v>
          </cell>
          <cell r="C29">
            <v>17.624107916345729</v>
          </cell>
          <cell r="D29">
            <v>17.444270080464651</v>
          </cell>
          <cell r="E29">
            <v>17.444270080464651</v>
          </cell>
          <cell r="F29">
            <v>17.624107916345729</v>
          </cell>
          <cell r="G29">
            <v>17.803945752226813</v>
          </cell>
          <cell r="H29">
            <v>26.774926170015512</v>
          </cell>
          <cell r="I29">
            <v>27.050956336716698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27.603016670119082</v>
          </cell>
          <cell r="W29">
            <v>27.603016670119082</v>
          </cell>
          <cell r="X29">
            <v>17.803945752226813</v>
          </cell>
          <cell r="Y29">
            <v>17.803945752226813</v>
          </cell>
        </row>
        <row r="30">
          <cell r="B30">
            <v>17.803945752226813</v>
          </cell>
          <cell r="C30">
            <v>17.624107916345729</v>
          </cell>
          <cell r="D30">
            <v>17.444270080464651</v>
          </cell>
          <cell r="E30">
            <v>17.444270080464651</v>
          </cell>
          <cell r="F30">
            <v>17.624107916345729</v>
          </cell>
          <cell r="G30">
            <v>17.803945752226813</v>
          </cell>
          <cell r="H30">
            <v>26.774926170015512</v>
          </cell>
          <cell r="I30">
            <v>27.050956336716698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27.603016670119082</v>
          </cell>
          <cell r="W30">
            <v>27.603016670119082</v>
          </cell>
          <cell r="X30">
            <v>17.803945752226813</v>
          </cell>
          <cell r="Y30">
            <v>17.803945752226813</v>
          </cell>
        </row>
        <row r="31">
          <cell r="B31">
            <v>21.221653846153846</v>
          </cell>
          <cell r="C31">
            <v>21.221653846153846</v>
          </cell>
          <cell r="D31">
            <v>21.221653846153846</v>
          </cell>
          <cell r="E31">
            <v>21.221653846153846</v>
          </cell>
          <cell r="F31">
            <v>21.221653846153846</v>
          </cell>
          <cell r="G31">
            <v>21.221653846153846</v>
          </cell>
          <cell r="H31">
            <v>21.221653846153846</v>
          </cell>
          <cell r="I31">
            <v>21.221653846153846</v>
          </cell>
          <cell r="J31">
            <v>21.221653846153846</v>
          </cell>
          <cell r="K31">
            <v>21.221653846153846</v>
          </cell>
          <cell r="L31">
            <v>21.221653846153846</v>
          </cell>
          <cell r="M31">
            <v>21.221653846153846</v>
          </cell>
          <cell r="N31">
            <v>21.221653846153846</v>
          </cell>
          <cell r="O31">
            <v>21.221653846153846</v>
          </cell>
          <cell r="P31">
            <v>21.221653846153846</v>
          </cell>
          <cell r="Q31">
            <v>21.221653846153846</v>
          </cell>
          <cell r="R31">
            <v>21.221653846153846</v>
          </cell>
          <cell r="S31">
            <v>21.221653846153846</v>
          </cell>
          <cell r="T31">
            <v>21.221653846153846</v>
          </cell>
          <cell r="U31">
            <v>21.221653846153846</v>
          </cell>
          <cell r="V31">
            <v>21.221653846153846</v>
          </cell>
          <cell r="W31">
            <v>21.221653846153846</v>
          </cell>
          <cell r="X31">
            <v>21.221653846153846</v>
          </cell>
          <cell r="Y31">
            <v>21.221653846153846</v>
          </cell>
        </row>
        <row r="32">
          <cell r="B32">
            <v>21.221653846153846</v>
          </cell>
          <cell r="C32">
            <v>21.221653846153846</v>
          </cell>
          <cell r="D32">
            <v>21.221653846153846</v>
          </cell>
          <cell r="E32">
            <v>21.221653846153846</v>
          </cell>
          <cell r="F32">
            <v>21.221653846153846</v>
          </cell>
          <cell r="G32">
            <v>21.221653846153846</v>
          </cell>
          <cell r="H32">
            <v>21.221653846153846</v>
          </cell>
          <cell r="I32">
            <v>21.221653846153846</v>
          </cell>
          <cell r="J32">
            <v>21.221653846153846</v>
          </cell>
          <cell r="K32">
            <v>21.221653846153846</v>
          </cell>
          <cell r="L32">
            <v>21.221653846153846</v>
          </cell>
          <cell r="M32">
            <v>21.221653846153846</v>
          </cell>
          <cell r="N32">
            <v>21.221653846153846</v>
          </cell>
          <cell r="O32">
            <v>21.221653846153846</v>
          </cell>
          <cell r="P32">
            <v>21.221653846153846</v>
          </cell>
          <cell r="Q32">
            <v>21.221653846153846</v>
          </cell>
          <cell r="R32">
            <v>21.221653846153846</v>
          </cell>
          <cell r="S32">
            <v>21.221653846153846</v>
          </cell>
          <cell r="T32">
            <v>21.221653846153846</v>
          </cell>
          <cell r="U32">
            <v>21.221653846153846</v>
          </cell>
          <cell r="V32">
            <v>21.221653846153846</v>
          </cell>
          <cell r="W32">
            <v>21.221653846153846</v>
          </cell>
          <cell r="X32">
            <v>21.221653846153846</v>
          </cell>
          <cell r="Y32">
            <v>21.221653846153846</v>
          </cell>
        </row>
        <row r="33">
          <cell r="B33">
            <v>17.803945752226813</v>
          </cell>
          <cell r="C33">
            <v>17.624107916345729</v>
          </cell>
          <cell r="D33">
            <v>17.444270080464651</v>
          </cell>
          <cell r="E33">
            <v>17.444270080464651</v>
          </cell>
          <cell r="F33">
            <v>17.624107916345729</v>
          </cell>
          <cell r="G33">
            <v>17.803945752226813</v>
          </cell>
          <cell r="H33">
            <v>26.774926170015512</v>
          </cell>
          <cell r="I33">
            <v>27.050956336716698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27.603016670119082</v>
          </cell>
          <cell r="W33">
            <v>27.603016670119082</v>
          </cell>
          <cell r="X33">
            <v>17.803945752226813</v>
          </cell>
          <cell r="Y33">
            <v>17.803945752226813</v>
          </cell>
        </row>
        <row r="34">
          <cell r="B34">
            <v>17.803945752226813</v>
          </cell>
          <cell r="C34">
            <v>17.624107916345729</v>
          </cell>
          <cell r="D34">
            <v>17.444270080464651</v>
          </cell>
          <cell r="E34">
            <v>17.444270080464651</v>
          </cell>
          <cell r="F34">
            <v>17.624107916345729</v>
          </cell>
          <cell r="G34">
            <v>17.803945752226813</v>
          </cell>
          <cell r="H34">
            <v>26.774926170015512</v>
          </cell>
          <cell r="I34">
            <v>27.050956336716698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27.603016670119082</v>
          </cell>
          <cell r="W34">
            <v>27.603016670119082</v>
          </cell>
          <cell r="X34">
            <v>17.803945752226813</v>
          </cell>
          <cell r="Y34">
            <v>17.803945752226813</v>
          </cell>
        </row>
        <row r="35">
          <cell r="B35">
            <v>17.803945752226813</v>
          </cell>
          <cell r="C35">
            <v>17.624107916345729</v>
          </cell>
          <cell r="D35">
            <v>17.444270080464651</v>
          </cell>
          <cell r="E35">
            <v>17.444270080464651</v>
          </cell>
          <cell r="F35">
            <v>17.624107916345729</v>
          </cell>
          <cell r="G35">
            <v>17.803945752226813</v>
          </cell>
          <cell r="H35">
            <v>26.774926170015512</v>
          </cell>
          <cell r="I35">
            <v>27.050956336716698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27.603016670119082</v>
          </cell>
          <cell r="W35">
            <v>27.603016670119082</v>
          </cell>
          <cell r="X35">
            <v>17.803945752226813</v>
          </cell>
          <cell r="Y35">
            <v>17.803945752226813</v>
          </cell>
        </row>
        <row r="36">
          <cell r="B36">
            <v>16.564309977625502</v>
          </cell>
          <cell r="C36">
            <v>16.396993715225243</v>
          </cell>
          <cell r="D36">
            <v>16.229677452824987</v>
          </cell>
          <cell r="E36">
            <v>16.229677452824987</v>
          </cell>
          <cell r="F36">
            <v>16.396993715225243</v>
          </cell>
          <cell r="G36">
            <v>16.564309977625502</v>
          </cell>
          <cell r="H36">
            <v>27.206172153287234</v>
          </cell>
          <cell r="I36">
            <v>27.486648154867513</v>
          </cell>
          <cell r="J36">
            <v>31.392120704107299</v>
          </cell>
          <cell r="K36">
            <v>32.324559932942172</v>
          </cell>
          <cell r="L36">
            <v>31.702933780385589</v>
          </cell>
          <cell r="M36">
            <v>31.392120704107299</v>
          </cell>
          <cell r="N36">
            <v>31.392120704107299</v>
          </cell>
          <cell r="O36">
            <v>31.081307627829009</v>
          </cell>
          <cell r="P36">
            <v>31.081307627829009</v>
          </cell>
          <cell r="Q36">
            <v>29.838055322715846</v>
          </cell>
          <cell r="R36">
            <v>29.838055322715846</v>
          </cell>
          <cell r="S36">
            <v>29.838055322715846</v>
          </cell>
          <cell r="T36">
            <v>29.838055322715846</v>
          </cell>
          <cell r="U36">
            <v>31.081307627829009</v>
          </cell>
          <cell r="V36">
            <v>28.047600158028072</v>
          </cell>
          <cell r="W36">
            <v>28.047600158028072</v>
          </cell>
          <cell r="X36">
            <v>16.564309977625502</v>
          </cell>
          <cell r="Y36">
            <v>16.564309977625502</v>
          </cell>
        </row>
        <row r="37">
          <cell r="B37">
            <v>16.564309977625502</v>
          </cell>
          <cell r="C37">
            <v>16.396993715225243</v>
          </cell>
          <cell r="D37">
            <v>16.229677452824987</v>
          </cell>
          <cell r="E37">
            <v>16.229677452824987</v>
          </cell>
          <cell r="F37">
            <v>16.396993715225243</v>
          </cell>
          <cell r="G37">
            <v>16.564309977625502</v>
          </cell>
          <cell r="H37">
            <v>27.206172153287234</v>
          </cell>
          <cell r="I37">
            <v>27.486648154867513</v>
          </cell>
          <cell r="J37">
            <v>31.392120704107299</v>
          </cell>
          <cell r="K37">
            <v>32.324559932942172</v>
          </cell>
          <cell r="L37">
            <v>31.702933780385589</v>
          </cell>
          <cell r="M37">
            <v>31.392120704107299</v>
          </cell>
          <cell r="N37">
            <v>31.392120704107299</v>
          </cell>
          <cell r="O37">
            <v>31.081307627829009</v>
          </cell>
          <cell r="P37">
            <v>31.081307627829009</v>
          </cell>
          <cell r="Q37">
            <v>29.838055322715846</v>
          </cell>
          <cell r="R37">
            <v>29.838055322715846</v>
          </cell>
          <cell r="S37">
            <v>29.838055322715846</v>
          </cell>
          <cell r="T37">
            <v>29.838055322715846</v>
          </cell>
          <cell r="U37">
            <v>31.081307627829009</v>
          </cell>
          <cell r="V37">
            <v>28.047600158028072</v>
          </cell>
          <cell r="W37">
            <v>28.047600158028072</v>
          </cell>
          <cell r="X37">
            <v>16.564309977625502</v>
          </cell>
          <cell r="Y37">
            <v>16.564309977625502</v>
          </cell>
        </row>
        <row r="38">
          <cell r="B38">
            <v>20.542868421052635</v>
          </cell>
          <cell r="C38">
            <v>20.542868421052635</v>
          </cell>
          <cell r="D38">
            <v>20.542868421052635</v>
          </cell>
          <cell r="E38">
            <v>20.542868421052635</v>
          </cell>
          <cell r="F38">
            <v>20.542868421052635</v>
          </cell>
          <cell r="G38">
            <v>20.542868421052635</v>
          </cell>
          <cell r="H38">
            <v>20.542868421052635</v>
          </cell>
          <cell r="I38">
            <v>20.542868421052635</v>
          </cell>
          <cell r="J38">
            <v>20.542868421052635</v>
          </cell>
          <cell r="K38">
            <v>20.542868421052635</v>
          </cell>
          <cell r="L38">
            <v>20.542868421052635</v>
          </cell>
          <cell r="M38">
            <v>20.542868421052635</v>
          </cell>
          <cell r="N38">
            <v>20.542868421052635</v>
          </cell>
          <cell r="O38">
            <v>20.542868421052635</v>
          </cell>
          <cell r="P38">
            <v>20.542868421052635</v>
          </cell>
          <cell r="Q38">
            <v>20.542868421052635</v>
          </cell>
          <cell r="R38">
            <v>20.542868421052635</v>
          </cell>
          <cell r="S38">
            <v>20.542868421052635</v>
          </cell>
          <cell r="T38">
            <v>20.542868421052635</v>
          </cell>
          <cell r="U38">
            <v>20.542868421052635</v>
          </cell>
          <cell r="V38">
            <v>20.542868421052635</v>
          </cell>
          <cell r="W38">
            <v>20.542868421052635</v>
          </cell>
          <cell r="X38">
            <v>20.542868421052635</v>
          </cell>
          <cell r="Y38">
            <v>20.542868421052635</v>
          </cell>
        </row>
        <row r="39">
          <cell r="B39">
            <v>20.542868421052635</v>
          </cell>
          <cell r="C39">
            <v>20.542868421052635</v>
          </cell>
          <cell r="D39">
            <v>20.542868421052635</v>
          </cell>
          <cell r="E39">
            <v>20.542868421052635</v>
          </cell>
          <cell r="F39">
            <v>20.542868421052635</v>
          </cell>
          <cell r="G39">
            <v>20.542868421052635</v>
          </cell>
          <cell r="H39">
            <v>20.542868421052635</v>
          </cell>
          <cell r="I39">
            <v>20.542868421052635</v>
          </cell>
          <cell r="J39">
            <v>20.542868421052635</v>
          </cell>
          <cell r="K39">
            <v>20.542868421052635</v>
          </cell>
          <cell r="L39">
            <v>20.542868421052635</v>
          </cell>
          <cell r="M39">
            <v>20.542868421052635</v>
          </cell>
          <cell r="N39">
            <v>20.542868421052635</v>
          </cell>
          <cell r="O39">
            <v>20.542868421052635</v>
          </cell>
          <cell r="P39">
            <v>20.542868421052635</v>
          </cell>
          <cell r="Q39">
            <v>20.542868421052635</v>
          </cell>
          <cell r="R39">
            <v>20.542868421052635</v>
          </cell>
          <cell r="S39">
            <v>20.542868421052635</v>
          </cell>
          <cell r="T39">
            <v>20.542868421052635</v>
          </cell>
          <cell r="U39">
            <v>20.542868421052635</v>
          </cell>
          <cell r="V39">
            <v>20.542868421052635</v>
          </cell>
          <cell r="W39">
            <v>20.542868421052635</v>
          </cell>
          <cell r="X39">
            <v>20.542868421052635</v>
          </cell>
          <cell r="Y39">
            <v>20.542868421052635</v>
          </cell>
        </row>
        <row r="40">
          <cell r="B40">
            <v>16.564309977625502</v>
          </cell>
          <cell r="C40">
            <v>16.396993715225243</v>
          </cell>
          <cell r="D40">
            <v>16.229677452824987</v>
          </cell>
          <cell r="E40">
            <v>16.229677452824987</v>
          </cell>
          <cell r="F40">
            <v>16.396993715225243</v>
          </cell>
          <cell r="G40">
            <v>16.564309977625502</v>
          </cell>
          <cell r="H40">
            <v>27.206172153287234</v>
          </cell>
          <cell r="I40">
            <v>27.486648154867513</v>
          </cell>
          <cell r="J40">
            <v>31.392120704107299</v>
          </cell>
          <cell r="K40">
            <v>32.324559932942172</v>
          </cell>
          <cell r="L40">
            <v>31.702933780385589</v>
          </cell>
          <cell r="M40">
            <v>31.392120704107299</v>
          </cell>
          <cell r="N40">
            <v>31.392120704107299</v>
          </cell>
          <cell r="O40">
            <v>31.081307627829009</v>
          </cell>
          <cell r="P40">
            <v>31.081307627829009</v>
          </cell>
          <cell r="Q40">
            <v>29.838055322715846</v>
          </cell>
          <cell r="R40">
            <v>29.838055322715846</v>
          </cell>
          <cell r="S40">
            <v>29.838055322715846</v>
          </cell>
          <cell r="T40">
            <v>29.838055322715846</v>
          </cell>
          <cell r="U40">
            <v>31.081307627829009</v>
          </cell>
          <cell r="V40">
            <v>28.047600158028072</v>
          </cell>
          <cell r="W40">
            <v>28.047600158028072</v>
          </cell>
          <cell r="X40">
            <v>16.564309977625502</v>
          </cell>
          <cell r="Y40">
            <v>16.564309977625502</v>
          </cell>
        </row>
        <row r="41">
          <cell r="B41">
            <v>16.564309977625502</v>
          </cell>
          <cell r="C41">
            <v>16.396993715225243</v>
          </cell>
          <cell r="D41">
            <v>16.229677452824987</v>
          </cell>
          <cell r="E41">
            <v>16.229677452824987</v>
          </cell>
          <cell r="F41">
            <v>16.396993715225243</v>
          </cell>
          <cell r="G41">
            <v>16.564309977625502</v>
          </cell>
          <cell r="H41">
            <v>27.206172153287234</v>
          </cell>
          <cell r="I41">
            <v>27.486648154867513</v>
          </cell>
          <cell r="J41">
            <v>31.392120704107299</v>
          </cell>
          <cell r="K41">
            <v>32.324559932942172</v>
          </cell>
          <cell r="L41">
            <v>31.702933780385589</v>
          </cell>
          <cell r="M41">
            <v>31.392120704107299</v>
          </cell>
          <cell r="N41">
            <v>31.392120704107299</v>
          </cell>
          <cell r="O41">
            <v>31.081307627829009</v>
          </cell>
          <cell r="P41">
            <v>31.081307627829009</v>
          </cell>
          <cell r="Q41">
            <v>29.838055322715846</v>
          </cell>
          <cell r="R41">
            <v>29.838055322715846</v>
          </cell>
          <cell r="S41">
            <v>29.838055322715846</v>
          </cell>
          <cell r="T41">
            <v>29.838055322715846</v>
          </cell>
          <cell r="U41">
            <v>31.081307627829009</v>
          </cell>
          <cell r="V41">
            <v>28.047600158028072</v>
          </cell>
          <cell r="W41">
            <v>28.047600158028072</v>
          </cell>
          <cell r="X41">
            <v>16.564309977625502</v>
          </cell>
          <cell r="Y41">
            <v>16.564309977625502</v>
          </cell>
        </row>
        <row r="42">
          <cell r="B42">
            <v>16.564309977625502</v>
          </cell>
          <cell r="C42">
            <v>16.396993715225243</v>
          </cell>
          <cell r="D42">
            <v>16.229677452824987</v>
          </cell>
          <cell r="E42">
            <v>16.229677452824987</v>
          </cell>
          <cell r="F42">
            <v>16.396993715225243</v>
          </cell>
          <cell r="G42">
            <v>16.564309977625502</v>
          </cell>
          <cell r="H42">
            <v>27.206172153287234</v>
          </cell>
          <cell r="I42">
            <v>27.486648154867513</v>
          </cell>
          <cell r="J42">
            <v>31.392120704107299</v>
          </cell>
          <cell r="K42">
            <v>32.324559932942172</v>
          </cell>
          <cell r="L42">
            <v>31.702933780385589</v>
          </cell>
          <cell r="M42">
            <v>31.392120704107299</v>
          </cell>
          <cell r="N42">
            <v>31.392120704107299</v>
          </cell>
          <cell r="O42">
            <v>31.081307627829009</v>
          </cell>
          <cell r="P42">
            <v>31.081307627829009</v>
          </cell>
          <cell r="Q42">
            <v>29.838055322715846</v>
          </cell>
          <cell r="R42">
            <v>29.838055322715846</v>
          </cell>
          <cell r="S42">
            <v>29.838055322715846</v>
          </cell>
          <cell r="T42">
            <v>29.838055322715846</v>
          </cell>
          <cell r="U42">
            <v>31.081307627829009</v>
          </cell>
          <cell r="V42">
            <v>28.047600158028072</v>
          </cell>
          <cell r="W42">
            <v>28.047600158028072</v>
          </cell>
          <cell r="X42">
            <v>16.564309977625502</v>
          </cell>
          <cell r="Y42">
            <v>16.564309977625502</v>
          </cell>
        </row>
        <row r="43">
          <cell r="B43">
            <v>16.564309977625502</v>
          </cell>
          <cell r="C43">
            <v>16.396993715225243</v>
          </cell>
          <cell r="D43">
            <v>16.229677452824987</v>
          </cell>
          <cell r="E43">
            <v>16.229677452824987</v>
          </cell>
          <cell r="F43">
            <v>16.396993715225243</v>
          </cell>
          <cell r="G43">
            <v>16.564309977625502</v>
          </cell>
          <cell r="H43">
            <v>27.206172153287234</v>
          </cell>
          <cell r="I43">
            <v>27.486648154867513</v>
          </cell>
          <cell r="J43">
            <v>31.392120704107299</v>
          </cell>
          <cell r="K43">
            <v>32.324559932942172</v>
          </cell>
          <cell r="L43">
            <v>31.702933780385589</v>
          </cell>
          <cell r="M43">
            <v>31.392120704107299</v>
          </cell>
          <cell r="N43">
            <v>31.392120704107299</v>
          </cell>
          <cell r="O43">
            <v>31.081307627829009</v>
          </cell>
          <cell r="P43">
            <v>31.081307627829009</v>
          </cell>
          <cell r="Q43">
            <v>29.838055322715846</v>
          </cell>
          <cell r="R43">
            <v>29.838055322715846</v>
          </cell>
          <cell r="S43">
            <v>29.838055322715846</v>
          </cell>
          <cell r="T43">
            <v>29.838055322715846</v>
          </cell>
          <cell r="U43">
            <v>31.081307627829009</v>
          </cell>
          <cell r="V43">
            <v>28.047600158028072</v>
          </cell>
          <cell r="W43">
            <v>28.047600158028072</v>
          </cell>
          <cell r="X43">
            <v>16.564309977625502</v>
          </cell>
          <cell r="Y43">
            <v>16.564309977625502</v>
          </cell>
        </row>
        <row r="44">
          <cell r="B44">
            <v>16.564309977625502</v>
          </cell>
          <cell r="C44">
            <v>16.396993715225243</v>
          </cell>
          <cell r="D44">
            <v>16.229677452824987</v>
          </cell>
          <cell r="E44">
            <v>16.229677452824987</v>
          </cell>
          <cell r="F44">
            <v>16.396993715225243</v>
          </cell>
          <cell r="G44">
            <v>16.564309977625502</v>
          </cell>
          <cell r="H44">
            <v>27.206172153287234</v>
          </cell>
          <cell r="I44">
            <v>27.486648154867513</v>
          </cell>
          <cell r="J44">
            <v>31.392120704107299</v>
          </cell>
          <cell r="K44">
            <v>32.324559932942172</v>
          </cell>
          <cell r="L44">
            <v>31.702933780385589</v>
          </cell>
          <cell r="M44">
            <v>31.392120704107299</v>
          </cell>
          <cell r="N44">
            <v>31.392120704107299</v>
          </cell>
          <cell r="O44">
            <v>31.081307627829009</v>
          </cell>
          <cell r="P44">
            <v>31.081307627829009</v>
          </cell>
          <cell r="Q44">
            <v>29.838055322715846</v>
          </cell>
          <cell r="R44">
            <v>29.838055322715846</v>
          </cell>
          <cell r="S44">
            <v>29.838055322715846</v>
          </cell>
          <cell r="T44">
            <v>29.838055322715846</v>
          </cell>
          <cell r="U44">
            <v>31.081307627829009</v>
          </cell>
          <cell r="V44">
            <v>28.047600158028072</v>
          </cell>
          <cell r="W44">
            <v>28.047600158028072</v>
          </cell>
          <cell r="X44">
            <v>16.564309977625502</v>
          </cell>
          <cell r="Y44">
            <v>16.564309977625502</v>
          </cell>
        </row>
        <row r="45">
          <cell r="B45">
            <v>20.542868421052635</v>
          </cell>
          <cell r="C45">
            <v>20.542868421052635</v>
          </cell>
          <cell r="D45">
            <v>20.542868421052635</v>
          </cell>
          <cell r="E45">
            <v>20.542868421052635</v>
          </cell>
          <cell r="F45">
            <v>20.542868421052635</v>
          </cell>
          <cell r="G45">
            <v>20.542868421052635</v>
          </cell>
          <cell r="H45">
            <v>20.542868421052635</v>
          </cell>
          <cell r="I45">
            <v>20.542868421052635</v>
          </cell>
          <cell r="J45">
            <v>20.542868421052635</v>
          </cell>
          <cell r="K45">
            <v>20.542868421052635</v>
          </cell>
          <cell r="L45">
            <v>20.542868421052635</v>
          </cell>
          <cell r="M45">
            <v>20.542868421052635</v>
          </cell>
          <cell r="N45">
            <v>20.542868421052635</v>
          </cell>
          <cell r="O45">
            <v>20.542868421052635</v>
          </cell>
          <cell r="P45">
            <v>20.542868421052635</v>
          </cell>
          <cell r="Q45">
            <v>20.542868421052635</v>
          </cell>
          <cell r="R45">
            <v>20.542868421052635</v>
          </cell>
          <cell r="S45">
            <v>20.542868421052635</v>
          </cell>
          <cell r="T45">
            <v>20.542868421052635</v>
          </cell>
          <cell r="U45">
            <v>20.542868421052635</v>
          </cell>
          <cell r="V45">
            <v>20.542868421052635</v>
          </cell>
          <cell r="W45">
            <v>20.542868421052635</v>
          </cell>
          <cell r="X45">
            <v>20.542868421052635</v>
          </cell>
          <cell r="Y45">
            <v>20.542868421052635</v>
          </cell>
        </row>
        <row r="46">
          <cell r="B46">
            <v>20.542868421052635</v>
          </cell>
          <cell r="C46">
            <v>20.542868421052635</v>
          </cell>
          <cell r="D46">
            <v>20.542868421052635</v>
          </cell>
          <cell r="E46">
            <v>20.542868421052635</v>
          </cell>
          <cell r="F46">
            <v>20.542868421052635</v>
          </cell>
          <cell r="G46">
            <v>20.542868421052635</v>
          </cell>
          <cell r="H46">
            <v>20.542868421052635</v>
          </cell>
          <cell r="I46">
            <v>20.542868421052635</v>
          </cell>
          <cell r="J46">
            <v>20.542868421052635</v>
          </cell>
          <cell r="K46">
            <v>20.542868421052635</v>
          </cell>
          <cell r="L46">
            <v>20.542868421052635</v>
          </cell>
          <cell r="M46">
            <v>20.542868421052635</v>
          </cell>
          <cell r="N46">
            <v>20.542868421052635</v>
          </cell>
          <cell r="O46">
            <v>20.542868421052635</v>
          </cell>
          <cell r="P46">
            <v>20.542868421052635</v>
          </cell>
          <cell r="Q46">
            <v>20.542868421052635</v>
          </cell>
          <cell r="R46">
            <v>20.542868421052635</v>
          </cell>
          <cell r="S46">
            <v>20.542868421052635</v>
          </cell>
          <cell r="T46">
            <v>20.542868421052635</v>
          </cell>
          <cell r="U46">
            <v>20.542868421052635</v>
          </cell>
          <cell r="V46">
            <v>20.542868421052635</v>
          </cell>
          <cell r="W46">
            <v>20.542868421052635</v>
          </cell>
          <cell r="X46">
            <v>20.542868421052635</v>
          </cell>
          <cell r="Y46">
            <v>20.542868421052635</v>
          </cell>
        </row>
        <row r="47">
          <cell r="B47">
            <v>16.564309977625502</v>
          </cell>
          <cell r="C47">
            <v>16.396993715225243</v>
          </cell>
          <cell r="D47">
            <v>16.229677452824987</v>
          </cell>
          <cell r="E47">
            <v>16.229677452824987</v>
          </cell>
          <cell r="F47">
            <v>16.396993715225243</v>
          </cell>
          <cell r="G47">
            <v>16.564309977625502</v>
          </cell>
          <cell r="H47">
            <v>27.206172153287234</v>
          </cell>
          <cell r="I47">
            <v>27.486648154867513</v>
          </cell>
          <cell r="J47">
            <v>31.392120704107299</v>
          </cell>
          <cell r="K47">
            <v>32.324559932942172</v>
          </cell>
          <cell r="L47">
            <v>31.702933780385589</v>
          </cell>
          <cell r="M47">
            <v>31.392120704107299</v>
          </cell>
          <cell r="N47">
            <v>31.392120704107299</v>
          </cell>
          <cell r="O47">
            <v>31.081307627829009</v>
          </cell>
          <cell r="P47">
            <v>31.081307627829009</v>
          </cell>
          <cell r="Q47">
            <v>29.838055322715846</v>
          </cell>
          <cell r="R47">
            <v>29.838055322715846</v>
          </cell>
          <cell r="S47">
            <v>29.838055322715846</v>
          </cell>
          <cell r="T47">
            <v>29.838055322715846</v>
          </cell>
          <cell r="U47">
            <v>31.081307627829009</v>
          </cell>
          <cell r="V47">
            <v>28.047600158028072</v>
          </cell>
          <cell r="W47">
            <v>28.047600158028072</v>
          </cell>
          <cell r="X47">
            <v>16.564309977625502</v>
          </cell>
          <cell r="Y47">
            <v>16.564309977625502</v>
          </cell>
        </row>
        <row r="48">
          <cell r="B48">
            <v>16.564309977625502</v>
          </cell>
          <cell r="C48">
            <v>16.396993715225243</v>
          </cell>
          <cell r="D48">
            <v>16.229677452824987</v>
          </cell>
          <cell r="E48">
            <v>16.229677452824987</v>
          </cell>
          <cell r="F48">
            <v>16.396993715225243</v>
          </cell>
          <cell r="G48">
            <v>16.564309977625502</v>
          </cell>
          <cell r="H48">
            <v>27.206172153287234</v>
          </cell>
          <cell r="I48">
            <v>27.486648154867513</v>
          </cell>
          <cell r="J48">
            <v>31.392120704107299</v>
          </cell>
          <cell r="K48">
            <v>32.324559932942172</v>
          </cell>
          <cell r="L48">
            <v>31.702933780385589</v>
          </cell>
          <cell r="M48">
            <v>31.392120704107299</v>
          </cell>
          <cell r="N48">
            <v>31.392120704107299</v>
          </cell>
          <cell r="O48">
            <v>31.081307627829009</v>
          </cell>
          <cell r="P48">
            <v>31.081307627829009</v>
          </cell>
          <cell r="Q48">
            <v>29.838055322715846</v>
          </cell>
          <cell r="R48">
            <v>29.838055322715846</v>
          </cell>
          <cell r="S48">
            <v>29.838055322715846</v>
          </cell>
          <cell r="T48">
            <v>29.838055322715846</v>
          </cell>
          <cell r="U48">
            <v>31.081307627829009</v>
          </cell>
          <cell r="V48">
            <v>28.047600158028072</v>
          </cell>
          <cell r="W48">
            <v>28.047600158028072</v>
          </cell>
          <cell r="X48">
            <v>16.564309977625502</v>
          </cell>
          <cell r="Y48">
            <v>16.564309977625502</v>
          </cell>
        </row>
        <row r="49">
          <cell r="B49">
            <v>16.564309977625502</v>
          </cell>
          <cell r="C49">
            <v>16.396993715225243</v>
          </cell>
          <cell r="D49">
            <v>16.229677452824987</v>
          </cell>
          <cell r="E49">
            <v>16.229677452824987</v>
          </cell>
          <cell r="F49">
            <v>16.396993715225243</v>
          </cell>
          <cell r="G49">
            <v>16.564309977625502</v>
          </cell>
          <cell r="H49">
            <v>27.206172153287234</v>
          </cell>
          <cell r="I49">
            <v>27.486648154867513</v>
          </cell>
          <cell r="J49">
            <v>31.392120704107299</v>
          </cell>
          <cell r="K49">
            <v>32.324559932942172</v>
          </cell>
          <cell r="L49">
            <v>31.702933780385589</v>
          </cell>
          <cell r="M49">
            <v>31.392120704107299</v>
          </cell>
          <cell r="N49">
            <v>31.392120704107299</v>
          </cell>
          <cell r="O49">
            <v>31.081307627829009</v>
          </cell>
          <cell r="P49">
            <v>31.081307627829009</v>
          </cell>
          <cell r="Q49">
            <v>29.838055322715846</v>
          </cell>
          <cell r="R49">
            <v>29.838055322715846</v>
          </cell>
          <cell r="S49">
            <v>29.838055322715846</v>
          </cell>
          <cell r="T49">
            <v>29.838055322715846</v>
          </cell>
          <cell r="U49">
            <v>31.081307627829009</v>
          </cell>
          <cell r="V49">
            <v>28.047600158028072</v>
          </cell>
          <cell r="W49">
            <v>28.047600158028072</v>
          </cell>
          <cell r="X49">
            <v>16.564309977625502</v>
          </cell>
          <cell r="Y49">
            <v>16.564309977625502</v>
          </cell>
        </row>
        <row r="50">
          <cell r="B50">
            <v>16.564309977625502</v>
          </cell>
          <cell r="C50">
            <v>16.396993715225243</v>
          </cell>
          <cell r="D50">
            <v>16.229677452824987</v>
          </cell>
          <cell r="E50">
            <v>16.229677452824987</v>
          </cell>
          <cell r="F50">
            <v>16.396993715225243</v>
          </cell>
          <cell r="G50">
            <v>16.564309977625502</v>
          </cell>
          <cell r="H50">
            <v>27.206172153287234</v>
          </cell>
          <cell r="I50">
            <v>27.486648154867513</v>
          </cell>
          <cell r="J50">
            <v>31.392120704107299</v>
          </cell>
          <cell r="K50">
            <v>32.324559932942172</v>
          </cell>
          <cell r="L50">
            <v>31.702933780385589</v>
          </cell>
          <cell r="M50">
            <v>31.392120704107299</v>
          </cell>
          <cell r="N50">
            <v>31.392120704107299</v>
          </cell>
          <cell r="O50">
            <v>31.081307627829009</v>
          </cell>
          <cell r="P50">
            <v>31.081307627829009</v>
          </cell>
          <cell r="Q50">
            <v>29.838055322715846</v>
          </cell>
          <cell r="R50">
            <v>29.838055322715846</v>
          </cell>
          <cell r="S50">
            <v>29.838055322715846</v>
          </cell>
          <cell r="T50">
            <v>29.838055322715846</v>
          </cell>
          <cell r="U50">
            <v>31.081307627829009</v>
          </cell>
          <cell r="V50">
            <v>28.047600158028072</v>
          </cell>
          <cell r="W50">
            <v>28.047600158028072</v>
          </cell>
          <cell r="X50">
            <v>16.564309977625502</v>
          </cell>
          <cell r="Y50">
            <v>16.564309977625502</v>
          </cell>
        </row>
        <row r="51">
          <cell r="B51">
            <v>16.564309977625502</v>
          </cell>
          <cell r="C51">
            <v>16.396993715225243</v>
          </cell>
          <cell r="D51">
            <v>16.229677452824987</v>
          </cell>
          <cell r="E51">
            <v>16.229677452824987</v>
          </cell>
          <cell r="F51">
            <v>16.396993715225243</v>
          </cell>
          <cell r="G51">
            <v>16.564309977625502</v>
          </cell>
          <cell r="H51">
            <v>27.206172153287234</v>
          </cell>
          <cell r="I51">
            <v>27.486648154867513</v>
          </cell>
          <cell r="J51">
            <v>31.392120704107299</v>
          </cell>
          <cell r="K51">
            <v>32.324559932942172</v>
          </cell>
          <cell r="L51">
            <v>31.702933780385589</v>
          </cell>
          <cell r="M51">
            <v>31.392120704107299</v>
          </cell>
          <cell r="N51">
            <v>31.392120704107299</v>
          </cell>
          <cell r="O51">
            <v>31.081307627829009</v>
          </cell>
          <cell r="P51">
            <v>31.081307627829009</v>
          </cell>
          <cell r="Q51">
            <v>29.838055322715846</v>
          </cell>
          <cell r="R51">
            <v>29.838055322715846</v>
          </cell>
          <cell r="S51">
            <v>29.838055322715846</v>
          </cell>
          <cell r="T51">
            <v>29.838055322715846</v>
          </cell>
          <cell r="U51">
            <v>31.081307627829009</v>
          </cell>
          <cell r="V51">
            <v>28.047600158028072</v>
          </cell>
          <cell r="W51">
            <v>28.047600158028072</v>
          </cell>
          <cell r="X51">
            <v>16.564309977625502</v>
          </cell>
          <cell r="Y51">
            <v>16.564309977625502</v>
          </cell>
        </row>
        <row r="52">
          <cell r="B52">
            <v>20.542868421052635</v>
          </cell>
          <cell r="C52">
            <v>20.542868421052635</v>
          </cell>
          <cell r="D52">
            <v>20.542868421052635</v>
          </cell>
          <cell r="E52">
            <v>20.542868421052635</v>
          </cell>
          <cell r="F52">
            <v>20.542868421052635</v>
          </cell>
          <cell r="G52">
            <v>20.542868421052635</v>
          </cell>
          <cell r="H52">
            <v>20.542868421052635</v>
          </cell>
          <cell r="I52">
            <v>20.542868421052635</v>
          </cell>
          <cell r="J52">
            <v>20.542868421052635</v>
          </cell>
          <cell r="K52">
            <v>20.542868421052635</v>
          </cell>
          <cell r="L52">
            <v>20.542868421052635</v>
          </cell>
          <cell r="M52">
            <v>20.542868421052635</v>
          </cell>
          <cell r="N52">
            <v>20.542868421052635</v>
          </cell>
          <cell r="O52">
            <v>20.542868421052635</v>
          </cell>
          <cell r="P52">
            <v>20.542868421052635</v>
          </cell>
          <cell r="Q52">
            <v>20.542868421052635</v>
          </cell>
          <cell r="R52">
            <v>20.542868421052635</v>
          </cell>
          <cell r="S52">
            <v>20.542868421052635</v>
          </cell>
          <cell r="T52">
            <v>20.542868421052635</v>
          </cell>
          <cell r="U52">
            <v>20.542868421052635</v>
          </cell>
          <cell r="V52">
            <v>20.542868421052635</v>
          </cell>
          <cell r="W52">
            <v>20.542868421052635</v>
          </cell>
          <cell r="X52">
            <v>20.542868421052635</v>
          </cell>
          <cell r="Y52">
            <v>20.542868421052635</v>
          </cell>
        </row>
        <row r="53">
          <cell r="B53">
            <v>20.542868421052635</v>
          </cell>
          <cell r="C53">
            <v>20.542868421052635</v>
          </cell>
          <cell r="D53">
            <v>20.542868421052635</v>
          </cell>
          <cell r="E53">
            <v>20.542868421052635</v>
          </cell>
          <cell r="F53">
            <v>20.542868421052635</v>
          </cell>
          <cell r="G53">
            <v>20.542868421052635</v>
          </cell>
          <cell r="H53">
            <v>20.542868421052635</v>
          </cell>
          <cell r="I53">
            <v>20.542868421052635</v>
          </cell>
          <cell r="J53">
            <v>20.542868421052635</v>
          </cell>
          <cell r="K53">
            <v>20.542868421052635</v>
          </cell>
          <cell r="L53">
            <v>20.542868421052635</v>
          </cell>
          <cell r="M53">
            <v>20.542868421052635</v>
          </cell>
          <cell r="N53">
            <v>20.542868421052635</v>
          </cell>
          <cell r="O53">
            <v>20.542868421052635</v>
          </cell>
          <cell r="P53">
            <v>20.542868421052635</v>
          </cell>
          <cell r="Q53">
            <v>20.542868421052635</v>
          </cell>
          <cell r="R53">
            <v>20.542868421052635</v>
          </cell>
          <cell r="S53">
            <v>20.542868421052635</v>
          </cell>
          <cell r="T53">
            <v>20.542868421052635</v>
          </cell>
          <cell r="U53">
            <v>20.542868421052635</v>
          </cell>
          <cell r="V53">
            <v>20.542868421052635</v>
          </cell>
          <cell r="W53">
            <v>20.542868421052635</v>
          </cell>
          <cell r="X53">
            <v>20.542868421052635</v>
          </cell>
          <cell r="Y53">
            <v>20.542868421052635</v>
          </cell>
        </row>
        <row r="54">
          <cell r="B54">
            <v>16.564309977625502</v>
          </cell>
          <cell r="C54">
            <v>16.396993715225243</v>
          </cell>
          <cell r="D54">
            <v>16.229677452824987</v>
          </cell>
          <cell r="E54">
            <v>16.229677452824987</v>
          </cell>
          <cell r="F54">
            <v>16.396993715225243</v>
          </cell>
          <cell r="G54">
            <v>16.564309977625502</v>
          </cell>
          <cell r="H54">
            <v>27.206172153287234</v>
          </cell>
          <cell r="I54">
            <v>27.486648154867513</v>
          </cell>
          <cell r="J54">
            <v>31.392120704107299</v>
          </cell>
          <cell r="K54">
            <v>32.324559932942172</v>
          </cell>
          <cell r="L54">
            <v>31.702933780385589</v>
          </cell>
          <cell r="M54">
            <v>31.392120704107299</v>
          </cell>
          <cell r="N54">
            <v>31.392120704107299</v>
          </cell>
          <cell r="O54">
            <v>31.081307627829009</v>
          </cell>
          <cell r="P54">
            <v>31.081307627829009</v>
          </cell>
          <cell r="Q54">
            <v>29.838055322715846</v>
          </cell>
          <cell r="R54">
            <v>29.838055322715846</v>
          </cell>
          <cell r="S54">
            <v>29.838055322715846</v>
          </cell>
          <cell r="T54">
            <v>29.838055322715846</v>
          </cell>
          <cell r="U54">
            <v>31.081307627829009</v>
          </cell>
          <cell r="V54">
            <v>28.047600158028072</v>
          </cell>
          <cell r="W54">
            <v>28.047600158028072</v>
          </cell>
          <cell r="X54">
            <v>16.564309977625502</v>
          </cell>
          <cell r="Y54">
            <v>16.564309977625502</v>
          </cell>
        </row>
        <row r="55">
          <cell r="B55">
            <v>16.564309977625502</v>
          </cell>
          <cell r="C55">
            <v>16.396993715225243</v>
          </cell>
          <cell r="D55">
            <v>16.229677452824987</v>
          </cell>
          <cell r="E55">
            <v>16.229677452824987</v>
          </cell>
          <cell r="F55">
            <v>16.396993715225243</v>
          </cell>
          <cell r="G55">
            <v>16.564309977625502</v>
          </cell>
          <cell r="H55">
            <v>27.206172153287234</v>
          </cell>
          <cell r="I55">
            <v>27.486648154867513</v>
          </cell>
          <cell r="J55">
            <v>31.392120704107299</v>
          </cell>
          <cell r="K55">
            <v>32.324559932942172</v>
          </cell>
          <cell r="L55">
            <v>31.702933780385589</v>
          </cell>
          <cell r="M55">
            <v>31.392120704107299</v>
          </cell>
          <cell r="N55">
            <v>31.392120704107299</v>
          </cell>
          <cell r="O55">
            <v>31.081307627829009</v>
          </cell>
          <cell r="P55">
            <v>31.081307627829009</v>
          </cell>
          <cell r="Q55">
            <v>29.838055322715846</v>
          </cell>
          <cell r="R55">
            <v>29.838055322715846</v>
          </cell>
          <cell r="S55">
            <v>29.838055322715846</v>
          </cell>
          <cell r="T55">
            <v>29.838055322715846</v>
          </cell>
          <cell r="U55">
            <v>31.081307627829009</v>
          </cell>
          <cell r="V55">
            <v>28.047600158028072</v>
          </cell>
          <cell r="W55">
            <v>28.047600158028072</v>
          </cell>
          <cell r="X55">
            <v>16.564309977625502</v>
          </cell>
          <cell r="Y55">
            <v>16.564309977625502</v>
          </cell>
        </row>
        <row r="56">
          <cell r="B56">
            <v>16.564309977625502</v>
          </cell>
          <cell r="C56">
            <v>16.396993715225243</v>
          </cell>
          <cell r="D56">
            <v>16.229677452824987</v>
          </cell>
          <cell r="E56">
            <v>16.229677452824987</v>
          </cell>
          <cell r="F56">
            <v>16.396993715225243</v>
          </cell>
          <cell r="G56">
            <v>16.564309977625502</v>
          </cell>
          <cell r="H56">
            <v>27.206172153287234</v>
          </cell>
          <cell r="I56">
            <v>27.486648154867513</v>
          </cell>
          <cell r="J56">
            <v>31.392120704107299</v>
          </cell>
          <cell r="K56">
            <v>32.324559932942172</v>
          </cell>
          <cell r="L56">
            <v>31.702933780385589</v>
          </cell>
          <cell r="M56">
            <v>31.392120704107299</v>
          </cell>
          <cell r="N56">
            <v>31.392120704107299</v>
          </cell>
          <cell r="O56">
            <v>31.081307627829009</v>
          </cell>
          <cell r="P56">
            <v>31.081307627829009</v>
          </cell>
          <cell r="Q56">
            <v>29.838055322715846</v>
          </cell>
          <cell r="R56">
            <v>29.838055322715846</v>
          </cell>
          <cell r="S56">
            <v>29.838055322715846</v>
          </cell>
          <cell r="T56">
            <v>29.838055322715846</v>
          </cell>
          <cell r="U56">
            <v>31.081307627829009</v>
          </cell>
          <cell r="V56">
            <v>28.047600158028072</v>
          </cell>
          <cell r="W56">
            <v>28.047600158028072</v>
          </cell>
          <cell r="X56">
            <v>16.564309977625502</v>
          </cell>
          <cell r="Y56">
            <v>16.564309977625502</v>
          </cell>
        </row>
        <row r="57">
          <cell r="B57">
            <v>16.564309977625502</v>
          </cell>
          <cell r="C57">
            <v>16.396993715225243</v>
          </cell>
          <cell r="D57">
            <v>16.229677452824987</v>
          </cell>
          <cell r="E57">
            <v>16.229677452824987</v>
          </cell>
          <cell r="F57">
            <v>16.396993715225243</v>
          </cell>
          <cell r="G57">
            <v>16.564309977625502</v>
          </cell>
          <cell r="H57">
            <v>27.206172153287234</v>
          </cell>
          <cell r="I57">
            <v>27.486648154867513</v>
          </cell>
          <cell r="J57">
            <v>31.392120704107299</v>
          </cell>
          <cell r="K57">
            <v>32.324559932942172</v>
          </cell>
          <cell r="L57">
            <v>31.702933780385589</v>
          </cell>
          <cell r="M57">
            <v>31.392120704107299</v>
          </cell>
          <cell r="N57">
            <v>31.392120704107299</v>
          </cell>
          <cell r="O57">
            <v>31.081307627829009</v>
          </cell>
          <cell r="P57">
            <v>31.081307627829009</v>
          </cell>
          <cell r="Q57">
            <v>29.838055322715846</v>
          </cell>
          <cell r="R57">
            <v>29.838055322715846</v>
          </cell>
          <cell r="S57">
            <v>29.838055322715846</v>
          </cell>
          <cell r="T57">
            <v>29.838055322715846</v>
          </cell>
          <cell r="U57">
            <v>31.081307627829009</v>
          </cell>
          <cell r="V57">
            <v>28.047600158028072</v>
          </cell>
          <cell r="W57">
            <v>28.047600158028072</v>
          </cell>
          <cell r="X57">
            <v>16.564309977625502</v>
          </cell>
          <cell r="Y57">
            <v>16.564309977625502</v>
          </cell>
        </row>
        <row r="58">
          <cell r="B58">
            <v>16.564309977625502</v>
          </cell>
          <cell r="C58">
            <v>16.396993715225243</v>
          </cell>
          <cell r="D58">
            <v>16.229677452824987</v>
          </cell>
          <cell r="E58">
            <v>16.229677452824987</v>
          </cell>
          <cell r="F58">
            <v>16.396993715225243</v>
          </cell>
          <cell r="G58">
            <v>16.564309977625502</v>
          </cell>
          <cell r="H58">
            <v>27.206172153287234</v>
          </cell>
          <cell r="I58">
            <v>27.486648154867513</v>
          </cell>
          <cell r="J58">
            <v>31.392120704107299</v>
          </cell>
          <cell r="K58">
            <v>32.324559932942172</v>
          </cell>
          <cell r="L58">
            <v>31.702933780385589</v>
          </cell>
          <cell r="M58">
            <v>31.392120704107299</v>
          </cell>
          <cell r="N58">
            <v>31.392120704107299</v>
          </cell>
          <cell r="O58">
            <v>31.081307627829009</v>
          </cell>
          <cell r="P58">
            <v>31.081307627829009</v>
          </cell>
          <cell r="Q58">
            <v>29.838055322715846</v>
          </cell>
          <cell r="R58">
            <v>29.838055322715846</v>
          </cell>
          <cell r="S58">
            <v>29.838055322715846</v>
          </cell>
          <cell r="T58">
            <v>29.838055322715846</v>
          </cell>
          <cell r="U58">
            <v>31.081307627829009</v>
          </cell>
          <cell r="V58">
            <v>28.047600158028072</v>
          </cell>
          <cell r="W58">
            <v>28.047600158028072</v>
          </cell>
          <cell r="X58">
            <v>16.564309977625502</v>
          </cell>
          <cell r="Y58">
            <v>16.564309977625502</v>
          </cell>
        </row>
        <row r="59">
          <cell r="B59">
            <v>20.542868421052635</v>
          </cell>
          <cell r="C59">
            <v>20.542868421052635</v>
          </cell>
          <cell r="D59">
            <v>20.542868421052635</v>
          </cell>
          <cell r="E59">
            <v>20.542868421052635</v>
          </cell>
          <cell r="F59">
            <v>20.542868421052635</v>
          </cell>
          <cell r="G59">
            <v>20.542868421052635</v>
          </cell>
          <cell r="H59">
            <v>20.542868421052635</v>
          </cell>
          <cell r="I59">
            <v>20.542868421052635</v>
          </cell>
          <cell r="J59">
            <v>20.542868421052635</v>
          </cell>
          <cell r="K59">
            <v>20.542868421052635</v>
          </cell>
          <cell r="L59">
            <v>20.542868421052635</v>
          </cell>
          <cell r="M59">
            <v>20.542868421052635</v>
          </cell>
          <cell r="N59">
            <v>20.542868421052635</v>
          </cell>
          <cell r="O59">
            <v>20.542868421052635</v>
          </cell>
          <cell r="P59">
            <v>20.542868421052635</v>
          </cell>
          <cell r="Q59">
            <v>20.542868421052635</v>
          </cell>
          <cell r="R59">
            <v>20.542868421052635</v>
          </cell>
          <cell r="S59">
            <v>20.542868421052635</v>
          </cell>
          <cell r="T59">
            <v>20.542868421052635</v>
          </cell>
          <cell r="U59">
            <v>20.542868421052635</v>
          </cell>
          <cell r="V59">
            <v>20.542868421052635</v>
          </cell>
          <cell r="W59">
            <v>20.542868421052635</v>
          </cell>
          <cell r="X59">
            <v>20.542868421052635</v>
          </cell>
          <cell r="Y59">
            <v>20.542868421052635</v>
          </cell>
        </row>
        <row r="60">
          <cell r="B60">
            <v>20.542868421052635</v>
          </cell>
          <cell r="C60">
            <v>20.542868421052635</v>
          </cell>
          <cell r="D60">
            <v>20.542868421052635</v>
          </cell>
          <cell r="E60">
            <v>20.542868421052635</v>
          </cell>
          <cell r="F60">
            <v>20.542868421052635</v>
          </cell>
          <cell r="G60">
            <v>20.542868421052635</v>
          </cell>
          <cell r="H60">
            <v>20.542868421052635</v>
          </cell>
          <cell r="I60">
            <v>20.542868421052635</v>
          </cell>
          <cell r="J60">
            <v>20.542868421052635</v>
          </cell>
          <cell r="K60">
            <v>20.542868421052635</v>
          </cell>
          <cell r="L60">
            <v>20.542868421052635</v>
          </cell>
          <cell r="M60">
            <v>20.542868421052635</v>
          </cell>
          <cell r="N60">
            <v>20.542868421052635</v>
          </cell>
          <cell r="O60">
            <v>20.542868421052635</v>
          </cell>
          <cell r="P60">
            <v>20.542868421052635</v>
          </cell>
          <cell r="Q60">
            <v>20.542868421052635</v>
          </cell>
          <cell r="R60">
            <v>20.542868421052635</v>
          </cell>
          <cell r="S60">
            <v>20.542868421052635</v>
          </cell>
          <cell r="T60">
            <v>20.542868421052635</v>
          </cell>
          <cell r="U60">
            <v>20.542868421052635</v>
          </cell>
          <cell r="V60">
            <v>20.542868421052635</v>
          </cell>
          <cell r="W60">
            <v>20.542868421052635</v>
          </cell>
          <cell r="X60">
            <v>20.542868421052635</v>
          </cell>
          <cell r="Y60">
            <v>20.542868421052635</v>
          </cell>
        </row>
        <row r="61">
          <cell r="B61">
            <v>16.564309977625502</v>
          </cell>
          <cell r="C61">
            <v>16.396993715225243</v>
          </cell>
          <cell r="D61">
            <v>16.229677452824987</v>
          </cell>
          <cell r="E61">
            <v>16.229677452824987</v>
          </cell>
          <cell r="F61">
            <v>16.396993715225243</v>
          </cell>
          <cell r="G61">
            <v>16.564309977625502</v>
          </cell>
          <cell r="H61">
            <v>27.206172153287234</v>
          </cell>
          <cell r="I61">
            <v>27.486648154867513</v>
          </cell>
          <cell r="J61">
            <v>31.392120704107299</v>
          </cell>
          <cell r="K61">
            <v>32.324559932942172</v>
          </cell>
          <cell r="L61">
            <v>31.702933780385589</v>
          </cell>
          <cell r="M61">
            <v>31.392120704107299</v>
          </cell>
          <cell r="N61">
            <v>31.392120704107299</v>
          </cell>
          <cell r="O61">
            <v>31.081307627829009</v>
          </cell>
          <cell r="P61">
            <v>31.081307627829009</v>
          </cell>
          <cell r="Q61">
            <v>29.838055322715846</v>
          </cell>
          <cell r="R61">
            <v>29.838055322715846</v>
          </cell>
          <cell r="S61">
            <v>29.838055322715846</v>
          </cell>
          <cell r="T61">
            <v>29.838055322715846</v>
          </cell>
          <cell r="U61">
            <v>31.081307627829009</v>
          </cell>
          <cell r="V61">
            <v>28.047600158028072</v>
          </cell>
          <cell r="W61">
            <v>28.047600158028072</v>
          </cell>
          <cell r="X61">
            <v>16.564309977625502</v>
          </cell>
          <cell r="Y61">
            <v>16.564309977625502</v>
          </cell>
        </row>
        <row r="62">
          <cell r="B62">
            <v>16.564309977625502</v>
          </cell>
          <cell r="C62">
            <v>16.396993715225243</v>
          </cell>
          <cell r="D62">
            <v>16.229677452824987</v>
          </cell>
          <cell r="E62">
            <v>16.229677452824987</v>
          </cell>
          <cell r="F62">
            <v>16.396993715225243</v>
          </cell>
          <cell r="G62">
            <v>16.564309977625502</v>
          </cell>
          <cell r="H62">
            <v>27.206172153287234</v>
          </cell>
          <cell r="I62">
            <v>27.486648154867513</v>
          </cell>
          <cell r="J62">
            <v>31.392120704107299</v>
          </cell>
          <cell r="K62">
            <v>32.324559932942172</v>
          </cell>
          <cell r="L62">
            <v>31.702933780385589</v>
          </cell>
          <cell r="M62">
            <v>31.392120704107299</v>
          </cell>
          <cell r="N62">
            <v>31.392120704107299</v>
          </cell>
          <cell r="O62">
            <v>31.081307627829009</v>
          </cell>
          <cell r="P62">
            <v>31.081307627829009</v>
          </cell>
          <cell r="Q62">
            <v>29.838055322715846</v>
          </cell>
          <cell r="R62">
            <v>29.838055322715846</v>
          </cell>
          <cell r="S62">
            <v>29.838055322715846</v>
          </cell>
          <cell r="T62">
            <v>29.838055322715846</v>
          </cell>
          <cell r="U62">
            <v>31.081307627829009</v>
          </cell>
          <cell r="V62">
            <v>28.047600158028072</v>
          </cell>
          <cell r="W62">
            <v>28.047600158028072</v>
          </cell>
          <cell r="X62">
            <v>16.564309977625502</v>
          </cell>
          <cell r="Y62">
            <v>16.564309977625502</v>
          </cell>
        </row>
        <row r="63">
          <cell r="B63">
            <v>16.564309977625502</v>
          </cell>
          <cell r="C63">
            <v>16.396993715225243</v>
          </cell>
          <cell r="D63">
            <v>16.229677452824987</v>
          </cell>
          <cell r="E63">
            <v>16.229677452824987</v>
          </cell>
          <cell r="F63">
            <v>16.396993715225243</v>
          </cell>
          <cell r="G63">
            <v>16.564309977625502</v>
          </cell>
          <cell r="H63">
            <v>27.206172153287234</v>
          </cell>
          <cell r="I63">
            <v>27.486648154867513</v>
          </cell>
          <cell r="J63">
            <v>31.392120704107299</v>
          </cell>
          <cell r="K63">
            <v>32.324559932942172</v>
          </cell>
          <cell r="L63">
            <v>31.702933780385589</v>
          </cell>
          <cell r="M63">
            <v>31.392120704107299</v>
          </cell>
          <cell r="N63">
            <v>31.392120704107299</v>
          </cell>
          <cell r="O63">
            <v>31.081307627829009</v>
          </cell>
          <cell r="P63">
            <v>31.081307627829009</v>
          </cell>
          <cell r="Q63">
            <v>29.838055322715846</v>
          </cell>
          <cell r="R63">
            <v>29.838055322715846</v>
          </cell>
          <cell r="S63">
            <v>29.838055322715846</v>
          </cell>
          <cell r="T63">
            <v>29.838055322715846</v>
          </cell>
          <cell r="U63">
            <v>31.081307627829009</v>
          </cell>
          <cell r="V63">
            <v>28.047600158028072</v>
          </cell>
          <cell r="W63">
            <v>28.047600158028072</v>
          </cell>
          <cell r="X63">
            <v>16.564309977625502</v>
          </cell>
          <cell r="Y63">
            <v>16.564309977625502</v>
          </cell>
        </row>
        <row r="64">
          <cell r="B64">
            <v>16.564309977625502</v>
          </cell>
          <cell r="C64">
            <v>16.396993715225243</v>
          </cell>
          <cell r="D64">
            <v>16.229677452824987</v>
          </cell>
          <cell r="E64">
            <v>16.229677452824987</v>
          </cell>
          <cell r="F64">
            <v>16.396993715225243</v>
          </cell>
          <cell r="G64">
            <v>16.564309977625502</v>
          </cell>
          <cell r="H64">
            <v>27.206172153287234</v>
          </cell>
          <cell r="I64">
            <v>27.486648154867513</v>
          </cell>
          <cell r="J64">
            <v>31.392120704107299</v>
          </cell>
          <cell r="K64">
            <v>32.324559932942172</v>
          </cell>
          <cell r="L64">
            <v>31.702933780385589</v>
          </cell>
          <cell r="M64">
            <v>31.392120704107299</v>
          </cell>
          <cell r="N64">
            <v>31.392120704107299</v>
          </cell>
          <cell r="O64">
            <v>31.081307627829009</v>
          </cell>
          <cell r="P64">
            <v>31.081307627829009</v>
          </cell>
          <cell r="Q64">
            <v>29.838055322715846</v>
          </cell>
          <cell r="R64">
            <v>29.838055322715846</v>
          </cell>
          <cell r="S64">
            <v>29.838055322715846</v>
          </cell>
          <cell r="T64">
            <v>29.838055322715846</v>
          </cell>
          <cell r="U64">
            <v>31.081307627829009</v>
          </cell>
          <cell r="V64">
            <v>28.047600158028072</v>
          </cell>
          <cell r="W64">
            <v>28.047600158028072</v>
          </cell>
          <cell r="X64">
            <v>16.564309977625502</v>
          </cell>
          <cell r="Y64">
            <v>16.564309977625502</v>
          </cell>
        </row>
        <row r="65">
          <cell r="B65">
            <v>16.564309977625502</v>
          </cell>
          <cell r="C65">
            <v>16.396993715225243</v>
          </cell>
          <cell r="D65">
            <v>16.229677452824987</v>
          </cell>
          <cell r="E65">
            <v>16.229677452824987</v>
          </cell>
          <cell r="F65">
            <v>16.396993715225243</v>
          </cell>
          <cell r="G65">
            <v>16.564309977625502</v>
          </cell>
          <cell r="H65">
            <v>27.206172153287234</v>
          </cell>
          <cell r="I65">
            <v>27.486648154867513</v>
          </cell>
          <cell r="J65">
            <v>31.392120704107299</v>
          </cell>
          <cell r="K65">
            <v>32.324559932942172</v>
          </cell>
          <cell r="L65">
            <v>31.702933780385589</v>
          </cell>
          <cell r="M65">
            <v>31.392120704107299</v>
          </cell>
          <cell r="N65">
            <v>31.392120704107299</v>
          </cell>
          <cell r="O65">
            <v>31.081307627829009</v>
          </cell>
          <cell r="P65">
            <v>31.081307627829009</v>
          </cell>
          <cell r="Q65">
            <v>29.838055322715846</v>
          </cell>
          <cell r="R65">
            <v>29.838055322715846</v>
          </cell>
          <cell r="S65">
            <v>29.838055322715846</v>
          </cell>
          <cell r="T65">
            <v>29.838055322715846</v>
          </cell>
          <cell r="U65">
            <v>31.081307627829009</v>
          </cell>
          <cell r="V65">
            <v>28.047600158028072</v>
          </cell>
          <cell r="W65">
            <v>28.047600158028072</v>
          </cell>
          <cell r="X65">
            <v>16.564309977625502</v>
          </cell>
          <cell r="Y65">
            <v>16.564309977625502</v>
          </cell>
        </row>
        <row r="66">
          <cell r="B66">
            <v>21.203595121951217</v>
          </cell>
          <cell r="C66">
            <v>21.203595121951217</v>
          </cell>
          <cell r="D66">
            <v>21.203595121951217</v>
          </cell>
          <cell r="E66">
            <v>21.203595121951217</v>
          </cell>
          <cell r="F66">
            <v>21.203595121951217</v>
          </cell>
          <cell r="G66">
            <v>21.203595121951217</v>
          </cell>
          <cell r="H66">
            <v>21.203595121951217</v>
          </cell>
          <cell r="I66">
            <v>21.203595121951217</v>
          </cell>
          <cell r="J66">
            <v>21.203595121951217</v>
          </cell>
          <cell r="K66">
            <v>21.203595121951217</v>
          </cell>
          <cell r="L66">
            <v>21.203595121951217</v>
          </cell>
          <cell r="M66">
            <v>21.203595121951217</v>
          </cell>
          <cell r="N66">
            <v>21.203595121951217</v>
          </cell>
          <cell r="O66">
            <v>21.203595121951217</v>
          </cell>
          <cell r="P66">
            <v>21.203595121951217</v>
          </cell>
          <cell r="Q66">
            <v>21.203595121951217</v>
          </cell>
          <cell r="R66">
            <v>21.203595121951217</v>
          </cell>
          <cell r="S66">
            <v>21.203595121951217</v>
          </cell>
          <cell r="T66">
            <v>21.203595121951217</v>
          </cell>
          <cell r="U66">
            <v>21.203595121951217</v>
          </cell>
          <cell r="V66">
            <v>21.203595121951217</v>
          </cell>
          <cell r="W66">
            <v>21.203595121951217</v>
          </cell>
          <cell r="X66">
            <v>21.203595121951217</v>
          </cell>
          <cell r="Y66">
            <v>21.203595121951217</v>
          </cell>
        </row>
        <row r="67">
          <cell r="B67">
            <v>21.203595121951217</v>
          </cell>
          <cell r="C67">
            <v>21.203595121951217</v>
          </cell>
          <cell r="D67">
            <v>21.203595121951217</v>
          </cell>
          <cell r="E67">
            <v>21.203595121951217</v>
          </cell>
          <cell r="F67">
            <v>21.203595121951217</v>
          </cell>
          <cell r="G67">
            <v>21.203595121951217</v>
          </cell>
          <cell r="H67">
            <v>21.203595121951217</v>
          </cell>
          <cell r="I67">
            <v>21.203595121951217</v>
          </cell>
          <cell r="J67">
            <v>21.203595121951217</v>
          </cell>
          <cell r="K67">
            <v>21.203595121951217</v>
          </cell>
          <cell r="L67">
            <v>21.203595121951217</v>
          </cell>
          <cell r="M67">
            <v>21.203595121951217</v>
          </cell>
          <cell r="N67">
            <v>21.203595121951217</v>
          </cell>
          <cell r="O67">
            <v>21.203595121951217</v>
          </cell>
          <cell r="P67">
            <v>21.203595121951217</v>
          </cell>
          <cell r="Q67">
            <v>21.203595121951217</v>
          </cell>
          <cell r="R67">
            <v>21.203595121951217</v>
          </cell>
          <cell r="S67">
            <v>21.203595121951217</v>
          </cell>
          <cell r="T67">
            <v>21.203595121951217</v>
          </cell>
          <cell r="U67">
            <v>21.203595121951217</v>
          </cell>
          <cell r="V67">
            <v>21.203595121951217</v>
          </cell>
          <cell r="W67">
            <v>21.203595121951217</v>
          </cell>
          <cell r="X67">
            <v>21.203595121951217</v>
          </cell>
          <cell r="Y67">
            <v>21.203595121951217</v>
          </cell>
        </row>
        <row r="68">
          <cell r="B68">
            <v>17.438596232389671</v>
          </cell>
          <cell r="C68">
            <v>17.262448795698862</v>
          </cell>
          <cell r="D68">
            <v>17.086301359008061</v>
          </cell>
          <cell r="E68">
            <v>17.086301359008061</v>
          </cell>
          <cell r="F68">
            <v>17.262448795698862</v>
          </cell>
          <cell r="G68">
            <v>17.438596232389671</v>
          </cell>
          <cell r="H68">
            <v>27.27609105837114</v>
          </cell>
          <cell r="I68">
            <v>27.55728787340589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28.119681503475402</v>
          </cell>
          <cell r="W68">
            <v>28.119681503475402</v>
          </cell>
          <cell r="X68">
            <v>17.438596232389671</v>
          </cell>
          <cell r="Y68">
            <v>17.438596232389671</v>
          </cell>
        </row>
        <row r="69">
          <cell r="B69">
            <v>17.438596232389671</v>
          </cell>
          <cell r="C69">
            <v>17.262448795698862</v>
          </cell>
          <cell r="D69">
            <v>17.086301359008061</v>
          </cell>
          <cell r="E69">
            <v>17.086301359008061</v>
          </cell>
          <cell r="F69">
            <v>17.262448795698862</v>
          </cell>
          <cell r="G69">
            <v>17.438596232389671</v>
          </cell>
          <cell r="H69">
            <v>27.27609105837114</v>
          </cell>
          <cell r="I69">
            <v>27.55728787340589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28.119681503475402</v>
          </cell>
          <cell r="W69">
            <v>28.119681503475402</v>
          </cell>
          <cell r="X69">
            <v>17.438596232389671</v>
          </cell>
          <cell r="Y69">
            <v>17.438596232389671</v>
          </cell>
        </row>
        <row r="70">
          <cell r="B70">
            <v>17.438596232389671</v>
          </cell>
          <cell r="C70">
            <v>17.262448795698862</v>
          </cell>
          <cell r="D70">
            <v>17.086301359008061</v>
          </cell>
          <cell r="E70">
            <v>17.086301359008061</v>
          </cell>
          <cell r="F70">
            <v>17.262448795698862</v>
          </cell>
          <cell r="G70">
            <v>17.438596232389671</v>
          </cell>
          <cell r="H70">
            <v>27.27609105837114</v>
          </cell>
          <cell r="I70">
            <v>27.55728787340589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28.119681503475402</v>
          </cell>
          <cell r="W70">
            <v>28.119681503475402</v>
          </cell>
          <cell r="X70">
            <v>17.438596232389671</v>
          </cell>
          <cell r="Y70">
            <v>17.438596232389671</v>
          </cell>
        </row>
        <row r="71">
          <cell r="B71">
            <v>17.438596232389671</v>
          </cell>
          <cell r="C71">
            <v>17.262448795698862</v>
          </cell>
          <cell r="D71">
            <v>17.086301359008061</v>
          </cell>
          <cell r="E71">
            <v>17.086301359008061</v>
          </cell>
          <cell r="F71">
            <v>17.262448795698862</v>
          </cell>
          <cell r="G71">
            <v>17.438596232389671</v>
          </cell>
          <cell r="H71">
            <v>27.27609105837114</v>
          </cell>
          <cell r="I71">
            <v>27.55728787340589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28.119681503475402</v>
          </cell>
          <cell r="W71">
            <v>28.119681503475402</v>
          </cell>
          <cell r="X71">
            <v>17.438596232389671</v>
          </cell>
          <cell r="Y71">
            <v>17.438596232389671</v>
          </cell>
        </row>
        <row r="72">
          <cell r="B72">
            <v>17.438596232389671</v>
          </cell>
          <cell r="C72">
            <v>17.262448795698862</v>
          </cell>
          <cell r="D72">
            <v>17.086301359008061</v>
          </cell>
          <cell r="E72">
            <v>17.086301359008061</v>
          </cell>
          <cell r="F72">
            <v>17.262448795698862</v>
          </cell>
          <cell r="G72">
            <v>17.438596232389671</v>
          </cell>
          <cell r="H72">
            <v>27.27609105837114</v>
          </cell>
          <cell r="I72">
            <v>27.55728787340589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28.119681503475402</v>
          </cell>
          <cell r="W72">
            <v>28.119681503475402</v>
          </cell>
          <cell r="X72">
            <v>17.438596232389671</v>
          </cell>
          <cell r="Y72">
            <v>17.438596232389671</v>
          </cell>
        </row>
        <row r="73">
          <cell r="B73">
            <v>21.203595121951217</v>
          </cell>
          <cell r="C73">
            <v>21.203595121951217</v>
          </cell>
          <cell r="D73">
            <v>21.203595121951217</v>
          </cell>
          <cell r="E73">
            <v>21.203595121951217</v>
          </cell>
          <cell r="F73">
            <v>21.203595121951217</v>
          </cell>
          <cell r="G73">
            <v>21.203595121951217</v>
          </cell>
          <cell r="H73">
            <v>21.203595121951217</v>
          </cell>
          <cell r="I73">
            <v>21.203595121951217</v>
          </cell>
          <cell r="J73">
            <v>21.203595121951217</v>
          </cell>
          <cell r="K73">
            <v>21.203595121951217</v>
          </cell>
          <cell r="L73">
            <v>21.203595121951217</v>
          </cell>
          <cell r="M73">
            <v>21.203595121951217</v>
          </cell>
          <cell r="N73">
            <v>21.203595121951217</v>
          </cell>
          <cell r="O73">
            <v>21.203595121951217</v>
          </cell>
          <cell r="P73">
            <v>21.203595121951217</v>
          </cell>
          <cell r="Q73">
            <v>21.203595121951217</v>
          </cell>
          <cell r="R73">
            <v>21.203595121951217</v>
          </cell>
          <cell r="S73">
            <v>21.203595121951217</v>
          </cell>
          <cell r="T73">
            <v>21.203595121951217</v>
          </cell>
          <cell r="U73">
            <v>21.203595121951217</v>
          </cell>
          <cell r="V73">
            <v>21.203595121951217</v>
          </cell>
          <cell r="W73">
            <v>21.203595121951217</v>
          </cell>
          <cell r="X73">
            <v>21.203595121951217</v>
          </cell>
          <cell r="Y73">
            <v>21.203595121951217</v>
          </cell>
        </row>
        <row r="74">
          <cell r="B74">
            <v>21.203595121951217</v>
          </cell>
          <cell r="C74">
            <v>21.203595121951217</v>
          </cell>
          <cell r="D74">
            <v>21.203595121951217</v>
          </cell>
          <cell r="E74">
            <v>21.203595121951217</v>
          </cell>
          <cell r="F74">
            <v>21.203595121951217</v>
          </cell>
          <cell r="G74">
            <v>21.203595121951217</v>
          </cell>
          <cell r="H74">
            <v>21.203595121951217</v>
          </cell>
          <cell r="I74">
            <v>21.203595121951217</v>
          </cell>
          <cell r="J74">
            <v>21.203595121951217</v>
          </cell>
          <cell r="K74">
            <v>21.203595121951217</v>
          </cell>
          <cell r="L74">
            <v>21.203595121951217</v>
          </cell>
          <cell r="M74">
            <v>21.203595121951217</v>
          </cell>
          <cell r="N74">
            <v>21.203595121951217</v>
          </cell>
          <cell r="O74">
            <v>21.203595121951217</v>
          </cell>
          <cell r="P74">
            <v>21.203595121951217</v>
          </cell>
          <cell r="Q74">
            <v>21.203595121951217</v>
          </cell>
          <cell r="R74">
            <v>21.203595121951217</v>
          </cell>
          <cell r="S74">
            <v>21.203595121951217</v>
          </cell>
          <cell r="T74">
            <v>21.203595121951217</v>
          </cell>
          <cell r="U74">
            <v>21.203595121951217</v>
          </cell>
          <cell r="V74">
            <v>21.203595121951217</v>
          </cell>
          <cell r="W74">
            <v>21.203595121951217</v>
          </cell>
          <cell r="X74">
            <v>21.203595121951217</v>
          </cell>
          <cell r="Y74">
            <v>21.203595121951217</v>
          </cell>
        </row>
        <row r="75">
          <cell r="B75">
            <v>17.438596232389671</v>
          </cell>
          <cell r="C75">
            <v>17.262448795698862</v>
          </cell>
          <cell r="D75">
            <v>17.086301359008061</v>
          </cell>
          <cell r="E75">
            <v>17.086301359008061</v>
          </cell>
          <cell r="F75">
            <v>17.262448795698862</v>
          </cell>
          <cell r="G75">
            <v>17.438596232389671</v>
          </cell>
          <cell r="H75">
            <v>27.27609105837114</v>
          </cell>
          <cell r="I75">
            <v>27.55728787340589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28.119681503475402</v>
          </cell>
          <cell r="W75">
            <v>28.119681503475402</v>
          </cell>
          <cell r="X75">
            <v>17.438596232389671</v>
          </cell>
          <cell r="Y75">
            <v>17.438596232389671</v>
          </cell>
        </row>
        <row r="76">
          <cell r="B76">
            <v>17.438596232389671</v>
          </cell>
          <cell r="C76">
            <v>17.262448795698862</v>
          </cell>
          <cell r="D76">
            <v>17.086301359008061</v>
          </cell>
          <cell r="E76">
            <v>17.086301359008061</v>
          </cell>
          <cell r="F76">
            <v>17.262448795698862</v>
          </cell>
          <cell r="G76">
            <v>17.438596232389671</v>
          </cell>
          <cell r="H76">
            <v>27.27609105837114</v>
          </cell>
          <cell r="I76">
            <v>27.55728787340589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28.119681503475402</v>
          </cell>
          <cell r="W76">
            <v>28.119681503475402</v>
          </cell>
          <cell r="X76">
            <v>17.438596232389671</v>
          </cell>
          <cell r="Y76">
            <v>17.438596232389671</v>
          </cell>
        </row>
        <row r="77">
          <cell r="B77">
            <v>17.438596232389671</v>
          </cell>
          <cell r="C77">
            <v>17.262448795698862</v>
          </cell>
          <cell r="D77">
            <v>17.086301359008061</v>
          </cell>
          <cell r="E77">
            <v>17.086301359008061</v>
          </cell>
          <cell r="F77">
            <v>17.262448795698862</v>
          </cell>
          <cell r="G77">
            <v>17.438596232389671</v>
          </cell>
          <cell r="H77">
            <v>27.27609105837114</v>
          </cell>
          <cell r="I77">
            <v>27.55728787340589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28.119681503475402</v>
          </cell>
          <cell r="W77">
            <v>28.119681503475402</v>
          </cell>
          <cell r="X77">
            <v>17.438596232389671</v>
          </cell>
          <cell r="Y77">
            <v>17.438596232389671</v>
          </cell>
        </row>
        <row r="78">
          <cell r="B78">
            <v>17.438596232389671</v>
          </cell>
          <cell r="C78">
            <v>17.262448795698862</v>
          </cell>
          <cell r="D78">
            <v>17.086301359008061</v>
          </cell>
          <cell r="E78">
            <v>17.086301359008061</v>
          </cell>
          <cell r="F78">
            <v>17.262448795698862</v>
          </cell>
          <cell r="G78">
            <v>17.438596232389671</v>
          </cell>
          <cell r="H78">
            <v>27.27609105837114</v>
          </cell>
          <cell r="I78">
            <v>27.55728787340589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28.119681503475402</v>
          </cell>
          <cell r="W78">
            <v>28.119681503475402</v>
          </cell>
          <cell r="X78">
            <v>17.438596232389671</v>
          </cell>
          <cell r="Y78">
            <v>17.438596232389671</v>
          </cell>
        </row>
        <row r="79">
          <cell r="B79">
            <v>17.438596232389671</v>
          </cell>
          <cell r="C79">
            <v>17.262448795698862</v>
          </cell>
          <cell r="D79">
            <v>17.086301359008061</v>
          </cell>
          <cell r="E79">
            <v>17.086301359008061</v>
          </cell>
          <cell r="F79">
            <v>17.262448795698862</v>
          </cell>
          <cell r="G79">
            <v>17.438596232389671</v>
          </cell>
          <cell r="H79">
            <v>27.27609105837114</v>
          </cell>
          <cell r="I79">
            <v>27.55728787340589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28.119681503475402</v>
          </cell>
          <cell r="W79">
            <v>28.119681503475402</v>
          </cell>
          <cell r="X79">
            <v>17.438596232389671</v>
          </cell>
          <cell r="Y79">
            <v>17.438596232389671</v>
          </cell>
        </row>
        <row r="80">
          <cell r="B80">
            <v>21.203595121951217</v>
          </cell>
          <cell r="C80">
            <v>21.203595121951217</v>
          </cell>
          <cell r="D80">
            <v>21.203595121951217</v>
          </cell>
          <cell r="E80">
            <v>21.203595121951217</v>
          </cell>
          <cell r="F80">
            <v>21.203595121951217</v>
          </cell>
          <cell r="G80">
            <v>21.203595121951217</v>
          </cell>
          <cell r="H80">
            <v>21.203595121951217</v>
          </cell>
          <cell r="I80">
            <v>21.203595121951217</v>
          </cell>
          <cell r="J80">
            <v>21.203595121951217</v>
          </cell>
          <cell r="K80">
            <v>21.203595121951217</v>
          </cell>
          <cell r="L80">
            <v>21.203595121951217</v>
          </cell>
          <cell r="M80">
            <v>21.203595121951217</v>
          </cell>
          <cell r="N80">
            <v>21.203595121951217</v>
          </cell>
          <cell r="O80">
            <v>21.203595121951217</v>
          </cell>
          <cell r="P80">
            <v>21.203595121951217</v>
          </cell>
          <cell r="Q80">
            <v>21.203595121951217</v>
          </cell>
          <cell r="R80">
            <v>21.203595121951217</v>
          </cell>
          <cell r="S80">
            <v>21.203595121951217</v>
          </cell>
          <cell r="T80">
            <v>21.203595121951217</v>
          </cell>
          <cell r="U80">
            <v>21.203595121951217</v>
          </cell>
          <cell r="V80">
            <v>21.203595121951217</v>
          </cell>
          <cell r="W80">
            <v>21.203595121951217</v>
          </cell>
          <cell r="X80">
            <v>21.203595121951217</v>
          </cell>
          <cell r="Y80">
            <v>21.203595121951217</v>
          </cell>
        </row>
        <row r="81">
          <cell r="B81">
            <v>21.203595121951217</v>
          </cell>
          <cell r="C81">
            <v>21.203595121951217</v>
          </cell>
          <cell r="D81">
            <v>21.203595121951217</v>
          </cell>
          <cell r="E81">
            <v>21.203595121951217</v>
          </cell>
          <cell r="F81">
            <v>21.203595121951217</v>
          </cell>
          <cell r="G81">
            <v>21.203595121951217</v>
          </cell>
          <cell r="H81">
            <v>21.203595121951217</v>
          </cell>
          <cell r="I81">
            <v>21.203595121951217</v>
          </cell>
          <cell r="J81">
            <v>21.203595121951217</v>
          </cell>
          <cell r="K81">
            <v>21.203595121951217</v>
          </cell>
          <cell r="L81">
            <v>21.203595121951217</v>
          </cell>
          <cell r="M81">
            <v>21.203595121951217</v>
          </cell>
          <cell r="N81">
            <v>21.203595121951217</v>
          </cell>
          <cell r="O81">
            <v>21.203595121951217</v>
          </cell>
          <cell r="P81">
            <v>21.203595121951217</v>
          </cell>
          <cell r="Q81">
            <v>21.203595121951217</v>
          </cell>
          <cell r="R81">
            <v>21.203595121951217</v>
          </cell>
          <cell r="S81">
            <v>21.203595121951217</v>
          </cell>
          <cell r="T81">
            <v>21.203595121951217</v>
          </cell>
          <cell r="U81">
            <v>21.203595121951217</v>
          </cell>
          <cell r="V81">
            <v>21.203595121951217</v>
          </cell>
          <cell r="W81">
            <v>21.203595121951217</v>
          </cell>
          <cell r="X81">
            <v>21.203595121951217</v>
          </cell>
          <cell r="Y81">
            <v>21.203595121951217</v>
          </cell>
        </row>
        <row r="82">
          <cell r="B82">
            <v>17.438596232389671</v>
          </cell>
          <cell r="C82">
            <v>17.262448795698862</v>
          </cell>
          <cell r="D82">
            <v>17.086301359008061</v>
          </cell>
          <cell r="E82">
            <v>17.086301359008061</v>
          </cell>
          <cell r="F82">
            <v>17.262448795698862</v>
          </cell>
          <cell r="G82">
            <v>17.438596232389671</v>
          </cell>
          <cell r="H82">
            <v>27.27609105837114</v>
          </cell>
          <cell r="I82">
            <v>27.55728787340589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28.119681503475402</v>
          </cell>
          <cell r="W82">
            <v>28.119681503475402</v>
          </cell>
          <cell r="X82">
            <v>17.438596232389671</v>
          </cell>
          <cell r="Y82">
            <v>17.438596232389671</v>
          </cell>
        </row>
        <row r="83">
          <cell r="B83">
            <v>17.438596232389671</v>
          </cell>
          <cell r="C83">
            <v>17.262448795698862</v>
          </cell>
          <cell r="D83">
            <v>17.086301359008061</v>
          </cell>
          <cell r="E83">
            <v>17.086301359008061</v>
          </cell>
          <cell r="F83">
            <v>17.262448795698862</v>
          </cell>
          <cell r="G83">
            <v>17.438596232389671</v>
          </cell>
          <cell r="H83">
            <v>27.27609105837114</v>
          </cell>
          <cell r="I83">
            <v>27.55728787340589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28.119681503475402</v>
          </cell>
          <cell r="W83">
            <v>28.119681503475402</v>
          </cell>
          <cell r="X83">
            <v>17.438596232389671</v>
          </cell>
          <cell r="Y83">
            <v>17.438596232389671</v>
          </cell>
        </row>
        <row r="84">
          <cell r="B84">
            <v>17.438596232389671</v>
          </cell>
          <cell r="C84">
            <v>17.262448795698862</v>
          </cell>
          <cell r="D84">
            <v>17.086301359008061</v>
          </cell>
          <cell r="E84">
            <v>17.086301359008061</v>
          </cell>
          <cell r="F84">
            <v>17.262448795698862</v>
          </cell>
          <cell r="G84">
            <v>17.438596232389671</v>
          </cell>
          <cell r="H84">
            <v>27.27609105837114</v>
          </cell>
          <cell r="I84">
            <v>27.55728787340589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28.119681503475402</v>
          </cell>
          <cell r="W84">
            <v>28.119681503475402</v>
          </cell>
          <cell r="X84">
            <v>17.438596232389671</v>
          </cell>
          <cell r="Y84">
            <v>17.438596232389671</v>
          </cell>
        </row>
        <row r="85">
          <cell r="B85">
            <v>17.438596232389671</v>
          </cell>
          <cell r="C85">
            <v>17.262448795698862</v>
          </cell>
          <cell r="D85">
            <v>17.086301359008061</v>
          </cell>
          <cell r="E85">
            <v>17.086301359008061</v>
          </cell>
          <cell r="F85">
            <v>17.262448795698862</v>
          </cell>
          <cell r="G85">
            <v>17.438596232389671</v>
          </cell>
          <cell r="H85">
            <v>27.27609105837114</v>
          </cell>
          <cell r="I85">
            <v>27.55728787340589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28.119681503475402</v>
          </cell>
          <cell r="W85">
            <v>28.119681503475402</v>
          </cell>
          <cell r="X85">
            <v>17.438596232389671</v>
          </cell>
          <cell r="Y85">
            <v>17.438596232389671</v>
          </cell>
        </row>
        <row r="86">
          <cell r="B86">
            <v>17.438596232389671</v>
          </cell>
          <cell r="C86">
            <v>17.262448795698862</v>
          </cell>
          <cell r="D86">
            <v>17.086301359008061</v>
          </cell>
          <cell r="E86">
            <v>17.086301359008061</v>
          </cell>
          <cell r="F86">
            <v>17.262448795698862</v>
          </cell>
          <cell r="G86">
            <v>17.438596232389671</v>
          </cell>
          <cell r="H86">
            <v>27.27609105837114</v>
          </cell>
          <cell r="I86">
            <v>27.55728787340589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28.119681503475402</v>
          </cell>
          <cell r="W86">
            <v>28.119681503475402</v>
          </cell>
          <cell r="X86">
            <v>17.438596232389671</v>
          </cell>
          <cell r="Y86">
            <v>17.438596232389671</v>
          </cell>
        </row>
        <row r="87">
          <cell r="B87">
            <v>21.203595121951217</v>
          </cell>
          <cell r="C87">
            <v>21.203595121951217</v>
          </cell>
          <cell r="D87">
            <v>21.203595121951217</v>
          </cell>
          <cell r="E87">
            <v>21.203595121951217</v>
          </cell>
          <cell r="F87">
            <v>21.203595121951217</v>
          </cell>
          <cell r="G87">
            <v>21.203595121951217</v>
          </cell>
          <cell r="H87">
            <v>21.203595121951217</v>
          </cell>
          <cell r="I87">
            <v>21.203595121951217</v>
          </cell>
          <cell r="J87">
            <v>21.203595121951217</v>
          </cell>
          <cell r="K87">
            <v>21.203595121951217</v>
          </cell>
          <cell r="L87">
            <v>21.203595121951217</v>
          </cell>
          <cell r="M87">
            <v>21.203595121951217</v>
          </cell>
          <cell r="N87">
            <v>21.203595121951217</v>
          </cell>
          <cell r="O87">
            <v>21.203595121951217</v>
          </cell>
          <cell r="P87">
            <v>21.203595121951217</v>
          </cell>
          <cell r="Q87">
            <v>21.203595121951217</v>
          </cell>
          <cell r="R87">
            <v>21.203595121951217</v>
          </cell>
          <cell r="S87">
            <v>21.203595121951217</v>
          </cell>
          <cell r="T87">
            <v>21.203595121951217</v>
          </cell>
          <cell r="U87">
            <v>21.203595121951217</v>
          </cell>
          <cell r="V87">
            <v>21.203595121951217</v>
          </cell>
          <cell r="W87">
            <v>21.203595121951217</v>
          </cell>
          <cell r="X87">
            <v>21.203595121951217</v>
          </cell>
          <cell r="Y87">
            <v>21.203595121951217</v>
          </cell>
        </row>
        <row r="88">
          <cell r="B88">
            <v>21.203595121951217</v>
          </cell>
          <cell r="C88">
            <v>21.203595121951217</v>
          </cell>
          <cell r="D88">
            <v>21.203595121951217</v>
          </cell>
          <cell r="E88">
            <v>21.203595121951217</v>
          </cell>
          <cell r="F88">
            <v>21.203595121951217</v>
          </cell>
          <cell r="G88">
            <v>21.203595121951217</v>
          </cell>
          <cell r="H88">
            <v>21.203595121951217</v>
          </cell>
          <cell r="I88">
            <v>21.203595121951217</v>
          </cell>
          <cell r="J88">
            <v>21.203595121951217</v>
          </cell>
          <cell r="K88">
            <v>21.203595121951217</v>
          </cell>
          <cell r="L88">
            <v>21.203595121951217</v>
          </cell>
          <cell r="M88">
            <v>21.203595121951217</v>
          </cell>
          <cell r="N88">
            <v>21.203595121951217</v>
          </cell>
          <cell r="O88">
            <v>21.203595121951217</v>
          </cell>
          <cell r="P88">
            <v>21.203595121951217</v>
          </cell>
          <cell r="Q88">
            <v>21.203595121951217</v>
          </cell>
          <cell r="R88">
            <v>21.203595121951217</v>
          </cell>
          <cell r="S88">
            <v>21.203595121951217</v>
          </cell>
          <cell r="T88">
            <v>21.203595121951217</v>
          </cell>
          <cell r="U88">
            <v>21.203595121951217</v>
          </cell>
          <cell r="V88">
            <v>21.203595121951217</v>
          </cell>
          <cell r="W88">
            <v>21.203595121951217</v>
          </cell>
          <cell r="X88">
            <v>21.203595121951217</v>
          </cell>
          <cell r="Y88">
            <v>21.203595121951217</v>
          </cell>
        </row>
        <row r="89">
          <cell r="B89">
            <v>17.438596232389671</v>
          </cell>
          <cell r="C89">
            <v>17.262448795698862</v>
          </cell>
          <cell r="D89">
            <v>17.086301359008061</v>
          </cell>
          <cell r="E89">
            <v>17.086301359008061</v>
          </cell>
          <cell r="F89">
            <v>17.262448795698862</v>
          </cell>
          <cell r="G89">
            <v>17.438596232389671</v>
          </cell>
          <cell r="H89">
            <v>27.27609105837114</v>
          </cell>
          <cell r="I89">
            <v>27.55728787340589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28.119681503475402</v>
          </cell>
          <cell r="W89">
            <v>28.119681503475402</v>
          </cell>
          <cell r="X89">
            <v>17.438596232389671</v>
          </cell>
          <cell r="Y89">
            <v>17.438596232389671</v>
          </cell>
        </row>
        <row r="90">
          <cell r="B90">
            <v>17.438596232389671</v>
          </cell>
          <cell r="C90">
            <v>17.262448795698862</v>
          </cell>
          <cell r="D90">
            <v>17.086301359008061</v>
          </cell>
          <cell r="E90">
            <v>17.086301359008061</v>
          </cell>
          <cell r="F90">
            <v>17.262448795698862</v>
          </cell>
          <cell r="G90">
            <v>17.438596232389671</v>
          </cell>
          <cell r="H90">
            <v>27.27609105837114</v>
          </cell>
          <cell r="I90">
            <v>27.55728787340589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28.119681503475402</v>
          </cell>
          <cell r="W90">
            <v>28.119681503475402</v>
          </cell>
          <cell r="X90">
            <v>17.438596232389671</v>
          </cell>
          <cell r="Y90">
            <v>17.438596232389671</v>
          </cell>
        </row>
        <row r="91">
          <cell r="B91">
            <v>17.438596232389671</v>
          </cell>
          <cell r="C91">
            <v>17.262448795698862</v>
          </cell>
          <cell r="D91">
            <v>17.086301359008061</v>
          </cell>
          <cell r="E91">
            <v>17.086301359008061</v>
          </cell>
          <cell r="F91">
            <v>17.262448795698862</v>
          </cell>
          <cell r="G91">
            <v>17.438596232389671</v>
          </cell>
          <cell r="H91">
            <v>27.27609105837114</v>
          </cell>
          <cell r="I91">
            <v>27.55728787340589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28.119681503475402</v>
          </cell>
          <cell r="W91">
            <v>28.119681503475402</v>
          </cell>
          <cell r="X91">
            <v>17.438596232389671</v>
          </cell>
          <cell r="Y91">
            <v>17.438596232389671</v>
          </cell>
        </row>
        <row r="92">
          <cell r="B92">
            <v>17.438596232389671</v>
          </cell>
          <cell r="C92">
            <v>17.262448795698862</v>
          </cell>
          <cell r="D92">
            <v>17.086301359008061</v>
          </cell>
          <cell r="E92">
            <v>17.086301359008061</v>
          </cell>
          <cell r="F92">
            <v>17.262448795698862</v>
          </cell>
          <cell r="G92">
            <v>17.438596232389671</v>
          </cell>
          <cell r="H92">
            <v>27.27609105837114</v>
          </cell>
          <cell r="I92">
            <v>27.55728787340589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28.119681503475402</v>
          </cell>
          <cell r="W92">
            <v>28.119681503475402</v>
          </cell>
          <cell r="X92">
            <v>17.438596232389671</v>
          </cell>
          <cell r="Y92">
            <v>17.438596232389671</v>
          </cell>
        </row>
        <row r="93">
          <cell r="B93">
            <v>17.438596232389671</v>
          </cell>
          <cell r="C93">
            <v>17.262448795698862</v>
          </cell>
          <cell r="D93">
            <v>17.086301359008061</v>
          </cell>
          <cell r="E93">
            <v>17.086301359008061</v>
          </cell>
          <cell r="F93">
            <v>17.262448795698862</v>
          </cell>
          <cell r="G93">
            <v>17.438596232389671</v>
          </cell>
          <cell r="H93">
            <v>27.27609105837114</v>
          </cell>
          <cell r="I93">
            <v>27.55728787340589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28.119681503475402</v>
          </cell>
          <cell r="W93">
            <v>28.119681503475402</v>
          </cell>
          <cell r="X93">
            <v>17.438596232389671</v>
          </cell>
          <cell r="Y93">
            <v>17.438596232389671</v>
          </cell>
        </row>
        <row r="94">
          <cell r="B94">
            <v>21.203595121951217</v>
          </cell>
          <cell r="C94">
            <v>21.203595121951217</v>
          </cell>
          <cell r="D94">
            <v>21.203595121951217</v>
          </cell>
          <cell r="E94">
            <v>21.203595121951217</v>
          </cell>
          <cell r="F94">
            <v>21.203595121951217</v>
          </cell>
          <cell r="G94">
            <v>21.203595121951217</v>
          </cell>
          <cell r="H94">
            <v>21.203595121951217</v>
          </cell>
          <cell r="I94">
            <v>21.203595121951217</v>
          </cell>
          <cell r="J94">
            <v>21.203595121951217</v>
          </cell>
          <cell r="K94">
            <v>21.203595121951217</v>
          </cell>
          <cell r="L94">
            <v>21.203595121951217</v>
          </cell>
          <cell r="M94">
            <v>21.203595121951217</v>
          </cell>
          <cell r="N94">
            <v>21.203595121951217</v>
          </cell>
          <cell r="O94">
            <v>21.203595121951217</v>
          </cell>
          <cell r="P94">
            <v>21.203595121951217</v>
          </cell>
          <cell r="Q94">
            <v>21.203595121951217</v>
          </cell>
          <cell r="R94">
            <v>21.203595121951217</v>
          </cell>
          <cell r="S94">
            <v>21.203595121951217</v>
          </cell>
          <cell r="T94">
            <v>21.203595121951217</v>
          </cell>
          <cell r="U94">
            <v>21.203595121951217</v>
          </cell>
          <cell r="V94">
            <v>21.203595121951217</v>
          </cell>
          <cell r="W94">
            <v>21.203595121951217</v>
          </cell>
          <cell r="X94">
            <v>21.203595121951217</v>
          </cell>
          <cell r="Y94">
            <v>21.203595121951217</v>
          </cell>
        </row>
        <row r="95">
          <cell r="B95">
            <v>21.203595121951217</v>
          </cell>
          <cell r="C95">
            <v>21.203595121951217</v>
          </cell>
          <cell r="D95">
            <v>21.203595121951217</v>
          </cell>
          <cell r="E95">
            <v>21.203595121951217</v>
          </cell>
          <cell r="F95">
            <v>21.203595121951217</v>
          </cell>
          <cell r="G95">
            <v>21.203595121951217</v>
          </cell>
          <cell r="H95">
            <v>21.203595121951217</v>
          </cell>
          <cell r="I95">
            <v>21.203595121951217</v>
          </cell>
          <cell r="J95">
            <v>21.203595121951217</v>
          </cell>
          <cell r="K95">
            <v>21.203595121951217</v>
          </cell>
          <cell r="L95">
            <v>21.203595121951217</v>
          </cell>
          <cell r="M95">
            <v>21.203595121951217</v>
          </cell>
          <cell r="N95">
            <v>21.203595121951217</v>
          </cell>
          <cell r="O95">
            <v>21.203595121951217</v>
          </cell>
          <cell r="P95">
            <v>21.203595121951217</v>
          </cell>
          <cell r="Q95">
            <v>21.203595121951217</v>
          </cell>
          <cell r="R95">
            <v>21.203595121951217</v>
          </cell>
          <cell r="S95">
            <v>21.203595121951217</v>
          </cell>
          <cell r="T95">
            <v>21.203595121951217</v>
          </cell>
          <cell r="U95">
            <v>21.203595121951217</v>
          </cell>
          <cell r="V95">
            <v>21.203595121951217</v>
          </cell>
          <cell r="W95">
            <v>21.203595121951217</v>
          </cell>
          <cell r="X95">
            <v>21.203595121951217</v>
          </cell>
          <cell r="Y95">
            <v>21.203595121951217</v>
          </cell>
        </row>
        <row r="96">
          <cell r="B96">
            <v>17.438596232389671</v>
          </cell>
          <cell r="C96">
            <v>17.262448795698862</v>
          </cell>
          <cell r="D96">
            <v>17.086301359008061</v>
          </cell>
          <cell r="E96">
            <v>17.086301359008061</v>
          </cell>
          <cell r="F96">
            <v>17.262448795698862</v>
          </cell>
          <cell r="G96">
            <v>17.438596232389671</v>
          </cell>
          <cell r="H96">
            <v>27.27609105837114</v>
          </cell>
          <cell r="I96">
            <v>27.55728787340589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28.119681503475402</v>
          </cell>
          <cell r="W96">
            <v>28.119681503475402</v>
          </cell>
          <cell r="X96">
            <v>17.438596232389671</v>
          </cell>
          <cell r="Y96">
            <v>17.438596232389671</v>
          </cell>
        </row>
        <row r="97">
          <cell r="B97">
            <v>17.460484029861277</v>
          </cell>
          <cell r="C97">
            <v>17.284115504307124</v>
          </cell>
          <cell r="D97">
            <v>17.107746978752967</v>
          </cell>
          <cell r="E97">
            <v>17.107746978752967</v>
          </cell>
          <cell r="F97">
            <v>17.284115504307124</v>
          </cell>
          <cell r="G97">
            <v>17.460484029861277</v>
          </cell>
          <cell r="H97">
            <v>30.082018403415194</v>
          </cell>
          <cell r="I97">
            <v>30.392142304481336</v>
          </cell>
          <cell r="J97">
            <v>33.728751047778722</v>
          </cell>
          <cell r="K97">
            <v>34.730595138306803</v>
          </cell>
          <cell r="L97">
            <v>34.062699077954747</v>
          </cell>
          <cell r="M97">
            <v>33.728751047778722</v>
          </cell>
          <cell r="N97">
            <v>33.728751047778722</v>
          </cell>
          <cell r="O97">
            <v>33.39480301760269</v>
          </cell>
          <cell r="P97">
            <v>33.39480301760269</v>
          </cell>
          <cell r="Q97">
            <v>32.059010896898585</v>
          </cell>
          <cell r="R97">
            <v>32.059010896898585</v>
          </cell>
          <cell r="S97">
            <v>32.059010896898585</v>
          </cell>
          <cell r="T97">
            <v>32.059010896898585</v>
          </cell>
          <cell r="U97">
            <v>33.39480301760269</v>
          </cell>
          <cell r="V97">
            <v>31.012390106613605</v>
          </cell>
          <cell r="W97">
            <v>31.012390106613605</v>
          </cell>
          <cell r="X97">
            <v>17.460484029861277</v>
          </cell>
          <cell r="Y97">
            <v>17.460484029861277</v>
          </cell>
        </row>
        <row r="98">
          <cell r="B98">
            <v>17.460484029861277</v>
          </cell>
          <cell r="C98">
            <v>17.284115504307124</v>
          </cell>
          <cell r="D98">
            <v>17.107746978752967</v>
          </cell>
          <cell r="E98">
            <v>17.107746978752967</v>
          </cell>
          <cell r="F98">
            <v>17.284115504307124</v>
          </cell>
          <cell r="G98">
            <v>17.460484029861277</v>
          </cell>
          <cell r="H98">
            <v>30.082018403415194</v>
          </cell>
          <cell r="I98">
            <v>30.392142304481336</v>
          </cell>
          <cell r="J98">
            <v>33.728751047778722</v>
          </cell>
          <cell r="K98">
            <v>34.730595138306803</v>
          </cell>
          <cell r="L98">
            <v>34.062699077954747</v>
          </cell>
          <cell r="M98">
            <v>33.728751047778722</v>
          </cell>
          <cell r="N98">
            <v>33.728751047778722</v>
          </cell>
          <cell r="O98">
            <v>33.39480301760269</v>
          </cell>
          <cell r="P98">
            <v>33.39480301760269</v>
          </cell>
          <cell r="Q98">
            <v>32.059010896898585</v>
          </cell>
          <cell r="R98">
            <v>32.059010896898585</v>
          </cell>
          <cell r="S98">
            <v>32.059010896898585</v>
          </cell>
          <cell r="T98">
            <v>32.059010896898585</v>
          </cell>
          <cell r="U98">
            <v>33.39480301760269</v>
          </cell>
          <cell r="V98">
            <v>31.012390106613605</v>
          </cell>
          <cell r="W98">
            <v>31.012390106613605</v>
          </cell>
          <cell r="X98">
            <v>17.460484029861277</v>
          </cell>
          <cell r="Y98">
            <v>17.460484029861277</v>
          </cell>
        </row>
        <row r="99">
          <cell r="B99">
            <v>17.460484029861277</v>
          </cell>
          <cell r="C99">
            <v>17.284115504307124</v>
          </cell>
          <cell r="D99">
            <v>17.107746978752967</v>
          </cell>
          <cell r="E99">
            <v>17.107746978752967</v>
          </cell>
          <cell r="F99">
            <v>17.284115504307124</v>
          </cell>
          <cell r="G99">
            <v>17.460484029861277</v>
          </cell>
          <cell r="H99">
            <v>30.082018403415194</v>
          </cell>
          <cell r="I99">
            <v>30.392142304481336</v>
          </cell>
          <cell r="J99">
            <v>33.728751047778722</v>
          </cell>
          <cell r="K99">
            <v>34.730595138306803</v>
          </cell>
          <cell r="L99">
            <v>34.062699077954747</v>
          </cell>
          <cell r="M99">
            <v>33.728751047778722</v>
          </cell>
          <cell r="N99">
            <v>33.728751047778722</v>
          </cell>
          <cell r="O99">
            <v>33.39480301760269</v>
          </cell>
          <cell r="P99">
            <v>33.39480301760269</v>
          </cell>
          <cell r="Q99">
            <v>32.059010896898585</v>
          </cell>
          <cell r="R99">
            <v>32.059010896898585</v>
          </cell>
          <cell r="S99">
            <v>32.059010896898585</v>
          </cell>
          <cell r="T99">
            <v>32.059010896898585</v>
          </cell>
          <cell r="U99">
            <v>33.39480301760269</v>
          </cell>
          <cell r="V99">
            <v>31.012390106613605</v>
          </cell>
          <cell r="W99">
            <v>31.012390106613605</v>
          </cell>
          <cell r="X99">
            <v>17.460484029861277</v>
          </cell>
          <cell r="Y99">
            <v>17.460484029861277</v>
          </cell>
        </row>
        <row r="100">
          <cell r="B100">
            <v>17.460484029861277</v>
          </cell>
          <cell r="C100">
            <v>17.284115504307124</v>
          </cell>
          <cell r="D100">
            <v>17.107746978752967</v>
          </cell>
          <cell r="E100">
            <v>17.107746978752967</v>
          </cell>
          <cell r="F100">
            <v>17.284115504307124</v>
          </cell>
          <cell r="G100">
            <v>17.460484029861277</v>
          </cell>
          <cell r="H100">
            <v>30.082018403415194</v>
          </cell>
          <cell r="I100">
            <v>30.392142304481336</v>
          </cell>
          <cell r="J100">
            <v>33.728751047778722</v>
          </cell>
          <cell r="K100">
            <v>34.730595138306803</v>
          </cell>
          <cell r="L100">
            <v>34.062699077954747</v>
          </cell>
          <cell r="M100">
            <v>33.728751047778722</v>
          </cell>
          <cell r="N100">
            <v>33.728751047778722</v>
          </cell>
          <cell r="O100">
            <v>33.39480301760269</v>
          </cell>
          <cell r="P100">
            <v>33.39480301760269</v>
          </cell>
          <cell r="Q100">
            <v>32.059010896898585</v>
          </cell>
          <cell r="R100">
            <v>32.059010896898585</v>
          </cell>
          <cell r="S100">
            <v>32.059010896898585</v>
          </cell>
          <cell r="T100">
            <v>32.059010896898585</v>
          </cell>
          <cell r="U100">
            <v>33.39480301760269</v>
          </cell>
          <cell r="V100">
            <v>31.012390106613605</v>
          </cell>
          <cell r="W100">
            <v>31.012390106613605</v>
          </cell>
          <cell r="X100">
            <v>17.460484029861277</v>
          </cell>
          <cell r="Y100">
            <v>17.460484029861277</v>
          </cell>
        </row>
        <row r="101">
          <cell r="B101">
            <v>22.131948717948717</v>
          </cell>
          <cell r="C101">
            <v>22.131948717948717</v>
          </cell>
          <cell r="D101">
            <v>22.131948717948717</v>
          </cell>
          <cell r="E101">
            <v>22.131948717948717</v>
          </cell>
          <cell r="F101">
            <v>22.131948717948717</v>
          </cell>
          <cell r="G101">
            <v>22.131948717948717</v>
          </cell>
          <cell r="H101">
            <v>22.131948717948717</v>
          </cell>
          <cell r="I101">
            <v>22.131948717948717</v>
          </cell>
          <cell r="J101">
            <v>22.131948717948717</v>
          </cell>
          <cell r="K101">
            <v>22.131948717948717</v>
          </cell>
          <cell r="L101">
            <v>22.131948717948717</v>
          </cell>
          <cell r="M101">
            <v>22.131948717948717</v>
          </cell>
          <cell r="N101">
            <v>22.131948717948717</v>
          </cell>
          <cell r="O101">
            <v>22.131948717948717</v>
          </cell>
          <cell r="P101">
            <v>22.131948717948717</v>
          </cell>
          <cell r="Q101">
            <v>22.131948717948717</v>
          </cell>
          <cell r="R101">
            <v>22.131948717948717</v>
          </cell>
          <cell r="S101">
            <v>22.131948717948717</v>
          </cell>
          <cell r="T101">
            <v>22.131948717948717</v>
          </cell>
          <cell r="U101">
            <v>22.131948717948717</v>
          </cell>
          <cell r="V101">
            <v>22.131948717948717</v>
          </cell>
          <cell r="W101">
            <v>22.131948717948717</v>
          </cell>
          <cell r="X101">
            <v>22.131948717948717</v>
          </cell>
          <cell r="Y101">
            <v>22.131948717948717</v>
          </cell>
        </row>
        <row r="102">
          <cell r="B102">
            <v>22.131948717948717</v>
          </cell>
          <cell r="C102">
            <v>22.131948717948717</v>
          </cell>
          <cell r="D102">
            <v>22.131948717948717</v>
          </cell>
          <cell r="E102">
            <v>22.131948717948717</v>
          </cell>
          <cell r="F102">
            <v>22.131948717948717</v>
          </cell>
          <cell r="G102">
            <v>22.131948717948717</v>
          </cell>
          <cell r="H102">
            <v>22.131948717948717</v>
          </cell>
          <cell r="I102">
            <v>22.131948717948717</v>
          </cell>
          <cell r="J102">
            <v>22.131948717948717</v>
          </cell>
          <cell r="K102">
            <v>22.131948717948717</v>
          </cell>
          <cell r="L102">
            <v>22.131948717948717</v>
          </cell>
          <cell r="M102">
            <v>22.131948717948717</v>
          </cell>
          <cell r="N102">
            <v>22.131948717948717</v>
          </cell>
          <cell r="O102">
            <v>22.131948717948717</v>
          </cell>
          <cell r="P102">
            <v>22.131948717948717</v>
          </cell>
          <cell r="Q102">
            <v>22.131948717948717</v>
          </cell>
          <cell r="R102">
            <v>22.131948717948717</v>
          </cell>
          <cell r="S102">
            <v>22.131948717948717</v>
          </cell>
          <cell r="T102">
            <v>22.131948717948717</v>
          </cell>
          <cell r="U102">
            <v>22.131948717948717</v>
          </cell>
          <cell r="V102">
            <v>22.131948717948717</v>
          </cell>
          <cell r="W102">
            <v>22.131948717948717</v>
          </cell>
          <cell r="X102">
            <v>22.131948717948717</v>
          </cell>
          <cell r="Y102">
            <v>22.131948717948717</v>
          </cell>
        </row>
        <row r="103">
          <cell r="B103">
            <v>17.460484029861277</v>
          </cell>
          <cell r="C103">
            <v>17.284115504307124</v>
          </cell>
          <cell r="D103">
            <v>17.107746978752967</v>
          </cell>
          <cell r="E103">
            <v>17.107746978752967</v>
          </cell>
          <cell r="F103">
            <v>17.284115504307124</v>
          </cell>
          <cell r="G103">
            <v>17.460484029861277</v>
          </cell>
          <cell r="H103">
            <v>30.082018403415194</v>
          </cell>
          <cell r="I103">
            <v>30.392142304481336</v>
          </cell>
          <cell r="J103">
            <v>33.728751047778722</v>
          </cell>
          <cell r="K103">
            <v>34.730595138306803</v>
          </cell>
          <cell r="L103">
            <v>34.062699077954747</v>
          </cell>
          <cell r="M103">
            <v>33.728751047778722</v>
          </cell>
          <cell r="N103">
            <v>33.728751047778722</v>
          </cell>
          <cell r="O103">
            <v>33.39480301760269</v>
          </cell>
          <cell r="P103">
            <v>33.39480301760269</v>
          </cell>
          <cell r="Q103">
            <v>32.059010896898585</v>
          </cell>
          <cell r="R103">
            <v>32.059010896898585</v>
          </cell>
          <cell r="S103">
            <v>32.059010896898585</v>
          </cell>
          <cell r="T103">
            <v>32.059010896898585</v>
          </cell>
          <cell r="U103">
            <v>33.39480301760269</v>
          </cell>
          <cell r="V103">
            <v>31.012390106613605</v>
          </cell>
          <cell r="W103">
            <v>31.012390106613605</v>
          </cell>
          <cell r="X103">
            <v>17.460484029861277</v>
          </cell>
          <cell r="Y103">
            <v>17.460484029861277</v>
          </cell>
        </row>
        <row r="104">
          <cell r="B104">
            <v>17.460484029861277</v>
          </cell>
          <cell r="C104">
            <v>17.284115504307124</v>
          </cell>
          <cell r="D104">
            <v>17.107746978752967</v>
          </cell>
          <cell r="E104">
            <v>17.107746978752967</v>
          </cell>
          <cell r="F104">
            <v>17.284115504307124</v>
          </cell>
          <cell r="G104">
            <v>17.460484029861277</v>
          </cell>
          <cell r="H104">
            <v>30.082018403415194</v>
          </cell>
          <cell r="I104">
            <v>30.392142304481336</v>
          </cell>
          <cell r="J104">
            <v>33.728751047778722</v>
          </cell>
          <cell r="K104">
            <v>34.730595138306803</v>
          </cell>
          <cell r="L104">
            <v>34.062699077954747</v>
          </cell>
          <cell r="M104">
            <v>33.728751047778722</v>
          </cell>
          <cell r="N104">
            <v>33.728751047778722</v>
          </cell>
          <cell r="O104">
            <v>33.39480301760269</v>
          </cell>
          <cell r="P104">
            <v>33.39480301760269</v>
          </cell>
          <cell r="Q104">
            <v>32.059010896898585</v>
          </cell>
          <cell r="R104">
            <v>32.059010896898585</v>
          </cell>
          <cell r="S104">
            <v>32.059010896898585</v>
          </cell>
          <cell r="T104">
            <v>32.059010896898585</v>
          </cell>
          <cell r="U104">
            <v>33.39480301760269</v>
          </cell>
          <cell r="V104">
            <v>31.012390106613605</v>
          </cell>
          <cell r="W104">
            <v>31.012390106613605</v>
          </cell>
          <cell r="X104">
            <v>17.460484029861277</v>
          </cell>
          <cell r="Y104">
            <v>17.460484029861277</v>
          </cell>
        </row>
        <row r="105">
          <cell r="B105">
            <v>17.460484029861277</v>
          </cell>
          <cell r="C105">
            <v>17.284115504307124</v>
          </cell>
          <cell r="D105">
            <v>17.107746978752967</v>
          </cell>
          <cell r="E105">
            <v>17.107746978752967</v>
          </cell>
          <cell r="F105">
            <v>17.284115504307124</v>
          </cell>
          <cell r="G105">
            <v>17.460484029861277</v>
          </cell>
          <cell r="H105">
            <v>30.082018403415194</v>
          </cell>
          <cell r="I105">
            <v>30.392142304481336</v>
          </cell>
          <cell r="J105">
            <v>33.728751047778722</v>
          </cell>
          <cell r="K105">
            <v>34.730595138306803</v>
          </cell>
          <cell r="L105">
            <v>34.062699077954747</v>
          </cell>
          <cell r="M105">
            <v>33.728751047778722</v>
          </cell>
          <cell r="N105">
            <v>33.728751047778722</v>
          </cell>
          <cell r="O105">
            <v>33.39480301760269</v>
          </cell>
          <cell r="P105">
            <v>33.39480301760269</v>
          </cell>
          <cell r="Q105">
            <v>32.059010896898585</v>
          </cell>
          <cell r="R105">
            <v>32.059010896898585</v>
          </cell>
          <cell r="S105">
            <v>32.059010896898585</v>
          </cell>
          <cell r="T105">
            <v>32.059010896898585</v>
          </cell>
          <cell r="U105">
            <v>33.39480301760269</v>
          </cell>
          <cell r="V105">
            <v>31.012390106613605</v>
          </cell>
          <cell r="W105">
            <v>31.012390106613605</v>
          </cell>
          <cell r="X105">
            <v>17.460484029861277</v>
          </cell>
          <cell r="Y105">
            <v>17.460484029861277</v>
          </cell>
        </row>
        <row r="106">
          <cell r="B106">
            <v>17.460484029861277</v>
          </cell>
          <cell r="C106">
            <v>17.284115504307124</v>
          </cell>
          <cell r="D106">
            <v>17.107746978752967</v>
          </cell>
          <cell r="E106">
            <v>17.107746978752967</v>
          </cell>
          <cell r="F106">
            <v>17.284115504307124</v>
          </cell>
          <cell r="G106">
            <v>17.460484029861277</v>
          </cell>
          <cell r="H106">
            <v>30.082018403415194</v>
          </cell>
          <cell r="I106">
            <v>30.392142304481336</v>
          </cell>
          <cell r="J106">
            <v>33.728751047778722</v>
          </cell>
          <cell r="K106">
            <v>34.730595138306803</v>
          </cell>
          <cell r="L106">
            <v>34.062699077954747</v>
          </cell>
          <cell r="M106">
            <v>33.728751047778722</v>
          </cell>
          <cell r="N106">
            <v>33.728751047778722</v>
          </cell>
          <cell r="O106">
            <v>33.39480301760269</v>
          </cell>
          <cell r="P106">
            <v>33.39480301760269</v>
          </cell>
          <cell r="Q106">
            <v>32.059010896898585</v>
          </cell>
          <cell r="R106">
            <v>32.059010896898585</v>
          </cell>
          <cell r="S106">
            <v>32.059010896898585</v>
          </cell>
          <cell r="T106">
            <v>32.059010896898585</v>
          </cell>
          <cell r="U106">
            <v>33.39480301760269</v>
          </cell>
          <cell r="V106">
            <v>31.012390106613605</v>
          </cell>
          <cell r="W106">
            <v>31.012390106613605</v>
          </cell>
          <cell r="X106">
            <v>17.460484029861277</v>
          </cell>
          <cell r="Y106">
            <v>17.460484029861277</v>
          </cell>
        </row>
        <row r="107">
          <cell r="B107">
            <v>17.460484029861277</v>
          </cell>
          <cell r="C107">
            <v>17.284115504307124</v>
          </cell>
          <cell r="D107">
            <v>17.107746978752967</v>
          </cell>
          <cell r="E107">
            <v>17.107746978752967</v>
          </cell>
          <cell r="F107">
            <v>17.284115504307124</v>
          </cell>
          <cell r="G107">
            <v>17.460484029861277</v>
          </cell>
          <cell r="H107">
            <v>30.082018403415194</v>
          </cell>
          <cell r="I107">
            <v>30.392142304481336</v>
          </cell>
          <cell r="J107">
            <v>33.728751047778722</v>
          </cell>
          <cell r="K107">
            <v>34.730595138306803</v>
          </cell>
          <cell r="L107">
            <v>34.062699077954747</v>
          </cell>
          <cell r="M107">
            <v>33.728751047778722</v>
          </cell>
          <cell r="N107">
            <v>33.728751047778722</v>
          </cell>
          <cell r="O107">
            <v>33.39480301760269</v>
          </cell>
          <cell r="P107">
            <v>33.39480301760269</v>
          </cell>
          <cell r="Q107">
            <v>32.059010896898585</v>
          </cell>
          <cell r="R107">
            <v>32.059010896898585</v>
          </cell>
          <cell r="S107">
            <v>32.059010896898585</v>
          </cell>
          <cell r="T107">
            <v>32.059010896898585</v>
          </cell>
          <cell r="U107">
            <v>33.39480301760269</v>
          </cell>
          <cell r="V107">
            <v>31.012390106613605</v>
          </cell>
          <cell r="W107">
            <v>31.012390106613605</v>
          </cell>
          <cell r="X107">
            <v>17.460484029861277</v>
          </cell>
          <cell r="Y107">
            <v>17.460484029861277</v>
          </cell>
        </row>
        <row r="108">
          <cell r="B108">
            <v>22.131948717948717</v>
          </cell>
          <cell r="C108">
            <v>22.131948717948717</v>
          </cell>
          <cell r="D108">
            <v>22.131948717948717</v>
          </cell>
          <cell r="E108">
            <v>22.131948717948717</v>
          </cell>
          <cell r="F108">
            <v>22.131948717948717</v>
          </cell>
          <cell r="G108">
            <v>22.131948717948717</v>
          </cell>
          <cell r="H108">
            <v>22.131948717948717</v>
          </cell>
          <cell r="I108">
            <v>22.131948717948717</v>
          </cell>
          <cell r="J108">
            <v>22.131948717948717</v>
          </cell>
          <cell r="K108">
            <v>22.131948717948717</v>
          </cell>
          <cell r="L108">
            <v>22.131948717948717</v>
          </cell>
          <cell r="M108">
            <v>22.131948717948717</v>
          </cell>
          <cell r="N108">
            <v>22.131948717948717</v>
          </cell>
          <cell r="O108">
            <v>22.131948717948717</v>
          </cell>
          <cell r="P108">
            <v>22.131948717948717</v>
          </cell>
          <cell r="Q108">
            <v>22.131948717948717</v>
          </cell>
          <cell r="R108">
            <v>22.131948717948717</v>
          </cell>
          <cell r="S108">
            <v>22.131948717948717</v>
          </cell>
          <cell r="T108">
            <v>22.131948717948717</v>
          </cell>
          <cell r="U108">
            <v>22.131948717948717</v>
          </cell>
          <cell r="V108">
            <v>22.131948717948717</v>
          </cell>
          <cell r="W108">
            <v>22.131948717948717</v>
          </cell>
          <cell r="X108">
            <v>22.131948717948717</v>
          </cell>
          <cell r="Y108">
            <v>22.131948717948717</v>
          </cell>
        </row>
        <row r="109">
          <cell r="B109">
            <v>22.131948717948717</v>
          </cell>
          <cell r="C109">
            <v>22.131948717948717</v>
          </cell>
          <cell r="D109">
            <v>22.131948717948717</v>
          </cell>
          <cell r="E109">
            <v>22.131948717948717</v>
          </cell>
          <cell r="F109">
            <v>22.131948717948717</v>
          </cell>
          <cell r="G109">
            <v>22.131948717948717</v>
          </cell>
          <cell r="H109">
            <v>22.131948717948717</v>
          </cell>
          <cell r="I109">
            <v>22.131948717948717</v>
          </cell>
          <cell r="J109">
            <v>22.131948717948717</v>
          </cell>
          <cell r="K109">
            <v>22.131948717948717</v>
          </cell>
          <cell r="L109">
            <v>22.131948717948717</v>
          </cell>
          <cell r="M109">
            <v>22.131948717948717</v>
          </cell>
          <cell r="N109">
            <v>22.131948717948717</v>
          </cell>
          <cell r="O109">
            <v>22.131948717948717</v>
          </cell>
          <cell r="P109">
            <v>22.131948717948717</v>
          </cell>
          <cell r="Q109">
            <v>22.131948717948717</v>
          </cell>
          <cell r="R109">
            <v>22.131948717948717</v>
          </cell>
          <cell r="S109">
            <v>22.131948717948717</v>
          </cell>
          <cell r="T109">
            <v>22.131948717948717</v>
          </cell>
          <cell r="U109">
            <v>22.131948717948717</v>
          </cell>
          <cell r="V109">
            <v>22.131948717948717</v>
          </cell>
          <cell r="W109">
            <v>22.131948717948717</v>
          </cell>
          <cell r="X109">
            <v>22.131948717948717</v>
          </cell>
          <cell r="Y109">
            <v>22.131948717948717</v>
          </cell>
        </row>
        <row r="110">
          <cell r="B110">
            <v>17.460484029861277</v>
          </cell>
          <cell r="C110">
            <v>17.284115504307124</v>
          </cell>
          <cell r="D110">
            <v>17.107746978752967</v>
          </cell>
          <cell r="E110">
            <v>17.107746978752967</v>
          </cell>
          <cell r="F110">
            <v>17.284115504307124</v>
          </cell>
          <cell r="G110">
            <v>17.460484029861277</v>
          </cell>
          <cell r="H110">
            <v>30.082018403415194</v>
          </cell>
          <cell r="I110">
            <v>30.392142304481336</v>
          </cell>
          <cell r="J110">
            <v>33.728751047778722</v>
          </cell>
          <cell r="K110">
            <v>34.730595138306803</v>
          </cell>
          <cell r="L110">
            <v>34.062699077954747</v>
          </cell>
          <cell r="M110">
            <v>33.728751047778722</v>
          </cell>
          <cell r="N110">
            <v>33.728751047778722</v>
          </cell>
          <cell r="O110">
            <v>33.39480301760269</v>
          </cell>
          <cell r="P110">
            <v>33.39480301760269</v>
          </cell>
          <cell r="Q110">
            <v>32.059010896898585</v>
          </cell>
          <cell r="R110">
            <v>32.059010896898585</v>
          </cell>
          <cell r="S110">
            <v>32.059010896898585</v>
          </cell>
          <cell r="T110">
            <v>32.059010896898585</v>
          </cell>
          <cell r="U110">
            <v>33.39480301760269</v>
          </cell>
          <cell r="V110">
            <v>31.012390106613605</v>
          </cell>
          <cell r="W110">
            <v>31.012390106613605</v>
          </cell>
          <cell r="X110">
            <v>17.460484029861277</v>
          </cell>
          <cell r="Y110">
            <v>17.460484029861277</v>
          </cell>
        </row>
        <row r="111">
          <cell r="B111">
            <v>17.460484029861277</v>
          </cell>
          <cell r="C111">
            <v>17.284115504307124</v>
          </cell>
          <cell r="D111">
            <v>17.107746978752967</v>
          </cell>
          <cell r="E111">
            <v>17.107746978752967</v>
          </cell>
          <cell r="F111">
            <v>17.284115504307124</v>
          </cell>
          <cell r="G111">
            <v>17.460484029861277</v>
          </cell>
          <cell r="H111">
            <v>30.082018403415194</v>
          </cell>
          <cell r="I111">
            <v>30.392142304481336</v>
          </cell>
          <cell r="J111">
            <v>33.728751047778722</v>
          </cell>
          <cell r="K111">
            <v>34.730595138306803</v>
          </cell>
          <cell r="L111">
            <v>34.062699077954747</v>
          </cell>
          <cell r="M111">
            <v>33.728751047778722</v>
          </cell>
          <cell r="N111">
            <v>33.728751047778722</v>
          </cell>
          <cell r="O111">
            <v>33.39480301760269</v>
          </cell>
          <cell r="P111">
            <v>33.39480301760269</v>
          </cell>
          <cell r="Q111">
            <v>32.059010896898585</v>
          </cell>
          <cell r="R111">
            <v>32.059010896898585</v>
          </cell>
          <cell r="S111">
            <v>32.059010896898585</v>
          </cell>
          <cell r="T111">
            <v>32.059010896898585</v>
          </cell>
          <cell r="U111">
            <v>33.39480301760269</v>
          </cell>
          <cell r="V111">
            <v>31.012390106613605</v>
          </cell>
          <cell r="W111">
            <v>31.012390106613605</v>
          </cell>
          <cell r="X111">
            <v>17.460484029861277</v>
          </cell>
          <cell r="Y111">
            <v>17.460484029861277</v>
          </cell>
        </row>
        <row r="112">
          <cell r="B112">
            <v>17.460484029861277</v>
          </cell>
          <cell r="C112">
            <v>17.284115504307124</v>
          </cell>
          <cell r="D112">
            <v>17.107746978752967</v>
          </cell>
          <cell r="E112">
            <v>17.107746978752967</v>
          </cell>
          <cell r="F112">
            <v>17.284115504307124</v>
          </cell>
          <cell r="G112">
            <v>17.460484029861277</v>
          </cell>
          <cell r="H112">
            <v>30.082018403415194</v>
          </cell>
          <cell r="I112">
            <v>30.392142304481336</v>
          </cell>
          <cell r="J112">
            <v>33.728751047778722</v>
          </cell>
          <cell r="K112">
            <v>34.730595138306803</v>
          </cell>
          <cell r="L112">
            <v>34.062699077954747</v>
          </cell>
          <cell r="M112">
            <v>33.728751047778722</v>
          </cell>
          <cell r="N112">
            <v>33.728751047778722</v>
          </cell>
          <cell r="O112">
            <v>33.39480301760269</v>
          </cell>
          <cell r="P112">
            <v>33.39480301760269</v>
          </cell>
          <cell r="Q112">
            <v>32.059010896898585</v>
          </cell>
          <cell r="R112">
            <v>32.059010896898585</v>
          </cell>
          <cell r="S112">
            <v>32.059010896898585</v>
          </cell>
          <cell r="T112">
            <v>32.059010896898585</v>
          </cell>
          <cell r="U112">
            <v>33.39480301760269</v>
          </cell>
          <cell r="V112">
            <v>31.012390106613605</v>
          </cell>
          <cell r="W112">
            <v>31.012390106613605</v>
          </cell>
          <cell r="X112">
            <v>17.460484029861277</v>
          </cell>
          <cell r="Y112">
            <v>17.460484029861277</v>
          </cell>
        </row>
        <row r="113">
          <cell r="B113">
            <v>17.460484029861277</v>
          </cell>
          <cell r="C113">
            <v>17.284115504307124</v>
          </cell>
          <cell r="D113">
            <v>17.107746978752967</v>
          </cell>
          <cell r="E113">
            <v>17.107746978752967</v>
          </cell>
          <cell r="F113">
            <v>17.284115504307124</v>
          </cell>
          <cell r="G113">
            <v>17.460484029861277</v>
          </cell>
          <cell r="H113">
            <v>30.082018403415194</v>
          </cell>
          <cell r="I113">
            <v>30.392142304481336</v>
          </cell>
          <cell r="J113">
            <v>33.728751047778722</v>
          </cell>
          <cell r="K113">
            <v>34.730595138306803</v>
          </cell>
          <cell r="L113">
            <v>34.062699077954747</v>
          </cell>
          <cell r="M113">
            <v>33.728751047778722</v>
          </cell>
          <cell r="N113">
            <v>33.728751047778722</v>
          </cell>
          <cell r="O113">
            <v>33.39480301760269</v>
          </cell>
          <cell r="P113">
            <v>33.39480301760269</v>
          </cell>
          <cell r="Q113">
            <v>32.059010896898585</v>
          </cell>
          <cell r="R113">
            <v>32.059010896898585</v>
          </cell>
          <cell r="S113">
            <v>32.059010896898585</v>
          </cell>
          <cell r="T113">
            <v>32.059010896898585</v>
          </cell>
          <cell r="U113">
            <v>33.39480301760269</v>
          </cell>
          <cell r="V113">
            <v>31.012390106613605</v>
          </cell>
          <cell r="W113">
            <v>31.012390106613605</v>
          </cell>
          <cell r="X113">
            <v>17.460484029861277</v>
          </cell>
          <cell r="Y113">
            <v>17.460484029861277</v>
          </cell>
        </row>
        <row r="114">
          <cell r="B114">
            <v>17.460484029861277</v>
          </cell>
          <cell r="C114">
            <v>17.284115504307124</v>
          </cell>
          <cell r="D114">
            <v>17.107746978752967</v>
          </cell>
          <cell r="E114">
            <v>17.107746978752967</v>
          </cell>
          <cell r="F114">
            <v>17.284115504307124</v>
          </cell>
          <cell r="G114">
            <v>17.460484029861277</v>
          </cell>
          <cell r="H114">
            <v>30.082018403415194</v>
          </cell>
          <cell r="I114">
            <v>30.392142304481336</v>
          </cell>
          <cell r="J114">
            <v>33.728751047778722</v>
          </cell>
          <cell r="K114">
            <v>34.730595138306803</v>
          </cell>
          <cell r="L114">
            <v>34.062699077954747</v>
          </cell>
          <cell r="M114">
            <v>33.728751047778722</v>
          </cell>
          <cell r="N114">
            <v>33.728751047778722</v>
          </cell>
          <cell r="O114">
            <v>33.39480301760269</v>
          </cell>
          <cell r="P114">
            <v>33.39480301760269</v>
          </cell>
          <cell r="Q114">
            <v>32.059010896898585</v>
          </cell>
          <cell r="R114">
            <v>32.059010896898585</v>
          </cell>
          <cell r="S114">
            <v>32.059010896898585</v>
          </cell>
          <cell r="T114">
            <v>32.059010896898585</v>
          </cell>
          <cell r="U114">
            <v>33.39480301760269</v>
          </cell>
          <cell r="V114">
            <v>31.012390106613605</v>
          </cell>
          <cell r="W114">
            <v>31.012390106613605</v>
          </cell>
          <cell r="X114">
            <v>17.460484029861277</v>
          </cell>
          <cell r="Y114">
            <v>17.460484029861277</v>
          </cell>
        </row>
        <row r="115">
          <cell r="B115">
            <v>22.131948717948717</v>
          </cell>
          <cell r="C115">
            <v>22.131948717948717</v>
          </cell>
          <cell r="D115">
            <v>22.131948717948717</v>
          </cell>
          <cell r="E115">
            <v>22.131948717948717</v>
          </cell>
          <cell r="F115">
            <v>22.131948717948717</v>
          </cell>
          <cell r="G115">
            <v>22.131948717948717</v>
          </cell>
          <cell r="H115">
            <v>22.131948717948717</v>
          </cell>
          <cell r="I115">
            <v>22.131948717948717</v>
          </cell>
          <cell r="J115">
            <v>22.131948717948717</v>
          </cell>
          <cell r="K115">
            <v>22.131948717948717</v>
          </cell>
          <cell r="L115">
            <v>22.131948717948717</v>
          </cell>
          <cell r="M115">
            <v>22.131948717948717</v>
          </cell>
          <cell r="N115">
            <v>22.131948717948717</v>
          </cell>
          <cell r="O115">
            <v>22.131948717948717</v>
          </cell>
          <cell r="P115">
            <v>22.131948717948717</v>
          </cell>
          <cell r="Q115">
            <v>22.131948717948717</v>
          </cell>
          <cell r="R115">
            <v>22.131948717948717</v>
          </cell>
          <cell r="S115">
            <v>22.131948717948717</v>
          </cell>
          <cell r="T115">
            <v>22.131948717948717</v>
          </cell>
          <cell r="U115">
            <v>22.131948717948717</v>
          </cell>
          <cell r="V115">
            <v>22.131948717948717</v>
          </cell>
          <cell r="W115">
            <v>22.131948717948717</v>
          </cell>
          <cell r="X115">
            <v>22.131948717948717</v>
          </cell>
          <cell r="Y115">
            <v>22.131948717948717</v>
          </cell>
        </row>
        <row r="116">
          <cell r="B116">
            <v>22.131948717948717</v>
          </cell>
          <cell r="C116">
            <v>22.131948717948717</v>
          </cell>
          <cell r="D116">
            <v>22.131948717948717</v>
          </cell>
          <cell r="E116">
            <v>22.131948717948717</v>
          </cell>
          <cell r="F116">
            <v>22.131948717948717</v>
          </cell>
          <cell r="G116">
            <v>22.131948717948717</v>
          </cell>
          <cell r="H116">
            <v>22.131948717948717</v>
          </cell>
          <cell r="I116">
            <v>22.131948717948717</v>
          </cell>
          <cell r="J116">
            <v>22.131948717948717</v>
          </cell>
          <cell r="K116">
            <v>22.131948717948717</v>
          </cell>
          <cell r="L116">
            <v>22.131948717948717</v>
          </cell>
          <cell r="M116">
            <v>22.131948717948717</v>
          </cell>
          <cell r="N116">
            <v>22.131948717948717</v>
          </cell>
          <cell r="O116">
            <v>22.131948717948717</v>
          </cell>
          <cell r="P116">
            <v>22.131948717948717</v>
          </cell>
          <cell r="Q116">
            <v>22.131948717948717</v>
          </cell>
          <cell r="R116">
            <v>22.131948717948717</v>
          </cell>
          <cell r="S116">
            <v>22.131948717948717</v>
          </cell>
          <cell r="T116">
            <v>22.131948717948717</v>
          </cell>
          <cell r="U116">
            <v>22.131948717948717</v>
          </cell>
          <cell r="V116">
            <v>22.131948717948717</v>
          </cell>
          <cell r="W116">
            <v>22.131948717948717</v>
          </cell>
          <cell r="X116">
            <v>22.131948717948717</v>
          </cell>
          <cell r="Y116">
            <v>22.131948717948717</v>
          </cell>
        </row>
        <row r="117">
          <cell r="B117">
            <v>17.460484029861277</v>
          </cell>
          <cell r="C117">
            <v>17.284115504307124</v>
          </cell>
          <cell r="D117">
            <v>17.107746978752967</v>
          </cell>
          <cell r="E117">
            <v>17.107746978752967</v>
          </cell>
          <cell r="F117">
            <v>17.284115504307124</v>
          </cell>
          <cell r="G117">
            <v>17.460484029861277</v>
          </cell>
          <cell r="H117">
            <v>30.082018403415194</v>
          </cell>
          <cell r="I117">
            <v>30.392142304481336</v>
          </cell>
          <cell r="J117">
            <v>33.728751047778722</v>
          </cell>
          <cell r="K117">
            <v>34.730595138306803</v>
          </cell>
          <cell r="L117">
            <v>34.062699077954747</v>
          </cell>
          <cell r="M117">
            <v>33.728751047778722</v>
          </cell>
          <cell r="N117">
            <v>33.728751047778722</v>
          </cell>
          <cell r="O117">
            <v>33.39480301760269</v>
          </cell>
          <cell r="P117">
            <v>33.39480301760269</v>
          </cell>
          <cell r="Q117">
            <v>32.059010896898585</v>
          </cell>
          <cell r="R117">
            <v>32.059010896898585</v>
          </cell>
          <cell r="S117">
            <v>32.059010896898585</v>
          </cell>
          <cell r="T117">
            <v>32.059010896898585</v>
          </cell>
          <cell r="U117">
            <v>33.39480301760269</v>
          </cell>
          <cell r="V117">
            <v>31.012390106613605</v>
          </cell>
          <cell r="W117">
            <v>31.012390106613605</v>
          </cell>
          <cell r="X117">
            <v>17.460484029861277</v>
          </cell>
          <cell r="Y117">
            <v>17.460484029861277</v>
          </cell>
        </row>
        <row r="118">
          <cell r="B118">
            <v>17.460484029861277</v>
          </cell>
          <cell r="C118">
            <v>17.284115504307124</v>
          </cell>
          <cell r="D118">
            <v>17.107746978752967</v>
          </cell>
          <cell r="E118">
            <v>17.107746978752967</v>
          </cell>
          <cell r="F118">
            <v>17.284115504307124</v>
          </cell>
          <cell r="G118">
            <v>17.460484029861277</v>
          </cell>
          <cell r="H118">
            <v>30.082018403415194</v>
          </cell>
          <cell r="I118">
            <v>30.392142304481336</v>
          </cell>
          <cell r="J118">
            <v>33.728751047778722</v>
          </cell>
          <cell r="K118">
            <v>34.730595138306803</v>
          </cell>
          <cell r="L118">
            <v>34.062699077954747</v>
          </cell>
          <cell r="M118">
            <v>33.728751047778722</v>
          </cell>
          <cell r="N118">
            <v>33.728751047778722</v>
          </cell>
          <cell r="O118">
            <v>33.39480301760269</v>
          </cell>
          <cell r="P118">
            <v>33.39480301760269</v>
          </cell>
          <cell r="Q118">
            <v>32.059010896898585</v>
          </cell>
          <cell r="R118">
            <v>32.059010896898585</v>
          </cell>
          <cell r="S118">
            <v>32.059010896898585</v>
          </cell>
          <cell r="T118">
            <v>32.059010896898585</v>
          </cell>
          <cell r="U118">
            <v>33.39480301760269</v>
          </cell>
          <cell r="V118">
            <v>31.012390106613605</v>
          </cell>
          <cell r="W118">
            <v>31.012390106613605</v>
          </cell>
          <cell r="X118">
            <v>17.460484029861277</v>
          </cell>
          <cell r="Y118">
            <v>17.460484029861277</v>
          </cell>
        </row>
        <row r="119">
          <cell r="B119">
            <v>17.460484029861277</v>
          </cell>
          <cell r="C119">
            <v>17.284115504307124</v>
          </cell>
          <cell r="D119">
            <v>17.107746978752967</v>
          </cell>
          <cell r="E119">
            <v>17.107746978752967</v>
          </cell>
          <cell r="F119">
            <v>17.284115504307124</v>
          </cell>
          <cell r="G119">
            <v>17.460484029861277</v>
          </cell>
          <cell r="H119">
            <v>30.082018403415194</v>
          </cell>
          <cell r="I119">
            <v>30.392142304481336</v>
          </cell>
          <cell r="J119">
            <v>33.728751047778722</v>
          </cell>
          <cell r="K119">
            <v>34.730595138306803</v>
          </cell>
          <cell r="L119">
            <v>34.062699077954747</v>
          </cell>
          <cell r="M119">
            <v>33.728751047778722</v>
          </cell>
          <cell r="N119">
            <v>33.728751047778722</v>
          </cell>
          <cell r="O119">
            <v>33.39480301760269</v>
          </cell>
          <cell r="P119">
            <v>33.39480301760269</v>
          </cell>
          <cell r="Q119">
            <v>32.059010896898585</v>
          </cell>
          <cell r="R119">
            <v>32.059010896898585</v>
          </cell>
          <cell r="S119">
            <v>32.059010896898585</v>
          </cell>
          <cell r="T119">
            <v>32.059010896898585</v>
          </cell>
          <cell r="U119">
            <v>33.39480301760269</v>
          </cell>
          <cell r="V119">
            <v>31.012390106613605</v>
          </cell>
          <cell r="W119">
            <v>31.012390106613605</v>
          </cell>
          <cell r="X119">
            <v>17.460484029861277</v>
          </cell>
          <cell r="Y119">
            <v>17.460484029861277</v>
          </cell>
        </row>
        <row r="120">
          <cell r="B120">
            <v>17.460484029861277</v>
          </cell>
          <cell r="C120">
            <v>17.284115504307124</v>
          </cell>
          <cell r="D120">
            <v>17.107746978752967</v>
          </cell>
          <cell r="E120">
            <v>17.107746978752967</v>
          </cell>
          <cell r="F120">
            <v>17.284115504307124</v>
          </cell>
          <cell r="G120">
            <v>17.460484029861277</v>
          </cell>
          <cell r="H120">
            <v>30.082018403415194</v>
          </cell>
          <cell r="I120">
            <v>30.392142304481336</v>
          </cell>
          <cell r="J120">
            <v>33.728751047778722</v>
          </cell>
          <cell r="K120">
            <v>34.730595138306803</v>
          </cell>
          <cell r="L120">
            <v>34.062699077954747</v>
          </cell>
          <cell r="M120">
            <v>33.728751047778722</v>
          </cell>
          <cell r="N120">
            <v>33.728751047778722</v>
          </cell>
          <cell r="O120">
            <v>33.39480301760269</v>
          </cell>
          <cell r="P120">
            <v>33.39480301760269</v>
          </cell>
          <cell r="Q120">
            <v>32.059010896898585</v>
          </cell>
          <cell r="R120">
            <v>32.059010896898585</v>
          </cell>
          <cell r="S120">
            <v>32.059010896898585</v>
          </cell>
          <cell r="T120">
            <v>32.059010896898585</v>
          </cell>
          <cell r="U120">
            <v>33.39480301760269</v>
          </cell>
          <cell r="V120">
            <v>31.012390106613605</v>
          </cell>
          <cell r="W120">
            <v>31.012390106613605</v>
          </cell>
          <cell r="X120">
            <v>17.460484029861277</v>
          </cell>
          <cell r="Y120">
            <v>17.460484029861277</v>
          </cell>
        </row>
        <row r="121">
          <cell r="B121">
            <v>17.460484029861277</v>
          </cell>
          <cell r="C121">
            <v>17.284115504307124</v>
          </cell>
          <cell r="D121">
            <v>17.107746978752967</v>
          </cell>
          <cell r="E121">
            <v>17.107746978752967</v>
          </cell>
          <cell r="F121">
            <v>17.284115504307124</v>
          </cell>
          <cell r="G121">
            <v>17.460484029861277</v>
          </cell>
          <cell r="H121">
            <v>30.082018403415194</v>
          </cell>
          <cell r="I121">
            <v>30.392142304481336</v>
          </cell>
          <cell r="J121">
            <v>33.728751047778722</v>
          </cell>
          <cell r="K121">
            <v>34.730595138306803</v>
          </cell>
          <cell r="L121">
            <v>34.062699077954747</v>
          </cell>
          <cell r="M121">
            <v>33.728751047778722</v>
          </cell>
          <cell r="N121">
            <v>33.728751047778722</v>
          </cell>
          <cell r="O121">
            <v>33.39480301760269</v>
          </cell>
          <cell r="P121">
            <v>33.39480301760269</v>
          </cell>
          <cell r="Q121">
            <v>32.059010896898585</v>
          </cell>
          <cell r="R121">
            <v>32.059010896898585</v>
          </cell>
          <cell r="S121">
            <v>32.059010896898585</v>
          </cell>
          <cell r="T121">
            <v>32.059010896898585</v>
          </cell>
          <cell r="U121">
            <v>33.39480301760269</v>
          </cell>
          <cell r="V121">
            <v>31.012390106613605</v>
          </cell>
          <cell r="W121">
            <v>31.012390106613605</v>
          </cell>
          <cell r="X121">
            <v>17.460484029861277</v>
          </cell>
          <cell r="Y121">
            <v>17.460484029861277</v>
          </cell>
        </row>
        <row r="122">
          <cell r="B122">
            <v>22.131948717948717</v>
          </cell>
          <cell r="C122">
            <v>22.131948717948717</v>
          </cell>
          <cell r="D122">
            <v>22.131948717948717</v>
          </cell>
          <cell r="E122">
            <v>22.131948717948717</v>
          </cell>
          <cell r="F122">
            <v>22.131948717948717</v>
          </cell>
          <cell r="G122">
            <v>22.131948717948717</v>
          </cell>
          <cell r="H122">
            <v>22.131948717948717</v>
          </cell>
          <cell r="I122">
            <v>22.131948717948717</v>
          </cell>
          <cell r="J122">
            <v>22.131948717948717</v>
          </cell>
          <cell r="K122">
            <v>22.131948717948717</v>
          </cell>
          <cell r="L122">
            <v>22.131948717948717</v>
          </cell>
          <cell r="M122">
            <v>22.131948717948717</v>
          </cell>
          <cell r="N122">
            <v>22.131948717948717</v>
          </cell>
          <cell r="O122">
            <v>22.131948717948717</v>
          </cell>
          <cell r="P122">
            <v>22.131948717948717</v>
          </cell>
          <cell r="Q122">
            <v>22.131948717948717</v>
          </cell>
          <cell r="R122">
            <v>22.131948717948717</v>
          </cell>
          <cell r="S122">
            <v>22.131948717948717</v>
          </cell>
          <cell r="T122">
            <v>22.131948717948717</v>
          </cell>
          <cell r="U122">
            <v>22.131948717948717</v>
          </cell>
          <cell r="V122">
            <v>22.131948717948717</v>
          </cell>
          <cell r="W122">
            <v>22.131948717948717</v>
          </cell>
          <cell r="X122">
            <v>22.131948717948717</v>
          </cell>
          <cell r="Y122">
            <v>22.131948717948717</v>
          </cell>
        </row>
        <row r="123">
          <cell r="B123">
            <v>22.131948717948717</v>
          </cell>
          <cell r="C123">
            <v>22.131948717948717</v>
          </cell>
          <cell r="D123">
            <v>22.131948717948717</v>
          </cell>
          <cell r="E123">
            <v>22.131948717948717</v>
          </cell>
          <cell r="F123">
            <v>22.131948717948717</v>
          </cell>
          <cell r="G123">
            <v>22.131948717948717</v>
          </cell>
          <cell r="H123">
            <v>22.131948717948717</v>
          </cell>
          <cell r="I123">
            <v>22.131948717948717</v>
          </cell>
          <cell r="J123">
            <v>22.131948717948717</v>
          </cell>
          <cell r="K123">
            <v>22.131948717948717</v>
          </cell>
          <cell r="L123">
            <v>22.131948717948717</v>
          </cell>
          <cell r="M123">
            <v>22.131948717948717</v>
          </cell>
          <cell r="N123">
            <v>22.131948717948717</v>
          </cell>
          <cell r="O123">
            <v>22.131948717948717</v>
          </cell>
          <cell r="P123">
            <v>22.131948717948717</v>
          </cell>
          <cell r="Q123">
            <v>22.131948717948717</v>
          </cell>
          <cell r="R123">
            <v>22.131948717948717</v>
          </cell>
          <cell r="S123">
            <v>22.131948717948717</v>
          </cell>
          <cell r="T123">
            <v>22.131948717948717</v>
          </cell>
          <cell r="U123">
            <v>22.131948717948717</v>
          </cell>
          <cell r="V123">
            <v>22.131948717948717</v>
          </cell>
          <cell r="W123">
            <v>22.131948717948717</v>
          </cell>
          <cell r="X123">
            <v>22.131948717948717</v>
          </cell>
          <cell r="Y123">
            <v>22.131948717948717</v>
          </cell>
        </row>
        <row r="124">
          <cell r="B124">
            <v>17.460484029861277</v>
          </cell>
          <cell r="C124">
            <v>17.284115504307124</v>
          </cell>
          <cell r="D124">
            <v>17.107746978752967</v>
          </cell>
          <cell r="E124">
            <v>17.107746978752967</v>
          </cell>
          <cell r="F124">
            <v>17.284115504307124</v>
          </cell>
          <cell r="G124">
            <v>17.460484029861277</v>
          </cell>
          <cell r="H124">
            <v>30.082018403415194</v>
          </cell>
          <cell r="I124">
            <v>30.392142304481336</v>
          </cell>
          <cell r="J124">
            <v>33.728751047778722</v>
          </cell>
          <cell r="K124">
            <v>34.730595138306803</v>
          </cell>
          <cell r="L124">
            <v>34.062699077954747</v>
          </cell>
          <cell r="M124">
            <v>33.728751047778722</v>
          </cell>
          <cell r="N124">
            <v>33.728751047778722</v>
          </cell>
          <cell r="O124">
            <v>33.39480301760269</v>
          </cell>
          <cell r="P124">
            <v>33.39480301760269</v>
          </cell>
          <cell r="Q124">
            <v>32.059010896898585</v>
          </cell>
          <cell r="R124">
            <v>32.059010896898585</v>
          </cell>
          <cell r="S124">
            <v>32.059010896898585</v>
          </cell>
          <cell r="T124">
            <v>32.059010896898585</v>
          </cell>
          <cell r="U124">
            <v>33.39480301760269</v>
          </cell>
          <cell r="V124">
            <v>31.012390106613605</v>
          </cell>
          <cell r="W124">
            <v>31.012390106613605</v>
          </cell>
          <cell r="X124">
            <v>17.460484029861277</v>
          </cell>
          <cell r="Y124">
            <v>17.460484029861277</v>
          </cell>
        </row>
        <row r="125">
          <cell r="B125">
            <v>17.460484029861277</v>
          </cell>
          <cell r="C125">
            <v>17.284115504307124</v>
          </cell>
          <cell r="D125">
            <v>17.107746978752967</v>
          </cell>
          <cell r="E125">
            <v>17.107746978752967</v>
          </cell>
          <cell r="F125">
            <v>17.284115504307124</v>
          </cell>
          <cell r="G125">
            <v>17.460484029861277</v>
          </cell>
          <cell r="H125">
            <v>30.082018403415194</v>
          </cell>
          <cell r="I125">
            <v>30.392142304481336</v>
          </cell>
          <cell r="J125">
            <v>33.728751047778722</v>
          </cell>
          <cell r="K125">
            <v>34.730595138306803</v>
          </cell>
          <cell r="L125">
            <v>34.062699077954747</v>
          </cell>
          <cell r="M125">
            <v>33.728751047778722</v>
          </cell>
          <cell r="N125">
            <v>33.728751047778722</v>
          </cell>
          <cell r="O125">
            <v>33.39480301760269</v>
          </cell>
          <cell r="P125">
            <v>33.39480301760269</v>
          </cell>
          <cell r="Q125">
            <v>32.059010896898585</v>
          </cell>
          <cell r="R125">
            <v>32.059010896898585</v>
          </cell>
          <cell r="S125">
            <v>32.059010896898585</v>
          </cell>
          <cell r="T125">
            <v>32.059010896898585</v>
          </cell>
          <cell r="U125">
            <v>33.39480301760269</v>
          </cell>
          <cell r="V125">
            <v>31.012390106613605</v>
          </cell>
          <cell r="W125">
            <v>31.012390106613605</v>
          </cell>
          <cell r="X125">
            <v>17.460484029861277</v>
          </cell>
          <cell r="Y125">
            <v>17.460484029861277</v>
          </cell>
        </row>
        <row r="126">
          <cell r="B126">
            <v>17.460484029861277</v>
          </cell>
          <cell r="C126">
            <v>17.284115504307124</v>
          </cell>
          <cell r="D126">
            <v>17.107746978752967</v>
          </cell>
          <cell r="E126">
            <v>17.107746978752967</v>
          </cell>
          <cell r="F126">
            <v>17.284115504307124</v>
          </cell>
          <cell r="G126">
            <v>17.460484029861277</v>
          </cell>
          <cell r="H126">
            <v>30.082018403415194</v>
          </cell>
          <cell r="I126">
            <v>30.392142304481336</v>
          </cell>
          <cell r="J126">
            <v>33.728751047778722</v>
          </cell>
          <cell r="K126">
            <v>34.730595138306803</v>
          </cell>
          <cell r="L126">
            <v>34.062699077954747</v>
          </cell>
          <cell r="M126">
            <v>33.728751047778722</v>
          </cell>
          <cell r="N126">
            <v>33.728751047778722</v>
          </cell>
          <cell r="O126">
            <v>33.39480301760269</v>
          </cell>
          <cell r="P126">
            <v>33.39480301760269</v>
          </cell>
          <cell r="Q126">
            <v>32.059010896898585</v>
          </cell>
          <cell r="R126">
            <v>32.059010896898585</v>
          </cell>
          <cell r="S126">
            <v>32.059010896898585</v>
          </cell>
          <cell r="T126">
            <v>32.059010896898585</v>
          </cell>
          <cell r="U126">
            <v>33.39480301760269</v>
          </cell>
          <cell r="V126">
            <v>31.012390106613605</v>
          </cell>
          <cell r="W126">
            <v>31.012390106613605</v>
          </cell>
          <cell r="X126">
            <v>17.460484029861277</v>
          </cell>
          <cell r="Y126">
            <v>17.460484029861277</v>
          </cell>
        </row>
        <row r="127">
          <cell r="B127">
            <v>17.460484029861277</v>
          </cell>
          <cell r="C127">
            <v>17.284115504307124</v>
          </cell>
          <cell r="D127">
            <v>17.107746978752967</v>
          </cell>
          <cell r="E127">
            <v>17.107746978752967</v>
          </cell>
          <cell r="F127">
            <v>17.284115504307124</v>
          </cell>
          <cell r="G127">
            <v>17.460484029861277</v>
          </cell>
          <cell r="H127">
            <v>30.082018403415194</v>
          </cell>
          <cell r="I127">
            <v>30.392142304481336</v>
          </cell>
          <cell r="J127">
            <v>33.728751047778722</v>
          </cell>
          <cell r="K127">
            <v>34.730595138306803</v>
          </cell>
          <cell r="L127">
            <v>34.062699077954747</v>
          </cell>
          <cell r="M127">
            <v>33.728751047778722</v>
          </cell>
          <cell r="N127">
            <v>33.728751047778722</v>
          </cell>
          <cell r="O127">
            <v>33.39480301760269</v>
          </cell>
          <cell r="P127">
            <v>33.39480301760269</v>
          </cell>
          <cell r="Q127">
            <v>32.059010896898585</v>
          </cell>
          <cell r="R127">
            <v>32.059010896898585</v>
          </cell>
          <cell r="S127">
            <v>32.059010896898585</v>
          </cell>
          <cell r="T127">
            <v>32.059010896898585</v>
          </cell>
          <cell r="U127">
            <v>33.39480301760269</v>
          </cell>
          <cell r="V127">
            <v>31.012390106613605</v>
          </cell>
          <cell r="W127">
            <v>31.012390106613605</v>
          </cell>
          <cell r="X127">
            <v>17.460484029861277</v>
          </cell>
          <cell r="Y127">
            <v>17.460484029861277</v>
          </cell>
        </row>
        <row r="128">
          <cell r="B128">
            <v>20.357563451736542</v>
          </cell>
          <cell r="C128">
            <v>20.151931497678596</v>
          </cell>
          <cell r="D128">
            <v>19.946299543620654</v>
          </cell>
          <cell r="E128">
            <v>19.946299543620654</v>
          </cell>
          <cell r="F128">
            <v>20.151931497678596</v>
          </cell>
          <cell r="G128">
            <v>20.357563451736542</v>
          </cell>
          <cell r="H128">
            <v>34.236519984503779</v>
          </cell>
          <cell r="I128">
            <v>34.589473798777014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35.295381427323484</v>
          </cell>
          <cell r="W128">
            <v>35.295381427323484</v>
          </cell>
          <cell r="X128">
            <v>20.357563451736542</v>
          </cell>
          <cell r="Y128">
            <v>20.357563451736542</v>
          </cell>
        </row>
        <row r="129">
          <cell r="B129">
            <v>25.556884615384615</v>
          </cell>
          <cell r="C129">
            <v>25.556884615384615</v>
          </cell>
          <cell r="D129">
            <v>25.556884615384615</v>
          </cell>
          <cell r="E129">
            <v>25.556884615384615</v>
          </cell>
          <cell r="F129">
            <v>25.556884615384615</v>
          </cell>
          <cell r="G129">
            <v>25.556884615384615</v>
          </cell>
          <cell r="H129">
            <v>25.556884615384615</v>
          </cell>
          <cell r="I129">
            <v>25.556884615384615</v>
          </cell>
          <cell r="J129">
            <v>25.556884615384615</v>
          </cell>
          <cell r="K129">
            <v>25.556884615384615</v>
          </cell>
          <cell r="L129">
            <v>25.556884615384615</v>
          </cell>
          <cell r="M129">
            <v>25.556884615384615</v>
          </cell>
          <cell r="N129">
            <v>25.556884615384615</v>
          </cell>
          <cell r="O129">
            <v>25.556884615384615</v>
          </cell>
          <cell r="P129">
            <v>25.556884615384615</v>
          </cell>
          <cell r="Q129">
            <v>25.556884615384615</v>
          </cell>
          <cell r="R129">
            <v>25.556884615384615</v>
          </cell>
          <cell r="S129">
            <v>25.556884615384615</v>
          </cell>
          <cell r="T129">
            <v>25.556884615384615</v>
          </cell>
          <cell r="U129">
            <v>25.556884615384615</v>
          </cell>
          <cell r="V129">
            <v>25.556884615384615</v>
          </cell>
          <cell r="W129">
            <v>25.556884615384615</v>
          </cell>
          <cell r="X129">
            <v>25.556884615384615</v>
          </cell>
          <cell r="Y129">
            <v>25.556884615384615</v>
          </cell>
        </row>
        <row r="130">
          <cell r="B130">
            <v>25.556884615384615</v>
          </cell>
          <cell r="C130">
            <v>25.556884615384615</v>
          </cell>
          <cell r="D130">
            <v>25.556884615384615</v>
          </cell>
          <cell r="E130">
            <v>25.556884615384615</v>
          </cell>
          <cell r="F130">
            <v>25.556884615384615</v>
          </cell>
          <cell r="G130">
            <v>25.556884615384615</v>
          </cell>
          <cell r="H130">
            <v>25.556884615384615</v>
          </cell>
          <cell r="I130">
            <v>25.556884615384615</v>
          </cell>
          <cell r="J130">
            <v>25.556884615384615</v>
          </cell>
          <cell r="K130">
            <v>25.556884615384615</v>
          </cell>
          <cell r="L130">
            <v>25.556884615384615</v>
          </cell>
          <cell r="M130">
            <v>25.556884615384615</v>
          </cell>
          <cell r="N130">
            <v>25.556884615384615</v>
          </cell>
          <cell r="O130">
            <v>25.556884615384615</v>
          </cell>
          <cell r="P130">
            <v>25.556884615384615</v>
          </cell>
          <cell r="Q130">
            <v>25.556884615384615</v>
          </cell>
          <cell r="R130">
            <v>25.556884615384615</v>
          </cell>
          <cell r="S130">
            <v>25.556884615384615</v>
          </cell>
          <cell r="T130">
            <v>25.556884615384615</v>
          </cell>
          <cell r="U130">
            <v>25.556884615384615</v>
          </cell>
          <cell r="V130">
            <v>25.556884615384615</v>
          </cell>
          <cell r="W130">
            <v>25.556884615384615</v>
          </cell>
          <cell r="X130">
            <v>25.556884615384615</v>
          </cell>
          <cell r="Y130">
            <v>25.556884615384615</v>
          </cell>
        </row>
        <row r="131">
          <cell r="B131">
            <v>20.357563451736542</v>
          </cell>
          <cell r="C131">
            <v>20.151931497678596</v>
          </cell>
          <cell r="D131">
            <v>19.946299543620654</v>
          </cell>
          <cell r="E131">
            <v>19.946299543620654</v>
          </cell>
          <cell r="F131">
            <v>20.151931497678596</v>
          </cell>
          <cell r="G131">
            <v>20.357563451736542</v>
          </cell>
          <cell r="H131">
            <v>34.236519984503779</v>
          </cell>
          <cell r="I131">
            <v>34.589473798777014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35.295381427323484</v>
          </cell>
          <cell r="W131">
            <v>35.295381427323484</v>
          </cell>
          <cell r="X131">
            <v>20.357563451736542</v>
          </cell>
          <cell r="Y131">
            <v>20.357563451736542</v>
          </cell>
        </row>
        <row r="132">
          <cell r="B132">
            <v>20.357563451736542</v>
          </cell>
          <cell r="C132">
            <v>20.151931497678596</v>
          </cell>
          <cell r="D132">
            <v>19.946299543620654</v>
          </cell>
          <cell r="E132">
            <v>19.946299543620654</v>
          </cell>
          <cell r="F132">
            <v>20.151931497678596</v>
          </cell>
          <cell r="G132">
            <v>20.357563451736542</v>
          </cell>
          <cell r="H132">
            <v>34.236519984503779</v>
          </cell>
          <cell r="I132">
            <v>34.589473798777014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35.295381427323484</v>
          </cell>
          <cell r="W132">
            <v>35.295381427323484</v>
          </cell>
          <cell r="X132">
            <v>20.357563451736542</v>
          </cell>
          <cell r="Y132">
            <v>20.357563451736542</v>
          </cell>
        </row>
        <row r="133">
          <cell r="B133">
            <v>20.357563451736542</v>
          </cell>
          <cell r="C133">
            <v>20.151931497678596</v>
          </cell>
          <cell r="D133">
            <v>19.946299543620654</v>
          </cell>
          <cell r="E133">
            <v>19.946299543620654</v>
          </cell>
          <cell r="F133">
            <v>20.151931497678596</v>
          </cell>
          <cell r="G133">
            <v>20.357563451736542</v>
          </cell>
          <cell r="H133">
            <v>34.236519984503779</v>
          </cell>
          <cell r="I133">
            <v>34.589473798777014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35.295381427323484</v>
          </cell>
          <cell r="W133">
            <v>35.295381427323484</v>
          </cell>
          <cell r="X133">
            <v>20.357563451736542</v>
          </cell>
          <cell r="Y133">
            <v>20.357563451736542</v>
          </cell>
        </row>
        <row r="134">
          <cell r="B134">
            <v>20.357563451736542</v>
          </cell>
          <cell r="C134">
            <v>20.151931497678596</v>
          </cell>
          <cell r="D134">
            <v>19.946299543620654</v>
          </cell>
          <cell r="E134">
            <v>19.946299543620654</v>
          </cell>
          <cell r="F134">
            <v>20.151931497678596</v>
          </cell>
          <cell r="G134">
            <v>20.357563451736542</v>
          </cell>
          <cell r="H134">
            <v>34.236519984503779</v>
          </cell>
          <cell r="I134">
            <v>34.589473798777014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35.295381427323484</v>
          </cell>
          <cell r="W134">
            <v>35.295381427323484</v>
          </cell>
          <cell r="X134">
            <v>20.357563451736542</v>
          </cell>
          <cell r="Y134">
            <v>20.357563451736542</v>
          </cell>
        </row>
        <row r="135">
          <cell r="B135">
            <v>20.357563451736542</v>
          </cell>
          <cell r="C135">
            <v>20.151931497678596</v>
          </cell>
          <cell r="D135">
            <v>19.946299543620654</v>
          </cell>
          <cell r="E135">
            <v>19.946299543620654</v>
          </cell>
          <cell r="F135">
            <v>20.151931497678596</v>
          </cell>
          <cell r="G135">
            <v>20.357563451736542</v>
          </cell>
          <cell r="H135">
            <v>34.236519984503779</v>
          </cell>
          <cell r="I135">
            <v>34.589473798777014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35.295381427323484</v>
          </cell>
          <cell r="W135">
            <v>35.295381427323484</v>
          </cell>
          <cell r="X135">
            <v>20.357563451736542</v>
          </cell>
          <cell r="Y135">
            <v>20.357563451736542</v>
          </cell>
        </row>
        <row r="136">
          <cell r="B136">
            <v>25.556884615384615</v>
          </cell>
          <cell r="C136">
            <v>25.556884615384615</v>
          </cell>
          <cell r="D136">
            <v>25.556884615384615</v>
          </cell>
          <cell r="E136">
            <v>25.556884615384615</v>
          </cell>
          <cell r="F136">
            <v>25.556884615384615</v>
          </cell>
          <cell r="G136">
            <v>25.556884615384615</v>
          </cell>
          <cell r="H136">
            <v>25.556884615384615</v>
          </cell>
          <cell r="I136">
            <v>25.556884615384615</v>
          </cell>
          <cell r="J136">
            <v>25.556884615384615</v>
          </cell>
          <cell r="K136">
            <v>25.556884615384615</v>
          </cell>
          <cell r="L136">
            <v>25.556884615384615</v>
          </cell>
          <cell r="M136">
            <v>25.556884615384615</v>
          </cell>
          <cell r="N136">
            <v>25.556884615384615</v>
          </cell>
          <cell r="O136">
            <v>25.556884615384615</v>
          </cell>
          <cell r="P136">
            <v>25.556884615384615</v>
          </cell>
          <cell r="Q136">
            <v>25.556884615384615</v>
          </cell>
          <cell r="R136">
            <v>25.556884615384615</v>
          </cell>
          <cell r="S136">
            <v>25.556884615384615</v>
          </cell>
          <cell r="T136">
            <v>25.556884615384615</v>
          </cell>
          <cell r="U136">
            <v>25.556884615384615</v>
          </cell>
          <cell r="V136">
            <v>25.556884615384615</v>
          </cell>
          <cell r="W136">
            <v>25.556884615384615</v>
          </cell>
          <cell r="X136">
            <v>25.556884615384615</v>
          </cell>
          <cell r="Y136">
            <v>25.556884615384615</v>
          </cell>
        </row>
        <row r="137">
          <cell r="B137">
            <v>25.556884615384615</v>
          </cell>
          <cell r="C137">
            <v>25.556884615384615</v>
          </cell>
          <cell r="D137">
            <v>25.556884615384615</v>
          </cell>
          <cell r="E137">
            <v>25.556884615384615</v>
          </cell>
          <cell r="F137">
            <v>25.556884615384615</v>
          </cell>
          <cell r="G137">
            <v>25.556884615384615</v>
          </cell>
          <cell r="H137">
            <v>25.556884615384615</v>
          </cell>
          <cell r="I137">
            <v>25.556884615384615</v>
          </cell>
          <cell r="J137">
            <v>25.556884615384615</v>
          </cell>
          <cell r="K137">
            <v>25.556884615384615</v>
          </cell>
          <cell r="L137">
            <v>25.556884615384615</v>
          </cell>
          <cell r="M137">
            <v>25.556884615384615</v>
          </cell>
          <cell r="N137">
            <v>25.556884615384615</v>
          </cell>
          <cell r="O137">
            <v>25.556884615384615</v>
          </cell>
          <cell r="P137">
            <v>25.556884615384615</v>
          </cell>
          <cell r="Q137">
            <v>25.556884615384615</v>
          </cell>
          <cell r="R137">
            <v>25.556884615384615</v>
          </cell>
          <cell r="S137">
            <v>25.556884615384615</v>
          </cell>
          <cell r="T137">
            <v>25.556884615384615</v>
          </cell>
          <cell r="U137">
            <v>25.556884615384615</v>
          </cell>
          <cell r="V137">
            <v>25.556884615384615</v>
          </cell>
          <cell r="W137">
            <v>25.556884615384615</v>
          </cell>
          <cell r="X137">
            <v>25.556884615384615</v>
          </cell>
          <cell r="Y137">
            <v>25.556884615384615</v>
          </cell>
        </row>
        <row r="138">
          <cell r="B138">
            <v>20.357563451736542</v>
          </cell>
          <cell r="C138">
            <v>20.151931497678596</v>
          </cell>
          <cell r="D138">
            <v>19.946299543620654</v>
          </cell>
          <cell r="E138">
            <v>19.946299543620654</v>
          </cell>
          <cell r="F138">
            <v>20.151931497678596</v>
          </cell>
          <cell r="G138">
            <v>20.357563451736542</v>
          </cell>
          <cell r="H138">
            <v>34.236519984503779</v>
          </cell>
          <cell r="I138">
            <v>34.589473798777014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35.295381427323484</v>
          </cell>
          <cell r="W138">
            <v>35.295381427323484</v>
          </cell>
          <cell r="X138">
            <v>20.357563451736542</v>
          </cell>
          <cell r="Y138">
            <v>20.357563451736542</v>
          </cell>
        </row>
        <row r="139">
          <cell r="B139">
            <v>20.357563451736542</v>
          </cell>
          <cell r="C139">
            <v>20.151931497678596</v>
          </cell>
          <cell r="D139">
            <v>19.946299543620654</v>
          </cell>
          <cell r="E139">
            <v>19.946299543620654</v>
          </cell>
          <cell r="F139">
            <v>20.151931497678596</v>
          </cell>
          <cell r="G139">
            <v>20.357563451736542</v>
          </cell>
          <cell r="H139">
            <v>34.236519984503779</v>
          </cell>
          <cell r="I139">
            <v>34.589473798777014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35.295381427323484</v>
          </cell>
          <cell r="W139">
            <v>35.295381427323484</v>
          </cell>
          <cell r="X139">
            <v>20.357563451736542</v>
          </cell>
          <cell r="Y139">
            <v>20.357563451736542</v>
          </cell>
        </row>
        <row r="140">
          <cell r="B140">
            <v>20.357563451736542</v>
          </cell>
          <cell r="C140">
            <v>20.151931497678596</v>
          </cell>
          <cell r="D140">
            <v>19.946299543620654</v>
          </cell>
          <cell r="E140">
            <v>19.946299543620654</v>
          </cell>
          <cell r="F140">
            <v>20.151931497678596</v>
          </cell>
          <cell r="G140">
            <v>20.357563451736542</v>
          </cell>
          <cell r="H140">
            <v>34.236519984503779</v>
          </cell>
          <cell r="I140">
            <v>34.589473798777014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35.295381427323484</v>
          </cell>
          <cell r="W140">
            <v>35.295381427323484</v>
          </cell>
          <cell r="X140">
            <v>20.357563451736542</v>
          </cell>
          <cell r="Y140">
            <v>20.357563451736542</v>
          </cell>
        </row>
        <row r="141">
          <cell r="B141">
            <v>20.357563451736542</v>
          </cell>
          <cell r="C141">
            <v>20.151931497678596</v>
          </cell>
          <cell r="D141">
            <v>19.946299543620654</v>
          </cell>
          <cell r="E141">
            <v>19.946299543620654</v>
          </cell>
          <cell r="F141">
            <v>20.151931497678596</v>
          </cell>
          <cell r="G141">
            <v>20.357563451736542</v>
          </cell>
          <cell r="H141">
            <v>34.236519984503779</v>
          </cell>
          <cell r="I141">
            <v>34.589473798777014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35.295381427323484</v>
          </cell>
          <cell r="W141">
            <v>35.295381427323484</v>
          </cell>
          <cell r="X141">
            <v>20.357563451736542</v>
          </cell>
          <cell r="Y141">
            <v>20.357563451736542</v>
          </cell>
        </row>
        <row r="142">
          <cell r="B142">
            <v>20.357563451736542</v>
          </cell>
          <cell r="C142">
            <v>20.151931497678596</v>
          </cell>
          <cell r="D142">
            <v>19.946299543620654</v>
          </cell>
          <cell r="E142">
            <v>19.946299543620654</v>
          </cell>
          <cell r="F142">
            <v>20.151931497678596</v>
          </cell>
          <cell r="G142">
            <v>20.357563451736542</v>
          </cell>
          <cell r="H142">
            <v>34.236519984503779</v>
          </cell>
          <cell r="I142">
            <v>34.589473798777014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35.295381427323484</v>
          </cell>
          <cell r="W142">
            <v>35.295381427323484</v>
          </cell>
          <cell r="X142">
            <v>20.357563451736542</v>
          </cell>
          <cell r="Y142">
            <v>20.357563451736542</v>
          </cell>
        </row>
        <row r="143">
          <cell r="B143">
            <v>25.556884615384615</v>
          </cell>
          <cell r="C143">
            <v>25.556884615384615</v>
          </cell>
          <cell r="D143">
            <v>25.556884615384615</v>
          </cell>
          <cell r="E143">
            <v>25.556884615384615</v>
          </cell>
          <cell r="F143">
            <v>25.556884615384615</v>
          </cell>
          <cell r="G143">
            <v>25.556884615384615</v>
          </cell>
          <cell r="H143">
            <v>25.556884615384615</v>
          </cell>
          <cell r="I143">
            <v>25.556884615384615</v>
          </cell>
          <cell r="J143">
            <v>25.556884615384615</v>
          </cell>
          <cell r="K143">
            <v>25.556884615384615</v>
          </cell>
          <cell r="L143">
            <v>25.556884615384615</v>
          </cell>
          <cell r="M143">
            <v>25.556884615384615</v>
          </cell>
          <cell r="N143">
            <v>25.556884615384615</v>
          </cell>
          <cell r="O143">
            <v>25.556884615384615</v>
          </cell>
          <cell r="P143">
            <v>25.556884615384615</v>
          </cell>
          <cell r="Q143">
            <v>25.556884615384615</v>
          </cell>
          <cell r="R143">
            <v>25.556884615384615</v>
          </cell>
          <cell r="S143">
            <v>25.556884615384615</v>
          </cell>
          <cell r="T143">
            <v>25.556884615384615</v>
          </cell>
          <cell r="U143">
            <v>25.556884615384615</v>
          </cell>
          <cell r="V143">
            <v>25.556884615384615</v>
          </cell>
          <cell r="W143">
            <v>25.556884615384615</v>
          </cell>
          <cell r="X143">
            <v>25.556884615384615</v>
          </cell>
          <cell r="Y143">
            <v>25.556884615384615</v>
          </cell>
        </row>
        <row r="144">
          <cell r="B144">
            <v>25.556884615384615</v>
          </cell>
          <cell r="C144">
            <v>25.556884615384615</v>
          </cell>
          <cell r="D144">
            <v>25.556884615384615</v>
          </cell>
          <cell r="E144">
            <v>25.556884615384615</v>
          </cell>
          <cell r="F144">
            <v>25.556884615384615</v>
          </cell>
          <cell r="G144">
            <v>25.556884615384615</v>
          </cell>
          <cell r="H144">
            <v>25.556884615384615</v>
          </cell>
          <cell r="I144">
            <v>25.556884615384615</v>
          </cell>
          <cell r="J144">
            <v>25.556884615384615</v>
          </cell>
          <cell r="K144">
            <v>25.556884615384615</v>
          </cell>
          <cell r="L144">
            <v>25.556884615384615</v>
          </cell>
          <cell r="M144">
            <v>25.556884615384615</v>
          </cell>
          <cell r="N144">
            <v>25.556884615384615</v>
          </cell>
          <cell r="O144">
            <v>25.556884615384615</v>
          </cell>
          <cell r="P144">
            <v>25.556884615384615</v>
          </cell>
          <cell r="Q144">
            <v>25.556884615384615</v>
          </cell>
          <cell r="R144">
            <v>25.556884615384615</v>
          </cell>
          <cell r="S144">
            <v>25.556884615384615</v>
          </cell>
          <cell r="T144">
            <v>25.556884615384615</v>
          </cell>
          <cell r="U144">
            <v>25.556884615384615</v>
          </cell>
          <cell r="V144">
            <v>25.556884615384615</v>
          </cell>
          <cell r="W144">
            <v>25.556884615384615</v>
          </cell>
          <cell r="X144">
            <v>25.556884615384615</v>
          </cell>
          <cell r="Y144">
            <v>25.556884615384615</v>
          </cell>
        </row>
        <row r="145">
          <cell r="B145">
            <v>20.357563451736542</v>
          </cell>
          <cell r="C145">
            <v>20.151931497678596</v>
          </cell>
          <cell r="D145">
            <v>19.946299543620654</v>
          </cell>
          <cell r="E145">
            <v>19.946299543620654</v>
          </cell>
          <cell r="F145">
            <v>20.151931497678596</v>
          </cell>
          <cell r="G145">
            <v>20.357563451736542</v>
          </cell>
          <cell r="H145">
            <v>34.236519984503779</v>
          </cell>
          <cell r="I145">
            <v>34.589473798777014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35.295381427323484</v>
          </cell>
          <cell r="W145">
            <v>35.295381427323484</v>
          </cell>
          <cell r="X145">
            <v>20.357563451736542</v>
          </cell>
          <cell r="Y145">
            <v>20.357563451736542</v>
          </cell>
        </row>
        <row r="146">
          <cell r="B146">
            <v>20.357563451736542</v>
          </cell>
          <cell r="C146">
            <v>20.151931497678596</v>
          </cell>
          <cell r="D146">
            <v>19.946299543620654</v>
          </cell>
          <cell r="E146">
            <v>19.946299543620654</v>
          </cell>
          <cell r="F146">
            <v>20.151931497678596</v>
          </cell>
          <cell r="G146">
            <v>20.357563451736542</v>
          </cell>
          <cell r="H146">
            <v>34.236519984503779</v>
          </cell>
          <cell r="I146">
            <v>34.589473798777014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35.295381427323484</v>
          </cell>
          <cell r="W146">
            <v>35.295381427323484</v>
          </cell>
          <cell r="X146">
            <v>20.357563451736542</v>
          </cell>
          <cell r="Y146">
            <v>20.357563451736542</v>
          </cell>
        </row>
        <row r="147">
          <cell r="B147">
            <v>20.357563451736542</v>
          </cell>
          <cell r="C147">
            <v>20.151931497678596</v>
          </cell>
          <cell r="D147">
            <v>19.946299543620654</v>
          </cell>
          <cell r="E147">
            <v>19.946299543620654</v>
          </cell>
          <cell r="F147">
            <v>20.151931497678596</v>
          </cell>
          <cell r="G147">
            <v>20.357563451736542</v>
          </cell>
          <cell r="H147">
            <v>34.236519984503779</v>
          </cell>
          <cell r="I147">
            <v>34.589473798777014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35.295381427323484</v>
          </cell>
          <cell r="W147">
            <v>35.295381427323484</v>
          </cell>
          <cell r="X147">
            <v>20.357563451736542</v>
          </cell>
          <cell r="Y147">
            <v>20.357563451736542</v>
          </cell>
        </row>
        <row r="148">
          <cell r="B148">
            <v>20.357563451736542</v>
          </cell>
          <cell r="C148">
            <v>20.151931497678596</v>
          </cell>
          <cell r="D148">
            <v>19.946299543620654</v>
          </cell>
          <cell r="E148">
            <v>19.946299543620654</v>
          </cell>
          <cell r="F148">
            <v>20.151931497678596</v>
          </cell>
          <cell r="G148">
            <v>20.357563451736542</v>
          </cell>
          <cell r="H148">
            <v>34.236519984503779</v>
          </cell>
          <cell r="I148">
            <v>34.589473798777014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35.295381427323484</v>
          </cell>
          <cell r="W148">
            <v>35.295381427323484</v>
          </cell>
          <cell r="X148">
            <v>20.357563451736542</v>
          </cell>
          <cell r="Y148">
            <v>20.357563451736542</v>
          </cell>
        </row>
        <row r="149">
          <cell r="B149">
            <v>20.357563451736542</v>
          </cell>
          <cell r="C149">
            <v>20.151931497678596</v>
          </cell>
          <cell r="D149">
            <v>19.946299543620654</v>
          </cell>
          <cell r="E149">
            <v>19.946299543620654</v>
          </cell>
          <cell r="F149">
            <v>20.151931497678596</v>
          </cell>
          <cell r="G149">
            <v>20.357563451736542</v>
          </cell>
          <cell r="H149">
            <v>34.236519984503779</v>
          </cell>
          <cell r="I149">
            <v>34.589473798777014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35.295381427323484</v>
          </cell>
          <cell r="W149">
            <v>35.295381427323484</v>
          </cell>
          <cell r="X149">
            <v>20.357563451736542</v>
          </cell>
          <cell r="Y149">
            <v>20.357563451736542</v>
          </cell>
        </row>
        <row r="150">
          <cell r="B150">
            <v>25.556884615384615</v>
          </cell>
          <cell r="C150">
            <v>25.556884615384615</v>
          </cell>
          <cell r="D150">
            <v>25.556884615384615</v>
          </cell>
          <cell r="E150">
            <v>25.556884615384615</v>
          </cell>
          <cell r="F150">
            <v>25.556884615384615</v>
          </cell>
          <cell r="G150">
            <v>25.556884615384615</v>
          </cell>
          <cell r="H150">
            <v>25.556884615384615</v>
          </cell>
          <cell r="I150">
            <v>25.556884615384615</v>
          </cell>
          <cell r="J150">
            <v>25.556884615384615</v>
          </cell>
          <cell r="K150">
            <v>25.556884615384615</v>
          </cell>
          <cell r="L150">
            <v>25.556884615384615</v>
          </cell>
          <cell r="M150">
            <v>25.556884615384615</v>
          </cell>
          <cell r="N150">
            <v>25.556884615384615</v>
          </cell>
          <cell r="O150">
            <v>25.556884615384615</v>
          </cell>
          <cell r="P150">
            <v>25.556884615384615</v>
          </cell>
          <cell r="Q150">
            <v>25.556884615384615</v>
          </cell>
          <cell r="R150">
            <v>25.556884615384615</v>
          </cell>
          <cell r="S150">
            <v>25.556884615384615</v>
          </cell>
          <cell r="T150">
            <v>25.556884615384615</v>
          </cell>
          <cell r="U150">
            <v>25.556884615384615</v>
          </cell>
          <cell r="V150">
            <v>25.556884615384615</v>
          </cell>
          <cell r="W150">
            <v>25.556884615384615</v>
          </cell>
          <cell r="X150">
            <v>25.556884615384615</v>
          </cell>
          <cell r="Y150">
            <v>25.556884615384615</v>
          </cell>
        </row>
        <row r="151">
          <cell r="B151">
            <v>25.556884615384615</v>
          </cell>
          <cell r="C151">
            <v>25.556884615384615</v>
          </cell>
          <cell r="D151">
            <v>25.556884615384615</v>
          </cell>
          <cell r="E151">
            <v>25.556884615384615</v>
          </cell>
          <cell r="F151">
            <v>25.556884615384615</v>
          </cell>
          <cell r="G151">
            <v>25.556884615384615</v>
          </cell>
          <cell r="H151">
            <v>25.556884615384615</v>
          </cell>
          <cell r="I151">
            <v>25.556884615384615</v>
          </cell>
          <cell r="J151">
            <v>25.556884615384615</v>
          </cell>
          <cell r="K151">
            <v>25.556884615384615</v>
          </cell>
          <cell r="L151">
            <v>25.556884615384615</v>
          </cell>
          <cell r="M151">
            <v>25.556884615384615</v>
          </cell>
          <cell r="N151">
            <v>25.556884615384615</v>
          </cell>
          <cell r="O151">
            <v>25.556884615384615</v>
          </cell>
          <cell r="P151">
            <v>25.556884615384615</v>
          </cell>
          <cell r="Q151">
            <v>25.556884615384615</v>
          </cell>
          <cell r="R151">
            <v>25.556884615384615</v>
          </cell>
          <cell r="S151">
            <v>25.556884615384615</v>
          </cell>
          <cell r="T151">
            <v>25.556884615384615</v>
          </cell>
          <cell r="U151">
            <v>25.556884615384615</v>
          </cell>
          <cell r="V151">
            <v>25.556884615384615</v>
          </cell>
          <cell r="W151">
            <v>25.556884615384615</v>
          </cell>
          <cell r="X151">
            <v>25.556884615384615</v>
          </cell>
          <cell r="Y151">
            <v>25.556884615384615</v>
          </cell>
        </row>
        <row r="152">
          <cell r="B152">
            <v>20.357563451736542</v>
          </cell>
          <cell r="C152">
            <v>20.151931497678596</v>
          </cell>
          <cell r="D152">
            <v>19.946299543620654</v>
          </cell>
          <cell r="E152">
            <v>19.946299543620654</v>
          </cell>
          <cell r="F152">
            <v>20.151931497678596</v>
          </cell>
          <cell r="G152">
            <v>20.357563451736542</v>
          </cell>
          <cell r="H152">
            <v>34.236519984503779</v>
          </cell>
          <cell r="I152">
            <v>34.589473798777014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35.295381427323484</v>
          </cell>
          <cell r="W152">
            <v>35.295381427323484</v>
          </cell>
          <cell r="X152">
            <v>20.357563451736542</v>
          </cell>
          <cell r="Y152">
            <v>20.357563451736542</v>
          </cell>
        </row>
        <row r="153">
          <cell r="B153">
            <v>20.357563451736542</v>
          </cell>
          <cell r="C153">
            <v>20.151931497678596</v>
          </cell>
          <cell r="D153">
            <v>19.946299543620654</v>
          </cell>
          <cell r="E153">
            <v>19.946299543620654</v>
          </cell>
          <cell r="F153">
            <v>20.151931497678596</v>
          </cell>
          <cell r="G153">
            <v>20.357563451736542</v>
          </cell>
          <cell r="H153">
            <v>34.236519984503779</v>
          </cell>
          <cell r="I153">
            <v>34.589473798777014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35.295381427323484</v>
          </cell>
          <cell r="W153">
            <v>35.295381427323484</v>
          </cell>
          <cell r="X153">
            <v>20.357563451736542</v>
          </cell>
          <cell r="Y153">
            <v>20.357563451736542</v>
          </cell>
        </row>
        <row r="154">
          <cell r="B154">
            <v>20.357563451736542</v>
          </cell>
          <cell r="C154">
            <v>20.151931497678596</v>
          </cell>
          <cell r="D154">
            <v>19.946299543620654</v>
          </cell>
          <cell r="E154">
            <v>19.946299543620654</v>
          </cell>
          <cell r="F154">
            <v>20.151931497678596</v>
          </cell>
          <cell r="G154">
            <v>20.357563451736542</v>
          </cell>
          <cell r="H154">
            <v>34.236519984503779</v>
          </cell>
          <cell r="I154">
            <v>34.589473798777014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35.295381427323484</v>
          </cell>
          <cell r="W154">
            <v>35.295381427323484</v>
          </cell>
          <cell r="X154">
            <v>20.357563451736542</v>
          </cell>
          <cell r="Y154">
            <v>20.357563451736542</v>
          </cell>
        </row>
        <row r="155">
          <cell r="B155">
            <v>20.357563451736542</v>
          </cell>
          <cell r="C155">
            <v>20.151931497678596</v>
          </cell>
          <cell r="D155">
            <v>19.946299543620654</v>
          </cell>
          <cell r="E155">
            <v>19.946299543620654</v>
          </cell>
          <cell r="F155">
            <v>20.151931497678596</v>
          </cell>
          <cell r="G155">
            <v>20.357563451736542</v>
          </cell>
          <cell r="H155">
            <v>34.236519984503779</v>
          </cell>
          <cell r="I155">
            <v>34.589473798777014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35.295381427323484</v>
          </cell>
          <cell r="W155">
            <v>35.295381427323484</v>
          </cell>
          <cell r="X155">
            <v>20.357563451736542</v>
          </cell>
          <cell r="Y155">
            <v>20.357563451736542</v>
          </cell>
        </row>
        <row r="156">
          <cell r="B156">
            <v>20.357563451736542</v>
          </cell>
          <cell r="C156">
            <v>20.151931497678596</v>
          </cell>
          <cell r="D156">
            <v>19.946299543620654</v>
          </cell>
          <cell r="E156">
            <v>19.946299543620654</v>
          </cell>
          <cell r="F156">
            <v>20.151931497678596</v>
          </cell>
          <cell r="G156">
            <v>20.357563451736542</v>
          </cell>
          <cell r="H156">
            <v>34.236519984503779</v>
          </cell>
          <cell r="I156">
            <v>34.589473798777014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35.295381427323484</v>
          </cell>
          <cell r="W156">
            <v>35.295381427323484</v>
          </cell>
          <cell r="X156">
            <v>20.357563451736542</v>
          </cell>
          <cell r="Y156">
            <v>20.357563451736542</v>
          </cell>
        </row>
        <row r="157">
          <cell r="B157">
            <v>25.556884615384615</v>
          </cell>
          <cell r="C157">
            <v>25.556884615384615</v>
          </cell>
          <cell r="D157">
            <v>25.556884615384615</v>
          </cell>
          <cell r="E157">
            <v>25.556884615384615</v>
          </cell>
          <cell r="F157">
            <v>25.556884615384615</v>
          </cell>
          <cell r="G157">
            <v>25.556884615384615</v>
          </cell>
          <cell r="H157">
            <v>25.556884615384615</v>
          </cell>
          <cell r="I157">
            <v>25.556884615384615</v>
          </cell>
          <cell r="J157">
            <v>25.556884615384615</v>
          </cell>
          <cell r="K157">
            <v>25.556884615384615</v>
          </cell>
          <cell r="L157">
            <v>25.556884615384615</v>
          </cell>
          <cell r="M157">
            <v>25.556884615384615</v>
          </cell>
          <cell r="N157">
            <v>25.556884615384615</v>
          </cell>
          <cell r="O157">
            <v>25.556884615384615</v>
          </cell>
          <cell r="P157">
            <v>25.556884615384615</v>
          </cell>
          <cell r="Q157">
            <v>25.556884615384615</v>
          </cell>
          <cell r="R157">
            <v>25.556884615384615</v>
          </cell>
          <cell r="S157">
            <v>25.556884615384615</v>
          </cell>
          <cell r="T157">
            <v>25.556884615384615</v>
          </cell>
          <cell r="U157">
            <v>25.556884615384615</v>
          </cell>
          <cell r="V157">
            <v>25.556884615384615</v>
          </cell>
          <cell r="W157">
            <v>25.556884615384615</v>
          </cell>
          <cell r="X157">
            <v>25.556884615384615</v>
          </cell>
          <cell r="Y157">
            <v>25.556884615384615</v>
          </cell>
        </row>
        <row r="158">
          <cell r="B158">
            <v>29.145570000000006</v>
          </cell>
          <cell r="C158">
            <v>29.145570000000006</v>
          </cell>
          <cell r="D158">
            <v>29.145570000000006</v>
          </cell>
          <cell r="E158">
            <v>29.145570000000006</v>
          </cell>
          <cell r="F158">
            <v>29.145570000000006</v>
          </cell>
          <cell r="G158">
            <v>29.145570000000006</v>
          </cell>
          <cell r="H158">
            <v>29.145570000000006</v>
          </cell>
          <cell r="I158">
            <v>29.145570000000006</v>
          </cell>
          <cell r="J158">
            <v>29.145570000000006</v>
          </cell>
          <cell r="K158">
            <v>29.145570000000006</v>
          </cell>
          <cell r="L158">
            <v>29.145570000000006</v>
          </cell>
          <cell r="M158">
            <v>29.145570000000006</v>
          </cell>
          <cell r="N158">
            <v>29.145570000000006</v>
          </cell>
          <cell r="O158">
            <v>29.145570000000006</v>
          </cell>
          <cell r="P158">
            <v>29.145570000000006</v>
          </cell>
          <cell r="Q158">
            <v>29.145570000000006</v>
          </cell>
          <cell r="R158">
            <v>29.145570000000006</v>
          </cell>
          <cell r="S158">
            <v>29.145570000000006</v>
          </cell>
          <cell r="T158">
            <v>29.145570000000006</v>
          </cell>
          <cell r="U158">
            <v>29.145570000000006</v>
          </cell>
          <cell r="V158">
            <v>29.145570000000006</v>
          </cell>
          <cell r="W158">
            <v>29.145570000000006</v>
          </cell>
          <cell r="X158">
            <v>29.145570000000006</v>
          </cell>
          <cell r="Y158">
            <v>29.145570000000006</v>
          </cell>
        </row>
        <row r="159">
          <cell r="B159">
            <v>23.627108683944154</v>
          </cell>
          <cell r="C159">
            <v>23.388451020469969</v>
          </cell>
          <cell r="D159">
            <v>23.149793356995783</v>
          </cell>
          <cell r="E159">
            <v>23.149793356995783</v>
          </cell>
          <cell r="F159">
            <v>23.388451020469969</v>
          </cell>
          <cell r="G159">
            <v>23.627108683944154</v>
          </cell>
          <cell r="H159">
            <v>38.275916067989527</v>
          </cell>
          <cell r="I159">
            <v>38.670513140855398</v>
          </cell>
          <cell r="J159">
            <v>43.237820620285</v>
          </cell>
          <cell r="K159">
            <v>44.522112321877628</v>
          </cell>
          <cell r="L159">
            <v>43.665917854149207</v>
          </cell>
          <cell r="M159">
            <v>43.237820620285</v>
          </cell>
          <cell r="N159">
            <v>43.237820620285</v>
          </cell>
          <cell r="O159">
            <v>42.809723386420792</v>
          </cell>
          <cell r="P159">
            <v>42.809723386420792</v>
          </cell>
          <cell r="Q159">
            <v>41.097334450963963</v>
          </cell>
          <cell r="R159">
            <v>41.097334450963963</v>
          </cell>
          <cell r="S159">
            <v>41.097334450963963</v>
          </cell>
          <cell r="T159">
            <v>41.097334450963963</v>
          </cell>
          <cell r="U159">
            <v>42.809723386420792</v>
          </cell>
          <cell r="V159">
            <v>39.459707286587147</v>
          </cell>
          <cell r="W159">
            <v>39.459707286587147</v>
          </cell>
          <cell r="X159">
            <v>23.627108683944154</v>
          </cell>
          <cell r="Y159">
            <v>23.627108683944154</v>
          </cell>
        </row>
        <row r="160">
          <cell r="B160">
            <v>23.627108683944154</v>
          </cell>
          <cell r="C160">
            <v>23.388451020469969</v>
          </cell>
          <cell r="D160">
            <v>23.149793356995783</v>
          </cell>
          <cell r="E160">
            <v>23.149793356995783</v>
          </cell>
          <cell r="F160">
            <v>23.388451020469969</v>
          </cell>
          <cell r="G160">
            <v>23.627108683944154</v>
          </cell>
          <cell r="H160">
            <v>38.275916067989527</v>
          </cell>
          <cell r="I160">
            <v>38.670513140855398</v>
          </cell>
          <cell r="J160">
            <v>43.237820620285</v>
          </cell>
          <cell r="K160">
            <v>44.522112321877628</v>
          </cell>
          <cell r="L160">
            <v>43.665917854149207</v>
          </cell>
          <cell r="M160">
            <v>43.237820620285</v>
          </cell>
          <cell r="N160">
            <v>43.237820620285</v>
          </cell>
          <cell r="O160">
            <v>42.809723386420792</v>
          </cell>
          <cell r="P160">
            <v>42.809723386420792</v>
          </cell>
          <cell r="Q160">
            <v>41.097334450963963</v>
          </cell>
          <cell r="R160">
            <v>41.097334450963963</v>
          </cell>
          <cell r="S160">
            <v>41.097334450963963</v>
          </cell>
          <cell r="T160">
            <v>41.097334450963963</v>
          </cell>
          <cell r="U160">
            <v>42.809723386420792</v>
          </cell>
          <cell r="V160">
            <v>39.459707286587147</v>
          </cell>
          <cell r="W160">
            <v>39.459707286587147</v>
          </cell>
          <cell r="X160">
            <v>23.627108683944154</v>
          </cell>
          <cell r="Y160">
            <v>23.627108683944154</v>
          </cell>
        </row>
        <row r="161">
          <cell r="B161">
            <v>23.627108683944154</v>
          </cell>
          <cell r="C161">
            <v>23.388451020469969</v>
          </cell>
          <cell r="D161">
            <v>23.149793356995783</v>
          </cell>
          <cell r="E161">
            <v>23.149793356995783</v>
          </cell>
          <cell r="F161">
            <v>23.388451020469969</v>
          </cell>
          <cell r="G161">
            <v>23.627108683944154</v>
          </cell>
          <cell r="H161">
            <v>38.275916067989527</v>
          </cell>
          <cell r="I161">
            <v>38.670513140855398</v>
          </cell>
          <cell r="J161">
            <v>43.237820620285</v>
          </cell>
          <cell r="K161">
            <v>44.522112321877628</v>
          </cell>
          <cell r="L161">
            <v>43.665917854149207</v>
          </cell>
          <cell r="M161">
            <v>43.237820620285</v>
          </cell>
          <cell r="N161">
            <v>43.237820620285</v>
          </cell>
          <cell r="O161">
            <v>42.809723386420792</v>
          </cell>
          <cell r="P161">
            <v>42.809723386420792</v>
          </cell>
          <cell r="Q161">
            <v>41.097334450963963</v>
          </cell>
          <cell r="R161">
            <v>41.097334450963963</v>
          </cell>
          <cell r="S161">
            <v>41.097334450963963</v>
          </cell>
          <cell r="T161">
            <v>41.097334450963963</v>
          </cell>
          <cell r="U161">
            <v>42.809723386420792</v>
          </cell>
          <cell r="V161">
            <v>39.459707286587147</v>
          </cell>
          <cell r="W161">
            <v>39.459707286587147</v>
          </cell>
          <cell r="X161">
            <v>23.627108683944154</v>
          </cell>
          <cell r="Y161">
            <v>23.627108683944154</v>
          </cell>
        </row>
        <row r="162">
          <cell r="B162">
            <v>23.627108683944154</v>
          </cell>
          <cell r="C162">
            <v>23.388451020469969</v>
          </cell>
          <cell r="D162">
            <v>23.149793356995783</v>
          </cell>
          <cell r="E162">
            <v>23.149793356995783</v>
          </cell>
          <cell r="F162">
            <v>23.388451020469969</v>
          </cell>
          <cell r="G162">
            <v>23.627108683944154</v>
          </cell>
          <cell r="H162">
            <v>38.275916067989527</v>
          </cell>
          <cell r="I162">
            <v>38.670513140855398</v>
          </cell>
          <cell r="J162">
            <v>43.237820620285</v>
          </cell>
          <cell r="K162">
            <v>44.522112321877628</v>
          </cell>
          <cell r="L162">
            <v>43.665917854149207</v>
          </cell>
          <cell r="M162">
            <v>43.237820620285</v>
          </cell>
          <cell r="N162">
            <v>43.237820620285</v>
          </cell>
          <cell r="O162">
            <v>42.809723386420792</v>
          </cell>
          <cell r="P162">
            <v>42.809723386420792</v>
          </cell>
          <cell r="Q162">
            <v>41.097334450963963</v>
          </cell>
          <cell r="R162">
            <v>41.097334450963963</v>
          </cell>
          <cell r="S162">
            <v>41.097334450963963</v>
          </cell>
          <cell r="T162">
            <v>41.097334450963963</v>
          </cell>
          <cell r="U162">
            <v>42.809723386420792</v>
          </cell>
          <cell r="V162">
            <v>39.459707286587147</v>
          </cell>
          <cell r="W162">
            <v>39.459707286587147</v>
          </cell>
          <cell r="X162">
            <v>23.627108683944154</v>
          </cell>
          <cell r="Y162">
            <v>23.627108683944154</v>
          </cell>
        </row>
        <row r="163">
          <cell r="B163">
            <v>23.627108683944154</v>
          </cell>
          <cell r="C163">
            <v>23.388451020469969</v>
          </cell>
          <cell r="D163">
            <v>23.149793356995783</v>
          </cell>
          <cell r="E163">
            <v>23.149793356995783</v>
          </cell>
          <cell r="F163">
            <v>23.388451020469969</v>
          </cell>
          <cell r="G163">
            <v>23.627108683944154</v>
          </cell>
          <cell r="H163">
            <v>38.275916067989527</v>
          </cell>
          <cell r="I163">
            <v>38.670513140855398</v>
          </cell>
          <cell r="J163">
            <v>43.237820620285</v>
          </cell>
          <cell r="K163">
            <v>44.522112321877628</v>
          </cell>
          <cell r="L163">
            <v>43.665917854149207</v>
          </cell>
          <cell r="M163">
            <v>43.237820620285</v>
          </cell>
          <cell r="N163">
            <v>43.237820620285</v>
          </cell>
          <cell r="O163">
            <v>42.809723386420792</v>
          </cell>
          <cell r="P163">
            <v>42.809723386420792</v>
          </cell>
          <cell r="Q163">
            <v>41.097334450963963</v>
          </cell>
          <cell r="R163">
            <v>41.097334450963963</v>
          </cell>
          <cell r="S163">
            <v>41.097334450963963</v>
          </cell>
          <cell r="T163">
            <v>41.097334450963963</v>
          </cell>
          <cell r="U163">
            <v>42.809723386420792</v>
          </cell>
          <cell r="V163">
            <v>39.459707286587147</v>
          </cell>
          <cell r="W163">
            <v>39.459707286587147</v>
          </cell>
          <cell r="X163">
            <v>23.627108683944154</v>
          </cell>
          <cell r="Y163">
            <v>23.627108683944154</v>
          </cell>
        </row>
        <row r="164">
          <cell r="B164">
            <v>29.145570000000006</v>
          </cell>
          <cell r="C164">
            <v>29.145570000000006</v>
          </cell>
          <cell r="D164">
            <v>29.145570000000006</v>
          </cell>
          <cell r="E164">
            <v>29.145570000000006</v>
          </cell>
          <cell r="F164">
            <v>29.145570000000006</v>
          </cell>
          <cell r="G164">
            <v>29.145570000000006</v>
          </cell>
          <cell r="H164">
            <v>29.145570000000006</v>
          </cell>
          <cell r="I164">
            <v>29.145570000000006</v>
          </cell>
          <cell r="J164">
            <v>29.145570000000006</v>
          </cell>
          <cell r="K164">
            <v>29.145570000000006</v>
          </cell>
          <cell r="L164">
            <v>29.145570000000006</v>
          </cell>
          <cell r="M164">
            <v>29.145570000000006</v>
          </cell>
          <cell r="N164">
            <v>29.145570000000006</v>
          </cell>
          <cell r="O164">
            <v>29.145570000000006</v>
          </cell>
          <cell r="P164">
            <v>29.145570000000006</v>
          </cell>
          <cell r="Q164">
            <v>29.145570000000006</v>
          </cell>
          <cell r="R164">
            <v>29.145570000000006</v>
          </cell>
          <cell r="S164">
            <v>29.145570000000006</v>
          </cell>
          <cell r="T164">
            <v>29.145570000000006</v>
          </cell>
          <cell r="U164">
            <v>29.145570000000006</v>
          </cell>
          <cell r="V164">
            <v>29.145570000000006</v>
          </cell>
          <cell r="W164">
            <v>29.145570000000006</v>
          </cell>
          <cell r="X164">
            <v>29.145570000000006</v>
          </cell>
          <cell r="Y164">
            <v>29.145570000000006</v>
          </cell>
        </row>
        <row r="165">
          <cell r="B165">
            <v>29.145570000000006</v>
          </cell>
          <cell r="C165">
            <v>29.145570000000006</v>
          </cell>
          <cell r="D165">
            <v>29.145570000000006</v>
          </cell>
          <cell r="E165">
            <v>29.145570000000006</v>
          </cell>
          <cell r="F165">
            <v>29.145570000000006</v>
          </cell>
          <cell r="G165">
            <v>29.145570000000006</v>
          </cell>
          <cell r="H165">
            <v>29.145570000000006</v>
          </cell>
          <cell r="I165">
            <v>29.145570000000006</v>
          </cell>
          <cell r="J165">
            <v>29.145570000000006</v>
          </cell>
          <cell r="K165">
            <v>29.145570000000006</v>
          </cell>
          <cell r="L165">
            <v>29.145570000000006</v>
          </cell>
          <cell r="M165">
            <v>29.145570000000006</v>
          </cell>
          <cell r="N165">
            <v>29.145570000000006</v>
          </cell>
          <cell r="O165">
            <v>29.145570000000006</v>
          </cell>
          <cell r="P165">
            <v>29.145570000000006</v>
          </cell>
          <cell r="Q165">
            <v>29.145570000000006</v>
          </cell>
          <cell r="R165">
            <v>29.145570000000006</v>
          </cell>
          <cell r="S165">
            <v>29.145570000000006</v>
          </cell>
          <cell r="T165">
            <v>29.145570000000006</v>
          </cell>
          <cell r="U165">
            <v>29.145570000000006</v>
          </cell>
          <cell r="V165">
            <v>29.145570000000006</v>
          </cell>
          <cell r="W165">
            <v>29.145570000000006</v>
          </cell>
          <cell r="X165">
            <v>29.145570000000006</v>
          </cell>
          <cell r="Y165">
            <v>29.145570000000006</v>
          </cell>
        </row>
        <row r="166">
          <cell r="B166">
            <v>23.627108683944154</v>
          </cell>
          <cell r="C166">
            <v>23.388451020469969</v>
          </cell>
          <cell r="D166">
            <v>23.149793356995783</v>
          </cell>
          <cell r="E166">
            <v>23.149793356995783</v>
          </cell>
          <cell r="F166">
            <v>23.388451020469969</v>
          </cell>
          <cell r="G166">
            <v>23.627108683944154</v>
          </cell>
          <cell r="H166">
            <v>38.275916067989527</v>
          </cell>
          <cell r="I166">
            <v>38.670513140855398</v>
          </cell>
          <cell r="J166">
            <v>43.237820620285</v>
          </cell>
          <cell r="K166">
            <v>44.522112321877628</v>
          </cell>
          <cell r="L166">
            <v>43.665917854149207</v>
          </cell>
          <cell r="M166">
            <v>43.237820620285</v>
          </cell>
          <cell r="N166">
            <v>43.237820620285</v>
          </cell>
          <cell r="O166">
            <v>42.809723386420792</v>
          </cell>
          <cell r="P166">
            <v>42.809723386420792</v>
          </cell>
          <cell r="Q166">
            <v>41.097334450963963</v>
          </cell>
          <cell r="R166">
            <v>41.097334450963963</v>
          </cell>
          <cell r="S166">
            <v>41.097334450963963</v>
          </cell>
          <cell r="T166">
            <v>41.097334450963963</v>
          </cell>
          <cell r="U166">
            <v>42.809723386420792</v>
          </cell>
          <cell r="V166">
            <v>39.459707286587147</v>
          </cell>
          <cell r="W166">
            <v>39.459707286587147</v>
          </cell>
          <cell r="X166">
            <v>23.627108683944154</v>
          </cell>
          <cell r="Y166">
            <v>23.627108683944154</v>
          </cell>
        </row>
        <row r="167">
          <cell r="B167">
            <v>23.627108683944154</v>
          </cell>
          <cell r="C167">
            <v>23.388451020469969</v>
          </cell>
          <cell r="D167">
            <v>23.149793356995783</v>
          </cell>
          <cell r="E167">
            <v>23.149793356995783</v>
          </cell>
          <cell r="F167">
            <v>23.388451020469969</v>
          </cell>
          <cell r="G167">
            <v>23.627108683944154</v>
          </cell>
          <cell r="H167">
            <v>38.275916067989527</v>
          </cell>
          <cell r="I167">
            <v>38.670513140855398</v>
          </cell>
          <cell r="J167">
            <v>43.237820620285</v>
          </cell>
          <cell r="K167">
            <v>44.522112321877628</v>
          </cell>
          <cell r="L167">
            <v>43.665917854149207</v>
          </cell>
          <cell r="M167">
            <v>43.237820620285</v>
          </cell>
          <cell r="N167">
            <v>43.237820620285</v>
          </cell>
          <cell r="O167">
            <v>42.809723386420792</v>
          </cell>
          <cell r="P167">
            <v>42.809723386420792</v>
          </cell>
          <cell r="Q167">
            <v>41.097334450963963</v>
          </cell>
          <cell r="R167">
            <v>41.097334450963963</v>
          </cell>
          <cell r="S167">
            <v>41.097334450963963</v>
          </cell>
          <cell r="T167">
            <v>41.097334450963963</v>
          </cell>
          <cell r="U167">
            <v>42.809723386420792</v>
          </cell>
          <cell r="V167">
            <v>39.459707286587147</v>
          </cell>
          <cell r="W167">
            <v>39.459707286587147</v>
          </cell>
          <cell r="X167">
            <v>23.627108683944154</v>
          </cell>
          <cell r="Y167">
            <v>23.627108683944154</v>
          </cell>
        </row>
        <row r="168">
          <cell r="B168">
            <v>23.627108683944154</v>
          </cell>
          <cell r="C168">
            <v>23.388451020469969</v>
          </cell>
          <cell r="D168">
            <v>23.149793356995783</v>
          </cell>
          <cell r="E168">
            <v>23.149793356995783</v>
          </cell>
          <cell r="F168">
            <v>23.388451020469969</v>
          </cell>
          <cell r="G168">
            <v>23.627108683944154</v>
          </cell>
          <cell r="H168">
            <v>38.275916067989527</v>
          </cell>
          <cell r="I168">
            <v>38.670513140855398</v>
          </cell>
          <cell r="J168">
            <v>43.237820620285</v>
          </cell>
          <cell r="K168">
            <v>44.522112321877628</v>
          </cell>
          <cell r="L168">
            <v>43.665917854149207</v>
          </cell>
          <cell r="M168">
            <v>43.237820620285</v>
          </cell>
          <cell r="N168">
            <v>43.237820620285</v>
          </cell>
          <cell r="O168">
            <v>42.809723386420792</v>
          </cell>
          <cell r="P168">
            <v>42.809723386420792</v>
          </cell>
          <cell r="Q168">
            <v>41.097334450963963</v>
          </cell>
          <cell r="R168">
            <v>41.097334450963963</v>
          </cell>
          <cell r="S168">
            <v>41.097334450963963</v>
          </cell>
          <cell r="T168">
            <v>41.097334450963963</v>
          </cell>
          <cell r="U168">
            <v>42.809723386420792</v>
          </cell>
          <cell r="V168">
            <v>39.459707286587147</v>
          </cell>
          <cell r="W168">
            <v>39.459707286587147</v>
          </cell>
          <cell r="X168">
            <v>23.627108683944154</v>
          </cell>
          <cell r="Y168">
            <v>23.627108683944154</v>
          </cell>
        </row>
        <row r="169">
          <cell r="B169">
            <v>23.627108683944154</v>
          </cell>
          <cell r="C169">
            <v>23.388451020469969</v>
          </cell>
          <cell r="D169">
            <v>23.149793356995783</v>
          </cell>
          <cell r="E169">
            <v>23.149793356995783</v>
          </cell>
          <cell r="F169">
            <v>23.388451020469969</v>
          </cell>
          <cell r="G169">
            <v>23.627108683944154</v>
          </cell>
          <cell r="H169">
            <v>38.275916067989527</v>
          </cell>
          <cell r="I169">
            <v>38.670513140855398</v>
          </cell>
          <cell r="J169">
            <v>43.237820620285</v>
          </cell>
          <cell r="K169">
            <v>44.522112321877628</v>
          </cell>
          <cell r="L169">
            <v>43.665917854149207</v>
          </cell>
          <cell r="M169">
            <v>43.237820620285</v>
          </cell>
          <cell r="N169">
            <v>43.237820620285</v>
          </cell>
          <cell r="O169">
            <v>42.809723386420792</v>
          </cell>
          <cell r="P169">
            <v>42.809723386420792</v>
          </cell>
          <cell r="Q169">
            <v>41.097334450963963</v>
          </cell>
          <cell r="R169">
            <v>41.097334450963963</v>
          </cell>
          <cell r="S169">
            <v>41.097334450963963</v>
          </cell>
          <cell r="T169">
            <v>41.097334450963963</v>
          </cell>
          <cell r="U169">
            <v>42.809723386420792</v>
          </cell>
          <cell r="V169">
            <v>39.459707286587147</v>
          </cell>
          <cell r="W169">
            <v>39.459707286587147</v>
          </cell>
          <cell r="X169">
            <v>23.627108683944154</v>
          </cell>
          <cell r="Y169">
            <v>23.627108683944154</v>
          </cell>
        </row>
        <row r="170">
          <cell r="B170">
            <v>23.627108683944154</v>
          </cell>
          <cell r="C170">
            <v>23.388451020469969</v>
          </cell>
          <cell r="D170">
            <v>23.149793356995783</v>
          </cell>
          <cell r="E170">
            <v>23.149793356995783</v>
          </cell>
          <cell r="F170">
            <v>23.388451020469969</v>
          </cell>
          <cell r="G170">
            <v>23.627108683944154</v>
          </cell>
          <cell r="H170">
            <v>38.275916067989527</v>
          </cell>
          <cell r="I170">
            <v>38.670513140855398</v>
          </cell>
          <cell r="J170">
            <v>43.237820620285</v>
          </cell>
          <cell r="K170">
            <v>44.522112321877628</v>
          </cell>
          <cell r="L170">
            <v>43.665917854149207</v>
          </cell>
          <cell r="M170">
            <v>43.237820620285</v>
          </cell>
          <cell r="N170">
            <v>43.237820620285</v>
          </cell>
          <cell r="O170">
            <v>42.809723386420792</v>
          </cell>
          <cell r="P170">
            <v>42.809723386420792</v>
          </cell>
          <cell r="Q170">
            <v>41.097334450963963</v>
          </cell>
          <cell r="R170">
            <v>41.097334450963963</v>
          </cell>
          <cell r="S170">
            <v>41.097334450963963</v>
          </cell>
          <cell r="T170">
            <v>41.097334450963963</v>
          </cell>
          <cell r="U170">
            <v>42.809723386420792</v>
          </cell>
          <cell r="V170">
            <v>39.459707286587147</v>
          </cell>
          <cell r="W170">
            <v>39.459707286587147</v>
          </cell>
          <cell r="X170">
            <v>23.627108683944154</v>
          </cell>
          <cell r="Y170">
            <v>23.627108683944154</v>
          </cell>
        </row>
        <row r="171">
          <cell r="B171">
            <v>29.145570000000006</v>
          </cell>
          <cell r="C171">
            <v>29.145570000000006</v>
          </cell>
          <cell r="D171">
            <v>29.145570000000006</v>
          </cell>
          <cell r="E171">
            <v>29.145570000000006</v>
          </cell>
          <cell r="F171">
            <v>29.145570000000006</v>
          </cell>
          <cell r="G171">
            <v>29.145570000000006</v>
          </cell>
          <cell r="H171">
            <v>29.145570000000006</v>
          </cell>
          <cell r="I171">
            <v>29.145570000000006</v>
          </cell>
          <cell r="J171">
            <v>29.145570000000006</v>
          </cell>
          <cell r="K171">
            <v>29.145570000000006</v>
          </cell>
          <cell r="L171">
            <v>29.145570000000006</v>
          </cell>
          <cell r="M171">
            <v>29.145570000000006</v>
          </cell>
          <cell r="N171">
            <v>29.145570000000006</v>
          </cell>
          <cell r="O171">
            <v>29.145570000000006</v>
          </cell>
          <cell r="P171">
            <v>29.145570000000006</v>
          </cell>
          <cell r="Q171">
            <v>29.145570000000006</v>
          </cell>
          <cell r="R171">
            <v>29.145570000000006</v>
          </cell>
          <cell r="S171">
            <v>29.145570000000006</v>
          </cell>
          <cell r="T171">
            <v>29.145570000000006</v>
          </cell>
          <cell r="U171">
            <v>29.145570000000006</v>
          </cell>
          <cell r="V171">
            <v>29.145570000000006</v>
          </cell>
          <cell r="W171">
            <v>29.145570000000006</v>
          </cell>
          <cell r="X171">
            <v>29.145570000000006</v>
          </cell>
          <cell r="Y171">
            <v>29.145570000000006</v>
          </cell>
        </row>
        <row r="172">
          <cell r="B172">
            <v>29.145570000000006</v>
          </cell>
          <cell r="C172">
            <v>29.145570000000006</v>
          </cell>
          <cell r="D172">
            <v>29.145570000000006</v>
          </cell>
          <cell r="E172">
            <v>29.145570000000006</v>
          </cell>
          <cell r="F172">
            <v>29.145570000000006</v>
          </cell>
          <cell r="G172">
            <v>29.145570000000006</v>
          </cell>
          <cell r="H172">
            <v>29.145570000000006</v>
          </cell>
          <cell r="I172">
            <v>29.145570000000006</v>
          </cell>
          <cell r="J172">
            <v>29.145570000000006</v>
          </cell>
          <cell r="K172">
            <v>29.145570000000006</v>
          </cell>
          <cell r="L172">
            <v>29.145570000000006</v>
          </cell>
          <cell r="M172">
            <v>29.145570000000006</v>
          </cell>
          <cell r="N172">
            <v>29.145570000000006</v>
          </cell>
          <cell r="O172">
            <v>29.145570000000006</v>
          </cell>
          <cell r="P172">
            <v>29.145570000000006</v>
          </cell>
          <cell r="Q172">
            <v>29.145570000000006</v>
          </cell>
          <cell r="R172">
            <v>29.145570000000006</v>
          </cell>
          <cell r="S172">
            <v>29.145570000000006</v>
          </cell>
          <cell r="T172">
            <v>29.145570000000006</v>
          </cell>
          <cell r="U172">
            <v>29.145570000000006</v>
          </cell>
          <cell r="V172">
            <v>29.145570000000006</v>
          </cell>
          <cell r="W172">
            <v>29.145570000000006</v>
          </cell>
          <cell r="X172">
            <v>29.145570000000006</v>
          </cell>
          <cell r="Y172">
            <v>29.145570000000006</v>
          </cell>
        </row>
        <row r="173">
          <cell r="B173">
            <v>23.627108683944154</v>
          </cell>
          <cell r="C173">
            <v>23.388451020469969</v>
          </cell>
          <cell r="D173">
            <v>23.149793356995783</v>
          </cell>
          <cell r="E173">
            <v>23.149793356995783</v>
          </cell>
          <cell r="F173">
            <v>23.388451020469969</v>
          </cell>
          <cell r="G173">
            <v>23.627108683944154</v>
          </cell>
          <cell r="H173">
            <v>38.275916067989527</v>
          </cell>
          <cell r="I173">
            <v>38.670513140855398</v>
          </cell>
          <cell r="J173">
            <v>43.237820620285</v>
          </cell>
          <cell r="K173">
            <v>44.522112321877628</v>
          </cell>
          <cell r="L173">
            <v>43.665917854149207</v>
          </cell>
          <cell r="M173">
            <v>43.237820620285</v>
          </cell>
          <cell r="N173">
            <v>43.237820620285</v>
          </cell>
          <cell r="O173">
            <v>42.809723386420792</v>
          </cell>
          <cell r="P173">
            <v>42.809723386420792</v>
          </cell>
          <cell r="Q173">
            <v>41.097334450963963</v>
          </cell>
          <cell r="R173">
            <v>41.097334450963963</v>
          </cell>
          <cell r="S173">
            <v>41.097334450963963</v>
          </cell>
          <cell r="T173">
            <v>41.097334450963963</v>
          </cell>
          <cell r="U173">
            <v>42.809723386420792</v>
          </cell>
          <cell r="V173">
            <v>39.459707286587147</v>
          </cell>
          <cell r="W173">
            <v>39.459707286587147</v>
          </cell>
          <cell r="X173">
            <v>23.627108683944154</v>
          </cell>
          <cell r="Y173">
            <v>23.627108683944154</v>
          </cell>
        </row>
        <row r="174">
          <cell r="B174">
            <v>23.627108683944154</v>
          </cell>
          <cell r="C174">
            <v>23.388451020469969</v>
          </cell>
          <cell r="D174">
            <v>23.149793356995783</v>
          </cell>
          <cell r="E174">
            <v>23.149793356995783</v>
          </cell>
          <cell r="F174">
            <v>23.388451020469969</v>
          </cell>
          <cell r="G174">
            <v>23.627108683944154</v>
          </cell>
          <cell r="H174">
            <v>38.275916067989527</v>
          </cell>
          <cell r="I174">
            <v>38.670513140855398</v>
          </cell>
          <cell r="J174">
            <v>43.237820620285</v>
          </cell>
          <cell r="K174">
            <v>44.522112321877628</v>
          </cell>
          <cell r="L174">
            <v>43.665917854149207</v>
          </cell>
          <cell r="M174">
            <v>43.237820620285</v>
          </cell>
          <cell r="N174">
            <v>43.237820620285</v>
          </cell>
          <cell r="O174">
            <v>42.809723386420792</v>
          </cell>
          <cell r="P174">
            <v>42.809723386420792</v>
          </cell>
          <cell r="Q174">
            <v>41.097334450963963</v>
          </cell>
          <cell r="R174">
            <v>41.097334450963963</v>
          </cell>
          <cell r="S174">
            <v>41.097334450963963</v>
          </cell>
          <cell r="T174">
            <v>41.097334450963963</v>
          </cell>
          <cell r="U174">
            <v>42.809723386420792</v>
          </cell>
          <cell r="V174">
            <v>39.459707286587147</v>
          </cell>
          <cell r="W174">
            <v>39.459707286587147</v>
          </cell>
          <cell r="X174">
            <v>23.627108683944154</v>
          </cell>
          <cell r="Y174">
            <v>23.627108683944154</v>
          </cell>
        </row>
        <row r="175">
          <cell r="B175">
            <v>23.627108683944154</v>
          </cell>
          <cell r="C175">
            <v>23.388451020469969</v>
          </cell>
          <cell r="D175">
            <v>23.149793356995783</v>
          </cell>
          <cell r="E175">
            <v>23.149793356995783</v>
          </cell>
          <cell r="F175">
            <v>23.388451020469969</v>
          </cell>
          <cell r="G175">
            <v>23.627108683944154</v>
          </cell>
          <cell r="H175">
            <v>38.275916067989527</v>
          </cell>
          <cell r="I175">
            <v>38.670513140855398</v>
          </cell>
          <cell r="J175">
            <v>43.237820620285</v>
          </cell>
          <cell r="K175">
            <v>44.522112321877628</v>
          </cell>
          <cell r="L175">
            <v>43.665917854149207</v>
          </cell>
          <cell r="M175">
            <v>43.237820620285</v>
          </cell>
          <cell r="N175">
            <v>43.237820620285</v>
          </cell>
          <cell r="O175">
            <v>42.809723386420792</v>
          </cell>
          <cell r="P175">
            <v>42.809723386420792</v>
          </cell>
          <cell r="Q175">
            <v>41.097334450963963</v>
          </cell>
          <cell r="R175">
            <v>41.097334450963963</v>
          </cell>
          <cell r="S175">
            <v>41.097334450963963</v>
          </cell>
          <cell r="T175">
            <v>41.097334450963963</v>
          </cell>
          <cell r="U175">
            <v>42.809723386420792</v>
          </cell>
          <cell r="V175">
            <v>39.459707286587147</v>
          </cell>
          <cell r="W175">
            <v>39.459707286587147</v>
          </cell>
          <cell r="X175">
            <v>23.627108683944154</v>
          </cell>
          <cell r="Y175">
            <v>23.627108683944154</v>
          </cell>
        </row>
        <row r="176">
          <cell r="B176">
            <v>23.627108683944154</v>
          </cell>
          <cell r="C176">
            <v>23.388451020469969</v>
          </cell>
          <cell r="D176">
            <v>23.149793356995783</v>
          </cell>
          <cell r="E176">
            <v>23.149793356995783</v>
          </cell>
          <cell r="F176">
            <v>23.388451020469969</v>
          </cell>
          <cell r="G176">
            <v>23.627108683944154</v>
          </cell>
          <cell r="H176">
            <v>38.275916067989527</v>
          </cell>
          <cell r="I176">
            <v>38.670513140855398</v>
          </cell>
          <cell r="J176">
            <v>43.237820620285</v>
          </cell>
          <cell r="K176">
            <v>44.522112321877628</v>
          </cell>
          <cell r="L176">
            <v>43.665917854149207</v>
          </cell>
          <cell r="M176">
            <v>43.237820620285</v>
          </cell>
          <cell r="N176">
            <v>43.237820620285</v>
          </cell>
          <cell r="O176">
            <v>42.809723386420792</v>
          </cell>
          <cell r="P176">
            <v>42.809723386420792</v>
          </cell>
          <cell r="Q176">
            <v>41.097334450963963</v>
          </cell>
          <cell r="R176">
            <v>41.097334450963963</v>
          </cell>
          <cell r="S176">
            <v>41.097334450963963</v>
          </cell>
          <cell r="T176">
            <v>41.097334450963963</v>
          </cell>
          <cell r="U176">
            <v>42.809723386420792</v>
          </cell>
          <cell r="V176">
            <v>39.459707286587147</v>
          </cell>
          <cell r="W176">
            <v>39.459707286587147</v>
          </cell>
          <cell r="X176">
            <v>23.627108683944154</v>
          </cell>
          <cell r="Y176">
            <v>23.627108683944154</v>
          </cell>
        </row>
        <row r="177">
          <cell r="B177">
            <v>23.627108683944154</v>
          </cell>
          <cell r="C177">
            <v>23.388451020469969</v>
          </cell>
          <cell r="D177">
            <v>23.149793356995783</v>
          </cell>
          <cell r="E177">
            <v>23.149793356995783</v>
          </cell>
          <cell r="F177">
            <v>23.388451020469969</v>
          </cell>
          <cell r="G177">
            <v>23.627108683944154</v>
          </cell>
          <cell r="H177">
            <v>38.275916067989527</v>
          </cell>
          <cell r="I177">
            <v>38.670513140855398</v>
          </cell>
          <cell r="J177">
            <v>43.237820620285</v>
          </cell>
          <cell r="K177">
            <v>44.522112321877628</v>
          </cell>
          <cell r="L177">
            <v>43.665917854149207</v>
          </cell>
          <cell r="M177">
            <v>43.237820620285</v>
          </cell>
          <cell r="N177">
            <v>43.237820620285</v>
          </cell>
          <cell r="O177">
            <v>42.809723386420792</v>
          </cell>
          <cell r="P177">
            <v>42.809723386420792</v>
          </cell>
          <cell r="Q177">
            <v>41.097334450963963</v>
          </cell>
          <cell r="R177">
            <v>41.097334450963963</v>
          </cell>
          <cell r="S177">
            <v>41.097334450963963</v>
          </cell>
          <cell r="T177">
            <v>41.097334450963963</v>
          </cell>
          <cell r="U177">
            <v>42.809723386420792</v>
          </cell>
          <cell r="V177">
            <v>39.459707286587147</v>
          </cell>
          <cell r="W177">
            <v>39.459707286587147</v>
          </cell>
          <cell r="X177">
            <v>23.627108683944154</v>
          </cell>
          <cell r="Y177">
            <v>23.627108683944154</v>
          </cell>
        </row>
        <row r="178">
          <cell r="B178">
            <v>29.145570000000006</v>
          </cell>
          <cell r="C178">
            <v>29.145570000000006</v>
          </cell>
          <cell r="D178">
            <v>29.145570000000006</v>
          </cell>
          <cell r="E178">
            <v>29.145570000000006</v>
          </cell>
          <cell r="F178">
            <v>29.145570000000006</v>
          </cell>
          <cell r="G178">
            <v>29.145570000000006</v>
          </cell>
          <cell r="H178">
            <v>29.145570000000006</v>
          </cell>
          <cell r="I178">
            <v>29.145570000000006</v>
          </cell>
          <cell r="J178">
            <v>29.145570000000006</v>
          </cell>
          <cell r="K178">
            <v>29.145570000000006</v>
          </cell>
          <cell r="L178">
            <v>29.145570000000006</v>
          </cell>
          <cell r="M178">
            <v>29.145570000000006</v>
          </cell>
          <cell r="N178">
            <v>29.145570000000006</v>
          </cell>
          <cell r="O178">
            <v>29.145570000000006</v>
          </cell>
          <cell r="P178">
            <v>29.145570000000006</v>
          </cell>
          <cell r="Q178">
            <v>29.145570000000006</v>
          </cell>
          <cell r="R178">
            <v>29.145570000000006</v>
          </cell>
          <cell r="S178">
            <v>29.145570000000006</v>
          </cell>
          <cell r="T178">
            <v>29.145570000000006</v>
          </cell>
          <cell r="U178">
            <v>29.145570000000006</v>
          </cell>
          <cell r="V178">
            <v>29.145570000000006</v>
          </cell>
          <cell r="W178">
            <v>29.145570000000006</v>
          </cell>
          <cell r="X178">
            <v>29.145570000000006</v>
          </cell>
          <cell r="Y178">
            <v>29.145570000000006</v>
          </cell>
        </row>
        <row r="179">
          <cell r="B179">
            <v>29.145570000000006</v>
          </cell>
          <cell r="C179">
            <v>29.145570000000006</v>
          </cell>
          <cell r="D179">
            <v>29.145570000000006</v>
          </cell>
          <cell r="E179">
            <v>29.145570000000006</v>
          </cell>
          <cell r="F179">
            <v>29.145570000000006</v>
          </cell>
          <cell r="G179">
            <v>29.145570000000006</v>
          </cell>
          <cell r="H179">
            <v>29.145570000000006</v>
          </cell>
          <cell r="I179">
            <v>29.145570000000006</v>
          </cell>
          <cell r="J179">
            <v>29.145570000000006</v>
          </cell>
          <cell r="K179">
            <v>29.145570000000006</v>
          </cell>
          <cell r="L179">
            <v>29.145570000000006</v>
          </cell>
          <cell r="M179">
            <v>29.145570000000006</v>
          </cell>
          <cell r="N179">
            <v>29.145570000000006</v>
          </cell>
          <cell r="O179">
            <v>29.145570000000006</v>
          </cell>
          <cell r="P179">
            <v>29.145570000000006</v>
          </cell>
          <cell r="Q179">
            <v>29.145570000000006</v>
          </cell>
          <cell r="R179">
            <v>29.145570000000006</v>
          </cell>
          <cell r="S179">
            <v>29.145570000000006</v>
          </cell>
          <cell r="T179">
            <v>29.145570000000006</v>
          </cell>
          <cell r="U179">
            <v>29.145570000000006</v>
          </cell>
          <cell r="V179">
            <v>29.145570000000006</v>
          </cell>
          <cell r="W179">
            <v>29.145570000000006</v>
          </cell>
          <cell r="X179">
            <v>29.145570000000006</v>
          </cell>
          <cell r="Y179">
            <v>29.145570000000006</v>
          </cell>
        </row>
        <row r="180">
          <cell r="B180">
            <v>23.627108683944154</v>
          </cell>
          <cell r="C180">
            <v>23.388451020469969</v>
          </cell>
          <cell r="D180">
            <v>23.149793356995783</v>
          </cell>
          <cell r="E180">
            <v>23.149793356995783</v>
          </cell>
          <cell r="F180">
            <v>23.388451020469969</v>
          </cell>
          <cell r="G180">
            <v>23.627108683944154</v>
          </cell>
          <cell r="H180">
            <v>38.275916067989527</v>
          </cell>
          <cell r="I180">
            <v>38.670513140855398</v>
          </cell>
          <cell r="J180">
            <v>43.237820620285</v>
          </cell>
          <cell r="K180">
            <v>44.522112321877628</v>
          </cell>
          <cell r="L180">
            <v>43.665917854149207</v>
          </cell>
          <cell r="M180">
            <v>43.237820620285</v>
          </cell>
          <cell r="N180">
            <v>43.237820620285</v>
          </cell>
          <cell r="O180">
            <v>42.809723386420792</v>
          </cell>
          <cell r="P180">
            <v>42.809723386420792</v>
          </cell>
          <cell r="Q180">
            <v>41.097334450963963</v>
          </cell>
          <cell r="R180">
            <v>41.097334450963963</v>
          </cell>
          <cell r="S180">
            <v>41.097334450963963</v>
          </cell>
          <cell r="T180">
            <v>41.097334450963963</v>
          </cell>
          <cell r="U180">
            <v>42.809723386420792</v>
          </cell>
          <cell r="V180">
            <v>39.459707286587147</v>
          </cell>
          <cell r="W180">
            <v>39.459707286587147</v>
          </cell>
          <cell r="X180">
            <v>23.627108683944154</v>
          </cell>
          <cell r="Y180">
            <v>23.627108683944154</v>
          </cell>
        </row>
        <row r="181">
          <cell r="B181">
            <v>23.627108683944154</v>
          </cell>
          <cell r="C181">
            <v>23.388451020469969</v>
          </cell>
          <cell r="D181">
            <v>23.149793356995783</v>
          </cell>
          <cell r="E181">
            <v>23.149793356995783</v>
          </cell>
          <cell r="F181">
            <v>23.388451020469969</v>
          </cell>
          <cell r="G181">
            <v>23.627108683944154</v>
          </cell>
          <cell r="H181">
            <v>38.275916067989527</v>
          </cell>
          <cell r="I181">
            <v>38.670513140855398</v>
          </cell>
          <cell r="J181">
            <v>43.237820620285</v>
          </cell>
          <cell r="K181">
            <v>44.522112321877628</v>
          </cell>
          <cell r="L181">
            <v>43.665917854149207</v>
          </cell>
          <cell r="M181">
            <v>43.237820620285</v>
          </cell>
          <cell r="N181">
            <v>43.237820620285</v>
          </cell>
          <cell r="O181">
            <v>42.809723386420792</v>
          </cell>
          <cell r="P181">
            <v>42.809723386420792</v>
          </cell>
          <cell r="Q181">
            <v>41.097334450963963</v>
          </cell>
          <cell r="R181">
            <v>41.097334450963963</v>
          </cell>
          <cell r="S181">
            <v>41.097334450963963</v>
          </cell>
          <cell r="T181">
            <v>41.097334450963963</v>
          </cell>
          <cell r="U181">
            <v>42.809723386420792</v>
          </cell>
          <cell r="V181">
            <v>39.459707286587147</v>
          </cell>
          <cell r="W181">
            <v>39.459707286587147</v>
          </cell>
          <cell r="X181">
            <v>23.627108683944154</v>
          </cell>
          <cell r="Y181">
            <v>23.627108683944154</v>
          </cell>
        </row>
        <row r="182">
          <cell r="B182">
            <v>23.627108683944154</v>
          </cell>
          <cell r="C182">
            <v>23.388451020469969</v>
          </cell>
          <cell r="D182">
            <v>23.149793356995783</v>
          </cell>
          <cell r="E182">
            <v>23.149793356995783</v>
          </cell>
          <cell r="F182">
            <v>23.388451020469969</v>
          </cell>
          <cell r="G182">
            <v>23.627108683944154</v>
          </cell>
          <cell r="H182">
            <v>38.275916067989527</v>
          </cell>
          <cell r="I182">
            <v>38.670513140855398</v>
          </cell>
          <cell r="J182">
            <v>43.237820620285</v>
          </cell>
          <cell r="K182">
            <v>44.522112321877628</v>
          </cell>
          <cell r="L182">
            <v>43.665917854149207</v>
          </cell>
          <cell r="M182">
            <v>43.237820620285</v>
          </cell>
          <cell r="N182">
            <v>43.237820620285</v>
          </cell>
          <cell r="O182">
            <v>42.809723386420792</v>
          </cell>
          <cell r="P182">
            <v>42.809723386420792</v>
          </cell>
          <cell r="Q182">
            <v>41.097334450963963</v>
          </cell>
          <cell r="R182">
            <v>41.097334450963963</v>
          </cell>
          <cell r="S182">
            <v>41.097334450963963</v>
          </cell>
          <cell r="T182">
            <v>41.097334450963963</v>
          </cell>
          <cell r="U182">
            <v>42.809723386420792</v>
          </cell>
          <cell r="V182">
            <v>39.459707286587147</v>
          </cell>
          <cell r="W182">
            <v>39.459707286587147</v>
          </cell>
          <cell r="X182">
            <v>23.627108683944154</v>
          </cell>
          <cell r="Y182">
            <v>23.627108683944154</v>
          </cell>
        </row>
        <row r="183">
          <cell r="B183">
            <v>23.627108683944154</v>
          </cell>
          <cell r="C183">
            <v>23.388451020469969</v>
          </cell>
          <cell r="D183">
            <v>23.149793356995783</v>
          </cell>
          <cell r="E183">
            <v>23.149793356995783</v>
          </cell>
          <cell r="F183">
            <v>23.388451020469969</v>
          </cell>
          <cell r="G183">
            <v>23.627108683944154</v>
          </cell>
          <cell r="H183">
            <v>38.275916067989527</v>
          </cell>
          <cell r="I183">
            <v>38.670513140855398</v>
          </cell>
          <cell r="J183">
            <v>43.237820620285</v>
          </cell>
          <cell r="K183">
            <v>44.522112321877628</v>
          </cell>
          <cell r="L183">
            <v>43.665917854149207</v>
          </cell>
          <cell r="M183">
            <v>43.237820620285</v>
          </cell>
          <cell r="N183">
            <v>43.237820620285</v>
          </cell>
          <cell r="O183">
            <v>42.809723386420792</v>
          </cell>
          <cell r="P183">
            <v>42.809723386420792</v>
          </cell>
          <cell r="Q183">
            <v>41.097334450963963</v>
          </cell>
          <cell r="R183">
            <v>41.097334450963963</v>
          </cell>
          <cell r="S183">
            <v>41.097334450963963</v>
          </cell>
          <cell r="T183">
            <v>41.097334450963963</v>
          </cell>
          <cell r="U183">
            <v>42.809723386420792</v>
          </cell>
          <cell r="V183">
            <v>39.459707286587147</v>
          </cell>
          <cell r="W183">
            <v>39.459707286587147</v>
          </cell>
          <cell r="X183">
            <v>23.627108683944154</v>
          </cell>
          <cell r="Y183">
            <v>23.627108683944154</v>
          </cell>
        </row>
        <row r="184">
          <cell r="B184">
            <v>23.627108683944154</v>
          </cell>
          <cell r="C184">
            <v>23.388451020469969</v>
          </cell>
          <cell r="D184">
            <v>23.149793356995783</v>
          </cell>
          <cell r="E184">
            <v>23.149793356995783</v>
          </cell>
          <cell r="F184">
            <v>23.388451020469969</v>
          </cell>
          <cell r="G184">
            <v>23.627108683944154</v>
          </cell>
          <cell r="H184">
            <v>38.275916067989527</v>
          </cell>
          <cell r="I184">
            <v>38.670513140855398</v>
          </cell>
          <cell r="J184">
            <v>43.237820620285</v>
          </cell>
          <cell r="K184">
            <v>44.522112321877628</v>
          </cell>
          <cell r="L184">
            <v>43.665917854149207</v>
          </cell>
          <cell r="M184">
            <v>43.237820620285</v>
          </cell>
          <cell r="N184">
            <v>43.237820620285</v>
          </cell>
          <cell r="O184">
            <v>42.809723386420792</v>
          </cell>
          <cell r="P184">
            <v>42.809723386420792</v>
          </cell>
          <cell r="Q184">
            <v>41.097334450963963</v>
          </cell>
          <cell r="R184">
            <v>41.097334450963963</v>
          </cell>
          <cell r="S184">
            <v>41.097334450963963</v>
          </cell>
          <cell r="T184">
            <v>41.097334450963963</v>
          </cell>
          <cell r="U184">
            <v>42.809723386420792</v>
          </cell>
          <cell r="V184">
            <v>39.459707286587147</v>
          </cell>
          <cell r="W184">
            <v>39.459707286587147</v>
          </cell>
          <cell r="X184">
            <v>23.627108683944154</v>
          </cell>
          <cell r="Y184">
            <v>23.627108683944154</v>
          </cell>
        </row>
        <row r="185">
          <cell r="B185">
            <v>29.145570000000006</v>
          </cell>
          <cell r="C185">
            <v>29.145570000000006</v>
          </cell>
          <cell r="D185">
            <v>29.145570000000006</v>
          </cell>
          <cell r="E185">
            <v>29.145570000000006</v>
          </cell>
          <cell r="F185">
            <v>29.145570000000006</v>
          </cell>
          <cell r="G185">
            <v>29.145570000000006</v>
          </cell>
          <cell r="H185">
            <v>29.145570000000006</v>
          </cell>
          <cell r="I185">
            <v>29.145570000000006</v>
          </cell>
          <cell r="J185">
            <v>29.145570000000006</v>
          </cell>
          <cell r="K185">
            <v>29.145570000000006</v>
          </cell>
          <cell r="L185">
            <v>29.145570000000006</v>
          </cell>
          <cell r="M185">
            <v>29.145570000000006</v>
          </cell>
          <cell r="N185">
            <v>29.145570000000006</v>
          </cell>
          <cell r="O185">
            <v>29.145570000000006</v>
          </cell>
          <cell r="P185">
            <v>29.145570000000006</v>
          </cell>
          <cell r="Q185">
            <v>29.145570000000006</v>
          </cell>
          <cell r="R185">
            <v>29.145570000000006</v>
          </cell>
          <cell r="S185">
            <v>29.145570000000006</v>
          </cell>
          <cell r="T185">
            <v>29.145570000000006</v>
          </cell>
          <cell r="U185">
            <v>29.145570000000006</v>
          </cell>
          <cell r="V185">
            <v>29.145570000000006</v>
          </cell>
          <cell r="W185">
            <v>29.145570000000006</v>
          </cell>
          <cell r="X185">
            <v>29.145570000000006</v>
          </cell>
          <cell r="Y185">
            <v>29.145570000000006</v>
          </cell>
        </row>
        <row r="278">
          <cell r="B278">
            <v>28.064506374088936</v>
          </cell>
          <cell r="C278">
            <v>27.781026511724402</v>
          </cell>
          <cell r="D278">
            <v>27.497546649359865</v>
          </cell>
          <cell r="E278">
            <v>27.497546649359865</v>
          </cell>
          <cell r="F278">
            <v>27.781026511724402</v>
          </cell>
          <cell r="G278">
            <v>28.064506374088936</v>
          </cell>
          <cell r="H278">
            <v>37.669282178970782</v>
          </cell>
          <cell r="I278">
            <v>38.0576252942179</v>
          </cell>
          <cell r="J278">
            <v>50.542330259849123</v>
          </cell>
          <cell r="K278">
            <v>52.043587594300085</v>
          </cell>
          <cell r="L278">
            <v>51.042749371332789</v>
          </cell>
          <cell r="M278">
            <v>50.542330259849123</v>
          </cell>
          <cell r="N278">
            <v>50.542330259849123</v>
          </cell>
          <cell r="O278">
            <v>50.041911148365479</v>
          </cell>
          <cell r="P278">
            <v>50.041911148365479</v>
          </cell>
          <cell r="Q278">
            <v>48.040234702430858</v>
          </cell>
          <cell r="R278">
            <v>48.040234702430858</v>
          </cell>
          <cell r="S278">
            <v>48.040234702430858</v>
          </cell>
          <cell r="T278">
            <v>48.040234702430858</v>
          </cell>
          <cell r="U278">
            <v>50.041911148365479</v>
          </cell>
          <cell r="V278">
            <v>38.834311524712142</v>
          </cell>
          <cell r="W278">
            <v>38.834311524712142</v>
          </cell>
          <cell r="X278">
            <v>28.064506374088936</v>
          </cell>
          <cell r="Y278">
            <v>28.064506374088936</v>
          </cell>
        </row>
        <row r="279">
          <cell r="B279">
            <v>28.064506374088936</v>
          </cell>
          <cell r="C279">
            <v>27.781026511724402</v>
          </cell>
          <cell r="D279">
            <v>27.497546649359865</v>
          </cell>
          <cell r="E279">
            <v>27.497546649359865</v>
          </cell>
          <cell r="F279">
            <v>27.781026511724402</v>
          </cell>
          <cell r="G279">
            <v>28.064506374088936</v>
          </cell>
          <cell r="H279">
            <v>37.669282178970782</v>
          </cell>
          <cell r="I279">
            <v>38.0576252942179</v>
          </cell>
          <cell r="J279">
            <v>50.542330259849123</v>
          </cell>
          <cell r="K279">
            <v>52.043587594300085</v>
          </cell>
          <cell r="L279">
            <v>51.042749371332789</v>
          </cell>
          <cell r="M279">
            <v>50.542330259849123</v>
          </cell>
          <cell r="N279">
            <v>50.542330259849123</v>
          </cell>
          <cell r="O279">
            <v>50.041911148365479</v>
          </cell>
          <cell r="P279">
            <v>50.041911148365479</v>
          </cell>
          <cell r="Q279">
            <v>48.040234702430858</v>
          </cell>
          <cell r="R279">
            <v>48.040234702430858</v>
          </cell>
          <cell r="S279">
            <v>48.040234702430858</v>
          </cell>
          <cell r="T279">
            <v>48.040234702430858</v>
          </cell>
          <cell r="U279">
            <v>50.041911148365479</v>
          </cell>
          <cell r="V279">
            <v>38.834311524712142</v>
          </cell>
          <cell r="W279">
            <v>38.834311524712142</v>
          </cell>
          <cell r="X279">
            <v>28.064506374088936</v>
          </cell>
          <cell r="Y279">
            <v>28.064506374088936</v>
          </cell>
        </row>
        <row r="280">
          <cell r="B280">
            <v>28.064506374088936</v>
          </cell>
          <cell r="C280">
            <v>27.781026511724402</v>
          </cell>
          <cell r="D280">
            <v>27.497546649359865</v>
          </cell>
          <cell r="E280">
            <v>27.497546649359865</v>
          </cell>
          <cell r="F280">
            <v>27.781026511724402</v>
          </cell>
          <cell r="G280">
            <v>28.064506374088936</v>
          </cell>
          <cell r="H280">
            <v>37.669282178970782</v>
          </cell>
          <cell r="I280">
            <v>38.0576252942179</v>
          </cell>
          <cell r="J280">
            <v>50.542330259849123</v>
          </cell>
          <cell r="K280">
            <v>52.043587594300085</v>
          </cell>
          <cell r="L280">
            <v>51.042749371332789</v>
          </cell>
          <cell r="M280">
            <v>50.542330259849123</v>
          </cell>
          <cell r="N280">
            <v>50.542330259849123</v>
          </cell>
          <cell r="O280">
            <v>50.041911148365479</v>
          </cell>
          <cell r="P280">
            <v>50.041911148365479</v>
          </cell>
          <cell r="Q280">
            <v>48.040234702430858</v>
          </cell>
          <cell r="R280">
            <v>48.040234702430858</v>
          </cell>
          <cell r="S280">
            <v>48.040234702430858</v>
          </cell>
          <cell r="T280">
            <v>48.040234702430858</v>
          </cell>
          <cell r="U280">
            <v>50.041911148365479</v>
          </cell>
          <cell r="V280">
            <v>38.834311524712142</v>
          </cell>
          <cell r="W280">
            <v>38.834311524712142</v>
          </cell>
          <cell r="X280">
            <v>28.064506374088936</v>
          </cell>
          <cell r="Y280">
            <v>28.064506374088936</v>
          </cell>
        </row>
        <row r="281">
          <cell r="B281">
            <v>28.374795691196621</v>
          </cell>
          <cell r="C281">
            <v>28.088181593305745</v>
          </cell>
          <cell r="D281">
            <v>27.801567495414869</v>
          </cell>
          <cell r="E281">
            <v>27.801567495414869</v>
          </cell>
          <cell r="F281">
            <v>28.088181593305745</v>
          </cell>
          <cell r="G281">
            <v>28.374795691196621</v>
          </cell>
          <cell r="H281">
            <v>36.322624680009937</v>
          </cell>
          <cell r="I281">
            <v>36.697084728257465</v>
          </cell>
          <cell r="J281">
            <v>50.542330259849123</v>
          </cell>
          <cell r="K281">
            <v>52.043587594300085</v>
          </cell>
          <cell r="L281">
            <v>51.042749371332768</v>
          </cell>
          <cell r="M281">
            <v>50.542330259849123</v>
          </cell>
          <cell r="N281">
            <v>50.542330259849123</v>
          </cell>
          <cell r="O281">
            <v>50.041911148365465</v>
          </cell>
          <cell r="P281">
            <v>50.041911148365465</v>
          </cell>
          <cell r="Q281">
            <v>48.040234702430844</v>
          </cell>
          <cell r="R281">
            <v>48.040234702430844</v>
          </cell>
          <cell r="S281">
            <v>48.040234702430844</v>
          </cell>
          <cell r="T281">
            <v>48.040234702430844</v>
          </cell>
          <cell r="U281">
            <v>50.041911148365465</v>
          </cell>
          <cell r="V281">
            <v>37.446004824752521</v>
          </cell>
          <cell r="W281">
            <v>37.446004824752521</v>
          </cell>
          <cell r="X281">
            <v>28.374795691196621</v>
          </cell>
          <cell r="Y281">
            <v>28.374795691196621</v>
          </cell>
        </row>
        <row r="282">
          <cell r="B282">
            <v>28.374795691196621</v>
          </cell>
          <cell r="C282">
            <v>28.088181593305745</v>
          </cell>
          <cell r="D282">
            <v>27.801567495414869</v>
          </cell>
          <cell r="E282">
            <v>27.801567495414869</v>
          </cell>
          <cell r="F282">
            <v>28.088181593305745</v>
          </cell>
          <cell r="G282">
            <v>28.374795691196621</v>
          </cell>
          <cell r="H282">
            <v>36.322624680009937</v>
          </cell>
          <cell r="I282">
            <v>36.697084728257465</v>
          </cell>
          <cell r="J282">
            <v>50.542330259849123</v>
          </cell>
          <cell r="K282">
            <v>52.043587594300085</v>
          </cell>
          <cell r="L282">
            <v>51.042749371332768</v>
          </cell>
          <cell r="M282">
            <v>50.542330259849123</v>
          </cell>
          <cell r="N282">
            <v>50.542330259849123</v>
          </cell>
          <cell r="O282">
            <v>50.041911148365465</v>
          </cell>
          <cell r="P282">
            <v>50.041911148365465</v>
          </cell>
          <cell r="Q282">
            <v>48.040234702430844</v>
          </cell>
          <cell r="R282">
            <v>48.040234702430844</v>
          </cell>
          <cell r="S282">
            <v>48.040234702430844</v>
          </cell>
          <cell r="T282">
            <v>48.040234702430844</v>
          </cell>
          <cell r="U282">
            <v>50.041911148365465</v>
          </cell>
          <cell r="V282">
            <v>37.446004824752521</v>
          </cell>
          <cell r="W282">
            <v>37.446004824752521</v>
          </cell>
          <cell r="X282">
            <v>28.374795691196621</v>
          </cell>
          <cell r="Y282">
            <v>28.374795691196621</v>
          </cell>
        </row>
        <row r="283">
          <cell r="B283">
            <v>31.663500000000003</v>
          </cell>
          <cell r="C283">
            <v>31.663500000000003</v>
          </cell>
          <cell r="D283">
            <v>31.663500000000003</v>
          </cell>
          <cell r="E283">
            <v>31.663500000000003</v>
          </cell>
          <cell r="F283">
            <v>31.663500000000003</v>
          </cell>
          <cell r="G283">
            <v>31.663500000000003</v>
          </cell>
          <cell r="H283">
            <v>31.663500000000003</v>
          </cell>
          <cell r="I283">
            <v>31.663500000000003</v>
          </cell>
          <cell r="J283">
            <v>31.663500000000003</v>
          </cell>
          <cell r="K283">
            <v>31.663500000000003</v>
          </cell>
          <cell r="L283">
            <v>31.663500000000003</v>
          </cell>
          <cell r="M283">
            <v>31.663500000000003</v>
          </cell>
          <cell r="N283">
            <v>31.663500000000003</v>
          </cell>
          <cell r="O283">
            <v>31.663500000000003</v>
          </cell>
          <cell r="P283">
            <v>31.663500000000003</v>
          </cell>
          <cell r="Q283">
            <v>31.663500000000003</v>
          </cell>
          <cell r="R283">
            <v>31.663500000000003</v>
          </cell>
          <cell r="S283">
            <v>31.663500000000003</v>
          </cell>
          <cell r="T283">
            <v>31.663500000000003</v>
          </cell>
          <cell r="U283">
            <v>31.663500000000003</v>
          </cell>
          <cell r="V283">
            <v>31.663500000000003</v>
          </cell>
          <cell r="W283">
            <v>31.663500000000003</v>
          </cell>
          <cell r="X283">
            <v>31.663500000000003</v>
          </cell>
          <cell r="Y283">
            <v>31.663500000000003</v>
          </cell>
        </row>
        <row r="284">
          <cell r="B284">
            <v>31.663500000000003</v>
          </cell>
          <cell r="C284">
            <v>31.663500000000003</v>
          </cell>
          <cell r="D284">
            <v>31.663500000000003</v>
          </cell>
          <cell r="E284">
            <v>31.663500000000003</v>
          </cell>
          <cell r="F284">
            <v>31.663500000000003</v>
          </cell>
          <cell r="G284">
            <v>31.663500000000003</v>
          </cell>
          <cell r="H284">
            <v>31.663500000000003</v>
          </cell>
          <cell r="I284">
            <v>31.663500000000003</v>
          </cell>
          <cell r="J284">
            <v>31.663500000000003</v>
          </cell>
          <cell r="K284">
            <v>31.663500000000003</v>
          </cell>
          <cell r="L284">
            <v>31.663500000000003</v>
          </cell>
          <cell r="M284">
            <v>31.663500000000003</v>
          </cell>
          <cell r="N284">
            <v>31.663500000000003</v>
          </cell>
          <cell r="O284">
            <v>31.663500000000003</v>
          </cell>
          <cell r="P284">
            <v>31.663500000000003</v>
          </cell>
          <cell r="Q284">
            <v>31.663500000000003</v>
          </cell>
          <cell r="R284">
            <v>31.663500000000003</v>
          </cell>
          <cell r="S284">
            <v>31.663500000000003</v>
          </cell>
          <cell r="T284">
            <v>31.663500000000003</v>
          </cell>
          <cell r="U284">
            <v>31.663500000000003</v>
          </cell>
          <cell r="V284">
            <v>31.663500000000003</v>
          </cell>
          <cell r="W284">
            <v>31.663500000000003</v>
          </cell>
          <cell r="X284">
            <v>31.663500000000003</v>
          </cell>
          <cell r="Y284">
            <v>31.663500000000003</v>
          </cell>
        </row>
        <row r="285">
          <cell r="B285">
            <v>28.374795691196621</v>
          </cell>
          <cell r="C285">
            <v>28.088181593305745</v>
          </cell>
          <cell r="D285">
            <v>27.801567495414869</v>
          </cell>
          <cell r="E285">
            <v>27.801567495414869</v>
          </cell>
          <cell r="F285">
            <v>28.088181593305745</v>
          </cell>
          <cell r="G285">
            <v>28.374795691196621</v>
          </cell>
          <cell r="H285">
            <v>36.322624680009937</v>
          </cell>
          <cell r="I285">
            <v>36.697084728257465</v>
          </cell>
          <cell r="J285">
            <v>50.542330259849123</v>
          </cell>
          <cell r="K285">
            <v>52.043587594300085</v>
          </cell>
          <cell r="L285">
            <v>51.042749371332768</v>
          </cell>
          <cell r="M285">
            <v>50.542330259849123</v>
          </cell>
          <cell r="N285">
            <v>50.542330259849123</v>
          </cell>
          <cell r="O285">
            <v>50.041911148365465</v>
          </cell>
          <cell r="P285">
            <v>50.041911148365465</v>
          </cell>
          <cell r="Q285">
            <v>48.040234702430844</v>
          </cell>
          <cell r="R285">
            <v>48.040234702430844</v>
          </cell>
          <cell r="S285">
            <v>48.040234702430844</v>
          </cell>
          <cell r="T285">
            <v>48.040234702430844</v>
          </cell>
          <cell r="U285">
            <v>50.041911148365465</v>
          </cell>
          <cell r="V285">
            <v>37.446004824752521</v>
          </cell>
          <cell r="W285">
            <v>37.446004824752521</v>
          </cell>
          <cell r="X285">
            <v>28.374795691196621</v>
          </cell>
          <cell r="Y285">
            <v>28.374795691196621</v>
          </cell>
        </row>
        <row r="286">
          <cell r="B286">
            <v>28.374795691196621</v>
          </cell>
          <cell r="C286">
            <v>28.088181593305745</v>
          </cell>
          <cell r="D286">
            <v>27.801567495414869</v>
          </cell>
          <cell r="E286">
            <v>27.801567495414869</v>
          </cell>
          <cell r="F286">
            <v>28.088181593305745</v>
          </cell>
          <cell r="G286">
            <v>28.374795691196621</v>
          </cell>
          <cell r="H286">
            <v>36.322624680009937</v>
          </cell>
          <cell r="I286">
            <v>36.697084728257465</v>
          </cell>
          <cell r="J286">
            <v>50.542330259849123</v>
          </cell>
          <cell r="K286">
            <v>52.043587594300085</v>
          </cell>
          <cell r="L286">
            <v>51.042749371332768</v>
          </cell>
          <cell r="M286">
            <v>50.542330259849123</v>
          </cell>
          <cell r="N286">
            <v>50.542330259849123</v>
          </cell>
          <cell r="O286">
            <v>50.041911148365465</v>
          </cell>
          <cell r="P286">
            <v>50.041911148365465</v>
          </cell>
          <cell r="Q286">
            <v>48.040234702430844</v>
          </cell>
          <cell r="R286">
            <v>48.040234702430844</v>
          </cell>
          <cell r="S286">
            <v>48.040234702430844</v>
          </cell>
          <cell r="T286">
            <v>48.040234702430844</v>
          </cell>
          <cell r="U286">
            <v>50.041911148365465</v>
          </cell>
          <cell r="V286">
            <v>37.446004824752521</v>
          </cell>
          <cell r="W286">
            <v>37.446004824752521</v>
          </cell>
          <cell r="X286">
            <v>28.374795691196621</v>
          </cell>
          <cell r="Y286">
            <v>28.374795691196621</v>
          </cell>
        </row>
        <row r="287">
          <cell r="B287">
            <v>28.374795691196621</v>
          </cell>
          <cell r="C287">
            <v>28.088181593305745</v>
          </cell>
          <cell r="D287">
            <v>27.801567495414869</v>
          </cell>
          <cell r="E287">
            <v>27.801567495414869</v>
          </cell>
          <cell r="F287">
            <v>28.088181593305745</v>
          </cell>
          <cell r="G287">
            <v>28.374795691196621</v>
          </cell>
          <cell r="H287">
            <v>36.322624680009937</v>
          </cell>
          <cell r="I287">
            <v>36.697084728257465</v>
          </cell>
          <cell r="J287">
            <v>50.542330259849123</v>
          </cell>
          <cell r="K287">
            <v>52.043587594300085</v>
          </cell>
          <cell r="L287">
            <v>51.042749371332768</v>
          </cell>
          <cell r="M287">
            <v>50.542330259849123</v>
          </cell>
          <cell r="N287">
            <v>50.542330259849123</v>
          </cell>
          <cell r="O287">
            <v>50.041911148365465</v>
          </cell>
          <cell r="P287">
            <v>50.041911148365465</v>
          </cell>
          <cell r="Q287">
            <v>48.040234702430844</v>
          </cell>
          <cell r="R287">
            <v>48.040234702430844</v>
          </cell>
          <cell r="S287">
            <v>48.040234702430844</v>
          </cell>
          <cell r="T287">
            <v>48.040234702430844</v>
          </cell>
          <cell r="U287">
            <v>50.041911148365465</v>
          </cell>
          <cell r="V287">
            <v>37.446004824752521</v>
          </cell>
          <cell r="W287">
            <v>37.446004824752521</v>
          </cell>
          <cell r="X287">
            <v>28.374795691196621</v>
          </cell>
          <cell r="Y287">
            <v>28.374795691196621</v>
          </cell>
        </row>
        <row r="288">
          <cell r="B288">
            <v>28.374795691196621</v>
          </cell>
          <cell r="C288">
            <v>28.088181593305745</v>
          </cell>
          <cell r="D288">
            <v>27.801567495414869</v>
          </cell>
          <cell r="E288">
            <v>27.801567495414869</v>
          </cell>
          <cell r="F288">
            <v>28.088181593305745</v>
          </cell>
          <cell r="G288">
            <v>28.374795691196621</v>
          </cell>
          <cell r="H288">
            <v>36.322624680009937</v>
          </cell>
          <cell r="I288">
            <v>36.697084728257465</v>
          </cell>
          <cell r="J288">
            <v>50.542330259849123</v>
          </cell>
          <cell r="K288">
            <v>52.043587594300085</v>
          </cell>
          <cell r="L288">
            <v>51.042749371332768</v>
          </cell>
          <cell r="M288">
            <v>50.542330259849123</v>
          </cell>
          <cell r="N288">
            <v>50.542330259849123</v>
          </cell>
          <cell r="O288">
            <v>50.041911148365465</v>
          </cell>
          <cell r="P288">
            <v>50.041911148365465</v>
          </cell>
          <cell r="Q288">
            <v>48.040234702430844</v>
          </cell>
          <cell r="R288">
            <v>48.040234702430844</v>
          </cell>
          <cell r="S288">
            <v>48.040234702430844</v>
          </cell>
          <cell r="T288">
            <v>48.040234702430844</v>
          </cell>
          <cell r="U288">
            <v>50.041911148365465</v>
          </cell>
          <cell r="V288">
            <v>37.446004824752521</v>
          </cell>
          <cell r="W288">
            <v>37.446004824752521</v>
          </cell>
          <cell r="X288">
            <v>28.374795691196621</v>
          </cell>
          <cell r="Y288">
            <v>28.374795691196621</v>
          </cell>
        </row>
        <row r="289">
          <cell r="B289">
            <v>28.374795691196621</v>
          </cell>
          <cell r="C289">
            <v>28.088181593305745</v>
          </cell>
          <cell r="D289">
            <v>27.801567495414869</v>
          </cell>
          <cell r="E289">
            <v>27.801567495414869</v>
          </cell>
          <cell r="F289">
            <v>28.088181593305745</v>
          </cell>
          <cell r="G289">
            <v>28.374795691196621</v>
          </cell>
          <cell r="H289">
            <v>36.322624680009937</v>
          </cell>
          <cell r="I289">
            <v>36.697084728257465</v>
          </cell>
          <cell r="J289">
            <v>50.542330259849123</v>
          </cell>
          <cell r="K289">
            <v>52.043587594300085</v>
          </cell>
          <cell r="L289">
            <v>51.042749371332768</v>
          </cell>
          <cell r="M289">
            <v>50.542330259849123</v>
          </cell>
          <cell r="N289">
            <v>50.542330259849123</v>
          </cell>
          <cell r="O289">
            <v>50.041911148365465</v>
          </cell>
          <cell r="P289">
            <v>50.041911148365465</v>
          </cell>
          <cell r="Q289">
            <v>48.040234702430844</v>
          </cell>
          <cell r="R289">
            <v>48.040234702430844</v>
          </cell>
          <cell r="S289">
            <v>48.040234702430844</v>
          </cell>
          <cell r="T289">
            <v>48.040234702430844</v>
          </cell>
          <cell r="U289">
            <v>50.041911148365465</v>
          </cell>
          <cell r="V289">
            <v>37.446004824752521</v>
          </cell>
          <cell r="W289">
            <v>37.446004824752521</v>
          </cell>
          <cell r="X289">
            <v>28.374795691196621</v>
          </cell>
          <cell r="Y289">
            <v>28.374795691196621</v>
          </cell>
        </row>
        <row r="290">
          <cell r="B290">
            <v>31.663500000000003</v>
          </cell>
          <cell r="C290">
            <v>31.663500000000003</v>
          </cell>
          <cell r="D290">
            <v>31.663500000000003</v>
          </cell>
          <cell r="E290">
            <v>31.663500000000003</v>
          </cell>
          <cell r="F290">
            <v>31.663500000000003</v>
          </cell>
          <cell r="G290">
            <v>31.663500000000003</v>
          </cell>
          <cell r="H290">
            <v>31.663500000000003</v>
          </cell>
          <cell r="I290">
            <v>31.663500000000003</v>
          </cell>
          <cell r="J290">
            <v>31.663500000000003</v>
          </cell>
          <cell r="K290">
            <v>31.663500000000003</v>
          </cell>
          <cell r="L290">
            <v>31.663500000000003</v>
          </cell>
          <cell r="M290">
            <v>31.663500000000003</v>
          </cell>
          <cell r="N290">
            <v>31.663500000000003</v>
          </cell>
          <cell r="O290">
            <v>31.663500000000003</v>
          </cell>
          <cell r="P290">
            <v>31.663500000000003</v>
          </cell>
          <cell r="Q290">
            <v>31.663500000000003</v>
          </cell>
          <cell r="R290">
            <v>31.663500000000003</v>
          </cell>
          <cell r="S290">
            <v>31.663500000000003</v>
          </cell>
          <cell r="T290">
            <v>31.663500000000003</v>
          </cell>
          <cell r="U290">
            <v>31.663500000000003</v>
          </cell>
          <cell r="V290">
            <v>31.663500000000003</v>
          </cell>
          <cell r="W290">
            <v>31.663500000000003</v>
          </cell>
          <cell r="X290">
            <v>31.663500000000003</v>
          </cell>
          <cell r="Y290">
            <v>31.663500000000003</v>
          </cell>
        </row>
        <row r="291">
          <cell r="B291">
            <v>31.663500000000003</v>
          </cell>
          <cell r="C291">
            <v>31.663500000000003</v>
          </cell>
          <cell r="D291">
            <v>31.663500000000003</v>
          </cell>
          <cell r="E291">
            <v>31.663500000000003</v>
          </cell>
          <cell r="F291">
            <v>31.663500000000003</v>
          </cell>
          <cell r="G291">
            <v>31.663500000000003</v>
          </cell>
          <cell r="H291">
            <v>31.663500000000003</v>
          </cell>
          <cell r="I291">
            <v>31.663500000000003</v>
          </cell>
          <cell r="J291">
            <v>31.663500000000003</v>
          </cell>
          <cell r="K291">
            <v>31.663500000000003</v>
          </cell>
          <cell r="L291">
            <v>31.663500000000003</v>
          </cell>
          <cell r="M291">
            <v>31.663500000000003</v>
          </cell>
          <cell r="N291">
            <v>31.663500000000003</v>
          </cell>
          <cell r="O291">
            <v>31.663500000000003</v>
          </cell>
          <cell r="P291">
            <v>31.663500000000003</v>
          </cell>
          <cell r="Q291">
            <v>31.663500000000003</v>
          </cell>
          <cell r="R291">
            <v>31.663500000000003</v>
          </cell>
          <cell r="S291">
            <v>31.663500000000003</v>
          </cell>
          <cell r="T291">
            <v>31.663500000000003</v>
          </cell>
          <cell r="U291">
            <v>31.663500000000003</v>
          </cell>
          <cell r="V291">
            <v>31.663500000000003</v>
          </cell>
          <cell r="W291">
            <v>31.663500000000003</v>
          </cell>
          <cell r="X291">
            <v>31.663500000000003</v>
          </cell>
          <cell r="Y291">
            <v>31.663500000000003</v>
          </cell>
        </row>
        <row r="292">
          <cell r="B292">
            <v>28.374795691196621</v>
          </cell>
          <cell r="C292">
            <v>28.088181593305745</v>
          </cell>
          <cell r="D292">
            <v>27.801567495414869</v>
          </cell>
          <cell r="E292">
            <v>27.801567495414869</v>
          </cell>
          <cell r="F292">
            <v>28.088181593305745</v>
          </cell>
          <cell r="G292">
            <v>28.374795691196621</v>
          </cell>
          <cell r="H292">
            <v>36.322624680009937</v>
          </cell>
          <cell r="I292">
            <v>36.697084728257465</v>
          </cell>
          <cell r="J292">
            <v>50.542330259849123</v>
          </cell>
          <cell r="K292">
            <v>52.043587594300085</v>
          </cell>
          <cell r="L292">
            <v>51.042749371332768</v>
          </cell>
          <cell r="M292">
            <v>50.542330259849123</v>
          </cell>
          <cell r="N292">
            <v>50.542330259849123</v>
          </cell>
          <cell r="O292">
            <v>50.041911148365465</v>
          </cell>
          <cell r="P292">
            <v>50.041911148365465</v>
          </cell>
          <cell r="Q292">
            <v>48.040234702430844</v>
          </cell>
          <cell r="R292">
            <v>48.040234702430844</v>
          </cell>
          <cell r="S292">
            <v>48.040234702430844</v>
          </cell>
          <cell r="T292">
            <v>48.040234702430844</v>
          </cell>
          <cell r="U292">
            <v>50.041911148365465</v>
          </cell>
          <cell r="V292">
            <v>37.446004824752521</v>
          </cell>
          <cell r="W292">
            <v>37.446004824752521</v>
          </cell>
          <cell r="X292">
            <v>28.374795691196621</v>
          </cell>
          <cell r="Y292">
            <v>28.374795691196621</v>
          </cell>
        </row>
        <row r="293">
          <cell r="B293">
            <v>28.374795691196621</v>
          </cell>
          <cell r="C293">
            <v>28.088181593305745</v>
          </cell>
          <cell r="D293">
            <v>27.801567495414869</v>
          </cell>
          <cell r="E293">
            <v>27.801567495414869</v>
          </cell>
          <cell r="F293">
            <v>28.088181593305745</v>
          </cell>
          <cell r="G293">
            <v>28.374795691196621</v>
          </cell>
          <cell r="H293">
            <v>36.322624680009937</v>
          </cell>
          <cell r="I293">
            <v>36.697084728257465</v>
          </cell>
          <cell r="J293">
            <v>50.542330259849123</v>
          </cell>
          <cell r="K293">
            <v>52.043587594300085</v>
          </cell>
          <cell r="L293">
            <v>51.042749371332768</v>
          </cell>
          <cell r="M293">
            <v>50.542330259849123</v>
          </cell>
          <cell r="N293">
            <v>50.542330259849123</v>
          </cell>
          <cell r="O293">
            <v>50.041911148365465</v>
          </cell>
          <cell r="P293">
            <v>50.041911148365465</v>
          </cell>
          <cell r="Q293">
            <v>48.040234702430844</v>
          </cell>
          <cell r="R293">
            <v>48.040234702430844</v>
          </cell>
          <cell r="S293">
            <v>48.040234702430844</v>
          </cell>
          <cell r="T293">
            <v>48.040234702430844</v>
          </cell>
          <cell r="U293">
            <v>50.041911148365465</v>
          </cell>
          <cell r="V293">
            <v>37.446004824752521</v>
          </cell>
          <cell r="W293">
            <v>37.446004824752521</v>
          </cell>
          <cell r="X293">
            <v>28.374795691196621</v>
          </cell>
          <cell r="Y293">
            <v>28.374795691196621</v>
          </cell>
        </row>
        <row r="294">
          <cell r="B294">
            <v>28.374795691196621</v>
          </cell>
          <cell r="C294">
            <v>28.088181593305745</v>
          </cell>
          <cell r="D294">
            <v>27.801567495414869</v>
          </cell>
          <cell r="E294">
            <v>27.801567495414869</v>
          </cell>
          <cell r="F294">
            <v>28.088181593305745</v>
          </cell>
          <cell r="G294">
            <v>28.374795691196621</v>
          </cell>
          <cell r="H294">
            <v>36.322624680009937</v>
          </cell>
          <cell r="I294">
            <v>36.697084728257465</v>
          </cell>
          <cell r="J294">
            <v>50.542330259849123</v>
          </cell>
          <cell r="K294">
            <v>52.043587594300085</v>
          </cell>
          <cell r="L294">
            <v>51.042749371332768</v>
          </cell>
          <cell r="M294">
            <v>50.542330259849123</v>
          </cell>
          <cell r="N294">
            <v>50.542330259849123</v>
          </cell>
          <cell r="O294">
            <v>50.041911148365465</v>
          </cell>
          <cell r="P294">
            <v>50.041911148365465</v>
          </cell>
          <cell r="Q294">
            <v>48.040234702430844</v>
          </cell>
          <cell r="R294">
            <v>48.040234702430844</v>
          </cell>
          <cell r="S294">
            <v>48.040234702430844</v>
          </cell>
          <cell r="T294">
            <v>48.040234702430844</v>
          </cell>
          <cell r="U294">
            <v>50.041911148365465</v>
          </cell>
          <cell r="V294">
            <v>37.446004824752521</v>
          </cell>
          <cell r="W294">
            <v>37.446004824752521</v>
          </cell>
          <cell r="X294">
            <v>28.374795691196621</v>
          </cell>
          <cell r="Y294">
            <v>28.374795691196621</v>
          </cell>
        </row>
        <row r="295">
          <cell r="B295">
            <v>28.374795691196621</v>
          </cell>
          <cell r="C295">
            <v>28.088181593305745</v>
          </cell>
          <cell r="D295">
            <v>27.801567495414869</v>
          </cell>
          <cell r="E295">
            <v>27.801567495414869</v>
          </cell>
          <cell r="F295">
            <v>28.088181593305745</v>
          </cell>
          <cell r="G295">
            <v>28.374795691196621</v>
          </cell>
          <cell r="H295">
            <v>36.322624680009937</v>
          </cell>
          <cell r="I295">
            <v>36.697084728257465</v>
          </cell>
          <cell r="J295">
            <v>50.542330259849123</v>
          </cell>
          <cell r="K295">
            <v>52.043587594300085</v>
          </cell>
          <cell r="L295">
            <v>51.042749371332768</v>
          </cell>
          <cell r="M295">
            <v>50.542330259849123</v>
          </cell>
          <cell r="N295">
            <v>50.542330259849123</v>
          </cell>
          <cell r="O295">
            <v>50.041911148365465</v>
          </cell>
          <cell r="P295">
            <v>50.041911148365465</v>
          </cell>
          <cell r="Q295">
            <v>48.040234702430844</v>
          </cell>
          <cell r="R295">
            <v>48.040234702430844</v>
          </cell>
          <cell r="S295">
            <v>48.040234702430844</v>
          </cell>
          <cell r="T295">
            <v>48.040234702430844</v>
          </cell>
          <cell r="U295">
            <v>50.041911148365465</v>
          </cell>
          <cell r="V295">
            <v>37.446004824752521</v>
          </cell>
          <cell r="W295">
            <v>37.446004824752521</v>
          </cell>
          <cell r="X295">
            <v>28.374795691196621</v>
          </cell>
          <cell r="Y295">
            <v>28.374795691196621</v>
          </cell>
        </row>
        <row r="296">
          <cell r="B296">
            <v>28.374795691196621</v>
          </cell>
          <cell r="C296">
            <v>28.088181593305745</v>
          </cell>
          <cell r="D296">
            <v>27.801567495414869</v>
          </cell>
          <cell r="E296">
            <v>27.801567495414869</v>
          </cell>
          <cell r="F296">
            <v>28.088181593305745</v>
          </cell>
          <cell r="G296">
            <v>28.374795691196621</v>
          </cell>
          <cell r="H296">
            <v>36.322624680009937</v>
          </cell>
          <cell r="I296">
            <v>36.697084728257465</v>
          </cell>
          <cell r="J296">
            <v>50.542330259849123</v>
          </cell>
          <cell r="K296">
            <v>52.043587594300085</v>
          </cell>
          <cell r="L296">
            <v>51.042749371332768</v>
          </cell>
          <cell r="M296">
            <v>50.542330259849123</v>
          </cell>
          <cell r="N296">
            <v>50.542330259849123</v>
          </cell>
          <cell r="O296">
            <v>50.041911148365465</v>
          </cell>
          <cell r="P296">
            <v>50.041911148365465</v>
          </cell>
          <cell r="Q296">
            <v>48.040234702430844</v>
          </cell>
          <cell r="R296">
            <v>48.040234702430844</v>
          </cell>
          <cell r="S296">
            <v>48.040234702430844</v>
          </cell>
          <cell r="T296">
            <v>48.040234702430844</v>
          </cell>
          <cell r="U296">
            <v>50.041911148365465</v>
          </cell>
          <cell r="V296">
            <v>37.446004824752521</v>
          </cell>
          <cell r="W296">
            <v>37.446004824752521</v>
          </cell>
          <cell r="X296">
            <v>28.374795691196621</v>
          </cell>
          <cell r="Y296">
            <v>28.374795691196621</v>
          </cell>
        </row>
        <row r="297">
          <cell r="B297">
            <v>31.663500000000003</v>
          </cell>
          <cell r="C297">
            <v>31.663500000000003</v>
          </cell>
          <cell r="D297">
            <v>31.663500000000003</v>
          </cell>
          <cell r="E297">
            <v>31.663500000000003</v>
          </cell>
          <cell r="F297">
            <v>31.663500000000003</v>
          </cell>
          <cell r="G297">
            <v>31.663500000000003</v>
          </cell>
          <cell r="H297">
            <v>31.663500000000003</v>
          </cell>
          <cell r="I297">
            <v>31.663500000000003</v>
          </cell>
          <cell r="J297">
            <v>31.663500000000003</v>
          </cell>
          <cell r="K297">
            <v>31.663500000000003</v>
          </cell>
          <cell r="L297">
            <v>31.663500000000003</v>
          </cell>
          <cell r="M297">
            <v>31.663500000000003</v>
          </cell>
          <cell r="N297">
            <v>31.663500000000003</v>
          </cell>
          <cell r="O297">
            <v>31.663500000000003</v>
          </cell>
          <cell r="P297">
            <v>31.663500000000003</v>
          </cell>
          <cell r="Q297">
            <v>31.663500000000003</v>
          </cell>
          <cell r="R297">
            <v>31.663500000000003</v>
          </cell>
          <cell r="S297">
            <v>31.663500000000003</v>
          </cell>
          <cell r="T297">
            <v>31.663500000000003</v>
          </cell>
          <cell r="U297">
            <v>31.663500000000003</v>
          </cell>
          <cell r="V297">
            <v>31.663500000000003</v>
          </cell>
          <cell r="W297">
            <v>31.663500000000003</v>
          </cell>
          <cell r="X297">
            <v>31.663500000000003</v>
          </cell>
          <cell r="Y297">
            <v>31.663500000000003</v>
          </cell>
        </row>
        <row r="298">
          <cell r="B298">
            <v>31.663500000000003</v>
          </cell>
          <cell r="C298">
            <v>31.663500000000003</v>
          </cell>
          <cell r="D298">
            <v>31.663500000000003</v>
          </cell>
          <cell r="E298">
            <v>31.663500000000003</v>
          </cell>
          <cell r="F298">
            <v>31.663500000000003</v>
          </cell>
          <cell r="G298">
            <v>31.663500000000003</v>
          </cell>
          <cell r="H298">
            <v>31.663500000000003</v>
          </cell>
          <cell r="I298">
            <v>31.663500000000003</v>
          </cell>
          <cell r="J298">
            <v>31.663500000000003</v>
          </cell>
          <cell r="K298">
            <v>31.663500000000003</v>
          </cell>
          <cell r="L298">
            <v>31.663500000000003</v>
          </cell>
          <cell r="M298">
            <v>31.663500000000003</v>
          </cell>
          <cell r="N298">
            <v>31.663500000000003</v>
          </cell>
          <cell r="O298">
            <v>31.663500000000003</v>
          </cell>
          <cell r="P298">
            <v>31.663500000000003</v>
          </cell>
          <cell r="Q298">
            <v>31.663500000000003</v>
          </cell>
          <cell r="R298">
            <v>31.663500000000003</v>
          </cell>
          <cell r="S298">
            <v>31.663500000000003</v>
          </cell>
          <cell r="T298">
            <v>31.663500000000003</v>
          </cell>
          <cell r="U298">
            <v>31.663500000000003</v>
          </cell>
          <cell r="V298">
            <v>31.663500000000003</v>
          </cell>
          <cell r="W298">
            <v>31.663500000000003</v>
          </cell>
          <cell r="X298">
            <v>31.663500000000003</v>
          </cell>
          <cell r="Y298">
            <v>31.663500000000003</v>
          </cell>
        </row>
        <row r="299">
          <cell r="B299">
            <v>28.374795691196621</v>
          </cell>
          <cell r="C299">
            <v>28.088181593305745</v>
          </cell>
          <cell r="D299">
            <v>27.801567495414869</v>
          </cell>
          <cell r="E299">
            <v>27.801567495414869</v>
          </cell>
          <cell r="F299">
            <v>28.088181593305745</v>
          </cell>
          <cell r="G299">
            <v>28.374795691196621</v>
          </cell>
          <cell r="H299">
            <v>36.322624680009937</v>
          </cell>
          <cell r="I299">
            <v>36.697084728257465</v>
          </cell>
          <cell r="J299">
            <v>50.542330259849123</v>
          </cell>
          <cell r="K299">
            <v>52.043587594300085</v>
          </cell>
          <cell r="L299">
            <v>51.042749371332768</v>
          </cell>
          <cell r="M299">
            <v>50.542330259849123</v>
          </cell>
          <cell r="N299">
            <v>50.542330259849123</v>
          </cell>
          <cell r="O299">
            <v>50.041911148365465</v>
          </cell>
          <cell r="P299">
            <v>50.041911148365465</v>
          </cell>
          <cell r="Q299">
            <v>48.040234702430844</v>
          </cell>
          <cell r="R299">
            <v>48.040234702430844</v>
          </cell>
          <cell r="S299">
            <v>48.040234702430844</v>
          </cell>
          <cell r="T299">
            <v>48.040234702430844</v>
          </cell>
          <cell r="U299">
            <v>50.041911148365465</v>
          </cell>
          <cell r="V299">
            <v>37.446004824752521</v>
          </cell>
          <cell r="W299">
            <v>37.446004824752521</v>
          </cell>
          <cell r="X299">
            <v>28.374795691196621</v>
          </cell>
          <cell r="Y299">
            <v>28.374795691196621</v>
          </cell>
        </row>
        <row r="300">
          <cell r="B300">
            <v>28.374795691196621</v>
          </cell>
          <cell r="C300">
            <v>28.088181593305745</v>
          </cell>
          <cell r="D300">
            <v>27.801567495414869</v>
          </cell>
          <cell r="E300">
            <v>27.801567495414869</v>
          </cell>
          <cell r="F300">
            <v>28.088181593305745</v>
          </cell>
          <cell r="G300">
            <v>28.374795691196621</v>
          </cell>
          <cell r="H300">
            <v>36.322624680009937</v>
          </cell>
          <cell r="I300">
            <v>36.697084728257465</v>
          </cell>
          <cell r="J300">
            <v>50.542330259849123</v>
          </cell>
          <cell r="K300">
            <v>52.043587594300085</v>
          </cell>
          <cell r="L300">
            <v>51.042749371332768</v>
          </cell>
          <cell r="M300">
            <v>50.542330259849123</v>
          </cell>
          <cell r="N300">
            <v>50.542330259849123</v>
          </cell>
          <cell r="O300">
            <v>50.041911148365465</v>
          </cell>
          <cell r="P300">
            <v>50.041911148365465</v>
          </cell>
          <cell r="Q300">
            <v>48.040234702430844</v>
          </cell>
          <cell r="R300">
            <v>48.040234702430844</v>
          </cell>
          <cell r="S300">
            <v>48.040234702430844</v>
          </cell>
          <cell r="T300">
            <v>48.040234702430844</v>
          </cell>
          <cell r="U300">
            <v>50.041911148365465</v>
          </cell>
          <cell r="V300">
            <v>37.446004824752521</v>
          </cell>
          <cell r="W300">
            <v>37.446004824752521</v>
          </cell>
          <cell r="X300">
            <v>28.374795691196621</v>
          </cell>
          <cell r="Y300">
            <v>28.374795691196621</v>
          </cell>
        </row>
        <row r="301">
          <cell r="B301">
            <v>28.374795691196621</v>
          </cell>
          <cell r="C301">
            <v>28.088181593305745</v>
          </cell>
          <cell r="D301">
            <v>27.801567495414869</v>
          </cell>
          <cell r="E301">
            <v>27.801567495414869</v>
          </cell>
          <cell r="F301">
            <v>28.088181593305745</v>
          </cell>
          <cell r="G301">
            <v>28.374795691196621</v>
          </cell>
          <cell r="H301">
            <v>36.322624680009937</v>
          </cell>
          <cell r="I301">
            <v>36.697084728257465</v>
          </cell>
          <cell r="J301">
            <v>50.542330259849123</v>
          </cell>
          <cell r="K301">
            <v>52.043587594300085</v>
          </cell>
          <cell r="L301">
            <v>51.042749371332768</v>
          </cell>
          <cell r="M301">
            <v>50.542330259849123</v>
          </cell>
          <cell r="N301">
            <v>50.542330259849123</v>
          </cell>
          <cell r="O301">
            <v>50.041911148365465</v>
          </cell>
          <cell r="P301">
            <v>50.041911148365465</v>
          </cell>
          <cell r="Q301">
            <v>48.040234702430844</v>
          </cell>
          <cell r="R301">
            <v>48.040234702430844</v>
          </cell>
          <cell r="S301">
            <v>48.040234702430844</v>
          </cell>
          <cell r="T301">
            <v>48.040234702430844</v>
          </cell>
          <cell r="U301">
            <v>50.041911148365465</v>
          </cell>
          <cell r="V301">
            <v>37.446004824752521</v>
          </cell>
          <cell r="W301">
            <v>37.446004824752521</v>
          </cell>
          <cell r="X301">
            <v>28.374795691196621</v>
          </cell>
          <cell r="Y301">
            <v>28.374795691196621</v>
          </cell>
        </row>
        <row r="302">
          <cell r="B302">
            <v>28.374795691196621</v>
          </cell>
          <cell r="C302">
            <v>28.088181593305745</v>
          </cell>
          <cell r="D302">
            <v>27.801567495414869</v>
          </cell>
          <cell r="E302">
            <v>27.801567495414869</v>
          </cell>
          <cell r="F302">
            <v>28.088181593305745</v>
          </cell>
          <cell r="G302">
            <v>28.374795691196621</v>
          </cell>
          <cell r="H302">
            <v>36.322624680009937</v>
          </cell>
          <cell r="I302">
            <v>36.697084728257465</v>
          </cell>
          <cell r="J302">
            <v>50.542330259849123</v>
          </cell>
          <cell r="K302">
            <v>52.043587594300085</v>
          </cell>
          <cell r="L302">
            <v>51.042749371332768</v>
          </cell>
          <cell r="M302">
            <v>50.542330259849123</v>
          </cell>
          <cell r="N302">
            <v>50.542330259849123</v>
          </cell>
          <cell r="O302">
            <v>50.041911148365465</v>
          </cell>
          <cell r="P302">
            <v>50.041911148365465</v>
          </cell>
          <cell r="Q302">
            <v>48.040234702430844</v>
          </cell>
          <cell r="R302">
            <v>48.040234702430844</v>
          </cell>
          <cell r="S302">
            <v>48.040234702430844</v>
          </cell>
          <cell r="T302">
            <v>48.040234702430844</v>
          </cell>
          <cell r="U302">
            <v>50.041911148365465</v>
          </cell>
          <cell r="V302">
            <v>37.446004824752521</v>
          </cell>
          <cell r="W302">
            <v>37.446004824752521</v>
          </cell>
          <cell r="X302">
            <v>28.374795691196621</v>
          </cell>
          <cell r="Y302">
            <v>28.374795691196621</v>
          </cell>
        </row>
        <row r="303">
          <cell r="B303">
            <v>28.374795691196621</v>
          </cell>
          <cell r="C303">
            <v>28.088181593305745</v>
          </cell>
          <cell r="D303">
            <v>27.801567495414869</v>
          </cell>
          <cell r="E303">
            <v>27.801567495414869</v>
          </cell>
          <cell r="F303">
            <v>28.088181593305745</v>
          </cell>
          <cell r="G303">
            <v>28.374795691196621</v>
          </cell>
          <cell r="H303">
            <v>36.322624680009937</v>
          </cell>
          <cell r="I303">
            <v>36.697084728257465</v>
          </cell>
          <cell r="J303">
            <v>50.542330259849123</v>
          </cell>
          <cell r="K303">
            <v>52.043587594300085</v>
          </cell>
          <cell r="L303">
            <v>51.042749371332768</v>
          </cell>
          <cell r="M303">
            <v>50.542330259849123</v>
          </cell>
          <cell r="N303">
            <v>50.542330259849123</v>
          </cell>
          <cell r="O303">
            <v>50.041911148365465</v>
          </cell>
          <cell r="P303">
            <v>50.041911148365465</v>
          </cell>
          <cell r="Q303">
            <v>48.040234702430844</v>
          </cell>
          <cell r="R303">
            <v>48.040234702430844</v>
          </cell>
          <cell r="S303">
            <v>48.040234702430844</v>
          </cell>
          <cell r="T303">
            <v>48.040234702430844</v>
          </cell>
          <cell r="U303">
            <v>50.041911148365465</v>
          </cell>
          <cell r="V303">
            <v>37.446004824752521</v>
          </cell>
          <cell r="W303">
            <v>37.446004824752521</v>
          </cell>
          <cell r="X303">
            <v>28.374795691196621</v>
          </cell>
          <cell r="Y303">
            <v>28.374795691196621</v>
          </cell>
        </row>
        <row r="304">
          <cell r="B304">
            <v>31.663500000000003</v>
          </cell>
          <cell r="C304">
            <v>31.663500000000003</v>
          </cell>
          <cell r="D304">
            <v>31.663500000000003</v>
          </cell>
          <cell r="E304">
            <v>31.663500000000003</v>
          </cell>
          <cell r="F304">
            <v>31.663500000000003</v>
          </cell>
          <cell r="G304">
            <v>31.663500000000003</v>
          </cell>
          <cell r="H304">
            <v>31.663500000000003</v>
          </cell>
          <cell r="I304">
            <v>31.663500000000003</v>
          </cell>
          <cell r="J304">
            <v>31.663500000000003</v>
          </cell>
          <cell r="K304">
            <v>31.663500000000003</v>
          </cell>
          <cell r="L304">
            <v>31.663500000000003</v>
          </cell>
          <cell r="M304">
            <v>31.663500000000003</v>
          </cell>
          <cell r="N304">
            <v>31.663500000000003</v>
          </cell>
          <cell r="O304">
            <v>31.663500000000003</v>
          </cell>
          <cell r="P304">
            <v>31.663500000000003</v>
          </cell>
          <cell r="Q304">
            <v>31.663500000000003</v>
          </cell>
          <cell r="R304">
            <v>31.663500000000003</v>
          </cell>
          <cell r="S304">
            <v>31.663500000000003</v>
          </cell>
          <cell r="T304">
            <v>31.663500000000003</v>
          </cell>
          <cell r="U304">
            <v>31.663500000000003</v>
          </cell>
          <cell r="V304">
            <v>31.663500000000003</v>
          </cell>
          <cell r="W304">
            <v>31.663500000000003</v>
          </cell>
          <cell r="X304">
            <v>31.663500000000003</v>
          </cell>
          <cell r="Y304">
            <v>31.663500000000003</v>
          </cell>
        </row>
        <row r="305">
          <cell r="B305">
            <v>31.663500000000003</v>
          </cell>
          <cell r="C305">
            <v>31.663500000000003</v>
          </cell>
          <cell r="D305">
            <v>31.663500000000003</v>
          </cell>
          <cell r="E305">
            <v>31.663500000000003</v>
          </cell>
          <cell r="F305">
            <v>31.663500000000003</v>
          </cell>
          <cell r="G305">
            <v>31.663500000000003</v>
          </cell>
          <cell r="H305">
            <v>31.663500000000003</v>
          </cell>
          <cell r="I305">
            <v>31.663500000000003</v>
          </cell>
          <cell r="J305">
            <v>31.663500000000003</v>
          </cell>
          <cell r="K305">
            <v>31.663500000000003</v>
          </cell>
          <cell r="L305">
            <v>31.663500000000003</v>
          </cell>
          <cell r="M305">
            <v>31.663500000000003</v>
          </cell>
          <cell r="N305">
            <v>31.663500000000003</v>
          </cell>
          <cell r="O305">
            <v>31.663500000000003</v>
          </cell>
          <cell r="P305">
            <v>31.663500000000003</v>
          </cell>
          <cell r="Q305">
            <v>31.663500000000003</v>
          </cell>
          <cell r="R305">
            <v>31.663500000000003</v>
          </cell>
          <cell r="S305">
            <v>31.663500000000003</v>
          </cell>
          <cell r="T305">
            <v>31.663500000000003</v>
          </cell>
          <cell r="U305">
            <v>31.663500000000003</v>
          </cell>
          <cell r="V305">
            <v>31.663500000000003</v>
          </cell>
          <cell r="W305">
            <v>31.663500000000003</v>
          </cell>
          <cell r="X305">
            <v>31.663500000000003</v>
          </cell>
          <cell r="Y305">
            <v>31.663500000000003</v>
          </cell>
        </row>
        <row r="306">
          <cell r="B306">
            <v>28.374795691196621</v>
          </cell>
          <cell r="C306">
            <v>28.088181593305745</v>
          </cell>
          <cell r="D306">
            <v>27.801567495414869</v>
          </cell>
          <cell r="E306">
            <v>27.801567495414869</v>
          </cell>
          <cell r="F306">
            <v>28.088181593305745</v>
          </cell>
          <cell r="G306">
            <v>28.374795691196621</v>
          </cell>
          <cell r="H306">
            <v>36.322624680009937</v>
          </cell>
          <cell r="I306">
            <v>36.697084728257465</v>
          </cell>
          <cell r="J306">
            <v>50.542330259849123</v>
          </cell>
          <cell r="K306">
            <v>52.043587594300085</v>
          </cell>
          <cell r="L306">
            <v>51.042749371332768</v>
          </cell>
          <cell r="M306">
            <v>50.542330259849123</v>
          </cell>
          <cell r="N306">
            <v>50.542330259849123</v>
          </cell>
          <cell r="O306">
            <v>50.041911148365465</v>
          </cell>
          <cell r="P306">
            <v>50.041911148365465</v>
          </cell>
          <cell r="Q306">
            <v>48.040234702430844</v>
          </cell>
          <cell r="R306">
            <v>48.040234702430844</v>
          </cell>
          <cell r="S306">
            <v>48.040234702430844</v>
          </cell>
          <cell r="T306">
            <v>48.040234702430844</v>
          </cell>
          <cell r="U306">
            <v>50.041911148365465</v>
          </cell>
          <cell r="V306">
            <v>37.446004824752521</v>
          </cell>
          <cell r="W306">
            <v>37.446004824752521</v>
          </cell>
          <cell r="X306">
            <v>28.374795691196621</v>
          </cell>
          <cell r="Y306">
            <v>28.374795691196621</v>
          </cell>
        </row>
        <row r="307">
          <cell r="B307">
            <v>28.374795691196621</v>
          </cell>
          <cell r="C307">
            <v>28.088181593305745</v>
          </cell>
          <cell r="D307">
            <v>27.801567495414869</v>
          </cell>
          <cell r="E307">
            <v>27.801567495414869</v>
          </cell>
          <cell r="F307">
            <v>28.088181593305745</v>
          </cell>
          <cell r="G307">
            <v>28.374795691196621</v>
          </cell>
          <cell r="H307">
            <v>36.322624680009937</v>
          </cell>
          <cell r="I307">
            <v>36.697084728257465</v>
          </cell>
          <cell r="J307">
            <v>50.542330259849123</v>
          </cell>
          <cell r="K307">
            <v>52.043587594300085</v>
          </cell>
          <cell r="L307">
            <v>51.042749371332768</v>
          </cell>
          <cell r="M307">
            <v>50.542330259849123</v>
          </cell>
          <cell r="N307">
            <v>50.542330259849123</v>
          </cell>
          <cell r="O307">
            <v>50.041911148365465</v>
          </cell>
          <cell r="P307">
            <v>50.041911148365465</v>
          </cell>
          <cell r="Q307">
            <v>48.040234702430844</v>
          </cell>
          <cell r="R307">
            <v>48.040234702430844</v>
          </cell>
          <cell r="S307">
            <v>48.040234702430844</v>
          </cell>
          <cell r="T307">
            <v>48.040234702430844</v>
          </cell>
          <cell r="U307">
            <v>50.041911148365465</v>
          </cell>
          <cell r="V307">
            <v>37.446004824752521</v>
          </cell>
          <cell r="W307">
            <v>37.446004824752521</v>
          </cell>
          <cell r="X307">
            <v>28.374795691196621</v>
          </cell>
          <cell r="Y307">
            <v>28.374795691196621</v>
          </cell>
        </row>
        <row r="308">
          <cell r="B308">
            <v>28.374795691196621</v>
          </cell>
          <cell r="C308">
            <v>28.088181593305745</v>
          </cell>
          <cell r="D308">
            <v>27.801567495414869</v>
          </cell>
          <cell r="E308">
            <v>27.801567495414869</v>
          </cell>
          <cell r="F308">
            <v>28.088181593305745</v>
          </cell>
          <cell r="G308">
            <v>28.374795691196621</v>
          </cell>
          <cell r="H308">
            <v>36.322624680009937</v>
          </cell>
          <cell r="I308">
            <v>36.697084728257465</v>
          </cell>
          <cell r="J308">
            <v>50.542330259849123</v>
          </cell>
          <cell r="K308">
            <v>52.043587594300085</v>
          </cell>
          <cell r="L308">
            <v>51.042749371332768</v>
          </cell>
          <cell r="M308">
            <v>50.542330259849123</v>
          </cell>
          <cell r="N308">
            <v>50.542330259849123</v>
          </cell>
          <cell r="O308">
            <v>50.041911148365465</v>
          </cell>
          <cell r="P308">
            <v>50.041911148365465</v>
          </cell>
          <cell r="Q308">
            <v>48.040234702430844</v>
          </cell>
          <cell r="R308">
            <v>48.040234702430844</v>
          </cell>
          <cell r="S308">
            <v>48.040234702430844</v>
          </cell>
          <cell r="T308">
            <v>48.040234702430844</v>
          </cell>
          <cell r="U308">
            <v>50.041911148365465</v>
          </cell>
          <cell r="V308">
            <v>37.446004824752521</v>
          </cell>
          <cell r="W308">
            <v>37.446004824752521</v>
          </cell>
          <cell r="X308">
            <v>28.374795691196621</v>
          </cell>
          <cell r="Y308">
            <v>28.374795691196621</v>
          </cell>
        </row>
        <row r="309">
          <cell r="B309">
            <v>25.696985571717367</v>
          </cell>
          <cell r="C309">
            <v>25.437420060891938</v>
          </cell>
          <cell r="D309">
            <v>25.177854550066506</v>
          </cell>
          <cell r="E309">
            <v>25.177854550066506</v>
          </cell>
          <cell r="F309">
            <v>25.437420060891938</v>
          </cell>
          <cell r="G309">
            <v>25.696985571717367</v>
          </cell>
          <cell r="H309">
            <v>37.610232902215223</v>
          </cell>
          <cell r="I309">
            <v>37.997967262031885</v>
          </cell>
          <cell r="J309">
            <v>46.986588432523043</v>
          </cell>
          <cell r="K309">
            <v>48.382229673093036</v>
          </cell>
          <cell r="L309">
            <v>47.451802179379705</v>
          </cell>
          <cell r="M309">
            <v>46.986588432523043</v>
          </cell>
          <cell r="N309">
            <v>46.986588432523043</v>
          </cell>
          <cell r="O309">
            <v>46.521374685666373</v>
          </cell>
          <cell r="P309">
            <v>46.521374685666373</v>
          </cell>
          <cell r="Q309">
            <v>44.660519698239725</v>
          </cell>
          <cell r="R309">
            <v>44.660519698239725</v>
          </cell>
          <cell r="S309">
            <v>44.660519698239725</v>
          </cell>
          <cell r="T309">
            <v>44.660519698239725</v>
          </cell>
          <cell r="U309">
            <v>46.521374685666373</v>
          </cell>
          <cell r="V309">
            <v>38.77343598166518</v>
          </cell>
          <cell r="W309">
            <v>38.77343598166518</v>
          </cell>
          <cell r="X309">
            <v>25.696985571717367</v>
          </cell>
          <cell r="Y309">
            <v>25.696985571717367</v>
          </cell>
        </row>
        <row r="310">
          <cell r="B310">
            <v>25.696985571717367</v>
          </cell>
          <cell r="C310">
            <v>25.437420060891938</v>
          </cell>
          <cell r="D310">
            <v>25.177854550066506</v>
          </cell>
          <cell r="E310">
            <v>25.177854550066506</v>
          </cell>
          <cell r="F310">
            <v>25.437420060891938</v>
          </cell>
          <cell r="G310">
            <v>25.696985571717367</v>
          </cell>
          <cell r="H310">
            <v>37.610232902215223</v>
          </cell>
          <cell r="I310">
            <v>37.997967262031885</v>
          </cell>
          <cell r="J310">
            <v>46.986588432523043</v>
          </cell>
          <cell r="K310">
            <v>48.382229673093036</v>
          </cell>
          <cell r="L310">
            <v>47.451802179379705</v>
          </cell>
          <cell r="M310">
            <v>46.986588432523043</v>
          </cell>
          <cell r="N310">
            <v>46.986588432523043</v>
          </cell>
          <cell r="O310">
            <v>46.521374685666373</v>
          </cell>
          <cell r="P310">
            <v>46.521374685666373</v>
          </cell>
          <cell r="Q310">
            <v>44.660519698239725</v>
          </cell>
          <cell r="R310">
            <v>44.660519698239725</v>
          </cell>
          <cell r="S310">
            <v>44.660519698239725</v>
          </cell>
          <cell r="T310">
            <v>44.660519698239725</v>
          </cell>
          <cell r="U310">
            <v>46.521374685666373</v>
          </cell>
          <cell r="V310">
            <v>38.77343598166518</v>
          </cell>
          <cell r="W310">
            <v>38.77343598166518</v>
          </cell>
          <cell r="X310">
            <v>25.696985571717367</v>
          </cell>
          <cell r="Y310">
            <v>25.696985571717367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25.696985571717367</v>
          </cell>
          <cell r="C313">
            <v>25.437420060891938</v>
          </cell>
          <cell r="D313">
            <v>25.177854550066506</v>
          </cell>
          <cell r="E313">
            <v>25.177854550066506</v>
          </cell>
          <cell r="F313">
            <v>25.437420060891938</v>
          </cell>
          <cell r="G313">
            <v>25.696985571717367</v>
          </cell>
          <cell r="H313">
            <v>37.610232902215223</v>
          </cell>
          <cell r="I313">
            <v>37.997967262031885</v>
          </cell>
          <cell r="J313">
            <v>46.986588432523043</v>
          </cell>
          <cell r="K313">
            <v>48.382229673093036</v>
          </cell>
          <cell r="L313">
            <v>47.451802179379705</v>
          </cell>
          <cell r="M313">
            <v>46.986588432523043</v>
          </cell>
          <cell r="N313">
            <v>46.986588432523043</v>
          </cell>
          <cell r="O313">
            <v>46.521374685666373</v>
          </cell>
          <cell r="P313">
            <v>46.521374685666373</v>
          </cell>
          <cell r="Q313">
            <v>44.660519698239725</v>
          </cell>
          <cell r="R313">
            <v>44.660519698239725</v>
          </cell>
          <cell r="S313">
            <v>44.660519698239725</v>
          </cell>
          <cell r="T313">
            <v>44.660519698239725</v>
          </cell>
          <cell r="U313">
            <v>46.521374685666373</v>
          </cell>
          <cell r="V313">
            <v>38.77343598166518</v>
          </cell>
          <cell r="W313">
            <v>38.77343598166518</v>
          </cell>
          <cell r="X313">
            <v>25.696985571717367</v>
          </cell>
          <cell r="Y313">
            <v>25.696985571717367</v>
          </cell>
        </row>
        <row r="314">
          <cell r="B314">
            <v>25.696985571717367</v>
          </cell>
          <cell r="C314">
            <v>25.437420060891938</v>
          </cell>
          <cell r="D314">
            <v>25.177854550066506</v>
          </cell>
          <cell r="E314">
            <v>25.177854550066506</v>
          </cell>
          <cell r="F314">
            <v>25.437420060891938</v>
          </cell>
          <cell r="G314">
            <v>25.696985571717367</v>
          </cell>
          <cell r="H314">
            <v>37.610232902215223</v>
          </cell>
          <cell r="I314">
            <v>37.997967262031885</v>
          </cell>
          <cell r="J314">
            <v>46.986588432523043</v>
          </cell>
          <cell r="K314">
            <v>48.382229673093036</v>
          </cell>
          <cell r="L314">
            <v>47.451802179379705</v>
          </cell>
          <cell r="M314">
            <v>46.986588432523043</v>
          </cell>
          <cell r="N314">
            <v>46.986588432523043</v>
          </cell>
          <cell r="O314">
            <v>46.521374685666373</v>
          </cell>
          <cell r="P314">
            <v>46.521374685666373</v>
          </cell>
          <cell r="Q314">
            <v>44.660519698239725</v>
          </cell>
          <cell r="R314">
            <v>44.660519698239725</v>
          </cell>
          <cell r="S314">
            <v>44.660519698239725</v>
          </cell>
          <cell r="T314">
            <v>44.660519698239725</v>
          </cell>
          <cell r="U314">
            <v>46.521374685666373</v>
          </cell>
          <cell r="V314">
            <v>38.77343598166518</v>
          </cell>
          <cell r="W314">
            <v>38.77343598166518</v>
          </cell>
          <cell r="X314">
            <v>25.696985571717367</v>
          </cell>
          <cell r="Y314">
            <v>25.696985571717367</v>
          </cell>
        </row>
        <row r="315">
          <cell r="B315">
            <v>25.696985571717367</v>
          </cell>
          <cell r="C315">
            <v>25.437420060891938</v>
          </cell>
          <cell r="D315">
            <v>25.177854550066506</v>
          </cell>
          <cell r="E315">
            <v>25.177854550066506</v>
          </cell>
          <cell r="F315">
            <v>25.437420060891938</v>
          </cell>
          <cell r="G315">
            <v>25.696985571717367</v>
          </cell>
          <cell r="H315">
            <v>37.610232902215223</v>
          </cell>
          <cell r="I315">
            <v>37.997967262031885</v>
          </cell>
          <cell r="J315">
            <v>46.986588432523043</v>
          </cell>
          <cell r="K315">
            <v>48.382229673093036</v>
          </cell>
          <cell r="L315">
            <v>47.451802179379705</v>
          </cell>
          <cell r="M315">
            <v>46.986588432523043</v>
          </cell>
          <cell r="N315">
            <v>46.986588432523043</v>
          </cell>
          <cell r="O315">
            <v>46.521374685666373</v>
          </cell>
          <cell r="P315">
            <v>46.521374685666373</v>
          </cell>
          <cell r="Q315">
            <v>44.660519698239725</v>
          </cell>
          <cell r="R315">
            <v>44.660519698239725</v>
          </cell>
          <cell r="S315">
            <v>44.660519698239725</v>
          </cell>
          <cell r="T315">
            <v>44.660519698239725</v>
          </cell>
          <cell r="U315">
            <v>46.521374685666373</v>
          </cell>
          <cell r="V315">
            <v>38.77343598166518</v>
          </cell>
          <cell r="W315">
            <v>38.77343598166518</v>
          </cell>
          <cell r="X315">
            <v>25.696985571717367</v>
          </cell>
          <cell r="Y315">
            <v>25.696985571717367</v>
          </cell>
        </row>
        <row r="316">
          <cell r="B316">
            <v>25.696985571717367</v>
          </cell>
          <cell r="C316">
            <v>25.437420060891938</v>
          </cell>
          <cell r="D316">
            <v>25.177854550066506</v>
          </cell>
          <cell r="E316">
            <v>25.177854550066506</v>
          </cell>
          <cell r="F316">
            <v>25.437420060891938</v>
          </cell>
          <cell r="G316">
            <v>25.696985571717367</v>
          </cell>
          <cell r="H316">
            <v>37.610232902215223</v>
          </cell>
          <cell r="I316">
            <v>37.997967262031885</v>
          </cell>
          <cell r="J316">
            <v>46.986588432523043</v>
          </cell>
          <cell r="K316">
            <v>48.382229673093036</v>
          </cell>
          <cell r="L316">
            <v>47.451802179379705</v>
          </cell>
          <cell r="M316">
            <v>46.986588432523043</v>
          </cell>
          <cell r="N316">
            <v>46.986588432523043</v>
          </cell>
          <cell r="O316">
            <v>46.521374685666373</v>
          </cell>
          <cell r="P316">
            <v>46.521374685666373</v>
          </cell>
          <cell r="Q316">
            <v>44.660519698239725</v>
          </cell>
          <cell r="R316">
            <v>44.660519698239725</v>
          </cell>
          <cell r="S316">
            <v>44.660519698239725</v>
          </cell>
          <cell r="T316">
            <v>44.660519698239725</v>
          </cell>
          <cell r="U316">
            <v>46.521374685666373</v>
          </cell>
          <cell r="V316">
            <v>38.77343598166518</v>
          </cell>
          <cell r="W316">
            <v>38.77343598166518</v>
          </cell>
          <cell r="X316">
            <v>25.696985571717367</v>
          </cell>
          <cell r="Y316">
            <v>25.696985571717367</v>
          </cell>
        </row>
        <row r="317">
          <cell r="B317">
            <v>25.696985571717367</v>
          </cell>
          <cell r="C317">
            <v>25.437420060891938</v>
          </cell>
          <cell r="D317">
            <v>25.177854550066506</v>
          </cell>
          <cell r="E317">
            <v>25.177854550066506</v>
          </cell>
          <cell r="F317">
            <v>25.437420060891938</v>
          </cell>
          <cell r="G317">
            <v>25.696985571717367</v>
          </cell>
          <cell r="H317">
            <v>37.610232902215223</v>
          </cell>
          <cell r="I317">
            <v>37.997967262031885</v>
          </cell>
          <cell r="J317">
            <v>46.986588432523043</v>
          </cell>
          <cell r="K317">
            <v>48.382229673093036</v>
          </cell>
          <cell r="L317">
            <v>47.451802179379705</v>
          </cell>
          <cell r="M317">
            <v>46.986588432523043</v>
          </cell>
          <cell r="N317">
            <v>46.986588432523043</v>
          </cell>
          <cell r="O317">
            <v>46.521374685666373</v>
          </cell>
          <cell r="P317">
            <v>46.521374685666373</v>
          </cell>
          <cell r="Q317">
            <v>44.660519698239725</v>
          </cell>
          <cell r="R317">
            <v>44.660519698239725</v>
          </cell>
          <cell r="S317">
            <v>44.660519698239725</v>
          </cell>
          <cell r="T317">
            <v>44.660519698239725</v>
          </cell>
          <cell r="U317">
            <v>46.521374685666373</v>
          </cell>
          <cell r="V317">
            <v>38.77343598166518</v>
          </cell>
          <cell r="W317">
            <v>38.77343598166518</v>
          </cell>
          <cell r="X317">
            <v>25.696985571717367</v>
          </cell>
          <cell r="Y317">
            <v>25.696985571717367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25.696985571717367</v>
          </cell>
          <cell r="C320">
            <v>25.437420060891938</v>
          </cell>
          <cell r="D320">
            <v>25.177854550066506</v>
          </cell>
          <cell r="E320">
            <v>25.177854550066506</v>
          </cell>
          <cell r="F320">
            <v>25.437420060891938</v>
          </cell>
          <cell r="G320">
            <v>25.696985571717367</v>
          </cell>
          <cell r="H320">
            <v>37.610232902215223</v>
          </cell>
          <cell r="I320">
            <v>37.997967262031885</v>
          </cell>
          <cell r="J320">
            <v>46.986588432523043</v>
          </cell>
          <cell r="K320">
            <v>48.382229673093036</v>
          </cell>
          <cell r="L320">
            <v>47.451802179379705</v>
          </cell>
          <cell r="M320">
            <v>46.986588432523043</v>
          </cell>
          <cell r="N320">
            <v>46.986588432523043</v>
          </cell>
          <cell r="O320">
            <v>46.521374685666373</v>
          </cell>
          <cell r="P320">
            <v>46.521374685666373</v>
          </cell>
          <cell r="Q320">
            <v>44.660519698239725</v>
          </cell>
          <cell r="R320">
            <v>44.660519698239725</v>
          </cell>
          <cell r="S320">
            <v>44.660519698239725</v>
          </cell>
          <cell r="T320">
            <v>44.660519698239725</v>
          </cell>
          <cell r="U320">
            <v>46.521374685666373</v>
          </cell>
          <cell r="V320">
            <v>38.77343598166518</v>
          </cell>
          <cell r="W320">
            <v>38.77343598166518</v>
          </cell>
          <cell r="X320">
            <v>25.696985571717367</v>
          </cell>
          <cell r="Y320">
            <v>25.696985571717367</v>
          </cell>
        </row>
        <row r="321">
          <cell r="B321">
            <v>25.696985571717367</v>
          </cell>
          <cell r="C321">
            <v>25.437420060891938</v>
          </cell>
          <cell r="D321">
            <v>25.177854550066506</v>
          </cell>
          <cell r="E321">
            <v>25.177854550066506</v>
          </cell>
          <cell r="F321">
            <v>25.437420060891938</v>
          </cell>
          <cell r="G321">
            <v>25.696985571717367</v>
          </cell>
          <cell r="H321">
            <v>37.610232902215223</v>
          </cell>
          <cell r="I321">
            <v>37.997967262031885</v>
          </cell>
          <cell r="J321">
            <v>46.986588432523043</v>
          </cell>
          <cell r="K321">
            <v>48.382229673093036</v>
          </cell>
          <cell r="L321">
            <v>47.451802179379705</v>
          </cell>
          <cell r="M321">
            <v>46.986588432523043</v>
          </cell>
          <cell r="N321">
            <v>46.986588432523043</v>
          </cell>
          <cell r="O321">
            <v>46.521374685666373</v>
          </cell>
          <cell r="P321">
            <v>46.521374685666373</v>
          </cell>
          <cell r="Q321">
            <v>44.660519698239725</v>
          </cell>
          <cell r="R321">
            <v>44.660519698239725</v>
          </cell>
          <cell r="S321">
            <v>44.660519698239725</v>
          </cell>
          <cell r="T321">
            <v>44.660519698239725</v>
          </cell>
          <cell r="U321">
            <v>46.521374685666373</v>
          </cell>
          <cell r="V321">
            <v>38.77343598166518</v>
          </cell>
          <cell r="W321">
            <v>38.77343598166518</v>
          </cell>
          <cell r="X321">
            <v>25.696985571717367</v>
          </cell>
          <cell r="Y321">
            <v>25.696985571717367</v>
          </cell>
        </row>
        <row r="322">
          <cell r="B322">
            <v>25.696985571717367</v>
          </cell>
          <cell r="C322">
            <v>25.437420060891938</v>
          </cell>
          <cell r="D322">
            <v>25.177854550066506</v>
          </cell>
          <cell r="E322">
            <v>25.177854550066506</v>
          </cell>
          <cell r="F322">
            <v>25.437420060891938</v>
          </cell>
          <cell r="G322">
            <v>25.696985571717367</v>
          </cell>
          <cell r="H322">
            <v>37.610232902215223</v>
          </cell>
          <cell r="I322">
            <v>37.997967262031885</v>
          </cell>
          <cell r="J322">
            <v>46.986588432523043</v>
          </cell>
          <cell r="K322">
            <v>48.382229673093036</v>
          </cell>
          <cell r="L322">
            <v>47.451802179379705</v>
          </cell>
          <cell r="M322">
            <v>46.986588432523043</v>
          </cell>
          <cell r="N322">
            <v>46.986588432523043</v>
          </cell>
          <cell r="O322">
            <v>46.521374685666373</v>
          </cell>
          <cell r="P322">
            <v>46.521374685666373</v>
          </cell>
          <cell r="Q322">
            <v>44.660519698239725</v>
          </cell>
          <cell r="R322">
            <v>44.660519698239725</v>
          </cell>
          <cell r="S322">
            <v>44.660519698239725</v>
          </cell>
          <cell r="T322">
            <v>44.660519698239725</v>
          </cell>
          <cell r="U322">
            <v>46.521374685666373</v>
          </cell>
          <cell r="V322">
            <v>38.77343598166518</v>
          </cell>
          <cell r="W322">
            <v>38.77343598166518</v>
          </cell>
          <cell r="X322">
            <v>25.696985571717367</v>
          </cell>
          <cell r="Y322">
            <v>25.696985571717367</v>
          </cell>
        </row>
        <row r="323">
          <cell r="B323">
            <v>25.696985571717367</v>
          </cell>
          <cell r="C323">
            <v>25.437420060891938</v>
          </cell>
          <cell r="D323">
            <v>25.177854550066506</v>
          </cell>
          <cell r="E323">
            <v>25.177854550066506</v>
          </cell>
          <cell r="F323">
            <v>25.437420060891938</v>
          </cell>
          <cell r="G323">
            <v>25.696985571717367</v>
          </cell>
          <cell r="H323">
            <v>37.610232902215223</v>
          </cell>
          <cell r="I323">
            <v>37.997967262031885</v>
          </cell>
          <cell r="J323">
            <v>46.986588432523043</v>
          </cell>
          <cell r="K323">
            <v>48.382229673093036</v>
          </cell>
          <cell r="L323">
            <v>47.451802179379705</v>
          </cell>
          <cell r="M323">
            <v>46.986588432523043</v>
          </cell>
          <cell r="N323">
            <v>46.986588432523043</v>
          </cell>
          <cell r="O323">
            <v>46.521374685666373</v>
          </cell>
          <cell r="P323">
            <v>46.521374685666373</v>
          </cell>
          <cell r="Q323">
            <v>44.660519698239725</v>
          </cell>
          <cell r="R323">
            <v>44.660519698239725</v>
          </cell>
          <cell r="S323">
            <v>44.660519698239725</v>
          </cell>
          <cell r="T323">
            <v>44.660519698239725</v>
          </cell>
          <cell r="U323">
            <v>46.521374685666373</v>
          </cell>
          <cell r="V323">
            <v>38.77343598166518</v>
          </cell>
          <cell r="W323">
            <v>38.77343598166518</v>
          </cell>
          <cell r="X323">
            <v>25.696985571717367</v>
          </cell>
          <cell r="Y323">
            <v>25.696985571717367</v>
          </cell>
        </row>
        <row r="324">
          <cell r="B324">
            <v>25.696985571717367</v>
          </cell>
          <cell r="C324">
            <v>25.437420060891938</v>
          </cell>
          <cell r="D324">
            <v>25.177854550066506</v>
          </cell>
          <cell r="E324">
            <v>25.177854550066506</v>
          </cell>
          <cell r="F324">
            <v>25.437420060891938</v>
          </cell>
          <cell r="G324">
            <v>25.696985571717367</v>
          </cell>
          <cell r="H324">
            <v>37.610232902215223</v>
          </cell>
          <cell r="I324">
            <v>37.997967262031885</v>
          </cell>
          <cell r="J324">
            <v>46.986588432523043</v>
          </cell>
          <cell r="K324">
            <v>48.382229673093036</v>
          </cell>
          <cell r="L324">
            <v>47.451802179379705</v>
          </cell>
          <cell r="M324">
            <v>46.986588432523043</v>
          </cell>
          <cell r="N324">
            <v>46.986588432523043</v>
          </cell>
          <cell r="O324">
            <v>46.521374685666373</v>
          </cell>
          <cell r="P324">
            <v>46.521374685666373</v>
          </cell>
          <cell r="Q324">
            <v>44.660519698239725</v>
          </cell>
          <cell r="R324">
            <v>44.660519698239725</v>
          </cell>
          <cell r="S324">
            <v>44.660519698239725</v>
          </cell>
          <cell r="T324">
            <v>44.660519698239725</v>
          </cell>
          <cell r="U324">
            <v>46.521374685666373</v>
          </cell>
          <cell r="V324">
            <v>38.77343598166518</v>
          </cell>
          <cell r="W324">
            <v>38.77343598166518</v>
          </cell>
          <cell r="X324">
            <v>25.696985571717367</v>
          </cell>
          <cell r="Y324">
            <v>25.696985571717367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25.696985571717367</v>
          </cell>
          <cell r="C327">
            <v>25.437420060891938</v>
          </cell>
          <cell r="D327">
            <v>25.177854550066506</v>
          </cell>
          <cell r="E327">
            <v>25.177854550066506</v>
          </cell>
          <cell r="F327">
            <v>25.437420060891938</v>
          </cell>
          <cell r="G327">
            <v>25.696985571717367</v>
          </cell>
          <cell r="H327">
            <v>37.610232902215223</v>
          </cell>
          <cell r="I327">
            <v>37.997967262031885</v>
          </cell>
          <cell r="J327">
            <v>46.986588432523043</v>
          </cell>
          <cell r="K327">
            <v>48.382229673093036</v>
          </cell>
          <cell r="L327">
            <v>47.451802179379705</v>
          </cell>
          <cell r="M327">
            <v>46.986588432523043</v>
          </cell>
          <cell r="N327">
            <v>46.986588432523043</v>
          </cell>
          <cell r="O327">
            <v>46.521374685666373</v>
          </cell>
          <cell r="P327">
            <v>46.521374685666373</v>
          </cell>
          <cell r="Q327">
            <v>44.660519698239725</v>
          </cell>
          <cell r="R327">
            <v>44.660519698239725</v>
          </cell>
          <cell r="S327">
            <v>44.660519698239725</v>
          </cell>
          <cell r="T327">
            <v>44.660519698239725</v>
          </cell>
          <cell r="U327">
            <v>46.521374685666373</v>
          </cell>
          <cell r="V327">
            <v>38.77343598166518</v>
          </cell>
          <cell r="W327">
            <v>38.77343598166518</v>
          </cell>
          <cell r="X327">
            <v>25.696985571717367</v>
          </cell>
          <cell r="Y327">
            <v>25.696985571717367</v>
          </cell>
        </row>
        <row r="328">
          <cell r="B328">
            <v>25.696985571717367</v>
          </cell>
          <cell r="C328">
            <v>25.437420060891938</v>
          </cell>
          <cell r="D328">
            <v>25.177854550066506</v>
          </cell>
          <cell r="E328">
            <v>25.177854550066506</v>
          </cell>
          <cell r="F328">
            <v>25.437420060891938</v>
          </cell>
          <cell r="G328">
            <v>25.696985571717367</v>
          </cell>
          <cell r="H328">
            <v>37.610232902215223</v>
          </cell>
          <cell r="I328">
            <v>37.997967262031885</v>
          </cell>
          <cell r="J328">
            <v>46.986588432523043</v>
          </cell>
          <cell r="K328">
            <v>48.382229673093036</v>
          </cell>
          <cell r="L328">
            <v>47.451802179379705</v>
          </cell>
          <cell r="M328">
            <v>46.986588432523043</v>
          </cell>
          <cell r="N328">
            <v>46.986588432523043</v>
          </cell>
          <cell r="O328">
            <v>46.521374685666373</v>
          </cell>
          <cell r="P328">
            <v>46.521374685666373</v>
          </cell>
          <cell r="Q328">
            <v>44.660519698239725</v>
          </cell>
          <cell r="R328">
            <v>44.660519698239725</v>
          </cell>
          <cell r="S328">
            <v>44.660519698239725</v>
          </cell>
          <cell r="T328">
            <v>44.660519698239725</v>
          </cell>
          <cell r="U328">
            <v>46.521374685666373</v>
          </cell>
          <cell r="V328">
            <v>38.77343598166518</v>
          </cell>
          <cell r="W328">
            <v>38.77343598166518</v>
          </cell>
          <cell r="X328">
            <v>25.696985571717367</v>
          </cell>
          <cell r="Y328">
            <v>25.696985571717367</v>
          </cell>
        </row>
        <row r="329">
          <cell r="B329">
            <v>25.696985571717367</v>
          </cell>
          <cell r="C329">
            <v>25.437420060891938</v>
          </cell>
          <cell r="D329">
            <v>25.177854550066506</v>
          </cell>
          <cell r="E329">
            <v>25.177854550066506</v>
          </cell>
          <cell r="F329">
            <v>25.437420060891938</v>
          </cell>
          <cell r="G329">
            <v>25.696985571717367</v>
          </cell>
          <cell r="H329">
            <v>37.610232902215223</v>
          </cell>
          <cell r="I329">
            <v>37.997967262031885</v>
          </cell>
          <cell r="J329">
            <v>46.986588432523043</v>
          </cell>
          <cell r="K329">
            <v>48.382229673093036</v>
          </cell>
          <cell r="L329">
            <v>47.451802179379705</v>
          </cell>
          <cell r="M329">
            <v>46.986588432523043</v>
          </cell>
          <cell r="N329">
            <v>46.986588432523043</v>
          </cell>
          <cell r="O329">
            <v>46.521374685666373</v>
          </cell>
          <cell r="P329">
            <v>46.521374685666373</v>
          </cell>
          <cell r="Q329">
            <v>44.660519698239725</v>
          </cell>
          <cell r="R329">
            <v>44.660519698239725</v>
          </cell>
          <cell r="S329">
            <v>44.660519698239725</v>
          </cell>
          <cell r="T329">
            <v>44.660519698239725</v>
          </cell>
          <cell r="U329">
            <v>46.521374685666373</v>
          </cell>
          <cell r="V329">
            <v>38.77343598166518</v>
          </cell>
          <cell r="W329">
            <v>38.77343598166518</v>
          </cell>
          <cell r="X329">
            <v>25.696985571717367</v>
          </cell>
          <cell r="Y329">
            <v>25.696985571717367</v>
          </cell>
        </row>
        <row r="330">
          <cell r="B330">
            <v>25.696985571717367</v>
          </cell>
          <cell r="C330">
            <v>25.437420060891938</v>
          </cell>
          <cell r="D330">
            <v>25.177854550066506</v>
          </cell>
          <cell r="E330">
            <v>25.177854550066506</v>
          </cell>
          <cell r="F330">
            <v>25.437420060891938</v>
          </cell>
          <cell r="G330">
            <v>25.696985571717367</v>
          </cell>
          <cell r="H330">
            <v>37.610232902215223</v>
          </cell>
          <cell r="I330">
            <v>37.997967262031885</v>
          </cell>
          <cell r="J330">
            <v>46.986588432523043</v>
          </cell>
          <cell r="K330">
            <v>48.382229673093036</v>
          </cell>
          <cell r="L330">
            <v>47.451802179379705</v>
          </cell>
          <cell r="M330">
            <v>46.986588432523043</v>
          </cell>
          <cell r="N330">
            <v>46.986588432523043</v>
          </cell>
          <cell r="O330">
            <v>46.521374685666373</v>
          </cell>
          <cell r="P330">
            <v>46.521374685666373</v>
          </cell>
          <cell r="Q330">
            <v>44.660519698239725</v>
          </cell>
          <cell r="R330">
            <v>44.660519698239725</v>
          </cell>
          <cell r="S330">
            <v>44.660519698239725</v>
          </cell>
          <cell r="T330">
            <v>44.660519698239725</v>
          </cell>
          <cell r="U330">
            <v>46.521374685666373</v>
          </cell>
          <cell r="V330">
            <v>38.77343598166518</v>
          </cell>
          <cell r="W330">
            <v>38.77343598166518</v>
          </cell>
          <cell r="X330">
            <v>25.696985571717367</v>
          </cell>
          <cell r="Y330">
            <v>25.696985571717367</v>
          </cell>
        </row>
        <row r="331">
          <cell r="B331">
            <v>25.696985571717367</v>
          </cell>
          <cell r="C331">
            <v>25.437420060891938</v>
          </cell>
          <cell r="D331">
            <v>25.177854550066506</v>
          </cell>
          <cell r="E331">
            <v>25.177854550066506</v>
          </cell>
          <cell r="F331">
            <v>25.437420060891938</v>
          </cell>
          <cell r="G331">
            <v>25.696985571717367</v>
          </cell>
          <cell r="H331">
            <v>37.610232902215223</v>
          </cell>
          <cell r="I331">
            <v>37.997967262031885</v>
          </cell>
          <cell r="J331">
            <v>46.986588432523043</v>
          </cell>
          <cell r="K331">
            <v>48.382229673093036</v>
          </cell>
          <cell r="L331">
            <v>47.451802179379705</v>
          </cell>
          <cell r="M331">
            <v>46.986588432523043</v>
          </cell>
          <cell r="N331">
            <v>46.986588432523043</v>
          </cell>
          <cell r="O331">
            <v>46.521374685666373</v>
          </cell>
          <cell r="P331">
            <v>46.521374685666373</v>
          </cell>
          <cell r="Q331">
            <v>44.660519698239725</v>
          </cell>
          <cell r="R331">
            <v>44.660519698239725</v>
          </cell>
          <cell r="S331">
            <v>44.660519698239725</v>
          </cell>
          <cell r="T331">
            <v>44.660519698239725</v>
          </cell>
          <cell r="U331">
            <v>46.521374685666373</v>
          </cell>
          <cell r="V331">
            <v>38.77343598166518</v>
          </cell>
          <cell r="W331">
            <v>38.77343598166518</v>
          </cell>
          <cell r="X331">
            <v>25.696985571717367</v>
          </cell>
          <cell r="Y331">
            <v>25.696985571717367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25.696985571717367</v>
          </cell>
          <cell r="C334">
            <v>25.437420060891938</v>
          </cell>
          <cell r="D334">
            <v>25.177854550066506</v>
          </cell>
          <cell r="E334">
            <v>25.177854550066506</v>
          </cell>
          <cell r="F334">
            <v>25.437420060891938</v>
          </cell>
          <cell r="G334">
            <v>25.696985571717367</v>
          </cell>
          <cell r="H334">
            <v>37.610232902215223</v>
          </cell>
          <cell r="I334">
            <v>37.997967262031885</v>
          </cell>
          <cell r="J334">
            <v>46.986588432523043</v>
          </cell>
          <cell r="K334">
            <v>48.382229673093036</v>
          </cell>
          <cell r="L334">
            <v>47.451802179379705</v>
          </cell>
          <cell r="M334">
            <v>46.986588432523043</v>
          </cell>
          <cell r="N334">
            <v>46.986588432523043</v>
          </cell>
          <cell r="O334">
            <v>46.521374685666373</v>
          </cell>
          <cell r="P334">
            <v>46.521374685666373</v>
          </cell>
          <cell r="Q334">
            <v>44.660519698239725</v>
          </cell>
          <cell r="R334">
            <v>44.660519698239725</v>
          </cell>
          <cell r="S334">
            <v>44.660519698239725</v>
          </cell>
          <cell r="T334">
            <v>44.660519698239725</v>
          </cell>
          <cell r="U334">
            <v>46.521374685666373</v>
          </cell>
          <cell r="V334">
            <v>38.77343598166518</v>
          </cell>
          <cell r="W334">
            <v>38.77343598166518</v>
          </cell>
          <cell r="X334">
            <v>25.696985571717367</v>
          </cell>
          <cell r="Y334">
            <v>25.696985571717367</v>
          </cell>
        </row>
        <row r="335">
          <cell r="B335">
            <v>25.696985571717367</v>
          </cell>
          <cell r="C335">
            <v>25.437420060891938</v>
          </cell>
          <cell r="D335">
            <v>25.177854550066506</v>
          </cell>
          <cell r="E335">
            <v>25.177854550066506</v>
          </cell>
          <cell r="F335">
            <v>25.437420060891938</v>
          </cell>
          <cell r="G335">
            <v>25.696985571717367</v>
          </cell>
          <cell r="H335">
            <v>37.610232902215223</v>
          </cell>
          <cell r="I335">
            <v>37.997967262031885</v>
          </cell>
          <cell r="J335">
            <v>46.986588432523043</v>
          </cell>
          <cell r="K335">
            <v>48.382229673093036</v>
          </cell>
          <cell r="L335">
            <v>47.451802179379705</v>
          </cell>
          <cell r="M335">
            <v>46.986588432523043</v>
          </cell>
          <cell r="N335">
            <v>46.986588432523043</v>
          </cell>
          <cell r="O335">
            <v>46.521374685666373</v>
          </cell>
          <cell r="P335">
            <v>46.521374685666373</v>
          </cell>
          <cell r="Q335">
            <v>44.660519698239725</v>
          </cell>
          <cell r="R335">
            <v>44.660519698239725</v>
          </cell>
          <cell r="S335">
            <v>44.660519698239725</v>
          </cell>
          <cell r="T335">
            <v>44.660519698239725</v>
          </cell>
          <cell r="U335">
            <v>46.521374685666373</v>
          </cell>
          <cell r="V335">
            <v>38.77343598166518</v>
          </cell>
          <cell r="W335">
            <v>38.77343598166518</v>
          </cell>
          <cell r="X335">
            <v>25.696985571717367</v>
          </cell>
          <cell r="Y335">
            <v>25.696985571717367</v>
          </cell>
        </row>
        <row r="336">
          <cell r="B336">
            <v>25.696985571717367</v>
          </cell>
          <cell r="C336">
            <v>25.437420060891938</v>
          </cell>
          <cell r="D336">
            <v>25.177854550066506</v>
          </cell>
          <cell r="E336">
            <v>25.177854550066506</v>
          </cell>
          <cell r="F336">
            <v>25.437420060891938</v>
          </cell>
          <cell r="G336">
            <v>25.696985571717367</v>
          </cell>
          <cell r="H336">
            <v>37.610232902215223</v>
          </cell>
          <cell r="I336">
            <v>37.997967262031885</v>
          </cell>
          <cell r="J336">
            <v>46.986588432523043</v>
          </cell>
          <cell r="K336">
            <v>48.382229673093036</v>
          </cell>
          <cell r="L336">
            <v>47.451802179379705</v>
          </cell>
          <cell r="M336">
            <v>46.986588432523043</v>
          </cell>
          <cell r="N336">
            <v>46.986588432523043</v>
          </cell>
          <cell r="O336">
            <v>46.521374685666373</v>
          </cell>
          <cell r="P336">
            <v>46.521374685666373</v>
          </cell>
          <cell r="Q336">
            <v>44.660519698239725</v>
          </cell>
          <cell r="R336">
            <v>44.660519698239725</v>
          </cell>
          <cell r="S336">
            <v>44.660519698239725</v>
          </cell>
          <cell r="T336">
            <v>44.660519698239725</v>
          </cell>
          <cell r="U336">
            <v>46.521374685666373</v>
          </cell>
          <cell r="V336">
            <v>38.77343598166518</v>
          </cell>
          <cell r="W336">
            <v>38.77343598166518</v>
          </cell>
          <cell r="X336">
            <v>25.696985571717367</v>
          </cell>
          <cell r="Y336">
            <v>25.696985571717367</v>
          </cell>
        </row>
        <row r="337">
          <cell r="B337">
            <v>25.696985571717367</v>
          </cell>
          <cell r="C337">
            <v>25.437420060891938</v>
          </cell>
          <cell r="D337">
            <v>25.177854550066506</v>
          </cell>
          <cell r="E337">
            <v>25.177854550066506</v>
          </cell>
          <cell r="F337">
            <v>25.437420060891938</v>
          </cell>
          <cell r="G337">
            <v>25.696985571717367</v>
          </cell>
          <cell r="H337">
            <v>37.610232902215223</v>
          </cell>
          <cell r="I337">
            <v>37.997967262031885</v>
          </cell>
          <cell r="J337">
            <v>46.986588432523043</v>
          </cell>
          <cell r="K337">
            <v>48.382229673093036</v>
          </cell>
          <cell r="L337">
            <v>47.451802179379705</v>
          </cell>
          <cell r="M337">
            <v>46.986588432523043</v>
          </cell>
          <cell r="N337">
            <v>46.986588432523043</v>
          </cell>
          <cell r="O337">
            <v>46.521374685666373</v>
          </cell>
          <cell r="P337">
            <v>46.521374685666373</v>
          </cell>
          <cell r="Q337">
            <v>44.660519698239725</v>
          </cell>
          <cell r="R337">
            <v>44.660519698239725</v>
          </cell>
          <cell r="S337">
            <v>44.660519698239725</v>
          </cell>
          <cell r="T337">
            <v>44.660519698239725</v>
          </cell>
          <cell r="U337">
            <v>46.521374685666373</v>
          </cell>
          <cell r="V337">
            <v>38.77343598166518</v>
          </cell>
          <cell r="W337">
            <v>38.77343598166518</v>
          </cell>
          <cell r="X337">
            <v>25.696985571717367</v>
          </cell>
          <cell r="Y337">
            <v>25.696985571717367</v>
          </cell>
        </row>
        <row r="338">
          <cell r="B338">
            <v>25.696985571717367</v>
          </cell>
          <cell r="C338">
            <v>25.437420060891938</v>
          </cell>
          <cell r="D338">
            <v>25.177854550066506</v>
          </cell>
          <cell r="E338">
            <v>25.177854550066506</v>
          </cell>
          <cell r="F338">
            <v>25.437420060891938</v>
          </cell>
          <cell r="G338">
            <v>25.696985571717367</v>
          </cell>
          <cell r="H338">
            <v>37.610232902215223</v>
          </cell>
          <cell r="I338">
            <v>37.997967262031885</v>
          </cell>
          <cell r="J338">
            <v>46.986588432523043</v>
          </cell>
          <cell r="K338">
            <v>48.382229673093036</v>
          </cell>
          <cell r="L338">
            <v>47.451802179379705</v>
          </cell>
          <cell r="M338">
            <v>46.986588432523043</v>
          </cell>
          <cell r="N338">
            <v>46.986588432523043</v>
          </cell>
          <cell r="O338">
            <v>46.521374685666373</v>
          </cell>
          <cell r="P338">
            <v>46.521374685666373</v>
          </cell>
          <cell r="Q338">
            <v>44.660519698239725</v>
          </cell>
          <cell r="R338">
            <v>44.660519698239725</v>
          </cell>
          <cell r="S338">
            <v>44.660519698239725</v>
          </cell>
          <cell r="T338">
            <v>44.660519698239725</v>
          </cell>
          <cell r="U338">
            <v>46.521374685666373</v>
          </cell>
          <cell r="V338">
            <v>38.77343598166518</v>
          </cell>
          <cell r="W338">
            <v>38.77343598166518</v>
          </cell>
          <cell r="X338">
            <v>25.696985571717367</v>
          </cell>
          <cell r="Y338">
            <v>25.696985571717367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25.814564102564102</v>
          </cell>
          <cell r="C340">
            <v>25.814564102564102</v>
          </cell>
          <cell r="D340">
            <v>25.814564102564102</v>
          </cell>
          <cell r="E340">
            <v>25.814564102564102</v>
          </cell>
          <cell r="F340">
            <v>25.814564102564102</v>
          </cell>
          <cell r="G340">
            <v>25.814564102564102</v>
          </cell>
          <cell r="H340">
            <v>25.814564102564102</v>
          </cell>
          <cell r="I340">
            <v>25.814564102564102</v>
          </cell>
          <cell r="J340">
            <v>25.814564102564102</v>
          </cell>
          <cell r="K340">
            <v>25.814564102564102</v>
          </cell>
          <cell r="L340">
            <v>25.814564102564102</v>
          </cell>
          <cell r="M340">
            <v>25.814564102564102</v>
          </cell>
          <cell r="N340">
            <v>25.814564102564102</v>
          </cell>
          <cell r="O340">
            <v>25.814564102564102</v>
          </cell>
          <cell r="P340">
            <v>25.814564102564102</v>
          </cell>
          <cell r="Q340">
            <v>25.814564102564102</v>
          </cell>
          <cell r="R340">
            <v>25.814564102564102</v>
          </cell>
          <cell r="S340">
            <v>25.814564102564102</v>
          </cell>
          <cell r="T340">
            <v>25.814564102564102</v>
          </cell>
          <cell r="U340">
            <v>25.814564102564102</v>
          </cell>
          <cell r="V340">
            <v>25.814564102564102</v>
          </cell>
          <cell r="W340">
            <v>25.814564102564102</v>
          </cell>
          <cell r="X340">
            <v>25.814564102564102</v>
          </cell>
          <cell r="Y340">
            <v>25.814564102564102</v>
          </cell>
        </row>
        <row r="341">
          <cell r="B341">
            <v>21.738173306432603</v>
          </cell>
          <cell r="C341">
            <v>21.518595798286814</v>
          </cell>
          <cell r="D341">
            <v>21.299018290141035</v>
          </cell>
          <cell r="E341">
            <v>21.299018290141035</v>
          </cell>
          <cell r="F341">
            <v>21.518595798286814</v>
          </cell>
          <cell r="G341">
            <v>21.738173306432603</v>
          </cell>
          <cell r="H341">
            <v>32.290157567933562</v>
          </cell>
          <cell r="I341">
            <v>32.623045790283392</v>
          </cell>
          <cell r="J341">
            <v>40.332271584241418</v>
          </cell>
          <cell r="K341">
            <v>41.530259849119872</v>
          </cell>
          <cell r="L341">
            <v>40.731601005867574</v>
          </cell>
          <cell r="M341">
            <v>40.332271584241418</v>
          </cell>
          <cell r="N341">
            <v>40.332271584241418</v>
          </cell>
          <cell r="O341">
            <v>39.932942162615255</v>
          </cell>
          <cell r="P341">
            <v>39.932942162615255</v>
          </cell>
          <cell r="Q341">
            <v>38.335624476110645</v>
          </cell>
          <cell r="R341">
            <v>38.335624476110645</v>
          </cell>
          <cell r="S341">
            <v>38.335624476110645</v>
          </cell>
          <cell r="T341">
            <v>38.335624476110645</v>
          </cell>
          <cell r="U341">
            <v>39.932942162615255</v>
          </cell>
          <cell r="V341">
            <v>33.288822234983051</v>
          </cell>
          <cell r="W341">
            <v>33.288822234983051</v>
          </cell>
          <cell r="X341">
            <v>21.738173306432603</v>
          </cell>
          <cell r="Y341">
            <v>21.738173306432603</v>
          </cell>
        </row>
        <row r="342">
          <cell r="B342">
            <v>21.738173306432603</v>
          </cell>
          <cell r="C342">
            <v>21.518595798286814</v>
          </cell>
          <cell r="D342">
            <v>21.299018290141035</v>
          </cell>
          <cell r="E342">
            <v>21.299018290141035</v>
          </cell>
          <cell r="F342">
            <v>21.518595798286814</v>
          </cell>
          <cell r="G342">
            <v>21.738173306432603</v>
          </cell>
          <cell r="H342">
            <v>32.290157567933562</v>
          </cell>
          <cell r="I342">
            <v>32.623045790283392</v>
          </cell>
          <cell r="J342">
            <v>40.332271584241418</v>
          </cell>
          <cell r="K342">
            <v>41.530259849119872</v>
          </cell>
          <cell r="L342">
            <v>40.731601005867574</v>
          </cell>
          <cell r="M342">
            <v>40.332271584241418</v>
          </cell>
          <cell r="N342">
            <v>40.332271584241418</v>
          </cell>
          <cell r="O342">
            <v>39.932942162615255</v>
          </cell>
          <cell r="P342">
            <v>39.932942162615255</v>
          </cell>
          <cell r="Q342">
            <v>38.335624476110645</v>
          </cell>
          <cell r="R342">
            <v>38.335624476110645</v>
          </cell>
          <cell r="S342">
            <v>38.335624476110645</v>
          </cell>
          <cell r="T342">
            <v>38.335624476110645</v>
          </cell>
          <cell r="U342">
            <v>39.932942162615255</v>
          </cell>
          <cell r="V342">
            <v>33.288822234983051</v>
          </cell>
          <cell r="W342">
            <v>33.288822234983051</v>
          </cell>
          <cell r="X342">
            <v>21.738173306432603</v>
          </cell>
          <cell r="Y342">
            <v>21.738173306432603</v>
          </cell>
        </row>
        <row r="343">
          <cell r="B343">
            <v>21.738173306432603</v>
          </cell>
          <cell r="C343">
            <v>21.518595798286814</v>
          </cell>
          <cell r="D343">
            <v>21.299018290141035</v>
          </cell>
          <cell r="E343">
            <v>21.299018290141035</v>
          </cell>
          <cell r="F343">
            <v>21.518595798286814</v>
          </cell>
          <cell r="G343">
            <v>21.738173306432603</v>
          </cell>
          <cell r="H343">
            <v>32.290157567933562</v>
          </cell>
          <cell r="I343">
            <v>32.623045790283392</v>
          </cell>
          <cell r="J343">
            <v>40.332271584241418</v>
          </cell>
          <cell r="K343">
            <v>41.530259849119872</v>
          </cell>
          <cell r="L343">
            <v>40.731601005867574</v>
          </cell>
          <cell r="M343">
            <v>40.332271584241418</v>
          </cell>
          <cell r="N343">
            <v>40.332271584241418</v>
          </cell>
          <cell r="O343">
            <v>39.932942162615255</v>
          </cell>
          <cell r="P343">
            <v>39.932942162615255</v>
          </cell>
          <cell r="Q343">
            <v>38.335624476110645</v>
          </cell>
          <cell r="R343">
            <v>38.335624476110645</v>
          </cell>
          <cell r="S343">
            <v>38.335624476110645</v>
          </cell>
          <cell r="T343">
            <v>38.335624476110645</v>
          </cell>
          <cell r="U343">
            <v>39.932942162615255</v>
          </cell>
          <cell r="V343">
            <v>33.288822234983051</v>
          </cell>
          <cell r="W343">
            <v>33.288822234983051</v>
          </cell>
          <cell r="X343">
            <v>21.738173306432603</v>
          </cell>
          <cell r="Y343">
            <v>21.738173306432603</v>
          </cell>
        </row>
        <row r="344">
          <cell r="B344">
            <v>21.738173306432603</v>
          </cell>
          <cell r="C344">
            <v>21.518595798286814</v>
          </cell>
          <cell r="D344">
            <v>21.299018290141035</v>
          </cell>
          <cell r="E344">
            <v>21.299018290141035</v>
          </cell>
          <cell r="F344">
            <v>21.518595798286814</v>
          </cell>
          <cell r="G344">
            <v>21.738173306432603</v>
          </cell>
          <cell r="H344">
            <v>32.290157567933562</v>
          </cell>
          <cell r="I344">
            <v>32.623045790283392</v>
          </cell>
          <cell r="J344">
            <v>40.332271584241418</v>
          </cell>
          <cell r="K344">
            <v>41.530259849119872</v>
          </cell>
          <cell r="L344">
            <v>40.731601005867574</v>
          </cell>
          <cell r="M344">
            <v>40.332271584241418</v>
          </cell>
          <cell r="N344">
            <v>40.332271584241418</v>
          </cell>
          <cell r="O344">
            <v>39.932942162615255</v>
          </cell>
          <cell r="P344">
            <v>39.932942162615255</v>
          </cell>
          <cell r="Q344">
            <v>38.335624476110645</v>
          </cell>
          <cell r="R344">
            <v>38.335624476110645</v>
          </cell>
          <cell r="S344">
            <v>38.335624476110645</v>
          </cell>
          <cell r="T344">
            <v>38.335624476110645</v>
          </cell>
          <cell r="U344">
            <v>39.932942162615255</v>
          </cell>
          <cell r="V344">
            <v>33.288822234983051</v>
          </cell>
          <cell r="W344">
            <v>33.288822234983051</v>
          </cell>
          <cell r="X344">
            <v>21.738173306432603</v>
          </cell>
          <cell r="Y344">
            <v>21.738173306432603</v>
          </cell>
        </row>
        <row r="345">
          <cell r="B345">
            <v>21.738173306432603</v>
          </cell>
          <cell r="C345">
            <v>21.518595798286814</v>
          </cell>
          <cell r="D345">
            <v>21.299018290141035</v>
          </cell>
          <cell r="E345">
            <v>21.299018290141035</v>
          </cell>
          <cell r="F345">
            <v>21.518595798286814</v>
          </cell>
          <cell r="G345">
            <v>21.738173306432603</v>
          </cell>
          <cell r="H345">
            <v>32.290157567933562</v>
          </cell>
          <cell r="I345">
            <v>32.623045790283392</v>
          </cell>
          <cell r="J345">
            <v>40.332271584241418</v>
          </cell>
          <cell r="K345">
            <v>41.530259849119872</v>
          </cell>
          <cell r="L345">
            <v>40.731601005867574</v>
          </cell>
          <cell r="M345">
            <v>40.332271584241418</v>
          </cell>
          <cell r="N345">
            <v>40.332271584241418</v>
          </cell>
          <cell r="O345">
            <v>39.932942162615255</v>
          </cell>
          <cell r="P345">
            <v>39.932942162615255</v>
          </cell>
          <cell r="Q345">
            <v>38.335624476110645</v>
          </cell>
          <cell r="R345">
            <v>38.335624476110645</v>
          </cell>
          <cell r="S345">
            <v>38.335624476110645</v>
          </cell>
          <cell r="T345">
            <v>38.335624476110645</v>
          </cell>
          <cell r="U345">
            <v>39.932942162615255</v>
          </cell>
          <cell r="V345">
            <v>33.288822234983051</v>
          </cell>
          <cell r="W345">
            <v>33.288822234983051</v>
          </cell>
          <cell r="X345">
            <v>21.738173306432603</v>
          </cell>
          <cell r="Y345">
            <v>21.738173306432603</v>
          </cell>
        </row>
        <row r="346">
          <cell r="B346">
            <v>25.814564102564102</v>
          </cell>
          <cell r="C346">
            <v>25.814564102564102</v>
          </cell>
          <cell r="D346">
            <v>25.814564102564102</v>
          </cell>
          <cell r="E346">
            <v>25.814564102564102</v>
          </cell>
          <cell r="F346">
            <v>25.814564102564102</v>
          </cell>
          <cell r="G346">
            <v>25.814564102564102</v>
          </cell>
          <cell r="H346">
            <v>25.814564102564102</v>
          </cell>
          <cell r="I346">
            <v>25.814564102564102</v>
          </cell>
          <cell r="J346">
            <v>25.814564102564102</v>
          </cell>
          <cell r="K346">
            <v>25.814564102564102</v>
          </cell>
          <cell r="L346">
            <v>25.814564102564102</v>
          </cell>
          <cell r="M346">
            <v>25.814564102564102</v>
          </cell>
          <cell r="N346">
            <v>25.814564102564102</v>
          </cell>
          <cell r="O346">
            <v>25.814564102564102</v>
          </cell>
          <cell r="P346">
            <v>25.814564102564102</v>
          </cell>
          <cell r="Q346">
            <v>25.814564102564102</v>
          </cell>
          <cell r="R346">
            <v>25.814564102564102</v>
          </cell>
          <cell r="S346">
            <v>25.814564102564102</v>
          </cell>
          <cell r="T346">
            <v>25.814564102564102</v>
          </cell>
          <cell r="U346">
            <v>25.814564102564102</v>
          </cell>
          <cell r="V346">
            <v>25.814564102564102</v>
          </cell>
          <cell r="W346">
            <v>25.814564102564102</v>
          </cell>
          <cell r="X346">
            <v>25.814564102564102</v>
          </cell>
          <cell r="Y346">
            <v>25.814564102564102</v>
          </cell>
        </row>
        <row r="347">
          <cell r="B347">
            <v>25.814564102564102</v>
          </cell>
          <cell r="C347">
            <v>25.814564102564102</v>
          </cell>
          <cell r="D347">
            <v>25.814564102564102</v>
          </cell>
          <cell r="E347">
            <v>25.814564102564102</v>
          </cell>
          <cell r="F347">
            <v>25.814564102564102</v>
          </cell>
          <cell r="G347">
            <v>25.814564102564102</v>
          </cell>
          <cell r="H347">
            <v>25.814564102564102</v>
          </cell>
          <cell r="I347">
            <v>25.814564102564102</v>
          </cell>
          <cell r="J347">
            <v>25.814564102564102</v>
          </cell>
          <cell r="K347">
            <v>25.814564102564102</v>
          </cell>
          <cell r="L347">
            <v>25.814564102564102</v>
          </cell>
          <cell r="M347">
            <v>25.814564102564102</v>
          </cell>
          <cell r="N347">
            <v>25.814564102564102</v>
          </cell>
          <cell r="O347">
            <v>25.814564102564102</v>
          </cell>
          <cell r="P347">
            <v>25.814564102564102</v>
          </cell>
          <cell r="Q347">
            <v>25.814564102564102</v>
          </cell>
          <cell r="R347">
            <v>25.814564102564102</v>
          </cell>
          <cell r="S347">
            <v>25.814564102564102</v>
          </cell>
          <cell r="T347">
            <v>25.814564102564102</v>
          </cell>
          <cell r="U347">
            <v>25.814564102564102</v>
          </cell>
          <cell r="V347">
            <v>25.814564102564102</v>
          </cell>
          <cell r="W347">
            <v>25.814564102564102</v>
          </cell>
          <cell r="X347">
            <v>25.814564102564102</v>
          </cell>
          <cell r="Y347">
            <v>25.814564102564102</v>
          </cell>
        </row>
        <row r="348">
          <cell r="B348">
            <v>21.738173306432603</v>
          </cell>
          <cell r="C348">
            <v>21.518595798286814</v>
          </cell>
          <cell r="D348">
            <v>21.299018290141035</v>
          </cell>
          <cell r="E348">
            <v>21.299018290141035</v>
          </cell>
          <cell r="F348">
            <v>21.518595798286814</v>
          </cell>
          <cell r="G348">
            <v>21.738173306432603</v>
          </cell>
          <cell r="H348">
            <v>32.290157567933562</v>
          </cell>
          <cell r="I348">
            <v>32.623045790283392</v>
          </cell>
          <cell r="J348">
            <v>40.332271584241418</v>
          </cell>
          <cell r="K348">
            <v>41.530259849119872</v>
          </cell>
          <cell r="L348">
            <v>40.731601005867574</v>
          </cell>
          <cell r="M348">
            <v>40.332271584241418</v>
          </cell>
          <cell r="N348">
            <v>40.332271584241418</v>
          </cell>
          <cell r="O348">
            <v>39.932942162615255</v>
          </cell>
          <cell r="P348">
            <v>39.932942162615255</v>
          </cell>
          <cell r="Q348">
            <v>38.335624476110645</v>
          </cell>
          <cell r="R348">
            <v>38.335624476110645</v>
          </cell>
          <cell r="S348">
            <v>38.335624476110645</v>
          </cell>
          <cell r="T348">
            <v>38.335624476110645</v>
          </cell>
          <cell r="U348">
            <v>39.932942162615255</v>
          </cell>
          <cell r="V348">
            <v>33.288822234983051</v>
          </cell>
          <cell r="W348">
            <v>33.288822234983051</v>
          </cell>
          <cell r="X348">
            <v>21.738173306432603</v>
          </cell>
          <cell r="Y348">
            <v>21.738173306432603</v>
          </cell>
        </row>
        <row r="349">
          <cell r="B349">
            <v>21.738173306432603</v>
          </cell>
          <cell r="C349">
            <v>21.518595798286814</v>
          </cell>
          <cell r="D349">
            <v>21.299018290141035</v>
          </cell>
          <cell r="E349">
            <v>21.299018290141035</v>
          </cell>
          <cell r="F349">
            <v>21.518595798286814</v>
          </cell>
          <cell r="G349">
            <v>21.738173306432603</v>
          </cell>
          <cell r="H349">
            <v>32.290157567933562</v>
          </cell>
          <cell r="I349">
            <v>32.623045790283392</v>
          </cell>
          <cell r="J349">
            <v>40.332271584241418</v>
          </cell>
          <cell r="K349">
            <v>41.530259849119872</v>
          </cell>
          <cell r="L349">
            <v>40.731601005867574</v>
          </cell>
          <cell r="M349">
            <v>40.332271584241418</v>
          </cell>
          <cell r="N349">
            <v>40.332271584241418</v>
          </cell>
          <cell r="O349">
            <v>39.932942162615255</v>
          </cell>
          <cell r="P349">
            <v>39.932942162615255</v>
          </cell>
          <cell r="Q349">
            <v>38.335624476110645</v>
          </cell>
          <cell r="R349">
            <v>38.335624476110645</v>
          </cell>
          <cell r="S349">
            <v>38.335624476110645</v>
          </cell>
          <cell r="T349">
            <v>38.335624476110645</v>
          </cell>
          <cell r="U349">
            <v>39.932942162615255</v>
          </cell>
          <cell r="V349">
            <v>33.288822234983051</v>
          </cell>
          <cell r="W349">
            <v>33.288822234983051</v>
          </cell>
          <cell r="X349">
            <v>21.738173306432603</v>
          </cell>
          <cell r="Y349">
            <v>21.738173306432603</v>
          </cell>
        </row>
        <row r="350">
          <cell r="B350">
            <v>21.738173306432603</v>
          </cell>
          <cell r="C350">
            <v>21.518595798286814</v>
          </cell>
          <cell r="D350">
            <v>21.299018290141035</v>
          </cell>
          <cell r="E350">
            <v>21.299018290141035</v>
          </cell>
          <cell r="F350">
            <v>21.518595798286814</v>
          </cell>
          <cell r="G350">
            <v>21.738173306432603</v>
          </cell>
          <cell r="H350">
            <v>32.290157567933562</v>
          </cell>
          <cell r="I350">
            <v>32.623045790283392</v>
          </cell>
          <cell r="J350">
            <v>40.332271584241418</v>
          </cell>
          <cell r="K350">
            <v>41.530259849119872</v>
          </cell>
          <cell r="L350">
            <v>40.731601005867574</v>
          </cell>
          <cell r="M350">
            <v>40.332271584241418</v>
          </cell>
          <cell r="N350">
            <v>40.332271584241418</v>
          </cell>
          <cell r="O350">
            <v>39.932942162615255</v>
          </cell>
          <cell r="P350">
            <v>39.932942162615255</v>
          </cell>
          <cell r="Q350">
            <v>38.335624476110645</v>
          </cell>
          <cell r="R350">
            <v>38.335624476110645</v>
          </cell>
          <cell r="S350">
            <v>38.335624476110645</v>
          </cell>
          <cell r="T350">
            <v>38.335624476110645</v>
          </cell>
          <cell r="U350">
            <v>39.932942162615255</v>
          </cell>
          <cell r="V350">
            <v>33.288822234983051</v>
          </cell>
          <cell r="W350">
            <v>33.288822234983051</v>
          </cell>
          <cell r="X350">
            <v>21.738173306432603</v>
          </cell>
          <cell r="Y350">
            <v>21.738173306432603</v>
          </cell>
        </row>
        <row r="351">
          <cell r="B351">
            <v>21.738173306432603</v>
          </cell>
          <cell r="C351">
            <v>21.518595798286814</v>
          </cell>
          <cell r="D351">
            <v>21.299018290141035</v>
          </cell>
          <cell r="E351">
            <v>21.299018290141035</v>
          </cell>
          <cell r="F351">
            <v>21.518595798286814</v>
          </cell>
          <cell r="G351">
            <v>21.738173306432603</v>
          </cell>
          <cell r="H351">
            <v>32.290157567933562</v>
          </cell>
          <cell r="I351">
            <v>32.623045790283392</v>
          </cell>
          <cell r="J351">
            <v>40.332271584241418</v>
          </cell>
          <cell r="K351">
            <v>41.530259849119872</v>
          </cell>
          <cell r="L351">
            <v>40.731601005867574</v>
          </cell>
          <cell r="M351">
            <v>40.332271584241418</v>
          </cell>
          <cell r="N351">
            <v>40.332271584241418</v>
          </cell>
          <cell r="O351">
            <v>39.932942162615255</v>
          </cell>
          <cell r="P351">
            <v>39.932942162615255</v>
          </cell>
          <cell r="Q351">
            <v>38.335624476110645</v>
          </cell>
          <cell r="R351">
            <v>38.335624476110645</v>
          </cell>
          <cell r="S351">
            <v>38.335624476110645</v>
          </cell>
          <cell r="T351">
            <v>38.335624476110645</v>
          </cell>
          <cell r="U351">
            <v>39.932942162615255</v>
          </cell>
          <cell r="V351">
            <v>33.288822234983051</v>
          </cell>
          <cell r="W351">
            <v>33.288822234983051</v>
          </cell>
          <cell r="X351">
            <v>21.738173306432603</v>
          </cell>
          <cell r="Y351">
            <v>21.738173306432603</v>
          </cell>
        </row>
        <row r="352">
          <cell r="B352">
            <v>21.738173306432603</v>
          </cell>
          <cell r="C352">
            <v>21.518595798286814</v>
          </cell>
          <cell r="D352">
            <v>21.299018290141035</v>
          </cell>
          <cell r="E352">
            <v>21.299018290141035</v>
          </cell>
          <cell r="F352">
            <v>21.518595798286814</v>
          </cell>
          <cell r="G352">
            <v>21.738173306432603</v>
          </cell>
          <cell r="H352">
            <v>32.290157567933562</v>
          </cell>
          <cell r="I352">
            <v>32.623045790283392</v>
          </cell>
          <cell r="J352">
            <v>40.332271584241418</v>
          </cell>
          <cell r="K352">
            <v>41.530259849119872</v>
          </cell>
          <cell r="L352">
            <v>40.731601005867574</v>
          </cell>
          <cell r="M352">
            <v>40.332271584241418</v>
          </cell>
          <cell r="N352">
            <v>40.332271584241418</v>
          </cell>
          <cell r="O352">
            <v>39.932942162615255</v>
          </cell>
          <cell r="P352">
            <v>39.932942162615255</v>
          </cell>
          <cell r="Q352">
            <v>38.335624476110645</v>
          </cell>
          <cell r="R352">
            <v>38.335624476110645</v>
          </cell>
          <cell r="S352">
            <v>38.335624476110645</v>
          </cell>
          <cell r="T352">
            <v>38.335624476110645</v>
          </cell>
          <cell r="U352">
            <v>39.932942162615255</v>
          </cell>
          <cell r="V352">
            <v>33.288822234983051</v>
          </cell>
          <cell r="W352">
            <v>33.288822234983051</v>
          </cell>
          <cell r="X352">
            <v>21.738173306432603</v>
          </cell>
          <cell r="Y352">
            <v>21.738173306432603</v>
          </cell>
        </row>
        <row r="353">
          <cell r="B353">
            <v>25.814564102564102</v>
          </cell>
          <cell r="C353">
            <v>25.814564102564102</v>
          </cell>
          <cell r="D353">
            <v>25.814564102564102</v>
          </cell>
          <cell r="E353">
            <v>25.814564102564102</v>
          </cell>
          <cell r="F353">
            <v>25.814564102564102</v>
          </cell>
          <cell r="G353">
            <v>25.814564102564102</v>
          </cell>
          <cell r="H353">
            <v>25.814564102564102</v>
          </cell>
          <cell r="I353">
            <v>25.814564102564102</v>
          </cell>
          <cell r="J353">
            <v>25.814564102564102</v>
          </cell>
          <cell r="K353">
            <v>25.814564102564102</v>
          </cell>
          <cell r="L353">
            <v>25.814564102564102</v>
          </cell>
          <cell r="M353">
            <v>25.814564102564102</v>
          </cell>
          <cell r="N353">
            <v>25.814564102564102</v>
          </cell>
          <cell r="O353">
            <v>25.814564102564102</v>
          </cell>
          <cell r="P353">
            <v>25.814564102564102</v>
          </cell>
          <cell r="Q353">
            <v>25.814564102564102</v>
          </cell>
          <cell r="R353">
            <v>25.814564102564102</v>
          </cell>
          <cell r="S353">
            <v>25.814564102564102</v>
          </cell>
          <cell r="T353">
            <v>25.814564102564102</v>
          </cell>
          <cell r="U353">
            <v>25.814564102564102</v>
          </cell>
          <cell r="V353">
            <v>25.814564102564102</v>
          </cell>
          <cell r="W353">
            <v>25.814564102564102</v>
          </cell>
          <cell r="X353">
            <v>25.814564102564102</v>
          </cell>
          <cell r="Y353">
            <v>25.814564102564102</v>
          </cell>
        </row>
        <row r="354">
          <cell r="B354">
            <v>25.814564102564102</v>
          </cell>
          <cell r="C354">
            <v>25.814564102564102</v>
          </cell>
          <cell r="D354">
            <v>25.814564102564102</v>
          </cell>
          <cell r="E354">
            <v>25.814564102564102</v>
          </cell>
          <cell r="F354">
            <v>25.814564102564102</v>
          </cell>
          <cell r="G354">
            <v>25.814564102564102</v>
          </cell>
          <cell r="H354">
            <v>25.814564102564102</v>
          </cell>
          <cell r="I354">
            <v>25.814564102564102</v>
          </cell>
          <cell r="J354">
            <v>25.814564102564102</v>
          </cell>
          <cell r="K354">
            <v>25.814564102564102</v>
          </cell>
          <cell r="L354">
            <v>25.814564102564102</v>
          </cell>
          <cell r="M354">
            <v>25.814564102564102</v>
          </cell>
          <cell r="N354">
            <v>25.814564102564102</v>
          </cell>
          <cell r="O354">
            <v>25.814564102564102</v>
          </cell>
          <cell r="P354">
            <v>25.814564102564102</v>
          </cell>
          <cell r="Q354">
            <v>25.814564102564102</v>
          </cell>
          <cell r="R354">
            <v>25.814564102564102</v>
          </cell>
          <cell r="S354">
            <v>25.814564102564102</v>
          </cell>
          <cell r="T354">
            <v>25.814564102564102</v>
          </cell>
          <cell r="U354">
            <v>25.814564102564102</v>
          </cell>
          <cell r="V354">
            <v>25.814564102564102</v>
          </cell>
          <cell r="W354">
            <v>25.814564102564102</v>
          </cell>
          <cell r="X354">
            <v>25.814564102564102</v>
          </cell>
          <cell r="Y354">
            <v>25.814564102564102</v>
          </cell>
        </row>
        <row r="355">
          <cell r="B355">
            <v>21.738173306432603</v>
          </cell>
          <cell r="C355">
            <v>21.518595798286814</v>
          </cell>
          <cell r="D355">
            <v>21.299018290141035</v>
          </cell>
          <cell r="E355">
            <v>21.299018290141035</v>
          </cell>
          <cell r="F355">
            <v>21.518595798286814</v>
          </cell>
          <cell r="G355">
            <v>21.738173306432603</v>
          </cell>
          <cell r="H355">
            <v>32.290157567933562</v>
          </cell>
          <cell r="I355">
            <v>32.623045790283392</v>
          </cell>
          <cell r="J355">
            <v>40.332271584241418</v>
          </cell>
          <cell r="K355">
            <v>41.530259849119872</v>
          </cell>
          <cell r="L355">
            <v>40.731601005867574</v>
          </cell>
          <cell r="M355">
            <v>40.332271584241418</v>
          </cell>
          <cell r="N355">
            <v>40.332271584241418</v>
          </cell>
          <cell r="O355">
            <v>39.932942162615255</v>
          </cell>
          <cell r="P355">
            <v>39.932942162615255</v>
          </cell>
          <cell r="Q355">
            <v>38.335624476110645</v>
          </cell>
          <cell r="R355">
            <v>38.335624476110645</v>
          </cell>
          <cell r="S355">
            <v>38.335624476110645</v>
          </cell>
          <cell r="T355">
            <v>38.335624476110645</v>
          </cell>
          <cell r="U355">
            <v>39.932942162615255</v>
          </cell>
          <cell r="V355">
            <v>33.288822234983051</v>
          </cell>
          <cell r="W355">
            <v>33.288822234983051</v>
          </cell>
          <cell r="X355">
            <v>21.738173306432603</v>
          </cell>
          <cell r="Y355">
            <v>21.738173306432603</v>
          </cell>
        </row>
        <row r="356">
          <cell r="B356">
            <v>21.738173306432603</v>
          </cell>
          <cell r="C356">
            <v>21.518595798286814</v>
          </cell>
          <cell r="D356">
            <v>21.299018290141035</v>
          </cell>
          <cell r="E356">
            <v>21.299018290141035</v>
          </cell>
          <cell r="F356">
            <v>21.518595798286814</v>
          </cell>
          <cell r="G356">
            <v>21.738173306432603</v>
          </cell>
          <cell r="H356">
            <v>32.290157567933562</v>
          </cell>
          <cell r="I356">
            <v>32.623045790283392</v>
          </cell>
          <cell r="J356">
            <v>40.332271584241418</v>
          </cell>
          <cell r="K356">
            <v>41.530259849119872</v>
          </cell>
          <cell r="L356">
            <v>40.731601005867574</v>
          </cell>
          <cell r="M356">
            <v>40.332271584241418</v>
          </cell>
          <cell r="N356">
            <v>40.332271584241418</v>
          </cell>
          <cell r="O356">
            <v>39.932942162615255</v>
          </cell>
          <cell r="P356">
            <v>39.932942162615255</v>
          </cell>
          <cell r="Q356">
            <v>38.335624476110645</v>
          </cell>
          <cell r="R356">
            <v>38.335624476110645</v>
          </cell>
          <cell r="S356">
            <v>38.335624476110645</v>
          </cell>
          <cell r="T356">
            <v>38.335624476110645</v>
          </cell>
          <cell r="U356">
            <v>39.932942162615255</v>
          </cell>
          <cell r="V356">
            <v>33.288822234983051</v>
          </cell>
          <cell r="W356">
            <v>33.288822234983051</v>
          </cell>
          <cell r="X356">
            <v>21.738173306432603</v>
          </cell>
          <cell r="Y356">
            <v>21.738173306432603</v>
          </cell>
        </row>
        <row r="357">
          <cell r="B357">
            <v>21.738173306432603</v>
          </cell>
          <cell r="C357">
            <v>21.518595798286814</v>
          </cell>
          <cell r="D357">
            <v>21.299018290141035</v>
          </cell>
          <cell r="E357">
            <v>21.299018290141035</v>
          </cell>
          <cell r="F357">
            <v>21.518595798286814</v>
          </cell>
          <cell r="G357">
            <v>21.738173306432603</v>
          </cell>
          <cell r="H357">
            <v>32.290157567933562</v>
          </cell>
          <cell r="I357">
            <v>32.623045790283392</v>
          </cell>
          <cell r="J357">
            <v>40.332271584241418</v>
          </cell>
          <cell r="K357">
            <v>41.530259849119872</v>
          </cell>
          <cell r="L357">
            <v>40.731601005867574</v>
          </cell>
          <cell r="M357">
            <v>40.332271584241418</v>
          </cell>
          <cell r="N357">
            <v>40.332271584241418</v>
          </cell>
          <cell r="O357">
            <v>39.932942162615255</v>
          </cell>
          <cell r="P357">
            <v>39.932942162615255</v>
          </cell>
          <cell r="Q357">
            <v>38.335624476110645</v>
          </cell>
          <cell r="R357">
            <v>38.335624476110645</v>
          </cell>
          <cell r="S357">
            <v>38.335624476110645</v>
          </cell>
          <cell r="T357">
            <v>38.335624476110645</v>
          </cell>
          <cell r="U357">
            <v>39.932942162615255</v>
          </cell>
          <cell r="V357">
            <v>33.288822234983051</v>
          </cell>
          <cell r="W357">
            <v>33.288822234983051</v>
          </cell>
          <cell r="X357">
            <v>21.738173306432603</v>
          </cell>
          <cell r="Y357">
            <v>21.738173306432603</v>
          </cell>
        </row>
        <row r="358">
          <cell r="B358">
            <v>21.738173306432603</v>
          </cell>
          <cell r="C358">
            <v>21.518595798286814</v>
          </cell>
          <cell r="D358">
            <v>21.299018290141035</v>
          </cell>
          <cell r="E358">
            <v>21.299018290141035</v>
          </cell>
          <cell r="F358">
            <v>21.518595798286814</v>
          </cell>
          <cell r="G358">
            <v>21.738173306432603</v>
          </cell>
          <cell r="H358">
            <v>32.290157567933562</v>
          </cell>
          <cell r="I358">
            <v>32.623045790283392</v>
          </cell>
          <cell r="J358">
            <v>40.332271584241418</v>
          </cell>
          <cell r="K358">
            <v>41.530259849119872</v>
          </cell>
          <cell r="L358">
            <v>40.731601005867574</v>
          </cell>
          <cell r="M358">
            <v>40.332271584241418</v>
          </cell>
          <cell r="N358">
            <v>40.332271584241418</v>
          </cell>
          <cell r="O358">
            <v>39.932942162615255</v>
          </cell>
          <cell r="P358">
            <v>39.932942162615255</v>
          </cell>
          <cell r="Q358">
            <v>38.335624476110645</v>
          </cell>
          <cell r="R358">
            <v>38.335624476110645</v>
          </cell>
          <cell r="S358">
            <v>38.335624476110645</v>
          </cell>
          <cell r="T358">
            <v>38.335624476110645</v>
          </cell>
          <cell r="U358">
            <v>39.932942162615255</v>
          </cell>
          <cell r="V358">
            <v>33.288822234983051</v>
          </cell>
          <cell r="W358">
            <v>33.288822234983051</v>
          </cell>
          <cell r="X358">
            <v>21.738173306432603</v>
          </cell>
          <cell r="Y358">
            <v>21.738173306432603</v>
          </cell>
        </row>
        <row r="359">
          <cell r="B359">
            <v>21.738173306432603</v>
          </cell>
          <cell r="C359">
            <v>21.518595798286814</v>
          </cell>
          <cell r="D359">
            <v>21.299018290141035</v>
          </cell>
          <cell r="E359">
            <v>21.299018290141035</v>
          </cell>
          <cell r="F359">
            <v>21.518595798286814</v>
          </cell>
          <cell r="G359">
            <v>21.738173306432603</v>
          </cell>
          <cell r="H359">
            <v>32.290157567933562</v>
          </cell>
          <cell r="I359">
            <v>32.623045790283392</v>
          </cell>
          <cell r="J359">
            <v>40.332271584241418</v>
          </cell>
          <cell r="K359">
            <v>41.530259849119872</v>
          </cell>
          <cell r="L359">
            <v>40.731601005867574</v>
          </cell>
          <cell r="M359">
            <v>40.332271584241418</v>
          </cell>
          <cell r="N359">
            <v>40.332271584241418</v>
          </cell>
          <cell r="O359">
            <v>39.932942162615255</v>
          </cell>
          <cell r="P359">
            <v>39.932942162615255</v>
          </cell>
          <cell r="Q359">
            <v>38.335624476110645</v>
          </cell>
          <cell r="R359">
            <v>38.335624476110645</v>
          </cell>
          <cell r="S359">
            <v>38.335624476110645</v>
          </cell>
          <cell r="T359">
            <v>38.335624476110645</v>
          </cell>
          <cell r="U359">
            <v>39.932942162615255</v>
          </cell>
          <cell r="V359">
            <v>33.288822234983051</v>
          </cell>
          <cell r="W359">
            <v>33.288822234983051</v>
          </cell>
          <cell r="X359">
            <v>21.738173306432603</v>
          </cell>
          <cell r="Y359">
            <v>21.738173306432603</v>
          </cell>
        </row>
        <row r="360">
          <cell r="B360">
            <v>25.814564102564102</v>
          </cell>
          <cell r="C360">
            <v>25.814564102564102</v>
          </cell>
          <cell r="D360">
            <v>25.814564102564102</v>
          </cell>
          <cell r="E360">
            <v>25.814564102564102</v>
          </cell>
          <cell r="F360">
            <v>25.814564102564102</v>
          </cell>
          <cell r="G360">
            <v>25.814564102564102</v>
          </cell>
          <cell r="H360">
            <v>25.814564102564102</v>
          </cell>
          <cell r="I360">
            <v>25.814564102564102</v>
          </cell>
          <cell r="J360">
            <v>25.814564102564102</v>
          </cell>
          <cell r="K360">
            <v>25.814564102564102</v>
          </cell>
          <cell r="L360">
            <v>25.814564102564102</v>
          </cell>
          <cell r="M360">
            <v>25.814564102564102</v>
          </cell>
          <cell r="N360">
            <v>25.814564102564102</v>
          </cell>
          <cell r="O360">
            <v>25.814564102564102</v>
          </cell>
          <cell r="P360">
            <v>25.814564102564102</v>
          </cell>
          <cell r="Q360">
            <v>25.814564102564102</v>
          </cell>
          <cell r="R360">
            <v>25.814564102564102</v>
          </cell>
          <cell r="S360">
            <v>25.814564102564102</v>
          </cell>
          <cell r="T360">
            <v>25.814564102564102</v>
          </cell>
          <cell r="U360">
            <v>25.814564102564102</v>
          </cell>
          <cell r="V360">
            <v>25.814564102564102</v>
          </cell>
          <cell r="W360">
            <v>25.814564102564102</v>
          </cell>
          <cell r="X360">
            <v>25.814564102564102</v>
          </cell>
          <cell r="Y360">
            <v>25.814564102564102</v>
          </cell>
        </row>
        <row r="361">
          <cell r="B361">
            <v>25.814564102564102</v>
          </cell>
          <cell r="C361">
            <v>25.814564102564102</v>
          </cell>
          <cell r="D361">
            <v>25.814564102564102</v>
          </cell>
          <cell r="E361">
            <v>25.814564102564102</v>
          </cell>
          <cell r="F361">
            <v>25.814564102564102</v>
          </cell>
          <cell r="G361">
            <v>25.814564102564102</v>
          </cell>
          <cell r="H361">
            <v>25.814564102564102</v>
          </cell>
          <cell r="I361">
            <v>25.814564102564102</v>
          </cell>
          <cell r="J361">
            <v>25.814564102564102</v>
          </cell>
          <cell r="K361">
            <v>25.814564102564102</v>
          </cell>
          <cell r="L361">
            <v>25.814564102564102</v>
          </cell>
          <cell r="M361">
            <v>25.814564102564102</v>
          </cell>
          <cell r="N361">
            <v>25.814564102564102</v>
          </cell>
          <cell r="O361">
            <v>25.814564102564102</v>
          </cell>
          <cell r="P361">
            <v>25.814564102564102</v>
          </cell>
          <cell r="Q361">
            <v>25.814564102564102</v>
          </cell>
          <cell r="R361">
            <v>25.814564102564102</v>
          </cell>
          <cell r="S361">
            <v>25.814564102564102</v>
          </cell>
          <cell r="T361">
            <v>25.814564102564102</v>
          </cell>
          <cell r="U361">
            <v>25.814564102564102</v>
          </cell>
          <cell r="V361">
            <v>25.814564102564102</v>
          </cell>
          <cell r="W361">
            <v>25.814564102564102</v>
          </cell>
          <cell r="X361">
            <v>25.814564102564102</v>
          </cell>
          <cell r="Y361">
            <v>25.814564102564102</v>
          </cell>
        </row>
        <row r="362">
          <cell r="B362">
            <v>21.738173306432603</v>
          </cell>
          <cell r="C362">
            <v>21.518595798286814</v>
          </cell>
          <cell r="D362">
            <v>21.299018290141035</v>
          </cell>
          <cell r="E362">
            <v>21.299018290141035</v>
          </cell>
          <cell r="F362">
            <v>21.518595798286814</v>
          </cell>
          <cell r="G362">
            <v>21.738173306432603</v>
          </cell>
          <cell r="H362">
            <v>32.290157567933562</v>
          </cell>
          <cell r="I362">
            <v>32.623045790283392</v>
          </cell>
          <cell r="J362">
            <v>40.332271584241418</v>
          </cell>
          <cell r="K362">
            <v>41.530259849119872</v>
          </cell>
          <cell r="L362">
            <v>40.731601005867574</v>
          </cell>
          <cell r="M362">
            <v>40.332271584241418</v>
          </cell>
          <cell r="N362">
            <v>40.332271584241418</v>
          </cell>
          <cell r="O362">
            <v>39.932942162615255</v>
          </cell>
          <cell r="P362">
            <v>39.932942162615255</v>
          </cell>
          <cell r="Q362">
            <v>38.335624476110645</v>
          </cell>
          <cell r="R362">
            <v>38.335624476110645</v>
          </cell>
          <cell r="S362">
            <v>38.335624476110645</v>
          </cell>
          <cell r="T362">
            <v>38.335624476110645</v>
          </cell>
          <cell r="U362">
            <v>39.932942162615255</v>
          </cell>
          <cell r="V362">
            <v>33.288822234983051</v>
          </cell>
          <cell r="W362">
            <v>33.288822234983051</v>
          </cell>
          <cell r="X362">
            <v>21.738173306432603</v>
          </cell>
          <cell r="Y362">
            <v>21.738173306432603</v>
          </cell>
        </row>
        <row r="363">
          <cell r="B363">
            <v>21.738173306432603</v>
          </cell>
          <cell r="C363">
            <v>21.518595798286814</v>
          </cell>
          <cell r="D363">
            <v>21.299018290141035</v>
          </cell>
          <cell r="E363">
            <v>21.299018290141035</v>
          </cell>
          <cell r="F363">
            <v>21.518595798286814</v>
          </cell>
          <cell r="G363">
            <v>21.738173306432603</v>
          </cell>
          <cell r="H363">
            <v>32.290157567933562</v>
          </cell>
          <cell r="I363">
            <v>32.623045790283392</v>
          </cell>
          <cell r="J363">
            <v>40.332271584241418</v>
          </cell>
          <cell r="K363">
            <v>41.530259849119872</v>
          </cell>
          <cell r="L363">
            <v>40.731601005867574</v>
          </cell>
          <cell r="M363">
            <v>40.332271584241418</v>
          </cell>
          <cell r="N363">
            <v>40.332271584241418</v>
          </cell>
          <cell r="O363">
            <v>39.932942162615255</v>
          </cell>
          <cell r="P363">
            <v>39.932942162615255</v>
          </cell>
          <cell r="Q363">
            <v>38.335624476110645</v>
          </cell>
          <cell r="R363">
            <v>38.335624476110645</v>
          </cell>
          <cell r="S363">
            <v>38.335624476110645</v>
          </cell>
          <cell r="T363">
            <v>38.335624476110645</v>
          </cell>
          <cell r="U363">
            <v>39.932942162615255</v>
          </cell>
          <cell r="V363">
            <v>33.288822234983051</v>
          </cell>
          <cell r="W363">
            <v>33.288822234983051</v>
          </cell>
          <cell r="X363">
            <v>21.738173306432603</v>
          </cell>
          <cell r="Y363">
            <v>21.738173306432603</v>
          </cell>
        </row>
        <row r="364">
          <cell r="B364">
            <v>21.738173306432603</v>
          </cell>
          <cell r="C364">
            <v>21.518595798286814</v>
          </cell>
          <cell r="D364">
            <v>21.299018290141035</v>
          </cell>
          <cell r="E364">
            <v>21.299018290141035</v>
          </cell>
          <cell r="F364">
            <v>21.518595798286814</v>
          </cell>
          <cell r="G364">
            <v>21.738173306432603</v>
          </cell>
          <cell r="H364">
            <v>32.290157567933562</v>
          </cell>
          <cell r="I364">
            <v>32.623045790283392</v>
          </cell>
          <cell r="J364">
            <v>40.332271584241418</v>
          </cell>
          <cell r="K364">
            <v>41.530259849119872</v>
          </cell>
          <cell r="L364">
            <v>40.731601005867574</v>
          </cell>
          <cell r="M364">
            <v>40.332271584241418</v>
          </cell>
          <cell r="N364">
            <v>40.332271584241418</v>
          </cell>
          <cell r="O364">
            <v>39.932942162615255</v>
          </cell>
          <cell r="P364">
            <v>39.932942162615255</v>
          </cell>
          <cell r="Q364">
            <v>38.335624476110645</v>
          </cell>
          <cell r="R364">
            <v>38.335624476110645</v>
          </cell>
          <cell r="S364">
            <v>38.335624476110645</v>
          </cell>
          <cell r="T364">
            <v>38.335624476110645</v>
          </cell>
          <cell r="U364">
            <v>39.932942162615255</v>
          </cell>
          <cell r="V364">
            <v>33.288822234983051</v>
          </cell>
          <cell r="W364">
            <v>33.288822234983051</v>
          </cell>
          <cell r="X364">
            <v>21.738173306432603</v>
          </cell>
          <cell r="Y364">
            <v>21.738173306432603</v>
          </cell>
        </row>
        <row r="365">
          <cell r="B365">
            <v>21.738173306432603</v>
          </cell>
          <cell r="C365">
            <v>21.518595798286814</v>
          </cell>
          <cell r="D365">
            <v>21.299018290141035</v>
          </cell>
          <cell r="E365">
            <v>21.299018290141035</v>
          </cell>
          <cell r="F365">
            <v>21.518595798286814</v>
          </cell>
          <cell r="G365">
            <v>21.738173306432603</v>
          </cell>
          <cell r="H365">
            <v>32.290157567933562</v>
          </cell>
          <cell r="I365">
            <v>32.623045790283392</v>
          </cell>
          <cell r="J365">
            <v>40.332271584241418</v>
          </cell>
          <cell r="K365">
            <v>41.530259849119872</v>
          </cell>
          <cell r="L365">
            <v>40.731601005867574</v>
          </cell>
          <cell r="M365">
            <v>40.332271584241418</v>
          </cell>
          <cell r="N365">
            <v>40.332271584241418</v>
          </cell>
          <cell r="O365">
            <v>39.932942162615255</v>
          </cell>
          <cell r="P365">
            <v>39.932942162615255</v>
          </cell>
          <cell r="Q365">
            <v>38.335624476110645</v>
          </cell>
          <cell r="R365">
            <v>38.335624476110645</v>
          </cell>
          <cell r="S365">
            <v>38.335624476110645</v>
          </cell>
          <cell r="T365">
            <v>38.335624476110645</v>
          </cell>
          <cell r="U365">
            <v>39.932942162615255</v>
          </cell>
          <cell r="V365">
            <v>33.288822234983051</v>
          </cell>
          <cell r="W365">
            <v>33.288822234983051</v>
          </cell>
          <cell r="X365">
            <v>21.738173306432603</v>
          </cell>
          <cell r="Y365">
            <v>21.738173306432603</v>
          </cell>
        </row>
        <row r="366">
          <cell r="B366">
            <v>21.738173306432603</v>
          </cell>
          <cell r="C366">
            <v>21.518595798286814</v>
          </cell>
          <cell r="D366">
            <v>21.299018290141035</v>
          </cell>
          <cell r="E366">
            <v>21.299018290141035</v>
          </cell>
          <cell r="F366">
            <v>21.518595798286814</v>
          </cell>
          <cell r="G366">
            <v>21.738173306432603</v>
          </cell>
          <cell r="H366">
            <v>32.290157567933562</v>
          </cell>
          <cell r="I366">
            <v>32.623045790283392</v>
          </cell>
          <cell r="J366">
            <v>40.332271584241418</v>
          </cell>
          <cell r="K366">
            <v>41.530259849119872</v>
          </cell>
          <cell r="L366">
            <v>40.731601005867574</v>
          </cell>
          <cell r="M366">
            <v>40.332271584241418</v>
          </cell>
          <cell r="N366">
            <v>40.332271584241418</v>
          </cell>
          <cell r="O366">
            <v>39.932942162615255</v>
          </cell>
          <cell r="P366">
            <v>39.932942162615255</v>
          </cell>
          <cell r="Q366">
            <v>38.335624476110645</v>
          </cell>
          <cell r="R366">
            <v>38.335624476110645</v>
          </cell>
          <cell r="S366">
            <v>38.335624476110645</v>
          </cell>
          <cell r="T366">
            <v>38.335624476110645</v>
          </cell>
          <cell r="U366">
            <v>39.932942162615255</v>
          </cell>
          <cell r="V366">
            <v>33.288822234983051</v>
          </cell>
          <cell r="W366">
            <v>33.288822234983051</v>
          </cell>
          <cell r="X366">
            <v>21.738173306432603</v>
          </cell>
          <cell r="Y366">
            <v>21.738173306432603</v>
          </cell>
        </row>
        <row r="367">
          <cell r="B367">
            <v>25.814564102564102</v>
          </cell>
          <cell r="C367">
            <v>25.814564102564102</v>
          </cell>
          <cell r="D367">
            <v>25.814564102564102</v>
          </cell>
          <cell r="E367">
            <v>25.814564102564102</v>
          </cell>
          <cell r="F367">
            <v>25.814564102564102</v>
          </cell>
          <cell r="G367">
            <v>25.814564102564102</v>
          </cell>
          <cell r="H367">
            <v>25.814564102564102</v>
          </cell>
          <cell r="I367">
            <v>25.814564102564102</v>
          </cell>
          <cell r="J367">
            <v>25.814564102564102</v>
          </cell>
          <cell r="K367">
            <v>25.814564102564102</v>
          </cell>
          <cell r="L367">
            <v>25.814564102564102</v>
          </cell>
          <cell r="M367">
            <v>25.814564102564102</v>
          </cell>
          <cell r="N367">
            <v>25.814564102564102</v>
          </cell>
          <cell r="O367">
            <v>25.814564102564102</v>
          </cell>
          <cell r="P367">
            <v>25.814564102564102</v>
          </cell>
          <cell r="Q367">
            <v>25.814564102564102</v>
          </cell>
          <cell r="R367">
            <v>25.814564102564102</v>
          </cell>
          <cell r="S367">
            <v>25.814564102564102</v>
          </cell>
          <cell r="T367">
            <v>25.814564102564102</v>
          </cell>
          <cell r="U367">
            <v>25.814564102564102</v>
          </cell>
          <cell r="V367">
            <v>25.814564102564102</v>
          </cell>
          <cell r="W367">
            <v>25.814564102564102</v>
          </cell>
          <cell r="X367">
            <v>25.814564102564102</v>
          </cell>
          <cell r="Y367">
            <v>25.814564102564102</v>
          </cell>
        </row>
        <row r="368">
          <cell r="B368">
            <v>25.814564102564102</v>
          </cell>
          <cell r="C368">
            <v>25.814564102564102</v>
          </cell>
          <cell r="D368">
            <v>25.814564102564102</v>
          </cell>
          <cell r="E368">
            <v>25.814564102564102</v>
          </cell>
          <cell r="F368">
            <v>25.814564102564102</v>
          </cell>
          <cell r="G368">
            <v>25.814564102564102</v>
          </cell>
          <cell r="H368">
            <v>25.814564102564102</v>
          </cell>
          <cell r="I368">
            <v>25.814564102564102</v>
          </cell>
          <cell r="J368">
            <v>25.814564102564102</v>
          </cell>
          <cell r="K368">
            <v>25.814564102564102</v>
          </cell>
          <cell r="L368">
            <v>25.814564102564102</v>
          </cell>
          <cell r="M368">
            <v>25.814564102564102</v>
          </cell>
          <cell r="N368">
            <v>25.814564102564102</v>
          </cell>
          <cell r="O368">
            <v>25.814564102564102</v>
          </cell>
          <cell r="P368">
            <v>25.814564102564102</v>
          </cell>
          <cell r="Q368">
            <v>25.814564102564102</v>
          </cell>
          <cell r="R368">
            <v>25.814564102564102</v>
          </cell>
          <cell r="S368">
            <v>25.814564102564102</v>
          </cell>
          <cell r="T368">
            <v>25.814564102564102</v>
          </cell>
          <cell r="U368">
            <v>25.814564102564102</v>
          </cell>
          <cell r="V368">
            <v>25.814564102564102</v>
          </cell>
          <cell r="W368">
            <v>25.814564102564102</v>
          </cell>
          <cell r="X368">
            <v>25.814564102564102</v>
          </cell>
          <cell r="Y368">
            <v>25.814564102564102</v>
          </cell>
        </row>
        <row r="369">
          <cell r="B369">
            <v>21.738173306432603</v>
          </cell>
          <cell r="C369">
            <v>21.518595798286814</v>
          </cell>
          <cell r="D369">
            <v>21.299018290141035</v>
          </cell>
          <cell r="E369">
            <v>21.299018290141035</v>
          </cell>
          <cell r="F369">
            <v>21.518595798286814</v>
          </cell>
          <cell r="G369">
            <v>21.738173306432603</v>
          </cell>
          <cell r="H369">
            <v>32.290157567933562</v>
          </cell>
          <cell r="I369">
            <v>32.623045790283392</v>
          </cell>
          <cell r="J369">
            <v>40.332271584241418</v>
          </cell>
          <cell r="K369">
            <v>41.530259849119872</v>
          </cell>
          <cell r="L369">
            <v>40.731601005867574</v>
          </cell>
          <cell r="M369">
            <v>40.332271584241418</v>
          </cell>
          <cell r="N369">
            <v>40.332271584241418</v>
          </cell>
          <cell r="O369">
            <v>39.932942162615255</v>
          </cell>
          <cell r="P369">
            <v>39.932942162615255</v>
          </cell>
          <cell r="Q369">
            <v>38.335624476110645</v>
          </cell>
          <cell r="R369">
            <v>38.335624476110645</v>
          </cell>
          <cell r="S369">
            <v>38.335624476110645</v>
          </cell>
          <cell r="T369">
            <v>38.335624476110645</v>
          </cell>
          <cell r="U369">
            <v>39.932942162615255</v>
          </cell>
          <cell r="V369">
            <v>33.288822234983051</v>
          </cell>
          <cell r="W369">
            <v>33.288822234983051</v>
          </cell>
          <cell r="X369">
            <v>21.738173306432603</v>
          </cell>
          <cell r="Y369">
            <v>21.738173306432603</v>
          </cell>
        </row>
        <row r="370">
          <cell r="B370">
            <v>19.775643936392523</v>
          </cell>
          <cell r="C370">
            <v>19.575889957237035</v>
          </cell>
          <cell r="D370">
            <v>19.37613597808156</v>
          </cell>
          <cell r="E370">
            <v>19.37613597808156</v>
          </cell>
          <cell r="F370">
            <v>19.575889957237035</v>
          </cell>
          <cell r="G370">
            <v>19.775643936392523</v>
          </cell>
          <cell r="H370">
            <v>29.740115687287972</v>
          </cell>
          <cell r="I370">
            <v>30.046714818084752</v>
          </cell>
          <cell r="J370">
            <v>35.04945515507125</v>
          </cell>
          <cell r="K370">
            <v>36.090528080469397</v>
          </cell>
          <cell r="L370">
            <v>35.396479463537297</v>
          </cell>
          <cell r="M370">
            <v>35.04945515507125</v>
          </cell>
          <cell r="N370">
            <v>35.04945515507125</v>
          </cell>
          <cell r="O370">
            <v>34.702430846605196</v>
          </cell>
          <cell r="P370">
            <v>34.702430846605196</v>
          </cell>
          <cell r="Q370">
            <v>33.314333612740988</v>
          </cell>
          <cell r="R370">
            <v>33.314333612740988</v>
          </cell>
          <cell r="S370">
            <v>33.314333612740988</v>
          </cell>
          <cell r="T370">
            <v>33.314333612740988</v>
          </cell>
          <cell r="U370">
            <v>34.702430846605196</v>
          </cell>
          <cell r="V370">
            <v>30.659913079678319</v>
          </cell>
          <cell r="W370">
            <v>30.659913079678319</v>
          </cell>
          <cell r="X370">
            <v>19.775643936392523</v>
          </cell>
          <cell r="Y370">
            <v>19.775643936392523</v>
          </cell>
        </row>
        <row r="371">
          <cell r="B371">
            <v>19.775643936392523</v>
          </cell>
          <cell r="C371">
            <v>19.575889957237035</v>
          </cell>
          <cell r="D371">
            <v>19.37613597808156</v>
          </cell>
          <cell r="E371">
            <v>19.37613597808156</v>
          </cell>
          <cell r="F371">
            <v>19.575889957237035</v>
          </cell>
          <cell r="G371">
            <v>19.775643936392523</v>
          </cell>
          <cell r="H371">
            <v>29.740115687287972</v>
          </cell>
          <cell r="I371">
            <v>30.046714818084752</v>
          </cell>
          <cell r="J371">
            <v>35.04945515507125</v>
          </cell>
          <cell r="K371">
            <v>36.090528080469397</v>
          </cell>
          <cell r="L371">
            <v>35.396479463537297</v>
          </cell>
          <cell r="M371">
            <v>35.04945515507125</v>
          </cell>
          <cell r="N371">
            <v>35.04945515507125</v>
          </cell>
          <cell r="O371">
            <v>34.702430846605196</v>
          </cell>
          <cell r="P371">
            <v>34.702430846605196</v>
          </cell>
          <cell r="Q371">
            <v>33.314333612740988</v>
          </cell>
          <cell r="R371">
            <v>33.314333612740988</v>
          </cell>
          <cell r="S371">
            <v>33.314333612740988</v>
          </cell>
          <cell r="T371">
            <v>33.314333612740988</v>
          </cell>
          <cell r="U371">
            <v>34.702430846605196</v>
          </cell>
          <cell r="V371">
            <v>30.659913079678319</v>
          </cell>
          <cell r="W371">
            <v>30.659913079678319</v>
          </cell>
          <cell r="X371">
            <v>19.775643936392523</v>
          </cell>
          <cell r="Y371">
            <v>19.775643936392523</v>
          </cell>
        </row>
        <row r="372">
          <cell r="B372">
            <v>19.775643936392523</v>
          </cell>
          <cell r="C372">
            <v>19.575889957237035</v>
          </cell>
          <cell r="D372">
            <v>19.37613597808156</v>
          </cell>
          <cell r="E372">
            <v>19.37613597808156</v>
          </cell>
          <cell r="F372">
            <v>19.575889957237035</v>
          </cell>
          <cell r="G372">
            <v>19.775643936392523</v>
          </cell>
          <cell r="H372">
            <v>29.740115687287972</v>
          </cell>
          <cell r="I372">
            <v>30.046714818084752</v>
          </cell>
          <cell r="J372">
            <v>35.04945515507125</v>
          </cell>
          <cell r="K372">
            <v>36.090528080469397</v>
          </cell>
          <cell r="L372">
            <v>35.396479463537297</v>
          </cell>
          <cell r="M372">
            <v>35.04945515507125</v>
          </cell>
          <cell r="N372">
            <v>35.04945515507125</v>
          </cell>
          <cell r="O372">
            <v>34.702430846605196</v>
          </cell>
          <cell r="P372">
            <v>34.702430846605196</v>
          </cell>
          <cell r="Q372">
            <v>33.314333612740988</v>
          </cell>
          <cell r="R372">
            <v>33.314333612740988</v>
          </cell>
          <cell r="S372">
            <v>33.314333612740988</v>
          </cell>
          <cell r="T372">
            <v>33.314333612740988</v>
          </cell>
          <cell r="U372">
            <v>34.702430846605196</v>
          </cell>
          <cell r="V372">
            <v>30.659913079678319</v>
          </cell>
          <cell r="W372">
            <v>30.659913079678319</v>
          </cell>
          <cell r="X372">
            <v>19.775643936392523</v>
          </cell>
          <cell r="Y372">
            <v>19.775643936392523</v>
          </cell>
        </row>
        <row r="373">
          <cell r="B373">
            <v>19.775643936392523</v>
          </cell>
          <cell r="C373">
            <v>19.575889957237035</v>
          </cell>
          <cell r="D373">
            <v>19.37613597808156</v>
          </cell>
          <cell r="E373">
            <v>19.37613597808156</v>
          </cell>
          <cell r="F373">
            <v>19.575889957237035</v>
          </cell>
          <cell r="G373">
            <v>19.775643936392523</v>
          </cell>
          <cell r="H373">
            <v>29.740115687287972</v>
          </cell>
          <cell r="I373">
            <v>30.046714818084752</v>
          </cell>
          <cell r="J373">
            <v>35.04945515507125</v>
          </cell>
          <cell r="K373">
            <v>36.090528080469397</v>
          </cell>
          <cell r="L373">
            <v>35.396479463537297</v>
          </cell>
          <cell r="M373">
            <v>35.04945515507125</v>
          </cell>
          <cell r="N373">
            <v>35.04945515507125</v>
          </cell>
          <cell r="O373">
            <v>34.702430846605196</v>
          </cell>
          <cell r="P373">
            <v>34.702430846605196</v>
          </cell>
          <cell r="Q373">
            <v>33.314333612740988</v>
          </cell>
          <cell r="R373">
            <v>33.314333612740988</v>
          </cell>
          <cell r="S373">
            <v>33.314333612740988</v>
          </cell>
          <cell r="T373">
            <v>33.314333612740988</v>
          </cell>
          <cell r="U373">
            <v>34.702430846605196</v>
          </cell>
          <cell r="V373">
            <v>30.659913079678319</v>
          </cell>
          <cell r="W373">
            <v>30.659913079678319</v>
          </cell>
          <cell r="X373">
            <v>19.775643936392523</v>
          </cell>
          <cell r="Y373">
            <v>19.775643936392523</v>
          </cell>
        </row>
        <row r="374">
          <cell r="B374">
            <v>23.571846153846156</v>
          </cell>
          <cell r="C374">
            <v>23.571846153846156</v>
          </cell>
          <cell r="D374">
            <v>23.571846153846156</v>
          </cell>
          <cell r="E374">
            <v>23.571846153846156</v>
          </cell>
          <cell r="F374">
            <v>23.571846153846156</v>
          </cell>
          <cell r="G374">
            <v>23.571846153846156</v>
          </cell>
          <cell r="H374">
            <v>23.571846153846156</v>
          </cell>
          <cell r="I374">
            <v>23.571846153846156</v>
          </cell>
          <cell r="J374">
            <v>23.571846153846156</v>
          </cell>
          <cell r="K374">
            <v>23.571846153846156</v>
          </cell>
          <cell r="L374">
            <v>23.571846153846156</v>
          </cell>
          <cell r="M374">
            <v>23.571846153846156</v>
          </cell>
          <cell r="N374">
            <v>23.571846153846156</v>
          </cell>
          <cell r="O374">
            <v>23.571846153846156</v>
          </cell>
          <cell r="P374">
            <v>23.571846153846156</v>
          </cell>
          <cell r="Q374">
            <v>23.571846153846156</v>
          </cell>
          <cell r="R374">
            <v>23.571846153846156</v>
          </cell>
          <cell r="S374">
            <v>23.571846153846156</v>
          </cell>
          <cell r="T374">
            <v>23.571846153846156</v>
          </cell>
          <cell r="U374">
            <v>23.571846153846156</v>
          </cell>
          <cell r="V374">
            <v>23.571846153846156</v>
          </cell>
          <cell r="W374">
            <v>23.571846153846156</v>
          </cell>
          <cell r="X374">
            <v>23.571846153846156</v>
          </cell>
          <cell r="Y374">
            <v>23.571846153846156</v>
          </cell>
        </row>
        <row r="375">
          <cell r="B375">
            <v>23.571846153846156</v>
          </cell>
          <cell r="C375">
            <v>23.571846153846156</v>
          </cell>
          <cell r="D375">
            <v>23.571846153846156</v>
          </cell>
          <cell r="E375">
            <v>23.571846153846156</v>
          </cell>
          <cell r="F375">
            <v>23.571846153846156</v>
          </cell>
          <cell r="G375">
            <v>23.571846153846156</v>
          </cell>
          <cell r="H375">
            <v>23.571846153846156</v>
          </cell>
          <cell r="I375">
            <v>23.571846153846156</v>
          </cell>
          <cell r="J375">
            <v>23.571846153846156</v>
          </cell>
          <cell r="K375">
            <v>23.571846153846156</v>
          </cell>
          <cell r="L375">
            <v>23.571846153846156</v>
          </cell>
          <cell r="M375">
            <v>23.571846153846156</v>
          </cell>
          <cell r="N375">
            <v>23.571846153846156</v>
          </cell>
          <cell r="O375">
            <v>23.571846153846156</v>
          </cell>
          <cell r="P375">
            <v>23.571846153846156</v>
          </cell>
          <cell r="Q375">
            <v>23.571846153846156</v>
          </cell>
          <cell r="R375">
            <v>23.571846153846156</v>
          </cell>
          <cell r="S375">
            <v>23.571846153846156</v>
          </cell>
          <cell r="T375">
            <v>23.571846153846156</v>
          </cell>
          <cell r="U375">
            <v>23.571846153846156</v>
          </cell>
          <cell r="V375">
            <v>23.571846153846156</v>
          </cell>
          <cell r="W375">
            <v>23.571846153846156</v>
          </cell>
          <cell r="X375">
            <v>23.571846153846156</v>
          </cell>
          <cell r="Y375">
            <v>23.571846153846156</v>
          </cell>
        </row>
        <row r="376">
          <cell r="B376">
            <v>19.775643936392523</v>
          </cell>
          <cell r="C376">
            <v>19.575889957237035</v>
          </cell>
          <cell r="D376">
            <v>19.37613597808156</v>
          </cell>
          <cell r="E376">
            <v>19.37613597808156</v>
          </cell>
          <cell r="F376">
            <v>19.575889957237035</v>
          </cell>
          <cell r="G376">
            <v>19.775643936392523</v>
          </cell>
          <cell r="H376">
            <v>29.740115687287972</v>
          </cell>
          <cell r="I376">
            <v>30.046714818084752</v>
          </cell>
          <cell r="J376">
            <v>35.04945515507125</v>
          </cell>
          <cell r="K376">
            <v>36.090528080469397</v>
          </cell>
          <cell r="L376">
            <v>35.396479463537297</v>
          </cell>
          <cell r="M376">
            <v>35.04945515507125</v>
          </cell>
          <cell r="N376">
            <v>35.04945515507125</v>
          </cell>
          <cell r="O376">
            <v>34.702430846605196</v>
          </cell>
          <cell r="P376">
            <v>34.702430846605196</v>
          </cell>
          <cell r="Q376">
            <v>33.314333612740988</v>
          </cell>
          <cell r="R376">
            <v>33.314333612740988</v>
          </cell>
          <cell r="S376">
            <v>33.314333612740988</v>
          </cell>
          <cell r="T376">
            <v>33.314333612740988</v>
          </cell>
          <cell r="U376">
            <v>34.702430846605196</v>
          </cell>
          <cell r="V376">
            <v>30.659913079678319</v>
          </cell>
          <cell r="W376">
            <v>30.659913079678319</v>
          </cell>
          <cell r="X376">
            <v>19.775643936392523</v>
          </cell>
          <cell r="Y376">
            <v>19.775643936392523</v>
          </cell>
        </row>
        <row r="377">
          <cell r="B377">
            <v>19.775643936392523</v>
          </cell>
          <cell r="C377">
            <v>19.575889957237035</v>
          </cell>
          <cell r="D377">
            <v>19.37613597808156</v>
          </cell>
          <cell r="E377">
            <v>19.37613597808156</v>
          </cell>
          <cell r="F377">
            <v>19.575889957237035</v>
          </cell>
          <cell r="G377">
            <v>19.775643936392523</v>
          </cell>
          <cell r="H377">
            <v>29.740115687287972</v>
          </cell>
          <cell r="I377">
            <v>30.046714818084752</v>
          </cell>
          <cell r="J377">
            <v>35.04945515507125</v>
          </cell>
          <cell r="K377">
            <v>36.090528080469397</v>
          </cell>
          <cell r="L377">
            <v>35.396479463537297</v>
          </cell>
          <cell r="M377">
            <v>35.04945515507125</v>
          </cell>
          <cell r="N377">
            <v>35.04945515507125</v>
          </cell>
          <cell r="O377">
            <v>34.702430846605196</v>
          </cell>
          <cell r="P377">
            <v>34.702430846605196</v>
          </cell>
          <cell r="Q377">
            <v>33.314333612740988</v>
          </cell>
          <cell r="R377">
            <v>33.314333612740988</v>
          </cell>
          <cell r="S377">
            <v>33.314333612740988</v>
          </cell>
          <cell r="T377">
            <v>33.314333612740988</v>
          </cell>
          <cell r="U377">
            <v>34.702430846605196</v>
          </cell>
          <cell r="V377">
            <v>30.659913079678319</v>
          </cell>
          <cell r="W377">
            <v>30.659913079678319</v>
          </cell>
          <cell r="X377">
            <v>19.775643936392523</v>
          </cell>
          <cell r="Y377">
            <v>19.775643936392523</v>
          </cell>
        </row>
        <row r="378">
          <cell r="B378">
            <v>19.775643936392523</v>
          </cell>
          <cell r="C378">
            <v>19.575889957237035</v>
          </cell>
          <cell r="D378">
            <v>19.37613597808156</v>
          </cell>
          <cell r="E378">
            <v>19.37613597808156</v>
          </cell>
          <cell r="F378">
            <v>19.575889957237035</v>
          </cell>
          <cell r="G378">
            <v>19.775643936392523</v>
          </cell>
          <cell r="H378">
            <v>29.740115687287972</v>
          </cell>
          <cell r="I378">
            <v>30.046714818084752</v>
          </cell>
          <cell r="J378">
            <v>35.04945515507125</v>
          </cell>
          <cell r="K378">
            <v>36.090528080469397</v>
          </cell>
          <cell r="L378">
            <v>35.396479463537297</v>
          </cell>
          <cell r="M378">
            <v>35.04945515507125</v>
          </cell>
          <cell r="N378">
            <v>35.04945515507125</v>
          </cell>
          <cell r="O378">
            <v>34.702430846605196</v>
          </cell>
          <cell r="P378">
            <v>34.702430846605196</v>
          </cell>
          <cell r="Q378">
            <v>33.314333612740988</v>
          </cell>
          <cell r="R378">
            <v>33.314333612740988</v>
          </cell>
          <cell r="S378">
            <v>33.314333612740988</v>
          </cell>
          <cell r="T378">
            <v>33.314333612740988</v>
          </cell>
          <cell r="U378">
            <v>34.702430846605196</v>
          </cell>
          <cell r="V378">
            <v>30.659913079678319</v>
          </cell>
          <cell r="W378">
            <v>30.659913079678319</v>
          </cell>
          <cell r="X378">
            <v>19.775643936392523</v>
          </cell>
          <cell r="Y378">
            <v>19.775643936392523</v>
          </cell>
        </row>
        <row r="379">
          <cell r="B379">
            <v>19.775643936392523</v>
          </cell>
          <cell r="C379">
            <v>19.575889957237035</v>
          </cell>
          <cell r="D379">
            <v>19.37613597808156</v>
          </cell>
          <cell r="E379">
            <v>19.37613597808156</v>
          </cell>
          <cell r="F379">
            <v>19.575889957237035</v>
          </cell>
          <cell r="G379">
            <v>19.775643936392523</v>
          </cell>
          <cell r="H379">
            <v>29.740115687287972</v>
          </cell>
          <cell r="I379">
            <v>30.046714818084752</v>
          </cell>
          <cell r="J379">
            <v>35.04945515507125</v>
          </cell>
          <cell r="K379">
            <v>36.090528080469397</v>
          </cell>
          <cell r="L379">
            <v>35.396479463537297</v>
          </cell>
          <cell r="M379">
            <v>35.04945515507125</v>
          </cell>
          <cell r="N379">
            <v>35.04945515507125</v>
          </cell>
          <cell r="O379">
            <v>34.702430846605196</v>
          </cell>
          <cell r="P379">
            <v>34.702430846605196</v>
          </cell>
          <cell r="Q379">
            <v>33.314333612740988</v>
          </cell>
          <cell r="R379">
            <v>33.314333612740988</v>
          </cell>
          <cell r="S379">
            <v>33.314333612740988</v>
          </cell>
          <cell r="T379">
            <v>33.314333612740988</v>
          </cell>
          <cell r="U379">
            <v>34.702430846605196</v>
          </cell>
          <cell r="V379">
            <v>30.659913079678319</v>
          </cell>
          <cell r="W379">
            <v>30.659913079678319</v>
          </cell>
          <cell r="X379">
            <v>19.775643936392523</v>
          </cell>
          <cell r="Y379">
            <v>19.775643936392523</v>
          </cell>
        </row>
        <row r="380">
          <cell r="B380">
            <v>19.775643936392523</v>
          </cell>
          <cell r="C380">
            <v>19.575889957237035</v>
          </cell>
          <cell r="D380">
            <v>19.37613597808156</v>
          </cell>
          <cell r="E380">
            <v>19.37613597808156</v>
          </cell>
          <cell r="F380">
            <v>19.575889957237035</v>
          </cell>
          <cell r="G380">
            <v>19.775643936392523</v>
          </cell>
          <cell r="H380">
            <v>29.740115687287972</v>
          </cell>
          <cell r="I380">
            <v>30.046714818084752</v>
          </cell>
          <cell r="J380">
            <v>35.04945515507125</v>
          </cell>
          <cell r="K380">
            <v>36.090528080469397</v>
          </cell>
          <cell r="L380">
            <v>35.396479463537297</v>
          </cell>
          <cell r="M380">
            <v>35.04945515507125</v>
          </cell>
          <cell r="N380">
            <v>35.04945515507125</v>
          </cell>
          <cell r="O380">
            <v>34.702430846605196</v>
          </cell>
          <cell r="P380">
            <v>34.702430846605196</v>
          </cell>
          <cell r="Q380">
            <v>33.314333612740988</v>
          </cell>
          <cell r="R380">
            <v>33.314333612740988</v>
          </cell>
          <cell r="S380">
            <v>33.314333612740988</v>
          </cell>
          <cell r="T380">
            <v>33.314333612740988</v>
          </cell>
          <cell r="U380">
            <v>34.702430846605196</v>
          </cell>
          <cell r="V380">
            <v>30.659913079678319</v>
          </cell>
          <cell r="W380">
            <v>30.659913079678319</v>
          </cell>
          <cell r="X380">
            <v>19.775643936392523</v>
          </cell>
          <cell r="Y380">
            <v>19.775643936392523</v>
          </cell>
        </row>
        <row r="381">
          <cell r="B381">
            <v>23.571846153846156</v>
          </cell>
          <cell r="C381">
            <v>23.571846153846156</v>
          </cell>
          <cell r="D381">
            <v>23.571846153846156</v>
          </cell>
          <cell r="E381">
            <v>23.571846153846156</v>
          </cell>
          <cell r="F381">
            <v>23.571846153846156</v>
          </cell>
          <cell r="G381">
            <v>23.571846153846156</v>
          </cell>
          <cell r="H381">
            <v>23.571846153846156</v>
          </cell>
          <cell r="I381">
            <v>23.571846153846156</v>
          </cell>
          <cell r="J381">
            <v>23.571846153846156</v>
          </cell>
          <cell r="K381">
            <v>23.571846153846156</v>
          </cell>
          <cell r="L381">
            <v>23.571846153846156</v>
          </cell>
          <cell r="M381">
            <v>23.571846153846156</v>
          </cell>
          <cell r="N381">
            <v>23.571846153846156</v>
          </cell>
          <cell r="O381">
            <v>23.571846153846156</v>
          </cell>
          <cell r="P381">
            <v>23.571846153846156</v>
          </cell>
          <cell r="Q381">
            <v>23.571846153846156</v>
          </cell>
          <cell r="R381">
            <v>23.571846153846156</v>
          </cell>
          <cell r="S381">
            <v>23.571846153846156</v>
          </cell>
          <cell r="T381">
            <v>23.571846153846156</v>
          </cell>
          <cell r="U381">
            <v>23.571846153846156</v>
          </cell>
          <cell r="V381">
            <v>23.571846153846156</v>
          </cell>
          <cell r="W381">
            <v>23.571846153846156</v>
          </cell>
          <cell r="X381">
            <v>23.571846153846156</v>
          </cell>
          <cell r="Y381">
            <v>23.571846153846156</v>
          </cell>
        </row>
        <row r="382">
          <cell r="B382">
            <v>23.571846153846156</v>
          </cell>
          <cell r="C382">
            <v>23.571846153846156</v>
          </cell>
          <cell r="D382">
            <v>23.571846153846156</v>
          </cell>
          <cell r="E382">
            <v>23.571846153846156</v>
          </cell>
          <cell r="F382">
            <v>23.571846153846156</v>
          </cell>
          <cell r="G382">
            <v>23.571846153846156</v>
          </cell>
          <cell r="H382">
            <v>23.571846153846156</v>
          </cell>
          <cell r="I382">
            <v>23.571846153846156</v>
          </cell>
          <cell r="J382">
            <v>23.571846153846156</v>
          </cell>
          <cell r="K382">
            <v>23.571846153846156</v>
          </cell>
          <cell r="L382">
            <v>23.571846153846156</v>
          </cell>
          <cell r="M382">
            <v>23.571846153846156</v>
          </cell>
          <cell r="N382">
            <v>23.571846153846156</v>
          </cell>
          <cell r="O382">
            <v>23.571846153846156</v>
          </cell>
          <cell r="P382">
            <v>23.571846153846156</v>
          </cell>
          <cell r="Q382">
            <v>23.571846153846156</v>
          </cell>
          <cell r="R382">
            <v>23.571846153846156</v>
          </cell>
          <cell r="S382">
            <v>23.571846153846156</v>
          </cell>
          <cell r="T382">
            <v>23.571846153846156</v>
          </cell>
          <cell r="U382">
            <v>23.571846153846156</v>
          </cell>
          <cell r="V382">
            <v>23.571846153846156</v>
          </cell>
          <cell r="W382">
            <v>23.571846153846156</v>
          </cell>
          <cell r="X382">
            <v>23.571846153846156</v>
          </cell>
          <cell r="Y382">
            <v>23.571846153846156</v>
          </cell>
        </row>
        <row r="383">
          <cell r="B383">
            <v>19.775643936392523</v>
          </cell>
          <cell r="C383">
            <v>19.575889957237035</v>
          </cell>
          <cell r="D383">
            <v>19.37613597808156</v>
          </cell>
          <cell r="E383">
            <v>19.37613597808156</v>
          </cell>
          <cell r="F383">
            <v>19.575889957237035</v>
          </cell>
          <cell r="G383">
            <v>19.775643936392523</v>
          </cell>
          <cell r="H383">
            <v>29.740115687287972</v>
          </cell>
          <cell r="I383">
            <v>30.046714818084752</v>
          </cell>
          <cell r="J383">
            <v>35.04945515507125</v>
          </cell>
          <cell r="K383">
            <v>36.090528080469397</v>
          </cell>
          <cell r="L383">
            <v>35.396479463537297</v>
          </cell>
          <cell r="M383">
            <v>35.04945515507125</v>
          </cell>
          <cell r="N383">
            <v>35.04945515507125</v>
          </cell>
          <cell r="O383">
            <v>34.702430846605196</v>
          </cell>
          <cell r="P383">
            <v>34.702430846605196</v>
          </cell>
          <cell r="Q383">
            <v>33.314333612740988</v>
          </cell>
          <cell r="R383">
            <v>33.314333612740988</v>
          </cell>
          <cell r="S383">
            <v>33.314333612740988</v>
          </cell>
          <cell r="T383">
            <v>33.314333612740988</v>
          </cell>
          <cell r="U383">
            <v>34.702430846605196</v>
          </cell>
          <cell r="V383">
            <v>30.659913079678319</v>
          </cell>
          <cell r="W383">
            <v>30.659913079678319</v>
          </cell>
          <cell r="X383">
            <v>19.775643936392523</v>
          </cell>
          <cell r="Y383">
            <v>19.775643936392523</v>
          </cell>
        </row>
        <row r="384">
          <cell r="B384">
            <v>19.775643936392523</v>
          </cell>
          <cell r="C384">
            <v>19.575889957237035</v>
          </cell>
          <cell r="D384">
            <v>19.37613597808156</v>
          </cell>
          <cell r="E384">
            <v>19.37613597808156</v>
          </cell>
          <cell r="F384">
            <v>19.575889957237035</v>
          </cell>
          <cell r="G384">
            <v>19.775643936392523</v>
          </cell>
          <cell r="H384">
            <v>29.740115687287972</v>
          </cell>
          <cell r="I384">
            <v>30.046714818084752</v>
          </cell>
          <cell r="J384">
            <v>35.04945515507125</v>
          </cell>
          <cell r="K384">
            <v>36.090528080469397</v>
          </cell>
          <cell r="L384">
            <v>35.396479463537297</v>
          </cell>
          <cell r="M384">
            <v>35.04945515507125</v>
          </cell>
          <cell r="N384">
            <v>35.04945515507125</v>
          </cell>
          <cell r="O384">
            <v>34.702430846605196</v>
          </cell>
          <cell r="P384">
            <v>34.702430846605196</v>
          </cell>
          <cell r="Q384">
            <v>33.314333612740988</v>
          </cell>
          <cell r="R384">
            <v>33.314333612740988</v>
          </cell>
          <cell r="S384">
            <v>33.314333612740988</v>
          </cell>
          <cell r="T384">
            <v>33.314333612740988</v>
          </cell>
          <cell r="U384">
            <v>34.702430846605196</v>
          </cell>
          <cell r="V384">
            <v>30.659913079678319</v>
          </cell>
          <cell r="W384">
            <v>30.659913079678319</v>
          </cell>
          <cell r="X384">
            <v>19.775643936392523</v>
          </cell>
          <cell r="Y384">
            <v>19.775643936392523</v>
          </cell>
        </row>
        <row r="385">
          <cell r="B385">
            <v>19.775643936392523</v>
          </cell>
          <cell r="C385">
            <v>19.575889957237035</v>
          </cell>
          <cell r="D385">
            <v>19.37613597808156</v>
          </cell>
          <cell r="E385">
            <v>19.37613597808156</v>
          </cell>
          <cell r="F385">
            <v>19.575889957237035</v>
          </cell>
          <cell r="G385">
            <v>19.775643936392523</v>
          </cell>
          <cell r="H385">
            <v>29.740115687287972</v>
          </cell>
          <cell r="I385">
            <v>30.046714818084752</v>
          </cell>
          <cell r="J385">
            <v>35.04945515507125</v>
          </cell>
          <cell r="K385">
            <v>36.090528080469397</v>
          </cell>
          <cell r="L385">
            <v>35.396479463537297</v>
          </cell>
          <cell r="M385">
            <v>35.04945515507125</v>
          </cell>
          <cell r="N385">
            <v>35.04945515507125</v>
          </cell>
          <cell r="O385">
            <v>34.702430846605196</v>
          </cell>
          <cell r="P385">
            <v>34.702430846605196</v>
          </cell>
          <cell r="Q385">
            <v>33.314333612740988</v>
          </cell>
          <cell r="R385">
            <v>33.314333612740988</v>
          </cell>
          <cell r="S385">
            <v>33.314333612740988</v>
          </cell>
          <cell r="T385">
            <v>33.314333612740988</v>
          </cell>
          <cell r="U385">
            <v>34.702430846605196</v>
          </cell>
          <cell r="V385">
            <v>30.659913079678319</v>
          </cell>
          <cell r="W385">
            <v>30.659913079678319</v>
          </cell>
          <cell r="X385">
            <v>19.775643936392523</v>
          </cell>
          <cell r="Y385">
            <v>19.775643936392523</v>
          </cell>
        </row>
        <row r="386">
          <cell r="B386">
            <v>19.775643936392523</v>
          </cell>
          <cell r="C386">
            <v>19.575889957237035</v>
          </cell>
          <cell r="D386">
            <v>19.37613597808156</v>
          </cell>
          <cell r="E386">
            <v>19.37613597808156</v>
          </cell>
          <cell r="F386">
            <v>19.575889957237035</v>
          </cell>
          <cell r="G386">
            <v>19.775643936392523</v>
          </cell>
          <cell r="H386">
            <v>29.740115687287972</v>
          </cell>
          <cell r="I386">
            <v>30.046714818084752</v>
          </cell>
          <cell r="J386">
            <v>35.04945515507125</v>
          </cell>
          <cell r="K386">
            <v>36.090528080469397</v>
          </cell>
          <cell r="L386">
            <v>35.396479463537297</v>
          </cell>
          <cell r="M386">
            <v>35.04945515507125</v>
          </cell>
          <cell r="N386">
            <v>35.04945515507125</v>
          </cell>
          <cell r="O386">
            <v>34.702430846605196</v>
          </cell>
          <cell r="P386">
            <v>34.702430846605196</v>
          </cell>
          <cell r="Q386">
            <v>33.314333612740988</v>
          </cell>
          <cell r="R386">
            <v>33.314333612740988</v>
          </cell>
          <cell r="S386">
            <v>33.314333612740988</v>
          </cell>
          <cell r="T386">
            <v>33.314333612740988</v>
          </cell>
          <cell r="U386">
            <v>34.702430846605196</v>
          </cell>
          <cell r="V386">
            <v>30.659913079678319</v>
          </cell>
          <cell r="W386">
            <v>30.659913079678319</v>
          </cell>
          <cell r="X386">
            <v>19.775643936392523</v>
          </cell>
          <cell r="Y386">
            <v>19.775643936392523</v>
          </cell>
        </row>
        <row r="387">
          <cell r="B387">
            <v>19.775643936392523</v>
          </cell>
          <cell r="C387">
            <v>19.575889957237035</v>
          </cell>
          <cell r="D387">
            <v>19.37613597808156</v>
          </cell>
          <cell r="E387">
            <v>19.37613597808156</v>
          </cell>
          <cell r="F387">
            <v>19.575889957237035</v>
          </cell>
          <cell r="G387">
            <v>19.775643936392523</v>
          </cell>
          <cell r="H387">
            <v>29.740115687287972</v>
          </cell>
          <cell r="I387">
            <v>30.046714818084752</v>
          </cell>
          <cell r="J387">
            <v>35.04945515507125</v>
          </cell>
          <cell r="K387">
            <v>36.090528080469397</v>
          </cell>
          <cell r="L387">
            <v>35.396479463537297</v>
          </cell>
          <cell r="M387">
            <v>35.04945515507125</v>
          </cell>
          <cell r="N387">
            <v>35.04945515507125</v>
          </cell>
          <cell r="O387">
            <v>34.702430846605196</v>
          </cell>
          <cell r="P387">
            <v>34.702430846605196</v>
          </cell>
          <cell r="Q387">
            <v>33.314333612740988</v>
          </cell>
          <cell r="R387">
            <v>33.314333612740988</v>
          </cell>
          <cell r="S387">
            <v>33.314333612740988</v>
          </cell>
          <cell r="T387">
            <v>33.314333612740988</v>
          </cell>
          <cell r="U387">
            <v>34.702430846605196</v>
          </cell>
          <cell r="V387">
            <v>30.659913079678319</v>
          </cell>
          <cell r="W387">
            <v>30.659913079678319</v>
          </cell>
          <cell r="X387">
            <v>19.775643936392523</v>
          </cell>
          <cell r="Y387">
            <v>19.775643936392523</v>
          </cell>
        </row>
        <row r="388">
          <cell r="B388">
            <v>23.571846153846156</v>
          </cell>
          <cell r="C388">
            <v>23.571846153846156</v>
          </cell>
          <cell r="D388">
            <v>23.571846153846156</v>
          </cell>
          <cell r="E388">
            <v>23.571846153846156</v>
          </cell>
          <cell r="F388">
            <v>23.571846153846156</v>
          </cell>
          <cell r="G388">
            <v>23.571846153846156</v>
          </cell>
          <cell r="H388">
            <v>23.571846153846156</v>
          </cell>
          <cell r="I388">
            <v>23.571846153846156</v>
          </cell>
          <cell r="J388">
            <v>23.571846153846156</v>
          </cell>
          <cell r="K388">
            <v>23.571846153846156</v>
          </cell>
          <cell r="L388">
            <v>23.571846153846156</v>
          </cell>
          <cell r="M388">
            <v>23.571846153846156</v>
          </cell>
          <cell r="N388">
            <v>23.571846153846156</v>
          </cell>
          <cell r="O388">
            <v>23.571846153846156</v>
          </cell>
          <cell r="P388">
            <v>23.571846153846156</v>
          </cell>
          <cell r="Q388">
            <v>23.571846153846156</v>
          </cell>
          <cell r="R388">
            <v>23.571846153846156</v>
          </cell>
          <cell r="S388">
            <v>23.571846153846156</v>
          </cell>
          <cell r="T388">
            <v>23.571846153846156</v>
          </cell>
          <cell r="U388">
            <v>23.571846153846156</v>
          </cell>
          <cell r="V388">
            <v>23.571846153846156</v>
          </cell>
          <cell r="W388">
            <v>23.571846153846156</v>
          </cell>
          <cell r="X388">
            <v>23.571846153846156</v>
          </cell>
          <cell r="Y388">
            <v>23.571846153846156</v>
          </cell>
        </row>
        <row r="389">
          <cell r="B389">
            <v>23.571846153846156</v>
          </cell>
          <cell r="C389">
            <v>23.571846153846156</v>
          </cell>
          <cell r="D389">
            <v>23.571846153846156</v>
          </cell>
          <cell r="E389">
            <v>23.571846153846156</v>
          </cell>
          <cell r="F389">
            <v>23.571846153846156</v>
          </cell>
          <cell r="G389">
            <v>23.571846153846156</v>
          </cell>
          <cell r="H389">
            <v>23.571846153846156</v>
          </cell>
          <cell r="I389">
            <v>23.571846153846156</v>
          </cell>
          <cell r="J389">
            <v>23.571846153846156</v>
          </cell>
          <cell r="K389">
            <v>23.571846153846156</v>
          </cell>
          <cell r="L389">
            <v>23.571846153846156</v>
          </cell>
          <cell r="M389">
            <v>23.571846153846156</v>
          </cell>
          <cell r="N389">
            <v>23.571846153846156</v>
          </cell>
          <cell r="O389">
            <v>23.571846153846156</v>
          </cell>
          <cell r="P389">
            <v>23.571846153846156</v>
          </cell>
          <cell r="Q389">
            <v>23.571846153846156</v>
          </cell>
          <cell r="R389">
            <v>23.571846153846156</v>
          </cell>
          <cell r="S389">
            <v>23.571846153846156</v>
          </cell>
          <cell r="T389">
            <v>23.571846153846156</v>
          </cell>
          <cell r="U389">
            <v>23.571846153846156</v>
          </cell>
          <cell r="V389">
            <v>23.571846153846156</v>
          </cell>
          <cell r="W389">
            <v>23.571846153846156</v>
          </cell>
          <cell r="X389">
            <v>23.571846153846156</v>
          </cell>
          <cell r="Y389">
            <v>23.571846153846156</v>
          </cell>
        </row>
        <row r="390">
          <cell r="B390">
            <v>19.775643936392523</v>
          </cell>
          <cell r="C390">
            <v>19.575889957237035</v>
          </cell>
          <cell r="D390">
            <v>19.37613597808156</v>
          </cell>
          <cell r="E390">
            <v>19.37613597808156</v>
          </cell>
          <cell r="F390">
            <v>19.575889957237035</v>
          </cell>
          <cell r="G390">
            <v>19.775643936392523</v>
          </cell>
          <cell r="H390">
            <v>29.740115687287972</v>
          </cell>
          <cell r="I390">
            <v>30.046714818084752</v>
          </cell>
          <cell r="J390">
            <v>35.04945515507125</v>
          </cell>
          <cell r="K390">
            <v>36.090528080469397</v>
          </cell>
          <cell r="L390">
            <v>35.396479463537297</v>
          </cell>
          <cell r="M390">
            <v>35.04945515507125</v>
          </cell>
          <cell r="N390">
            <v>35.04945515507125</v>
          </cell>
          <cell r="O390">
            <v>34.702430846605196</v>
          </cell>
          <cell r="P390">
            <v>34.702430846605196</v>
          </cell>
          <cell r="Q390">
            <v>33.314333612740988</v>
          </cell>
          <cell r="R390">
            <v>33.314333612740988</v>
          </cell>
          <cell r="S390">
            <v>33.314333612740988</v>
          </cell>
          <cell r="T390">
            <v>33.314333612740988</v>
          </cell>
          <cell r="U390">
            <v>34.702430846605196</v>
          </cell>
          <cell r="V390">
            <v>30.659913079678319</v>
          </cell>
          <cell r="W390">
            <v>30.659913079678319</v>
          </cell>
          <cell r="X390">
            <v>19.775643936392523</v>
          </cell>
          <cell r="Y390">
            <v>19.775643936392523</v>
          </cell>
        </row>
        <row r="391">
          <cell r="B391">
            <v>19.775643936392523</v>
          </cell>
          <cell r="C391">
            <v>19.575889957237035</v>
          </cell>
          <cell r="D391">
            <v>19.37613597808156</v>
          </cell>
          <cell r="E391">
            <v>19.37613597808156</v>
          </cell>
          <cell r="F391">
            <v>19.575889957237035</v>
          </cell>
          <cell r="G391">
            <v>19.775643936392523</v>
          </cell>
          <cell r="H391">
            <v>29.740115687287972</v>
          </cell>
          <cell r="I391">
            <v>30.046714818084752</v>
          </cell>
          <cell r="J391">
            <v>35.04945515507125</v>
          </cell>
          <cell r="K391">
            <v>36.090528080469397</v>
          </cell>
          <cell r="L391">
            <v>35.396479463537297</v>
          </cell>
          <cell r="M391">
            <v>35.04945515507125</v>
          </cell>
          <cell r="N391">
            <v>35.04945515507125</v>
          </cell>
          <cell r="O391">
            <v>34.702430846605196</v>
          </cell>
          <cell r="P391">
            <v>34.702430846605196</v>
          </cell>
          <cell r="Q391">
            <v>33.314333612740988</v>
          </cell>
          <cell r="R391">
            <v>33.314333612740988</v>
          </cell>
          <cell r="S391">
            <v>33.314333612740988</v>
          </cell>
          <cell r="T391">
            <v>33.314333612740988</v>
          </cell>
          <cell r="U391">
            <v>34.702430846605196</v>
          </cell>
          <cell r="V391">
            <v>30.659913079678319</v>
          </cell>
          <cell r="W391">
            <v>30.659913079678319</v>
          </cell>
          <cell r="X391">
            <v>19.775643936392523</v>
          </cell>
          <cell r="Y391">
            <v>19.775643936392523</v>
          </cell>
        </row>
        <row r="392">
          <cell r="B392">
            <v>19.775643936392523</v>
          </cell>
          <cell r="C392">
            <v>19.575889957237035</v>
          </cell>
          <cell r="D392">
            <v>19.37613597808156</v>
          </cell>
          <cell r="E392">
            <v>19.37613597808156</v>
          </cell>
          <cell r="F392">
            <v>19.575889957237035</v>
          </cell>
          <cell r="G392">
            <v>19.775643936392523</v>
          </cell>
          <cell r="H392">
            <v>29.740115687287972</v>
          </cell>
          <cell r="I392">
            <v>30.046714818084752</v>
          </cell>
          <cell r="J392">
            <v>35.04945515507125</v>
          </cell>
          <cell r="K392">
            <v>36.090528080469397</v>
          </cell>
          <cell r="L392">
            <v>35.396479463537297</v>
          </cell>
          <cell r="M392">
            <v>35.04945515507125</v>
          </cell>
          <cell r="N392">
            <v>35.04945515507125</v>
          </cell>
          <cell r="O392">
            <v>34.702430846605196</v>
          </cell>
          <cell r="P392">
            <v>34.702430846605196</v>
          </cell>
          <cell r="Q392">
            <v>33.314333612740988</v>
          </cell>
          <cell r="R392">
            <v>33.314333612740988</v>
          </cell>
          <cell r="S392">
            <v>33.314333612740988</v>
          </cell>
          <cell r="T392">
            <v>33.314333612740988</v>
          </cell>
          <cell r="U392">
            <v>34.702430846605196</v>
          </cell>
          <cell r="V392">
            <v>30.659913079678319</v>
          </cell>
          <cell r="W392">
            <v>30.659913079678319</v>
          </cell>
          <cell r="X392">
            <v>19.775643936392523</v>
          </cell>
          <cell r="Y392">
            <v>19.775643936392523</v>
          </cell>
        </row>
        <row r="393">
          <cell r="B393">
            <v>19.775643936392523</v>
          </cell>
          <cell r="C393">
            <v>19.575889957237035</v>
          </cell>
          <cell r="D393">
            <v>19.37613597808156</v>
          </cell>
          <cell r="E393">
            <v>19.37613597808156</v>
          </cell>
          <cell r="F393">
            <v>19.575889957237035</v>
          </cell>
          <cell r="G393">
            <v>19.775643936392523</v>
          </cell>
          <cell r="H393">
            <v>29.740115687287972</v>
          </cell>
          <cell r="I393">
            <v>30.046714818084752</v>
          </cell>
          <cell r="J393">
            <v>35.04945515507125</v>
          </cell>
          <cell r="K393">
            <v>36.090528080469397</v>
          </cell>
          <cell r="L393">
            <v>35.396479463537297</v>
          </cell>
          <cell r="M393">
            <v>35.04945515507125</v>
          </cell>
          <cell r="N393">
            <v>35.04945515507125</v>
          </cell>
          <cell r="O393">
            <v>34.702430846605196</v>
          </cell>
          <cell r="P393">
            <v>34.702430846605196</v>
          </cell>
          <cell r="Q393">
            <v>33.314333612740988</v>
          </cell>
          <cell r="R393">
            <v>33.314333612740988</v>
          </cell>
          <cell r="S393">
            <v>33.314333612740988</v>
          </cell>
          <cell r="T393">
            <v>33.314333612740988</v>
          </cell>
          <cell r="U393">
            <v>34.702430846605196</v>
          </cell>
          <cell r="V393">
            <v>30.659913079678319</v>
          </cell>
          <cell r="W393">
            <v>30.659913079678319</v>
          </cell>
          <cell r="X393">
            <v>19.775643936392523</v>
          </cell>
          <cell r="Y393">
            <v>19.775643936392523</v>
          </cell>
        </row>
        <row r="394">
          <cell r="B394">
            <v>19.775643936392523</v>
          </cell>
          <cell r="C394">
            <v>19.575889957237035</v>
          </cell>
          <cell r="D394">
            <v>19.37613597808156</v>
          </cell>
          <cell r="E394">
            <v>19.37613597808156</v>
          </cell>
          <cell r="F394">
            <v>19.575889957237035</v>
          </cell>
          <cell r="G394">
            <v>19.775643936392523</v>
          </cell>
          <cell r="H394">
            <v>29.740115687287972</v>
          </cell>
          <cell r="I394">
            <v>30.046714818084752</v>
          </cell>
          <cell r="J394">
            <v>35.04945515507125</v>
          </cell>
          <cell r="K394">
            <v>36.090528080469397</v>
          </cell>
          <cell r="L394">
            <v>35.396479463537297</v>
          </cell>
          <cell r="M394">
            <v>35.04945515507125</v>
          </cell>
          <cell r="N394">
            <v>35.04945515507125</v>
          </cell>
          <cell r="O394">
            <v>34.702430846605196</v>
          </cell>
          <cell r="P394">
            <v>34.702430846605196</v>
          </cell>
          <cell r="Q394">
            <v>33.314333612740988</v>
          </cell>
          <cell r="R394">
            <v>33.314333612740988</v>
          </cell>
          <cell r="S394">
            <v>33.314333612740988</v>
          </cell>
          <cell r="T394">
            <v>33.314333612740988</v>
          </cell>
          <cell r="U394">
            <v>34.702430846605196</v>
          </cell>
          <cell r="V394">
            <v>30.659913079678319</v>
          </cell>
          <cell r="W394">
            <v>30.659913079678319</v>
          </cell>
          <cell r="X394">
            <v>19.775643936392523</v>
          </cell>
          <cell r="Y394">
            <v>19.775643936392523</v>
          </cell>
        </row>
        <row r="395">
          <cell r="B395">
            <v>23.571846153846156</v>
          </cell>
          <cell r="C395">
            <v>23.571846153846156</v>
          </cell>
          <cell r="D395">
            <v>23.571846153846156</v>
          </cell>
          <cell r="E395">
            <v>23.571846153846156</v>
          </cell>
          <cell r="F395">
            <v>23.571846153846156</v>
          </cell>
          <cell r="G395">
            <v>23.571846153846156</v>
          </cell>
          <cell r="H395">
            <v>23.571846153846156</v>
          </cell>
          <cell r="I395">
            <v>23.571846153846156</v>
          </cell>
          <cell r="J395">
            <v>23.571846153846156</v>
          </cell>
          <cell r="K395">
            <v>23.571846153846156</v>
          </cell>
          <cell r="L395">
            <v>23.571846153846156</v>
          </cell>
          <cell r="M395">
            <v>23.571846153846156</v>
          </cell>
          <cell r="N395">
            <v>23.571846153846156</v>
          </cell>
          <cell r="O395">
            <v>23.571846153846156</v>
          </cell>
          <cell r="P395">
            <v>23.571846153846156</v>
          </cell>
          <cell r="Q395">
            <v>23.571846153846156</v>
          </cell>
          <cell r="R395">
            <v>23.571846153846156</v>
          </cell>
          <cell r="S395">
            <v>23.571846153846156</v>
          </cell>
          <cell r="T395">
            <v>23.571846153846156</v>
          </cell>
          <cell r="U395">
            <v>23.571846153846156</v>
          </cell>
          <cell r="V395">
            <v>23.571846153846156</v>
          </cell>
          <cell r="W395">
            <v>23.571846153846156</v>
          </cell>
          <cell r="X395">
            <v>23.571846153846156</v>
          </cell>
          <cell r="Y395">
            <v>23.571846153846156</v>
          </cell>
        </row>
        <row r="396">
          <cell r="B396">
            <v>23.571846153846156</v>
          </cell>
          <cell r="C396">
            <v>23.571846153846156</v>
          </cell>
          <cell r="D396">
            <v>23.571846153846156</v>
          </cell>
          <cell r="E396">
            <v>23.571846153846156</v>
          </cell>
          <cell r="F396">
            <v>23.571846153846156</v>
          </cell>
          <cell r="G396">
            <v>23.571846153846156</v>
          </cell>
          <cell r="H396">
            <v>23.571846153846156</v>
          </cell>
          <cell r="I396">
            <v>23.571846153846156</v>
          </cell>
          <cell r="J396">
            <v>23.571846153846156</v>
          </cell>
          <cell r="K396">
            <v>23.571846153846156</v>
          </cell>
          <cell r="L396">
            <v>23.571846153846156</v>
          </cell>
          <cell r="M396">
            <v>23.571846153846156</v>
          </cell>
          <cell r="N396">
            <v>23.571846153846156</v>
          </cell>
          <cell r="O396">
            <v>23.571846153846156</v>
          </cell>
          <cell r="P396">
            <v>23.571846153846156</v>
          </cell>
          <cell r="Q396">
            <v>23.571846153846156</v>
          </cell>
          <cell r="R396">
            <v>23.571846153846156</v>
          </cell>
          <cell r="S396">
            <v>23.571846153846156</v>
          </cell>
          <cell r="T396">
            <v>23.571846153846156</v>
          </cell>
          <cell r="U396">
            <v>23.571846153846156</v>
          </cell>
          <cell r="V396">
            <v>23.571846153846156</v>
          </cell>
          <cell r="W396">
            <v>23.571846153846156</v>
          </cell>
          <cell r="X396">
            <v>23.571846153846156</v>
          </cell>
          <cell r="Y396">
            <v>23.571846153846156</v>
          </cell>
        </row>
        <row r="397">
          <cell r="B397">
            <v>19.775643936392523</v>
          </cell>
          <cell r="C397">
            <v>19.575889957237035</v>
          </cell>
          <cell r="D397">
            <v>19.37613597808156</v>
          </cell>
          <cell r="E397">
            <v>19.37613597808156</v>
          </cell>
          <cell r="F397">
            <v>19.575889957237035</v>
          </cell>
          <cell r="G397">
            <v>19.775643936392523</v>
          </cell>
          <cell r="H397">
            <v>29.740115687287972</v>
          </cell>
          <cell r="I397">
            <v>30.046714818084752</v>
          </cell>
          <cell r="J397">
            <v>35.04945515507125</v>
          </cell>
          <cell r="K397">
            <v>36.090528080469397</v>
          </cell>
          <cell r="L397">
            <v>35.396479463537297</v>
          </cell>
          <cell r="M397">
            <v>35.04945515507125</v>
          </cell>
          <cell r="N397">
            <v>35.04945515507125</v>
          </cell>
          <cell r="O397">
            <v>34.702430846605196</v>
          </cell>
          <cell r="P397">
            <v>34.702430846605196</v>
          </cell>
          <cell r="Q397">
            <v>33.314333612740988</v>
          </cell>
          <cell r="R397">
            <v>33.314333612740988</v>
          </cell>
          <cell r="S397">
            <v>33.314333612740988</v>
          </cell>
          <cell r="T397">
            <v>33.314333612740988</v>
          </cell>
          <cell r="U397">
            <v>34.702430846605196</v>
          </cell>
          <cell r="V397">
            <v>30.659913079678319</v>
          </cell>
          <cell r="W397">
            <v>30.659913079678319</v>
          </cell>
          <cell r="X397">
            <v>19.775643936392523</v>
          </cell>
          <cell r="Y397">
            <v>19.775643936392523</v>
          </cell>
        </row>
        <row r="398">
          <cell r="B398">
            <v>19.775643936392523</v>
          </cell>
          <cell r="C398">
            <v>19.575889957237035</v>
          </cell>
          <cell r="D398">
            <v>19.37613597808156</v>
          </cell>
          <cell r="E398">
            <v>19.37613597808156</v>
          </cell>
          <cell r="F398">
            <v>19.575889957237035</v>
          </cell>
          <cell r="G398">
            <v>19.775643936392523</v>
          </cell>
          <cell r="H398">
            <v>29.740115687287972</v>
          </cell>
          <cell r="I398">
            <v>30.046714818084752</v>
          </cell>
          <cell r="J398">
            <v>35.04945515507125</v>
          </cell>
          <cell r="K398">
            <v>36.090528080469397</v>
          </cell>
          <cell r="L398">
            <v>35.396479463537297</v>
          </cell>
          <cell r="M398">
            <v>35.04945515507125</v>
          </cell>
          <cell r="N398">
            <v>35.04945515507125</v>
          </cell>
          <cell r="O398">
            <v>34.702430846605196</v>
          </cell>
          <cell r="P398">
            <v>34.702430846605196</v>
          </cell>
          <cell r="Q398">
            <v>33.314333612740988</v>
          </cell>
          <cell r="R398">
            <v>33.314333612740988</v>
          </cell>
          <cell r="S398">
            <v>33.314333612740988</v>
          </cell>
          <cell r="T398">
            <v>33.314333612740988</v>
          </cell>
          <cell r="U398">
            <v>34.702430846605196</v>
          </cell>
          <cell r="V398">
            <v>30.659913079678319</v>
          </cell>
          <cell r="W398">
            <v>30.659913079678319</v>
          </cell>
          <cell r="X398">
            <v>19.775643936392523</v>
          </cell>
          <cell r="Y398">
            <v>19.775643936392523</v>
          </cell>
        </row>
        <row r="399">
          <cell r="B399">
            <v>19.775643936392523</v>
          </cell>
          <cell r="C399">
            <v>19.575889957237035</v>
          </cell>
          <cell r="D399">
            <v>19.37613597808156</v>
          </cell>
          <cell r="E399">
            <v>19.37613597808156</v>
          </cell>
          <cell r="F399">
            <v>19.575889957237035</v>
          </cell>
          <cell r="G399">
            <v>19.775643936392523</v>
          </cell>
          <cell r="H399">
            <v>29.740115687287972</v>
          </cell>
          <cell r="I399">
            <v>30.046714818084752</v>
          </cell>
          <cell r="J399">
            <v>35.04945515507125</v>
          </cell>
          <cell r="K399">
            <v>36.090528080469397</v>
          </cell>
          <cell r="L399">
            <v>35.396479463537297</v>
          </cell>
          <cell r="M399">
            <v>35.04945515507125</v>
          </cell>
          <cell r="N399">
            <v>35.04945515507125</v>
          </cell>
          <cell r="O399">
            <v>34.702430846605196</v>
          </cell>
          <cell r="P399">
            <v>34.702430846605196</v>
          </cell>
          <cell r="Q399">
            <v>33.314333612740988</v>
          </cell>
          <cell r="R399">
            <v>33.314333612740988</v>
          </cell>
          <cell r="S399">
            <v>33.314333612740988</v>
          </cell>
          <cell r="T399">
            <v>33.314333612740988</v>
          </cell>
          <cell r="U399">
            <v>34.702430846605196</v>
          </cell>
          <cell r="V399">
            <v>30.659913079678319</v>
          </cell>
          <cell r="W399">
            <v>30.659913079678319</v>
          </cell>
          <cell r="X399">
            <v>19.775643936392523</v>
          </cell>
          <cell r="Y399">
            <v>19.775643936392523</v>
          </cell>
        </row>
        <row r="400">
          <cell r="B400">
            <v>19.775643936392523</v>
          </cell>
          <cell r="C400">
            <v>19.575889957237035</v>
          </cell>
          <cell r="D400">
            <v>19.37613597808156</v>
          </cell>
          <cell r="E400">
            <v>19.37613597808156</v>
          </cell>
          <cell r="F400">
            <v>19.575889957237035</v>
          </cell>
          <cell r="G400">
            <v>19.775643936392523</v>
          </cell>
          <cell r="H400">
            <v>29.740115687287972</v>
          </cell>
          <cell r="I400">
            <v>30.046714818084752</v>
          </cell>
          <cell r="J400">
            <v>35.04945515507125</v>
          </cell>
          <cell r="K400">
            <v>36.090528080469397</v>
          </cell>
          <cell r="L400">
            <v>35.396479463537297</v>
          </cell>
          <cell r="M400">
            <v>35.04945515507125</v>
          </cell>
          <cell r="N400">
            <v>35.04945515507125</v>
          </cell>
          <cell r="O400">
            <v>34.702430846605196</v>
          </cell>
          <cell r="P400">
            <v>34.702430846605196</v>
          </cell>
          <cell r="Q400">
            <v>33.314333612740988</v>
          </cell>
          <cell r="R400">
            <v>33.314333612740988</v>
          </cell>
          <cell r="S400">
            <v>33.314333612740988</v>
          </cell>
          <cell r="T400">
            <v>33.314333612740988</v>
          </cell>
          <cell r="U400">
            <v>34.702430846605196</v>
          </cell>
          <cell r="V400">
            <v>30.659913079678319</v>
          </cell>
          <cell r="W400">
            <v>30.659913079678319</v>
          </cell>
          <cell r="X400">
            <v>19.775643936392523</v>
          </cell>
          <cell r="Y400">
            <v>19.775643936392523</v>
          </cell>
        </row>
        <row r="401">
          <cell r="B401">
            <v>17.861909142935243</v>
          </cell>
          <cell r="C401">
            <v>17.68148581825913</v>
          </cell>
          <cell r="D401">
            <v>17.501062493583017</v>
          </cell>
          <cell r="E401">
            <v>17.501062493583017</v>
          </cell>
          <cell r="F401">
            <v>17.68148581825913</v>
          </cell>
          <cell r="G401">
            <v>17.861909142935243</v>
          </cell>
          <cell r="H401">
            <v>29.337423399192698</v>
          </cell>
          <cell r="I401">
            <v>29.6398710631019</v>
          </cell>
          <cell r="J401">
            <v>34.033528918692383</v>
          </cell>
          <cell r="K401">
            <v>35.044425817267403</v>
          </cell>
          <cell r="L401">
            <v>34.370494551550721</v>
          </cell>
          <cell r="M401">
            <v>34.033528918692383</v>
          </cell>
          <cell r="N401">
            <v>34.033528918692383</v>
          </cell>
          <cell r="O401">
            <v>33.696563285834038</v>
          </cell>
          <cell r="P401">
            <v>33.696563285834038</v>
          </cell>
          <cell r="Q401">
            <v>32.348700754400674</v>
          </cell>
          <cell r="R401">
            <v>32.348700754400674</v>
          </cell>
          <cell r="S401">
            <v>32.348700754400674</v>
          </cell>
          <cell r="T401">
            <v>32.348700754400674</v>
          </cell>
          <cell r="U401">
            <v>33.696563285834038</v>
          </cell>
          <cell r="V401">
            <v>30.244766390920304</v>
          </cell>
          <cell r="W401">
            <v>30.244766390920304</v>
          </cell>
          <cell r="X401">
            <v>17.861909142935243</v>
          </cell>
          <cell r="Y401">
            <v>17.861909142935243</v>
          </cell>
        </row>
        <row r="402">
          <cell r="B402">
            <v>22.181153846153851</v>
          </cell>
          <cell r="C402">
            <v>22.181153846153851</v>
          </cell>
          <cell r="D402">
            <v>22.181153846153851</v>
          </cell>
          <cell r="E402">
            <v>22.181153846153851</v>
          </cell>
          <cell r="F402">
            <v>22.181153846153851</v>
          </cell>
          <cell r="G402">
            <v>22.181153846153851</v>
          </cell>
          <cell r="H402">
            <v>22.181153846153851</v>
          </cell>
          <cell r="I402">
            <v>22.181153846153851</v>
          </cell>
          <cell r="J402">
            <v>22.181153846153851</v>
          </cell>
          <cell r="K402">
            <v>22.181153846153851</v>
          </cell>
          <cell r="L402">
            <v>22.181153846153851</v>
          </cell>
          <cell r="M402">
            <v>22.181153846153851</v>
          </cell>
          <cell r="N402">
            <v>22.181153846153851</v>
          </cell>
          <cell r="O402">
            <v>22.181153846153851</v>
          </cell>
          <cell r="P402">
            <v>22.181153846153851</v>
          </cell>
          <cell r="Q402">
            <v>22.181153846153851</v>
          </cell>
          <cell r="R402">
            <v>22.181153846153851</v>
          </cell>
          <cell r="S402">
            <v>22.181153846153851</v>
          </cell>
          <cell r="T402">
            <v>22.181153846153851</v>
          </cell>
          <cell r="U402">
            <v>22.181153846153851</v>
          </cell>
          <cell r="V402">
            <v>22.181153846153851</v>
          </cell>
          <cell r="W402">
            <v>22.181153846153851</v>
          </cell>
          <cell r="X402">
            <v>22.181153846153851</v>
          </cell>
          <cell r="Y402">
            <v>22.181153846153851</v>
          </cell>
        </row>
        <row r="403">
          <cell r="B403">
            <v>22.181153846153851</v>
          </cell>
          <cell r="C403">
            <v>22.181153846153851</v>
          </cell>
          <cell r="D403">
            <v>22.181153846153851</v>
          </cell>
          <cell r="E403">
            <v>22.181153846153851</v>
          </cell>
          <cell r="F403">
            <v>22.181153846153851</v>
          </cell>
          <cell r="G403">
            <v>22.181153846153851</v>
          </cell>
          <cell r="H403">
            <v>22.181153846153851</v>
          </cell>
          <cell r="I403">
            <v>22.181153846153851</v>
          </cell>
          <cell r="J403">
            <v>22.181153846153851</v>
          </cell>
          <cell r="K403">
            <v>22.181153846153851</v>
          </cell>
          <cell r="L403">
            <v>22.181153846153851</v>
          </cell>
          <cell r="M403">
            <v>22.181153846153851</v>
          </cell>
          <cell r="N403">
            <v>22.181153846153851</v>
          </cell>
          <cell r="O403">
            <v>22.181153846153851</v>
          </cell>
          <cell r="P403">
            <v>22.181153846153851</v>
          </cell>
          <cell r="Q403">
            <v>22.181153846153851</v>
          </cell>
          <cell r="R403">
            <v>22.181153846153851</v>
          </cell>
          <cell r="S403">
            <v>22.181153846153851</v>
          </cell>
          <cell r="T403">
            <v>22.181153846153851</v>
          </cell>
          <cell r="U403">
            <v>22.181153846153851</v>
          </cell>
          <cell r="V403">
            <v>22.181153846153851</v>
          </cell>
          <cell r="W403">
            <v>22.181153846153851</v>
          </cell>
          <cell r="X403">
            <v>22.181153846153851</v>
          </cell>
          <cell r="Y403">
            <v>22.181153846153851</v>
          </cell>
        </row>
        <row r="404">
          <cell r="B404">
            <v>17.861909142935243</v>
          </cell>
          <cell r="C404">
            <v>17.68148581825913</v>
          </cell>
          <cell r="D404">
            <v>17.501062493583017</v>
          </cell>
          <cell r="E404">
            <v>17.501062493583017</v>
          </cell>
          <cell r="F404">
            <v>17.68148581825913</v>
          </cell>
          <cell r="G404">
            <v>17.861909142935243</v>
          </cell>
          <cell r="H404">
            <v>29.337423399192698</v>
          </cell>
          <cell r="I404">
            <v>29.6398710631019</v>
          </cell>
          <cell r="J404">
            <v>34.033528918692383</v>
          </cell>
          <cell r="K404">
            <v>35.044425817267403</v>
          </cell>
          <cell r="L404">
            <v>34.370494551550721</v>
          </cell>
          <cell r="M404">
            <v>34.033528918692383</v>
          </cell>
          <cell r="N404">
            <v>34.033528918692383</v>
          </cell>
          <cell r="O404">
            <v>33.696563285834038</v>
          </cell>
          <cell r="P404">
            <v>33.696563285834038</v>
          </cell>
          <cell r="Q404">
            <v>32.348700754400674</v>
          </cell>
          <cell r="R404">
            <v>32.348700754400674</v>
          </cell>
          <cell r="S404">
            <v>32.348700754400674</v>
          </cell>
          <cell r="T404">
            <v>32.348700754400674</v>
          </cell>
          <cell r="U404">
            <v>33.696563285834038</v>
          </cell>
          <cell r="V404">
            <v>30.244766390920304</v>
          </cell>
          <cell r="W404">
            <v>30.244766390920304</v>
          </cell>
          <cell r="X404">
            <v>17.861909142935243</v>
          </cell>
          <cell r="Y404">
            <v>17.861909142935243</v>
          </cell>
        </row>
        <row r="405">
          <cell r="B405">
            <v>17.861909142935243</v>
          </cell>
          <cell r="C405">
            <v>17.68148581825913</v>
          </cell>
          <cell r="D405">
            <v>17.501062493583017</v>
          </cell>
          <cell r="E405">
            <v>17.501062493583017</v>
          </cell>
          <cell r="F405">
            <v>17.68148581825913</v>
          </cell>
          <cell r="G405">
            <v>17.861909142935243</v>
          </cell>
          <cell r="H405">
            <v>29.337423399192698</v>
          </cell>
          <cell r="I405">
            <v>29.6398710631019</v>
          </cell>
          <cell r="J405">
            <v>34.033528918692383</v>
          </cell>
          <cell r="K405">
            <v>35.044425817267403</v>
          </cell>
          <cell r="L405">
            <v>34.370494551550721</v>
          </cell>
          <cell r="M405">
            <v>34.033528918692383</v>
          </cell>
          <cell r="N405">
            <v>34.033528918692383</v>
          </cell>
          <cell r="O405">
            <v>33.696563285834038</v>
          </cell>
          <cell r="P405">
            <v>33.696563285834038</v>
          </cell>
          <cell r="Q405">
            <v>32.348700754400674</v>
          </cell>
          <cell r="R405">
            <v>32.348700754400674</v>
          </cell>
          <cell r="S405">
            <v>32.348700754400674</v>
          </cell>
          <cell r="T405">
            <v>32.348700754400674</v>
          </cell>
          <cell r="U405">
            <v>33.696563285834038</v>
          </cell>
          <cell r="V405">
            <v>30.244766390920304</v>
          </cell>
          <cell r="W405">
            <v>30.244766390920304</v>
          </cell>
          <cell r="X405">
            <v>17.861909142935243</v>
          </cell>
          <cell r="Y405">
            <v>17.861909142935243</v>
          </cell>
        </row>
        <row r="406">
          <cell r="B406">
            <v>17.861909142935243</v>
          </cell>
          <cell r="C406">
            <v>17.68148581825913</v>
          </cell>
          <cell r="D406">
            <v>17.501062493583017</v>
          </cell>
          <cell r="E406">
            <v>17.501062493583017</v>
          </cell>
          <cell r="F406">
            <v>17.68148581825913</v>
          </cell>
          <cell r="G406">
            <v>17.861909142935243</v>
          </cell>
          <cell r="H406">
            <v>29.337423399192698</v>
          </cell>
          <cell r="I406">
            <v>29.6398710631019</v>
          </cell>
          <cell r="J406">
            <v>34.033528918692383</v>
          </cell>
          <cell r="K406">
            <v>35.044425817267403</v>
          </cell>
          <cell r="L406">
            <v>34.370494551550721</v>
          </cell>
          <cell r="M406">
            <v>34.033528918692383</v>
          </cell>
          <cell r="N406">
            <v>34.033528918692383</v>
          </cell>
          <cell r="O406">
            <v>33.696563285834038</v>
          </cell>
          <cell r="P406">
            <v>33.696563285834038</v>
          </cell>
          <cell r="Q406">
            <v>32.348700754400674</v>
          </cell>
          <cell r="R406">
            <v>32.348700754400674</v>
          </cell>
          <cell r="S406">
            <v>32.348700754400674</v>
          </cell>
          <cell r="T406">
            <v>32.348700754400674</v>
          </cell>
          <cell r="U406">
            <v>33.696563285834038</v>
          </cell>
          <cell r="V406">
            <v>30.244766390920304</v>
          </cell>
          <cell r="W406">
            <v>30.244766390920304</v>
          </cell>
          <cell r="X406">
            <v>17.861909142935243</v>
          </cell>
          <cell r="Y406">
            <v>17.861909142935243</v>
          </cell>
        </row>
        <row r="407">
          <cell r="B407">
            <v>17.861909142935243</v>
          </cell>
          <cell r="C407">
            <v>17.68148581825913</v>
          </cell>
          <cell r="D407">
            <v>17.501062493583017</v>
          </cell>
          <cell r="E407">
            <v>17.501062493583017</v>
          </cell>
          <cell r="F407">
            <v>17.68148581825913</v>
          </cell>
          <cell r="G407">
            <v>17.861909142935243</v>
          </cell>
          <cell r="H407">
            <v>29.337423399192698</v>
          </cell>
          <cell r="I407">
            <v>29.6398710631019</v>
          </cell>
          <cell r="J407">
            <v>34.033528918692383</v>
          </cell>
          <cell r="K407">
            <v>35.044425817267403</v>
          </cell>
          <cell r="L407">
            <v>34.370494551550721</v>
          </cell>
          <cell r="M407">
            <v>34.033528918692383</v>
          </cell>
          <cell r="N407">
            <v>34.033528918692383</v>
          </cell>
          <cell r="O407">
            <v>33.696563285834038</v>
          </cell>
          <cell r="P407">
            <v>33.696563285834038</v>
          </cell>
          <cell r="Q407">
            <v>32.348700754400674</v>
          </cell>
          <cell r="R407">
            <v>32.348700754400674</v>
          </cell>
          <cell r="S407">
            <v>32.348700754400674</v>
          </cell>
          <cell r="T407">
            <v>32.348700754400674</v>
          </cell>
          <cell r="U407">
            <v>33.696563285834038</v>
          </cell>
          <cell r="V407">
            <v>30.244766390920304</v>
          </cell>
          <cell r="W407">
            <v>30.244766390920304</v>
          </cell>
          <cell r="X407">
            <v>17.861909142935243</v>
          </cell>
          <cell r="Y407">
            <v>17.861909142935243</v>
          </cell>
        </row>
        <row r="408">
          <cell r="B408">
            <v>17.861909142935243</v>
          </cell>
          <cell r="C408">
            <v>17.68148581825913</v>
          </cell>
          <cell r="D408">
            <v>17.501062493583017</v>
          </cell>
          <cell r="E408">
            <v>17.501062493583017</v>
          </cell>
          <cell r="F408">
            <v>17.68148581825913</v>
          </cell>
          <cell r="G408">
            <v>17.861909142935243</v>
          </cell>
          <cell r="H408">
            <v>29.337423399192698</v>
          </cell>
          <cell r="I408">
            <v>29.6398710631019</v>
          </cell>
          <cell r="J408">
            <v>34.033528918692383</v>
          </cell>
          <cell r="K408">
            <v>35.044425817267403</v>
          </cell>
          <cell r="L408">
            <v>34.370494551550721</v>
          </cell>
          <cell r="M408">
            <v>34.033528918692383</v>
          </cell>
          <cell r="N408">
            <v>34.033528918692383</v>
          </cell>
          <cell r="O408">
            <v>33.696563285834038</v>
          </cell>
          <cell r="P408">
            <v>33.696563285834038</v>
          </cell>
          <cell r="Q408">
            <v>32.348700754400674</v>
          </cell>
          <cell r="R408">
            <v>32.348700754400674</v>
          </cell>
          <cell r="S408">
            <v>32.348700754400674</v>
          </cell>
          <cell r="T408">
            <v>32.348700754400674</v>
          </cell>
          <cell r="U408">
            <v>33.696563285834038</v>
          </cell>
          <cell r="V408">
            <v>30.244766390920304</v>
          </cell>
          <cell r="W408">
            <v>30.244766390920304</v>
          </cell>
          <cell r="X408">
            <v>17.861909142935243</v>
          </cell>
          <cell r="Y408">
            <v>17.861909142935243</v>
          </cell>
        </row>
        <row r="409">
          <cell r="B409">
            <v>22.181153846153851</v>
          </cell>
          <cell r="C409">
            <v>22.181153846153851</v>
          </cell>
          <cell r="D409">
            <v>22.181153846153851</v>
          </cell>
          <cell r="E409">
            <v>22.181153846153851</v>
          </cell>
          <cell r="F409">
            <v>22.181153846153851</v>
          </cell>
          <cell r="G409">
            <v>22.181153846153851</v>
          </cell>
          <cell r="H409">
            <v>22.181153846153851</v>
          </cell>
          <cell r="I409">
            <v>22.181153846153851</v>
          </cell>
          <cell r="J409">
            <v>22.181153846153851</v>
          </cell>
          <cell r="K409">
            <v>22.181153846153851</v>
          </cell>
          <cell r="L409">
            <v>22.181153846153851</v>
          </cell>
          <cell r="M409">
            <v>22.181153846153851</v>
          </cell>
          <cell r="N409">
            <v>22.181153846153851</v>
          </cell>
          <cell r="O409">
            <v>22.181153846153851</v>
          </cell>
          <cell r="P409">
            <v>22.181153846153851</v>
          </cell>
          <cell r="Q409">
            <v>22.181153846153851</v>
          </cell>
          <cell r="R409">
            <v>22.181153846153851</v>
          </cell>
          <cell r="S409">
            <v>22.181153846153851</v>
          </cell>
          <cell r="T409">
            <v>22.181153846153851</v>
          </cell>
          <cell r="U409">
            <v>22.181153846153851</v>
          </cell>
          <cell r="V409">
            <v>22.181153846153851</v>
          </cell>
          <cell r="W409">
            <v>22.181153846153851</v>
          </cell>
          <cell r="X409">
            <v>22.181153846153851</v>
          </cell>
          <cell r="Y409">
            <v>22.181153846153851</v>
          </cell>
        </row>
        <row r="410">
          <cell r="B410">
            <v>22.181153846153851</v>
          </cell>
          <cell r="C410">
            <v>22.181153846153851</v>
          </cell>
          <cell r="D410">
            <v>22.181153846153851</v>
          </cell>
          <cell r="E410">
            <v>22.181153846153851</v>
          </cell>
          <cell r="F410">
            <v>22.181153846153851</v>
          </cell>
          <cell r="G410">
            <v>22.181153846153851</v>
          </cell>
          <cell r="H410">
            <v>22.181153846153851</v>
          </cell>
          <cell r="I410">
            <v>22.181153846153851</v>
          </cell>
          <cell r="J410">
            <v>22.181153846153851</v>
          </cell>
          <cell r="K410">
            <v>22.181153846153851</v>
          </cell>
          <cell r="L410">
            <v>22.181153846153851</v>
          </cell>
          <cell r="M410">
            <v>22.181153846153851</v>
          </cell>
          <cell r="N410">
            <v>22.181153846153851</v>
          </cell>
          <cell r="O410">
            <v>22.181153846153851</v>
          </cell>
          <cell r="P410">
            <v>22.181153846153851</v>
          </cell>
          <cell r="Q410">
            <v>22.181153846153851</v>
          </cell>
          <cell r="R410">
            <v>22.181153846153851</v>
          </cell>
          <cell r="S410">
            <v>22.181153846153851</v>
          </cell>
          <cell r="T410">
            <v>22.181153846153851</v>
          </cell>
          <cell r="U410">
            <v>22.181153846153851</v>
          </cell>
          <cell r="V410">
            <v>22.181153846153851</v>
          </cell>
          <cell r="W410">
            <v>22.181153846153851</v>
          </cell>
          <cell r="X410">
            <v>22.181153846153851</v>
          </cell>
          <cell r="Y410">
            <v>22.181153846153851</v>
          </cell>
        </row>
        <row r="411">
          <cell r="B411">
            <v>17.861909142935243</v>
          </cell>
          <cell r="C411">
            <v>17.68148581825913</v>
          </cell>
          <cell r="D411">
            <v>17.501062493583017</v>
          </cell>
          <cell r="E411">
            <v>17.501062493583017</v>
          </cell>
          <cell r="F411">
            <v>17.68148581825913</v>
          </cell>
          <cell r="G411">
            <v>17.861909142935243</v>
          </cell>
          <cell r="H411">
            <v>29.337423399192698</v>
          </cell>
          <cell r="I411">
            <v>29.6398710631019</v>
          </cell>
          <cell r="J411">
            <v>34.033528918692383</v>
          </cell>
          <cell r="K411">
            <v>35.044425817267403</v>
          </cell>
          <cell r="L411">
            <v>34.370494551550721</v>
          </cell>
          <cell r="M411">
            <v>34.033528918692383</v>
          </cell>
          <cell r="N411">
            <v>34.033528918692383</v>
          </cell>
          <cell r="O411">
            <v>33.696563285834038</v>
          </cell>
          <cell r="P411">
            <v>33.696563285834038</v>
          </cell>
          <cell r="Q411">
            <v>32.348700754400674</v>
          </cell>
          <cell r="R411">
            <v>32.348700754400674</v>
          </cell>
          <cell r="S411">
            <v>32.348700754400674</v>
          </cell>
          <cell r="T411">
            <v>32.348700754400674</v>
          </cell>
          <cell r="U411">
            <v>33.696563285834038</v>
          </cell>
          <cell r="V411">
            <v>30.244766390920304</v>
          </cell>
          <cell r="W411">
            <v>30.244766390920304</v>
          </cell>
          <cell r="X411">
            <v>17.861909142935243</v>
          </cell>
          <cell r="Y411">
            <v>17.861909142935243</v>
          </cell>
        </row>
        <row r="412">
          <cell r="B412">
            <v>17.861909142935243</v>
          </cell>
          <cell r="C412">
            <v>17.68148581825913</v>
          </cell>
          <cell r="D412">
            <v>17.501062493583017</v>
          </cell>
          <cell r="E412">
            <v>17.501062493583017</v>
          </cell>
          <cell r="F412">
            <v>17.68148581825913</v>
          </cell>
          <cell r="G412">
            <v>17.861909142935243</v>
          </cell>
          <cell r="H412">
            <v>29.337423399192698</v>
          </cell>
          <cell r="I412">
            <v>29.6398710631019</v>
          </cell>
          <cell r="J412">
            <v>34.033528918692383</v>
          </cell>
          <cell r="K412">
            <v>35.044425817267403</v>
          </cell>
          <cell r="L412">
            <v>34.370494551550721</v>
          </cell>
          <cell r="M412">
            <v>34.033528918692383</v>
          </cell>
          <cell r="N412">
            <v>34.033528918692383</v>
          </cell>
          <cell r="O412">
            <v>33.696563285834038</v>
          </cell>
          <cell r="P412">
            <v>33.696563285834038</v>
          </cell>
          <cell r="Q412">
            <v>32.348700754400674</v>
          </cell>
          <cell r="R412">
            <v>32.348700754400674</v>
          </cell>
          <cell r="S412">
            <v>32.348700754400674</v>
          </cell>
          <cell r="T412">
            <v>32.348700754400674</v>
          </cell>
          <cell r="U412">
            <v>33.696563285834038</v>
          </cell>
          <cell r="V412">
            <v>30.244766390920304</v>
          </cell>
          <cell r="W412">
            <v>30.244766390920304</v>
          </cell>
          <cell r="X412">
            <v>17.861909142935243</v>
          </cell>
          <cell r="Y412">
            <v>17.861909142935243</v>
          </cell>
        </row>
        <row r="413">
          <cell r="B413">
            <v>17.861909142935243</v>
          </cell>
          <cell r="C413">
            <v>17.68148581825913</v>
          </cell>
          <cell r="D413">
            <v>17.501062493583017</v>
          </cell>
          <cell r="E413">
            <v>17.501062493583017</v>
          </cell>
          <cell r="F413">
            <v>17.68148581825913</v>
          </cell>
          <cell r="G413">
            <v>17.861909142935243</v>
          </cell>
          <cell r="H413">
            <v>29.337423399192698</v>
          </cell>
          <cell r="I413">
            <v>29.6398710631019</v>
          </cell>
          <cell r="J413">
            <v>34.033528918692383</v>
          </cell>
          <cell r="K413">
            <v>35.044425817267403</v>
          </cell>
          <cell r="L413">
            <v>34.370494551550721</v>
          </cell>
          <cell r="M413">
            <v>34.033528918692383</v>
          </cell>
          <cell r="N413">
            <v>34.033528918692383</v>
          </cell>
          <cell r="O413">
            <v>33.696563285834038</v>
          </cell>
          <cell r="P413">
            <v>33.696563285834038</v>
          </cell>
          <cell r="Q413">
            <v>32.348700754400674</v>
          </cell>
          <cell r="R413">
            <v>32.348700754400674</v>
          </cell>
          <cell r="S413">
            <v>32.348700754400674</v>
          </cell>
          <cell r="T413">
            <v>32.348700754400674</v>
          </cell>
          <cell r="U413">
            <v>33.696563285834038</v>
          </cell>
          <cell r="V413">
            <v>30.244766390920304</v>
          </cell>
          <cell r="W413">
            <v>30.244766390920304</v>
          </cell>
          <cell r="X413">
            <v>17.861909142935243</v>
          </cell>
          <cell r="Y413">
            <v>17.861909142935243</v>
          </cell>
        </row>
        <row r="414">
          <cell r="B414">
            <v>17.861909142935243</v>
          </cell>
          <cell r="C414">
            <v>17.68148581825913</v>
          </cell>
          <cell r="D414">
            <v>17.501062493583017</v>
          </cell>
          <cell r="E414">
            <v>17.501062493583017</v>
          </cell>
          <cell r="F414">
            <v>17.68148581825913</v>
          </cell>
          <cell r="G414">
            <v>17.861909142935243</v>
          </cell>
          <cell r="H414">
            <v>29.337423399192698</v>
          </cell>
          <cell r="I414">
            <v>29.6398710631019</v>
          </cell>
          <cell r="J414">
            <v>34.033528918692383</v>
          </cell>
          <cell r="K414">
            <v>35.044425817267403</v>
          </cell>
          <cell r="L414">
            <v>34.370494551550721</v>
          </cell>
          <cell r="M414">
            <v>34.033528918692383</v>
          </cell>
          <cell r="N414">
            <v>34.033528918692383</v>
          </cell>
          <cell r="O414">
            <v>33.696563285834038</v>
          </cell>
          <cell r="P414">
            <v>33.696563285834038</v>
          </cell>
          <cell r="Q414">
            <v>32.348700754400674</v>
          </cell>
          <cell r="R414">
            <v>32.348700754400674</v>
          </cell>
          <cell r="S414">
            <v>32.348700754400674</v>
          </cell>
          <cell r="T414">
            <v>32.348700754400674</v>
          </cell>
          <cell r="U414">
            <v>33.696563285834038</v>
          </cell>
          <cell r="V414">
            <v>30.244766390920304</v>
          </cell>
          <cell r="W414">
            <v>30.244766390920304</v>
          </cell>
          <cell r="X414">
            <v>17.861909142935243</v>
          </cell>
          <cell r="Y414">
            <v>17.861909142935243</v>
          </cell>
        </row>
        <row r="415">
          <cell r="B415">
            <v>17.861909142935243</v>
          </cell>
          <cell r="C415">
            <v>17.68148581825913</v>
          </cell>
          <cell r="D415">
            <v>17.501062493583017</v>
          </cell>
          <cell r="E415">
            <v>17.501062493583017</v>
          </cell>
          <cell r="F415">
            <v>17.68148581825913</v>
          </cell>
          <cell r="G415">
            <v>17.861909142935243</v>
          </cell>
          <cell r="H415">
            <v>29.337423399192698</v>
          </cell>
          <cell r="I415">
            <v>29.6398710631019</v>
          </cell>
          <cell r="J415">
            <v>34.033528918692383</v>
          </cell>
          <cell r="K415">
            <v>35.044425817267403</v>
          </cell>
          <cell r="L415">
            <v>34.370494551550721</v>
          </cell>
          <cell r="M415">
            <v>34.033528918692383</v>
          </cell>
          <cell r="N415">
            <v>34.033528918692383</v>
          </cell>
          <cell r="O415">
            <v>33.696563285834038</v>
          </cell>
          <cell r="P415">
            <v>33.696563285834038</v>
          </cell>
          <cell r="Q415">
            <v>32.348700754400674</v>
          </cell>
          <cell r="R415">
            <v>32.348700754400674</v>
          </cell>
          <cell r="S415">
            <v>32.348700754400674</v>
          </cell>
          <cell r="T415">
            <v>32.348700754400674</v>
          </cell>
          <cell r="U415">
            <v>33.696563285834038</v>
          </cell>
          <cell r="V415">
            <v>30.244766390920304</v>
          </cell>
          <cell r="W415">
            <v>30.244766390920304</v>
          </cell>
          <cell r="X415">
            <v>17.861909142935243</v>
          </cell>
          <cell r="Y415">
            <v>17.861909142935243</v>
          </cell>
        </row>
        <row r="416">
          <cell r="B416">
            <v>22.181153846153851</v>
          </cell>
          <cell r="C416">
            <v>22.181153846153851</v>
          </cell>
          <cell r="D416">
            <v>22.181153846153851</v>
          </cell>
          <cell r="E416">
            <v>22.181153846153851</v>
          </cell>
          <cell r="F416">
            <v>22.181153846153851</v>
          </cell>
          <cell r="G416">
            <v>22.181153846153851</v>
          </cell>
          <cell r="H416">
            <v>22.181153846153851</v>
          </cell>
          <cell r="I416">
            <v>22.181153846153851</v>
          </cell>
          <cell r="J416">
            <v>22.181153846153851</v>
          </cell>
          <cell r="K416">
            <v>22.181153846153851</v>
          </cell>
          <cell r="L416">
            <v>22.181153846153851</v>
          </cell>
          <cell r="M416">
            <v>22.181153846153851</v>
          </cell>
          <cell r="N416">
            <v>22.181153846153851</v>
          </cell>
          <cell r="O416">
            <v>22.181153846153851</v>
          </cell>
          <cell r="P416">
            <v>22.181153846153851</v>
          </cell>
          <cell r="Q416">
            <v>22.181153846153851</v>
          </cell>
          <cell r="R416">
            <v>22.181153846153851</v>
          </cell>
          <cell r="S416">
            <v>22.181153846153851</v>
          </cell>
          <cell r="T416">
            <v>22.181153846153851</v>
          </cell>
          <cell r="U416">
            <v>22.181153846153851</v>
          </cell>
          <cell r="V416">
            <v>22.181153846153851</v>
          </cell>
          <cell r="W416">
            <v>22.181153846153851</v>
          </cell>
          <cell r="X416">
            <v>22.181153846153851</v>
          </cell>
          <cell r="Y416">
            <v>22.181153846153851</v>
          </cell>
        </row>
        <row r="417">
          <cell r="B417">
            <v>22.181153846153851</v>
          </cell>
          <cell r="C417">
            <v>22.181153846153851</v>
          </cell>
          <cell r="D417">
            <v>22.181153846153851</v>
          </cell>
          <cell r="E417">
            <v>22.181153846153851</v>
          </cell>
          <cell r="F417">
            <v>22.181153846153851</v>
          </cell>
          <cell r="G417">
            <v>22.181153846153851</v>
          </cell>
          <cell r="H417">
            <v>22.181153846153851</v>
          </cell>
          <cell r="I417">
            <v>22.181153846153851</v>
          </cell>
          <cell r="J417">
            <v>22.181153846153851</v>
          </cell>
          <cell r="K417">
            <v>22.181153846153851</v>
          </cell>
          <cell r="L417">
            <v>22.181153846153851</v>
          </cell>
          <cell r="M417">
            <v>22.181153846153851</v>
          </cell>
          <cell r="N417">
            <v>22.181153846153851</v>
          </cell>
          <cell r="O417">
            <v>22.181153846153851</v>
          </cell>
          <cell r="P417">
            <v>22.181153846153851</v>
          </cell>
          <cell r="Q417">
            <v>22.181153846153851</v>
          </cell>
          <cell r="R417">
            <v>22.181153846153851</v>
          </cell>
          <cell r="S417">
            <v>22.181153846153851</v>
          </cell>
          <cell r="T417">
            <v>22.181153846153851</v>
          </cell>
          <cell r="U417">
            <v>22.181153846153851</v>
          </cell>
          <cell r="V417">
            <v>22.181153846153851</v>
          </cell>
          <cell r="W417">
            <v>22.181153846153851</v>
          </cell>
          <cell r="X417">
            <v>22.181153846153851</v>
          </cell>
          <cell r="Y417">
            <v>22.181153846153851</v>
          </cell>
        </row>
        <row r="418">
          <cell r="B418">
            <v>17.861909142935243</v>
          </cell>
          <cell r="C418">
            <v>17.68148581825913</v>
          </cell>
          <cell r="D418">
            <v>17.501062493583017</v>
          </cell>
          <cell r="E418">
            <v>17.501062493583017</v>
          </cell>
          <cell r="F418">
            <v>17.68148581825913</v>
          </cell>
          <cell r="G418">
            <v>17.861909142935243</v>
          </cell>
          <cell r="H418">
            <v>29.337423399192698</v>
          </cell>
          <cell r="I418">
            <v>29.6398710631019</v>
          </cell>
          <cell r="J418">
            <v>34.033528918692383</v>
          </cell>
          <cell r="K418">
            <v>35.044425817267403</v>
          </cell>
          <cell r="L418">
            <v>34.370494551550721</v>
          </cell>
          <cell r="M418">
            <v>34.033528918692383</v>
          </cell>
          <cell r="N418">
            <v>34.033528918692383</v>
          </cell>
          <cell r="O418">
            <v>33.696563285834038</v>
          </cell>
          <cell r="P418">
            <v>33.696563285834038</v>
          </cell>
          <cell r="Q418">
            <v>32.348700754400674</v>
          </cell>
          <cell r="R418">
            <v>32.348700754400674</v>
          </cell>
          <cell r="S418">
            <v>32.348700754400674</v>
          </cell>
          <cell r="T418">
            <v>32.348700754400674</v>
          </cell>
          <cell r="U418">
            <v>33.696563285834038</v>
          </cell>
          <cell r="V418">
            <v>30.244766390920304</v>
          </cell>
          <cell r="W418">
            <v>30.244766390920304</v>
          </cell>
          <cell r="X418">
            <v>17.861909142935243</v>
          </cell>
          <cell r="Y418">
            <v>17.861909142935243</v>
          </cell>
        </row>
        <row r="419">
          <cell r="B419">
            <v>17.861909142935243</v>
          </cell>
          <cell r="C419">
            <v>17.68148581825913</v>
          </cell>
          <cell r="D419">
            <v>17.501062493583017</v>
          </cell>
          <cell r="E419">
            <v>17.501062493583017</v>
          </cell>
          <cell r="F419">
            <v>17.68148581825913</v>
          </cell>
          <cell r="G419">
            <v>17.861909142935243</v>
          </cell>
          <cell r="H419">
            <v>29.337423399192698</v>
          </cell>
          <cell r="I419">
            <v>29.6398710631019</v>
          </cell>
          <cell r="J419">
            <v>34.033528918692383</v>
          </cell>
          <cell r="K419">
            <v>35.044425817267403</v>
          </cell>
          <cell r="L419">
            <v>34.370494551550721</v>
          </cell>
          <cell r="M419">
            <v>34.033528918692383</v>
          </cell>
          <cell r="N419">
            <v>34.033528918692383</v>
          </cell>
          <cell r="O419">
            <v>33.696563285834038</v>
          </cell>
          <cell r="P419">
            <v>33.696563285834038</v>
          </cell>
          <cell r="Q419">
            <v>32.348700754400674</v>
          </cell>
          <cell r="R419">
            <v>32.348700754400674</v>
          </cell>
          <cell r="S419">
            <v>32.348700754400674</v>
          </cell>
          <cell r="T419">
            <v>32.348700754400674</v>
          </cell>
          <cell r="U419">
            <v>33.696563285834038</v>
          </cell>
          <cell r="V419">
            <v>30.244766390920304</v>
          </cell>
          <cell r="W419">
            <v>30.244766390920304</v>
          </cell>
          <cell r="X419">
            <v>17.861909142935243</v>
          </cell>
          <cell r="Y419">
            <v>17.861909142935243</v>
          </cell>
        </row>
        <row r="420">
          <cell r="B420">
            <v>17.861909142935243</v>
          </cell>
          <cell r="C420">
            <v>17.68148581825913</v>
          </cell>
          <cell r="D420">
            <v>17.501062493583017</v>
          </cell>
          <cell r="E420">
            <v>17.501062493583017</v>
          </cell>
          <cell r="F420">
            <v>17.68148581825913</v>
          </cell>
          <cell r="G420">
            <v>17.861909142935243</v>
          </cell>
          <cell r="H420">
            <v>29.337423399192698</v>
          </cell>
          <cell r="I420">
            <v>29.6398710631019</v>
          </cell>
          <cell r="J420">
            <v>34.033528918692383</v>
          </cell>
          <cell r="K420">
            <v>35.044425817267403</v>
          </cell>
          <cell r="L420">
            <v>34.370494551550721</v>
          </cell>
          <cell r="M420">
            <v>34.033528918692383</v>
          </cell>
          <cell r="N420">
            <v>34.033528918692383</v>
          </cell>
          <cell r="O420">
            <v>33.696563285834038</v>
          </cell>
          <cell r="P420">
            <v>33.696563285834038</v>
          </cell>
          <cell r="Q420">
            <v>32.348700754400674</v>
          </cell>
          <cell r="R420">
            <v>32.348700754400674</v>
          </cell>
          <cell r="S420">
            <v>32.348700754400674</v>
          </cell>
          <cell r="T420">
            <v>32.348700754400674</v>
          </cell>
          <cell r="U420">
            <v>33.696563285834038</v>
          </cell>
          <cell r="V420">
            <v>30.244766390920304</v>
          </cell>
          <cell r="W420">
            <v>30.244766390920304</v>
          </cell>
          <cell r="X420">
            <v>17.861909142935243</v>
          </cell>
          <cell r="Y420">
            <v>17.861909142935243</v>
          </cell>
        </row>
        <row r="421">
          <cell r="B421">
            <v>17.861909142935243</v>
          </cell>
          <cell r="C421">
            <v>17.68148581825913</v>
          </cell>
          <cell r="D421">
            <v>17.501062493583017</v>
          </cell>
          <cell r="E421">
            <v>17.501062493583017</v>
          </cell>
          <cell r="F421">
            <v>17.68148581825913</v>
          </cell>
          <cell r="G421">
            <v>17.861909142935243</v>
          </cell>
          <cell r="H421">
            <v>29.337423399192698</v>
          </cell>
          <cell r="I421">
            <v>29.6398710631019</v>
          </cell>
          <cell r="J421">
            <v>34.033528918692383</v>
          </cell>
          <cell r="K421">
            <v>35.044425817267403</v>
          </cell>
          <cell r="L421">
            <v>34.370494551550721</v>
          </cell>
          <cell r="M421">
            <v>34.033528918692383</v>
          </cell>
          <cell r="N421">
            <v>34.033528918692383</v>
          </cell>
          <cell r="O421">
            <v>33.696563285834038</v>
          </cell>
          <cell r="P421">
            <v>33.696563285834038</v>
          </cell>
          <cell r="Q421">
            <v>32.348700754400674</v>
          </cell>
          <cell r="R421">
            <v>32.348700754400674</v>
          </cell>
          <cell r="S421">
            <v>32.348700754400674</v>
          </cell>
          <cell r="T421">
            <v>32.348700754400674</v>
          </cell>
          <cell r="U421">
            <v>33.696563285834038</v>
          </cell>
          <cell r="V421">
            <v>30.244766390920304</v>
          </cell>
          <cell r="W421">
            <v>30.244766390920304</v>
          </cell>
          <cell r="X421">
            <v>17.861909142935243</v>
          </cell>
          <cell r="Y421">
            <v>17.861909142935243</v>
          </cell>
        </row>
        <row r="422">
          <cell r="B422">
            <v>17.861909142935243</v>
          </cell>
          <cell r="C422">
            <v>17.68148581825913</v>
          </cell>
          <cell r="D422">
            <v>17.501062493583017</v>
          </cell>
          <cell r="E422">
            <v>17.501062493583017</v>
          </cell>
          <cell r="F422">
            <v>17.68148581825913</v>
          </cell>
          <cell r="G422">
            <v>17.861909142935243</v>
          </cell>
          <cell r="H422">
            <v>29.337423399192698</v>
          </cell>
          <cell r="I422">
            <v>29.6398710631019</v>
          </cell>
          <cell r="J422">
            <v>34.033528918692383</v>
          </cell>
          <cell r="K422">
            <v>35.044425817267403</v>
          </cell>
          <cell r="L422">
            <v>34.370494551550721</v>
          </cell>
          <cell r="M422">
            <v>34.033528918692383</v>
          </cell>
          <cell r="N422">
            <v>34.033528918692383</v>
          </cell>
          <cell r="O422">
            <v>33.696563285834038</v>
          </cell>
          <cell r="P422">
            <v>33.696563285834038</v>
          </cell>
          <cell r="Q422">
            <v>32.348700754400674</v>
          </cell>
          <cell r="R422">
            <v>32.348700754400674</v>
          </cell>
          <cell r="S422">
            <v>32.348700754400674</v>
          </cell>
          <cell r="T422">
            <v>32.348700754400674</v>
          </cell>
          <cell r="U422">
            <v>33.696563285834038</v>
          </cell>
          <cell r="V422">
            <v>30.244766390920304</v>
          </cell>
          <cell r="W422">
            <v>30.244766390920304</v>
          </cell>
          <cell r="X422">
            <v>17.861909142935243</v>
          </cell>
          <cell r="Y422">
            <v>17.861909142935243</v>
          </cell>
        </row>
        <row r="423">
          <cell r="B423">
            <v>22.181153846153851</v>
          </cell>
          <cell r="C423">
            <v>22.181153846153851</v>
          </cell>
          <cell r="D423">
            <v>22.181153846153851</v>
          </cell>
          <cell r="E423">
            <v>22.181153846153851</v>
          </cell>
          <cell r="F423">
            <v>22.181153846153851</v>
          </cell>
          <cell r="G423">
            <v>22.181153846153851</v>
          </cell>
          <cell r="H423">
            <v>22.181153846153851</v>
          </cell>
          <cell r="I423">
            <v>22.181153846153851</v>
          </cell>
          <cell r="J423">
            <v>22.181153846153851</v>
          </cell>
          <cell r="K423">
            <v>22.181153846153851</v>
          </cell>
          <cell r="L423">
            <v>22.181153846153851</v>
          </cell>
          <cell r="M423">
            <v>22.181153846153851</v>
          </cell>
          <cell r="N423">
            <v>22.181153846153851</v>
          </cell>
          <cell r="O423">
            <v>22.181153846153851</v>
          </cell>
          <cell r="P423">
            <v>22.181153846153851</v>
          </cell>
          <cell r="Q423">
            <v>22.181153846153851</v>
          </cell>
          <cell r="R423">
            <v>22.181153846153851</v>
          </cell>
          <cell r="S423">
            <v>22.181153846153851</v>
          </cell>
          <cell r="T423">
            <v>22.181153846153851</v>
          </cell>
          <cell r="U423">
            <v>22.181153846153851</v>
          </cell>
          <cell r="V423">
            <v>22.181153846153851</v>
          </cell>
          <cell r="W423">
            <v>22.181153846153851</v>
          </cell>
          <cell r="X423">
            <v>22.181153846153851</v>
          </cell>
          <cell r="Y423">
            <v>22.181153846153851</v>
          </cell>
        </row>
        <row r="424">
          <cell r="B424">
            <v>22.181153846153851</v>
          </cell>
          <cell r="C424">
            <v>22.181153846153851</v>
          </cell>
          <cell r="D424">
            <v>22.181153846153851</v>
          </cell>
          <cell r="E424">
            <v>22.181153846153851</v>
          </cell>
          <cell r="F424">
            <v>22.181153846153851</v>
          </cell>
          <cell r="G424">
            <v>22.181153846153851</v>
          </cell>
          <cell r="H424">
            <v>22.181153846153851</v>
          </cell>
          <cell r="I424">
            <v>22.181153846153851</v>
          </cell>
          <cell r="J424">
            <v>22.181153846153851</v>
          </cell>
          <cell r="K424">
            <v>22.181153846153851</v>
          </cell>
          <cell r="L424">
            <v>22.181153846153851</v>
          </cell>
          <cell r="M424">
            <v>22.181153846153851</v>
          </cell>
          <cell r="N424">
            <v>22.181153846153851</v>
          </cell>
          <cell r="O424">
            <v>22.181153846153851</v>
          </cell>
          <cell r="P424">
            <v>22.181153846153851</v>
          </cell>
          <cell r="Q424">
            <v>22.181153846153851</v>
          </cell>
          <cell r="R424">
            <v>22.181153846153851</v>
          </cell>
          <cell r="S424">
            <v>22.181153846153851</v>
          </cell>
          <cell r="T424">
            <v>22.181153846153851</v>
          </cell>
          <cell r="U424">
            <v>22.181153846153851</v>
          </cell>
          <cell r="V424">
            <v>22.181153846153851</v>
          </cell>
          <cell r="W424">
            <v>22.181153846153851</v>
          </cell>
          <cell r="X424">
            <v>22.181153846153851</v>
          </cell>
          <cell r="Y424">
            <v>22.181153846153851</v>
          </cell>
        </row>
        <row r="425">
          <cell r="B425">
            <v>17.861909142935243</v>
          </cell>
          <cell r="C425">
            <v>17.68148581825913</v>
          </cell>
          <cell r="D425">
            <v>17.501062493583017</v>
          </cell>
          <cell r="E425">
            <v>17.501062493583017</v>
          </cell>
          <cell r="F425">
            <v>17.68148581825913</v>
          </cell>
          <cell r="G425">
            <v>17.861909142935243</v>
          </cell>
          <cell r="H425">
            <v>29.337423399192698</v>
          </cell>
          <cell r="I425">
            <v>29.6398710631019</v>
          </cell>
          <cell r="J425">
            <v>34.033528918692383</v>
          </cell>
          <cell r="K425">
            <v>35.044425817267403</v>
          </cell>
          <cell r="L425">
            <v>34.370494551550721</v>
          </cell>
          <cell r="M425">
            <v>34.033528918692383</v>
          </cell>
          <cell r="N425">
            <v>34.033528918692383</v>
          </cell>
          <cell r="O425">
            <v>33.696563285834038</v>
          </cell>
          <cell r="P425">
            <v>33.696563285834038</v>
          </cell>
          <cell r="Q425">
            <v>32.348700754400674</v>
          </cell>
          <cell r="R425">
            <v>32.348700754400674</v>
          </cell>
          <cell r="S425">
            <v>32.348700754400674</v>
          </cell>
          <cell r="T425">
            <v>32.348700754400674</v>
          </cell>
          <cell r="U425">
            <v>33.696563285834038</v>
          </cell>
          <cell r="V425">
            <v>30.244766390920304</v>
          </cell>
          <cell r="W425">
            <v>30.244766390920304</v>
          </cell>
          <cell r="X425">
            <v>17.861909142935243</v>
          </cell>
          <cell r="Y425">
            <v>17.861909142935243</v>
          </cell>
        </row>
        <row r="426">
          <cell r="B426">
            <v>17.861909142935243</v>
          </cell>
          <cell r="C426">
            <v>17.68148581825913</v>
          </cell>
          <cell r="D426">
            <v>17.501062493583017</v>
          </cell>
          <cell r="E426">
            <v>17.501062493583017</v>
          </cell>
          <cell r="F426">
            <v>17.68148581825913</v>
          </cell>
          <cell r="G426">
            <v>17.861909142935243</v>
          </cell>
          <cell r="H426">
            <v>29.337423399192698</v>
          </cell>
          <cell r="I426">
            <v>29.6398710631019</v>
          </cell>
          <cell r="J426">
            <v>34.033528918692383</v>
          </cell>
          <cell r="K426">
            <v>35.044425817267403</v>
          </cell>
          <cell r="L426">
            <v>34.370494551550721</v>
          </cell>
          <cell r="M426">
            <v>34.033528918692383</v>
          </cell>
          <cell r="N426">
            <v>34.033528918692383</v>
          </cell>
          <cell r="O426">
            <v>33.696563285834038</v>
          </cell>
          <cell r="P426">
            <v>33.696563285834038</v>
          </cell>
          <cell r="Q426">
            <v>32.348700754400674</v>
          </cell>
          <cell r="R426">
            <v>32.348700754400674</v>
          </cell>
          <cell r="S426">
            <v>32.348700754400674</v>
          </cell>
          <cell r="T426">
            <v>32.348700754400674</v>
          </cell>
          <cell r="U426">
            <v>33.696563285834038</v>
          </cell>
          <cell r="V426">
            <v>30.244766390920304</v>
          </cell>
          <cell r="W426">
            <v>30.244766390920304</v>
          </cell>
          <cell r="X426">
            <v>17.861909142935243</v>
          </cell>
          <cell r="Y426">
            <v>17.861909142935243</v>
          </cell>
        </row>
        <row r="427">
          <cell r="B427">
            <v>17.861909142935243</v>
          </cell>
          <cell r="C427">
            <v>17.68148581825913</v>
          </cell>
          <cell r="D427">
            <v>17.501062493583017</v>
          </cell>
          <cell r="E427">
            <v>17.501062493583017</v>
          </cell>
          <cell r="F427">
            <v>17.68148581825913</v>
          </cell>
          <cell r="G427">
            <v>17.861909142935243</v>
          </cell>
          <cell r="H427">
            <v>29.337423399192698</v>
          </cell>
          <cell r="I427">
            <v>29.6398710631019</v>
          </cell>
          <cell r="J427">
            <v>34.033528918692383</v>
          </cell>
          <cell r="K427">
            <v>35.044425817267403</v>
          </cell>
          <cell r="L427">
            <v>34.370494551550721</v>
          </cell>
          <cell r="M427">
            <v>34.033528918692383</v>
          </cell>
          <cell r="N427">
            <v>34.033528918692383</v>
          </cell>
          <cell r="O427">
            <v>33.696563285834038</v>
          </cell>
          <cell r="P427">
            <v>33.696563285834038</v>
          </cell>
          <cell r="Q427">
            <v>32.348700754400674</v>
          </cell>
          <cell r="R427">
            <v>32.348700754400674</v>
          </cell>
          <cell r="S427">
            <v>32.348700754400674</v>
          </cell>
          <cell r="T427">
            <v>32.348700754400674</v>
          </cell>
          <cell r="U427">
            <v>33.696563285834038</v>
          </cell>
          <cell r="V427">
            <v>30.244766390920304</v>
          </cell>
          <cell r="W427">
            <v>30.244766390920304</v>
          </cell>
          <cell r="X427">
            <v>17.861909142935243</v>
          </cell>
          <cell r="Y427">
            <v>17.861909142935243</v>
          </cell>
        </row>
        <row r="428">
          <cell r="B428">
            <v>17.861909142935243</v>
          </cell>
          <cell r="C428">
            <v>17.68148581825913</v>
          </cell>
          <cell r="D428">
            <v>17.501062493583017</v>
          </cell>
          <cell r="E428">
            <v>17.501062493583017</v>
          </cell>
          <cell r="F428">
            <v>17.68148581825913</v>
          </cell>
          <cell r="G428">
            <v>17.861909142935243</v>
          </cell>
          <cell r="H428">
            <v>29.337423399192698</v>
          </cell>
          <cell r="I428">
            <v>29.6398710631019</v>
          </cell>
          <cell r="J428">
            <v>34.033528918692383</v>
          </cell>
          <cell r="K428">
            <v>35.044425817267403</v>
          </cell>
          <cell r="L428">
            <v>34.370494551550721</v>
          </cell>
          <cell r="M428">
            <v>34.033528918692383</v>
          </cell>
          <cell r="N428">
            <v>34.033528918692383</v>
          </cell>
          <cell r="O428">
            <v>33.696563285834038</v>
          </cell>
          <cell r="P428">
            <v>33.696563285834038</v>
          </cell>
          <cell r="Q428">
            <v>32.348700754400674</v>
          </cell>
          <cell r="R428">
            <v>32.348700754400674</v>
          </cell>
          <cell r="S428">
            <v>32.348700754400674</v>
          </cell>
          <cell r="T428">
            <v>32.348700754400674</v>
          </cell>
          <cell r="U428">
            <v>33.696563285834038</v>
          </cell>
          <cell r="V428">
            <v>30.244766390920304</v>
          </cell>
          <cell r="W428">
            <v>30.244766390920304</v>
          </cell>
          <cell r="X428">
            <v>17.861909142935243</v>
          </cell>
          <cell r="Y428">
            <v>17.861909142935243</v>
          </cell>
        </row>
        <row r="429">
          <cell r="B429">
            <v>17.861909142935243</v>
          </cell>
          <cell r="C429">
            <v>17.68148581825913</v>
          </cell>
          <cell r="D429">
            <v>17.501062493583017</v>
          </cell>
          <cell r="E429">
            <v>17.501062493583017</v>
          </cell>
          <cell r="F429">
            <v>17.68148581825913</v>
          </cell>
          <cell r="G429">
            <v>17.861909142935243</v>
          </cell>
          <cell r="H429">
            <v>29.337423399192698</v>
          </cell>
          <cell r="I429">
            <v>29.6398710631019</v>
          </cell>
          <cell r="J429">
            <v>34.033528918692383</v>
          </cell>
          <cell r="K429">
            <v>35.044425817267403</v>
          </cell>
          <cell r="L429">
            <v>34.370494551550721</v>
          </cell>
          <cell r="M429">
            <v>34.033528918692383</v>
          </cell>
          <cell r="N429">
            <v>34.033528918692383</v>
          </cell>
          <cell r="O429">
            <v>33.696563285834038</v>
          </cell>
          <cell r="P429">
            <v>33.696563285834038</v>
          </cell>
          <cell r="Q429">
            <v>32.348700754400674</v>
          </cell>
          <cell r="R429">
            <v>32.348700754400674</v>
          </cell>
          <cell r="S429">
            <v>32.348700754400674</v>
          </cell>
          <cell r="T429">
            <v>32.348700754400674</v>
          </cell>
          <cell r="U429">
            <v>33.696563285834038</v>
          </cell>
          <cell r="V429">
            <v>30.244766390920304</v>
          </cell>
          <cell r="W429">
            <v>30.244766390920304</v>
          </cell>
          <cell r="X429">
            <v>17.861909142935243</v>
          </cell>
          <cell r="Y429">
            <v>17.861909142935243</v>
          </cell>
        </row>
        <row r="430">
          <cell r="B430">
            <v>22.181153846153851</v>
          </cell>
          <cell r="C430">
            <v>22.181153846153851</v>
          </cell>
          <cell r="D430">
            <v>22.181153846153851</v>
          </cell>
          <cell r="E430">
            <v>22.181153846153851</v>
          </cell>
          <cell r="F430">
            <v>22.181153846153851</v>
          </cell>
          <cell r="G430">
            <v>22.181153846153851</v>
          </cell>
          <cell r="H430">
            <v>22.181153846153851</v>
          </cell>
          <cell r="I430">
            <v>22.181153846153851</v>
          </cell>
          <cell r="J430">
            <v>22.181153846153851</v>
          </cell>
          <cell r="K430">
            <v>22.181153846153851</v>
          </cell>
          <cell r="L430">
            <v>22.181153846153851</v>
          </cell>
          <cell r="M430">
            <v>22.181153846153851</v>
          </cell>
          <cell r="N430">
            <v>22.181153846153851</v>
          </cell>
          <cell r="O430">
            <v>22.181153846153851</v>
          </cell>
          <cell r="P430">
            <v>22.181153846153851</v>
          </cell>
          <cell r="Q430">
            <v>22.181153846153851</v>
          </cell>
          <cell r="R430">
            <v>22.181153846153851</v>
          </cell>
          <cell r="S430">
            <v>22.181153846153851</v>
          </cell>
          <cell r="T430">
            <v>22.181153846153851</v>
          </cell>
          <cell r="U430">
            <v>22.181153846153851</v>
          </cell>
          <cell r="V430">
            <v>22.181153846153851</v>
          </cell>
          <cell r="W430">
            <v>22.181153846153851</v>
          </cell>
          <cell r="X430">
            <v>22.181153846153851</v>
          </cell>
          <cell r="Y430">
            <v>22.181153846153851</v>
          </cell>
        </row>
        <row r="431">
          <cell r="B431">
            <v>23.586024999999999</v>
          </cell>
          <cell r="C431">
            <v>23.586024999999999</v>
          </cell>
          <cell r="D431">
            <v>23.586024999999999</v>
          </cell>
          <cell r="E431">
            <v>23.586024999999999</v>
          </cell>
          <cell r="F431">
            <v>23.586024999999999</v>
          </cell>
          <cell r="G431">
            <v>23.586024999999999</v>
          </cell>
          <cell r="H431">
            <v>23.586024999999999</v>
          </cell>
          <cell r="I431">
            <v>23.586024999999999</v>
          </cell>
          <cell r="J431">
            <v>23.586024999999999</v>
          </cell>
          <cell r="K431">
            <v>23.586024999999999</v>
          </cell>
          <cell r="L431">
            <v>23.586024999999999</v>
          </cell>
          <cell r="M431">
            <v>23.586024999999999</v>
          </cell>
          <cell r="N431">
            <v>23.586024999999999</v>
          </cell>
          <cell r="O431">
            <v>23.586024999999999</v>
          </cell>
          <cell r="P431">
            <v>23.586024999999999</v>
          </cell>
          <cell r="Q431">
            <v>23.586024999999999</v>
          </cell>
          <cell r="R431">
            <v>23.586024999999999</v>
          </cell>
          <cell r="S431">
            <v>23.586024999999999</v>
          </cell>
          <cell r="T431">
            <v>23.586024999999999</v>
          </cell>
          <cell r="U431">
            <v>23.586024999999999</v>
          </cell>
          <cell r="V431">
            <v>23.586024999999999</v>
          </cell>
          <cell r="W431">
            <v>23.586024999999999</v>
          </cell>
          <cell r="X431">
            <v>23.586024999999999</v>
          </cell>
          <cell r="Y431">
            <v>23.586024999999999</v>
          </cell>
        </row>
        <row r="432">
          <cell r="B432">
            <v>19.424274157283591</v>
          </cell>
          <cell r="C432">
            <v>19.228069367816076</v>
          </cell>
          <cell r="D432">
            <v>19.031864578348568</v>
          </cell>
          <cell r="E432">
            <v>19.031864578348568</v>
          </cell>
          <cell r="F432">
            <v>19.228069367816076</v>
          </cell>
          <cell r="G432">
            <v>19.424274157283591</v>
          </cell>
          <cell r="H432">
            <v>30.381933476547371</v>
          </cell>
          <cell r="I432">
            <v>30.695149285583938</v>
          </cell>
          <cell r="J432">
            <v>34.439899413243921</v>
          </cell>
          <cell r="K432">
            <v>35.462866722548199</v>
          </cell>
          <cell r="L432">
            <v>34.78088851634535</v>
          </cell>
          <cell r="M432">
            <v>34.439899413243921</v>
          </cell>
          <cell r="N432">
            <v>34.439899413243921</v>
          </cell>
          <cell r="O432">
            <v>34.098910310142493</v>
          </cell>
          <cell r="P432">
            <v>34.098910310142493</v>
          </cell>
          <cell r="Q432">
            <v>32.734953897736794</v>
          </cell>
          <cell r="R432">
            <v>32.734953897736794</v>
          </cell>
          <cell r="S432">
            <v>32.734953897736794</v>
          </cell>
          <cell r="T432">
            <v>32.734953897736794</v>
          </cell>
          <cell r="U432">
            <v>34.098910310142493</v>
          </cell>
          <cell r="V432">
            <v>31.321580903657079</v>
          </cell>
          <cell r="W432">
            <v>31.321580903657079</v>
          </cell>
          <cell r="X432">
            <v>19.424274157283591</v>
          </cell>
          <cell r="Y432">
            <v>19.424274157283591</v>
          </cell>
        </row>
        <row r="433">
          <cell r="B433">
            <v>19.424274157283591</v>
          </cell>
          <cell r="C433">
            <v>19.228069367816076</v>
          </cell>
          <cell r="D433">
            <v>19.031864578348568</v>
          </cell>
          <cell r="E433">
            <v>19.031864578348568</v>
          </cell>
          <cell r="F433">
            <v>19.228069367816076</v>
          </cell>
          <cell r="G433">
            <v>19.424274157283591</v>
          </cell>
          <cell r="H433">
            <v>30.381933476547371</v>
          </cell>
          <cell r="I433">
            <v>30.695149285583938</v>
          </cell>
          <cell r="J433">
            <v>34.439899413243921</v>
          </cell>
          <cell r="K433">
            <v>35.462866722548199</v>
          </cell>
          <cell r="L433">
            <v>34.78088851634535</v>
          </cell>
          <cell r="M433">
            <v>34.439899413243921</v>
          </cell>
          <cell r="N433">
            <v>34.439899413243921</v>
          </cell>
          <cell r="O433">
            <v>34.098910310142493</v>
          </cell>
          <cell r="P433">
            <v>34.098910310142493</v>
          </cell>
          <cell r="Q433">
            <v>32.734953897736794</v>
          </cell>
          <cell r="R433">
            <v>32.734953897736794</v>
          </cell>
          <cell r="S433">
            <v>32.734953897736794</v>
          </cell>
          <cell r="T433">
            <v>32.734953897736794</v>
          </cell>
          <cell r="U433">
            <v>34.098910310142493</v>
          </cell>
          <cell r="V433">
            <v>31.321580903657079</v>
          </cell>
          <cell r="W433">
            <v>31.321580903657079</v>
          </cell>
          <cell r="X433">
            <v>19.424274157283591</v>
          </cell>
          <cell r="Y433">
            <v>19.424274157283591</v>
          </cell>
        </row>
        <row r="434">
          <cell r="B434">
            <v>19.424274157283591</v>
          </cell>
          <cell r="C434">
            <v>19.228069367816076</v>
          </cell>
          <cell r="D434">
            <v>19.031864578348568</v>
          </cell>
          <cell r="E434">
            <v>19.031864578348568</v>
          </cell>
          <cell r="F434">
            <v>19.228069367816076</v>
          </cell>
          <cell r="G434">
            <v>19.424274157283591</v>
          </cell>
          <cell r="H434">
            <v>30.381933476547371</v>
          </cell>
          <cell r="I434">
            <v>30.695149285583938</v>
          </cell>
          <cell r="J434">
            <v>34.439899413243921</v>
          </cell>
          <cell r="K434">
            <v>35.462866722548199</v>
          </cell>
          <cell r="L434">
            <v>34.78088851634535</v>
          </cell>
          <cell r="M434">
            <v>34.439899413243921</v>
          </cell>
          <cell r="N434">
            <v>34.439899413243921</v>
          </cell>
          <cell r="O434">
            <v>34.098910310142493</v>
          </cell>
          <cell r="P434">
            <v>34.098910310142493</v>
          </cell>
          <cell r="Q434">
            <v>32.734953897736794</v>
          </cell>
          <cell r="R434">
            <v>32.734953897736794</v>
          </cell>
          <cell r="S434">
            <v>32.734953897736794</v>
          </cell>
          <cell r="T434">
            <v>32.734953897736794</v>
          </cell>
          <cell r="U434">
            <v>34.098910310142493</v>
          </cell>
          <cell r="V434">
            <v>31.321580903657079</v>
          </cell>
          <cell r="W434">
            <v>31.321580903657079</v>
          </cell>
          <cell r="X434">
            <v>19.424274157283591</v>
          </cell>
          <cell r="Y434">
            <v>19.424274157283591</v>
          </cell>
        </row>
        <row r="435">
          <cell r="B435">
            <v>19.424274157283591</v>
          </cell>
          <cell r="C435">
            <v>19.228069367816076</v>
          </cell>
          <cell r="D435">
            <v>19.031864578348568</v>
          </cell>
          <cell r="E435">
            <v>19.031864578348568</v>
          </cell>
          <cell r="F435">
            <v>19.228069367816076</v>
          </cell>
          <cell r="G435">
            <v>19.424274157283591</v>
          </cell>
          <cell r="H435">
            <v>30.381933476547371</v>
          </cell>
          <cell r="I435">
            <v>30.695149285583938</v>
          </cell>
          <cell r="J435">
            <v>34.439899413243921</v>
          </cell>
          <cell r="K435">
            <v>35.462866722548199</v>
          </cell>
          <cell r="L435">
            <v>34.78088851634535</v>
          </cell>
          <cell r="M435">
            <v>34.439899413243921</v>
          </cell>
          <cell r="N435">
            <v>34.439899413243921</v>
          </cell>
          <cell r="O435">
            <v>34.098910310142493</v>
          </cell>
          <cell r="P435">
            <v>34.098910310142493</v>
          </cell>
          <cell r="Q435">
            <v>32.734953897736794</v>
          </cell>
          <cell r="R435">
            <v>32.734953897736794</v>
          </cell>
          <cell r="S435">
            <v>32.734953897736794</v>
          </cell>
          <cell r="T435">
            <v>32.734953897736794</v>
          </cell>
          <cell r="U435">
            <v>34.098910310142493</v>
          </cell>
          <cell r="V435">
            <v>31.321580903657079</v>
          </cell>
          <cell r="W435">
            <v>31.321580903657079</v>
          </cell>
          <cell r="X435">
            <v>19.424274157283591</v>
          </cell>
          <cell r="Y435">
            <v>19.424274157283591</v>
          </cell>
        </row>
        <row r="436">
          <cell r="B436">
            <v>19.424274157283591</v>
          </cell>
          <cell r="C436">
            <v>19.228069367816076</v>
          </cell>
          <cell r="D436">
            <v>19.031864578348568</v>
          </cell>
          <cell r="E436">
            <v>19.031864578348568</v>
          </cell>
          <cell r="F436">
            <v>19.228069367816076</v>
          </cell>
          <cell r="G436">
            <v>19.424274157283591</v>
          </cell>
          <cell r="H436">
            <v>30.381933476547371</v>
          </cell>
          <cell r="I436">
            <v>30.695149285583938</v>
          </cell>
          <cell r="J436">
            <v>34.439899413243921</v>
          </cell>
          <cell r="K436">
            <v>35.462866722548199</v>
          </cell>
          <cell r="L436">
            <v>34.78088851634535</v>
          </cell>
          <cell r="M436">
            <v>34.439899413243921</v>
          </cell>
          <cell r="N436">
            <v>34.439899413243921</v>
          </cell>
          <cell r="O436">
            <v>34.098910310142493</v>
          </cell>
          <cell r="P436">
            <v>34.098910310142493</v>
          </cell>
          <cell r="Q436">
            <v>32.734953897736794</v>
          </cell>
          <cell r="R436">
            <v>32.734953897736794</v>
          </cell>
          <cell r="S436">
            <v>32.734953897736794</v>
          </cell>
          <cell r="T436">
            <v>32.734953897736794</v>
          </cell>
          <cell r="U436">
            <v>34.098910310142493</v>
          </cell>
          <cell r="V436">
            <v>31.321580903657079</v>
          </cell>
          <cell r="W436">
            <v>31.321580903657079</v>
          </cell>
          <cell r="X436">
            <v>19.424274157283591</v>
          </cell>
          <cell r="Y436">
            <v>19.424274157283591</v>
          </cell>
        </row>
        <row r="437">
          <cell r="B437">
            <v>23.586024999999999</v>
          </cell>
          <cell r="C437">
            <v>23.586024999999999</v>
          </cell>
          <cell r="D437">
            <v>23.586024999999999</v>
          </cell>
          <cell r="E437">
            <v>23.586024999999999</v>
          </cell>
          <cell r="F437">
            <v>23.586024999999999</v>
          </cell>
          <cell r="G437">
            <v>23.586024999999999</v>
          </cell>
          <cell r="H437">
            <v>23.586024999999999</v>
          </cell>
          <cell r="I437">
            <v>23.586024999999999</v>
          </cell>
          <cell r="J437">
            <v>23.586024999999999</v>
          </cell>
          <cell r="K437">
            <v>23.586024999999999</v>
          </cell>
          <cell r="L437">
            <v>23.586024999999999</v>
          </cell>
          <cell r="M437">
            <v>23.586024999999999</v>
          </cell>
          <cell r="N437">
            <v>23.586024999999999</v>
          </cell>
          <cell r="O437">
            <v>23.586024999999999</v>
          </cell>
          <cell r="P437">
            <v>23.586024999999999</v>
          </cell>
          <cell r="Q437">
            <v>23.586024999999999</v>
          </cell>
          <cell r="R437">
            <v>23.586024999999999</v>
          </cell>
          <cell r="S437">
            <v>23.586024999999999</v>
          </cell>
          <cell r="T437">
            <v>23.586024999999999</v>
          </cell>
          <cell r="U437">
            <v>23.586024999999999</v>
          </cell>
          <cell r="V437">
            <v>23.586024999999999</v>
          </cell>
          <cell r="W437">
            <v>23.586024999999999</v>
          </cell>
          <cell r="X437">
            <v>23.586024999999999</v>
          </cell>
          <cell r="Y437">
            <v>23.586024999999999</v>
          </cell>
        </row>
        <row r="438">
          <cell r="B438">
            <v>23.586024999999999</v>
          </cell>
          <cell r="C438">
            <v>23.586024999999999</v>
          </cell>
          <cell r="D438">
            <v>23.586024999999999</v>
          </cell>
          <cell r="E438">
            <v>23.586024999999999</v>
          </cell>
          <cell r="F438">
            <v>23.586024999999999</v>
          </cell>
          <cell r="G438">
            <v>23.586024999999999</v>
          </cell>
          <cell r="H438">
            <v>23.586024999999999</v>
          </cell>
          <cell r="I438">
            <v>23.586024999999999</v>
          </cell>
          <cell r="J438">
            <v>23.586024999999999</v>
          </cell>
          <cell r="K438">
            <v>23.586024999999999</v>
          </cell>
          <cell r="L438">
            <v>23.586024999999999</v>
          </cell>
          <cell r="M438">
            <v>23.586024999999999</v>
          </cell>
          <cell r="N438">
            <v>23.586024999999999</v>
          </cell>
          <cell r="O438">
            <v>23.586024999999999</v>
          </cell>
          <cell r="P438">
            <v>23.586024999999999</v>
          </cell>
          <cell r="Q438">
            <v>23.586024999999999</v>
          </cell>
          <cell r="R438">
            <v>23.586024999999999</v>
          </cell>
          <cell r="S438">
            <v>23.586024999999999</v>
          </cell>
          <cell r="T438">
            <v>23.586024999999999</v>
          </cell>
          <cell r="U438">
            <v>23.586024999999999</v>
          </cell>
          <cell r="V438">
            <v>23.586024999999999</v>
          </cell>
          <cell r="W438">
            <v>23.586024999999999</v>
          </cell>
          <cell r="X438">
            <v>23.586024999999999</v>
          </cell>
          <cell r="Y438">
            <v>23.586024999999999</v>
          </cell>
        </row>
        <row r="439">
          <cell r="B439">
            <v>19.424274157283591</v>
          </cell>
          <cell r="C439">
            <v>19.228069367816076</v>
          </cell>
          <cell r="D439">
            <v>19.031864578348568</v>
          </cell>
          <cell r="E439">
            <v>19.031864578348568</v>
          </cell>
          <cell r="F439">
            <v>19.228069367816076</v>
          </cell>
          <cell r="G439">
            <v>19.424274157283591</v>
          </cell>
          <cell r="H439">
            <v>30.381933476547371</v>
          </cell>
          <cell r="I439">
            <v>30.695149285583938</v>
          </cell>
          <cell r="J439">
            <v>34.439899413243921</v>
          </cell>
          <cell r="K439">
            <v>35.462866722548199</v>
          </cell>
          <cell r="L439">
            <v>34.78088851634535</v>
          </cell>
          <cell r="M439">
            <v>34.439899413243921</v>
          </cell>
          <cell r="N439">
            <v>34.439899413243921</v>
          </cell>
          <cell r="O439">
            <v>34.098910310142493</v>
          </cell>
          <cell r="P439">
            <v>34.098910310142493</v>
          </cell>
          <cell r="Q439">
            <v>32.734953897736794</v>
          </cell>
          <cell r="R439">
            <v>32.734953897736794</v>
          </cell>
          <cell r="S439">
            <v>32.734953897736794</v>
          </cell>
          <cell r="T439">
            <v>32.734953897736794</v>
          </cell>
          <cell r="U439">
            <v>34.098910310142493</v>
          </cell>
          <cell r="V439">
            <v>31.321580903657079</v>
          </cell>
          <cell r="W439">
            <v>31.321580903657079</v>
          </cell>
          <cell r="X439">
            <v>19.424274157283591</v>
          </cell>
          <cell r="Y439">
            <v>19.424274157283591</v>
          </cell>
        </row>
        <row r="440">
          <cell r="B440">
            <v>19.424274157283591</v>
          </cell>
          <cell r="C440">
            <v>19.228069367816076</v>
          </cell>
          <cell r="D440">
            <v>19.031864578348568</v>
          </cell>
          <cell r="E440">
            <v>19.031864578348568</v>
          </cell>
          <cell r="F440">
            <v>19.228069367816076</v>
          </cell>
          <cell r="G440">
            <v>19.424274157283591</v>
          </cell>
          <cell r="H440">
            <v>30.381933476547371</v>
          </cell>
          <cell r="I440">
            <v>30.695149285583938</v>
          </cell>
          <cell r="J440">
            <v>34.439899413243921</v>
          </cell>
          <cell r="K440">
            <v>35.462866722548199</v>
          </cell>
          <cell r="L440">
            <v>34.78088851634535</v>
          </cell>
          <cell r="M440">
            <v>34.439899413243921</v>
          </cell>
          <cell r="N440">
            <v>34.439899413243921</v>
          </cell>
          <cell r="O440">
            <v>34.098910310142493</v>
          </cell>
          <cell r="P440">
            <v>34.098910310142493</v>
          </cell>
          <cell r="Q440">
            <v>32.734953897736794</v>
          </cell>
          <cell r="R440">
            <v>32.734953897736794</v>
          </cell>
          <cell r="S440">
            <v>32.734953897736794</v>
          </cell>
          <cell r="T440">
            <v>32.734953897736794</v>
          </cell>
          <cell r="U440">
            <v>34.098910310142493</v>
          </cell>
          <cell r="V440">
            <v>31.321580903657079</v>
          </cell>
          <cell r="W440">
            <v>31.321580903657079</v>
          </cell>
          <cell r="X440">
            <v>19.424274157283591</v>
          </cell>
          <cell r="Y440">
            <v>19.424274157283591</v>
          </cell>
        </row>
        <row r="441">
          <cell r="B441">
            <v>19.424274157283591</v>
          </cell>
          <cell r="C441">
            <v>19.228069367816076</v>
          </cell>
          <cell r="D441">
            <v>19.031864578348568</v>
          </cell>
          <cell r="E441">
            <v>19.031864578348568</v>
          </cell>
          <cell r="F441">
            <v>19.228069367816076</v>
          </cell>
          <cell r="G441">
            <v>19.424274157283591</v>
          </cell>
          <cell r="H441">
            <v>30.381933476547371</v>
          </cell>
          <cell r="I441">
            <v>30.695149285583938</v>
          </cell>
          <cell r="J441">
            <v>34.439899413243921</v>
          </cell>
          <cell r="K441">
            <v>35.462866722548199</v>
          </cell>
          <cell r="L441">
            <v>34.78088851634535</v>
          </cell>
          <cell r="M441">
            <v>34.439899413243921</v>
          </cell>
          <cell r="N441">
            <v>34.439899413243921</v>
          </cell>
          <cell r="O441">
            <v>34.098910310142493</v>
          </cell>
          <cell r="P441">
            <v>34.098910310142493</v>
          </cell>
          <cell r="Q441">
            <v>32.734953897736794</v>
          </cell>
          <cell r="R441">
            <v>32.734953897736794</v>
          </cell>
          <cell r="S441">
            <v>32.734953897736794</v>
          </cell>
          <cell r="T441">
            <v>32.734953897736794</v>
          </cell>
          <cell r="U441">
            <v>34.098910310142493</v>
          </cell>
          <cell r="V441">
            <v>31.321580903657079</v>
          </cell>
          <cell r="W441">
            <v>31.321580903657079</v>
          </cell>
          <cell r="X441">
            <v>19.424274157283591</v>
          </cell>
          <cell r="Y441">
            <v>19.424274157283591</v>
          </cell>
        </row>
        <row r="442">
          <cell r="B442">
            <v>19.424274157283591</v>
          </cell>
          <cell r="C442">
            <v>19.228069367816076</v>
          </cell>
          <cell r="D442">
            <v>19.031864578348568</v>
          </cell>
          <cell r="E442">
            <v>19.031864578348568</v>
          </cell>
          <cell r="F442">
            <v>19.228069367816076</v>
          </cell>
          <cell r="G442">
            <v>19.424274157283591</v>
          </cell>
          <cell r="H442">
            <v>30.381933476547371</v>
          </cell>
          <cell r="I442">
            <v>30.695149285583938</v>
          </cell>
          <cell r="J442">
            <v>34.439899413243921</v>
          </cell>
          <cell r="K442">
            <v>35.462866722548199</v>
          </cell>
          <cell r="L442">
            <v>34.78088851634535</v>
          </cell>
          <cell r="M442">
            <v>34.439899413243921</v>
          </cell>
          <cell r="N442">
            <v>34.439899413243921</v>
          </cell>
          <cell r="O442">
            <v>34.098910310142493</v>
          </cell>
          <cell r="P442">
            <v>34.098910310142493</v>
          </cell>
          <cell r="Q442">
            <v>32.734953897736794</v>
          </cell>
          <cell r="R442">
            <v>32.734953897736794</v>
          </cell>
          <cell r="S442">
            <v>32.734953897736794</v>
          </cell>
          <cell r="T442">
            <v>32.734953897736794</v>
          </cell>
          <cell r="U442">
            <v>34.098910310142493</v>
          </cell>
          <cell r="V442">
            <v>31.321580903657079</v>
          </cell>
          <cell r="W442">
            <v>31.321580903657079</v>
          </cell>
          <cell r="X442">
            <v>19.424274157283591</v>
          </cell>
          <cell r="Y442">
            <v>19.424274157283591</v>
          </cell>
        </row>
        <row r="443">
          <cell r="B443">
            <v>19.424274157283591</v>
          </cell>
          <cell r="C443">
            <v>19.228069367816076</v>
          </cell>
          <cell r="D443">
            <v>19.031864578348568</v>
          </cell>
          <cell r="E443">
            <v>19.031864578348568</v>
          </cell>
          <cell r="F443">
            <v>19.228069367816076</v>
          </cell>
          <cell r="G443">
            <v>19.424274157283591</v>
          </cell>
          <cell r="H443">
            <v>30.381933476547371</v>
          </cell>
          <cell r="I443">
            <v>30.695149285583938</v>
          </cell>
          <cell r="J443">
            <v>34.439899413243921</v>
          </cell>
          <cell r="K443">
            <v>35.462866722548199</v>
          </cell>
          <cell r="L443">
            <v>34.78088851634535</v>
          </cell>
          <cell r="M443">
            <v>34.439899413243921</v>
          </cell>
          <cell r="N443">
            <v>34.439899413243921</v>
          </cell>
          <cell r="O443">
            <v>34.098910310142493</v>
          </cell>
          <cell r="P443">
            <v>34.098910310142493</v>
          </cell>
          <cell r="Q443">
            <v>32.734953897736794</v>
          </cell>
          <cell r="R443">
            <v>32.734953897736794</v>
          </cell>
          <cell r="S443">
            <v>32.734953897736794</v>
          </cell>
          <cell r="T443">
            <v>32.734953897736794</v>
          </cell>
          <cell r="U443">
            <v>34.098910310142493</v>
          </cell>
          <cell r="V443">
            <v>31.321580903657079</v>
          </cell>
          <cell r="W443">
            <v>31.321580903657079</v>
          </cell>
          <cell r="X443">
            <v>19.424274157283591</v>
          </cell>
          <cell r="Y443">
            <v>19.424274157283591</v>
          </cell>
        </row>
        <row r="444">
          <cell r="B444">
            <v>23.586024999999999</v>
          </cell>
          <cell r="C444">
            <v>23.586024999999999</v>
          </cell>
          <cell r="D444">
            <v>23.586024999999999</v>
          </cell>
          <cell r="E444">
            <v>23.586024999999999</v>
          </cell>
          <cell r="F444">
            <v>23.586024999999999</v>
          </cell>
          <cell r="G444">
            <v>23.586024999999999</v>
          </cell>
          <cell r="H444">
            <v>23.586024999999999</v>
          </cell>
          <cell r="I444">
            <v>23.586024999999999</v>
          </cell>
          <cell r="J444">
            <v>23.586024999999999</v>
          </cell>
          <cell r="K444">
            <v>23.586024999999999</v>
          </cell>
          <cell r="L444">
            <v>23.586024999999999</v>
          </cell>
          <cell r="M444">
            <v>23.586024999999999</v>
          </cell>
          <cell r="N444">
            <v>23.586024999999999</v>
          </cell>
          <cell r="O444">
            <v>23.586024999999999</v>
          </cell>
          <cell r="P444">
            <v>23.586024999999999</v>
          </cell>
          <cell r="Q444">
            <v>23.586024999999999</v>
          </cell>
          <cell r="R444">
            <v>23.586024999999999</v>
          </cell>
          <cell r="S444">
            <v>23.586024999999999</v>
          </cell>
          <cell r="T444">
            <v>23.586024999999999</v>
          </cell>
          <cell r="U444">
            <v>23.586024999999999</v>
          </cell>
          <cell r="V444">
            <v>23.586024999999999</v>
          </cell>
          <cell r="W444">
            <v>23.586024999999999</v>
          </cell>
          <cell r="X444">
            <v>23.586024999999999</v>
          </cell>
          <cell r="Y444">
            <v>23.586024999999999</v>
          </cell>
        </row>
        <row r="445">
          <cell r="B445">
            <v>23.586024999999999</v>
          </cell>
          <cell r="C445">
            <v>23.586024999999999</v>
          </cell>
          <cell r="D445">
            <v>23.586024999999999</v>
          </cell>
          <cell r="E445">
            <v>23.586024999999999</v>
          </cell>
          <cell r="F445">
            <v>23.586024999999999</v>
          </cell>
          <cell r="G445">
            <v>23.586024999999999</v>
          </cell>
          <cell r="H445">
            <v>23.586024999999999</v>
          </cell>
          <cell r="I445">
            <v>23.586024999999999</v>
          </cell>
          <cell r="J445">
            <v>23.586024999999999</v>
          </cell>
          <cell r="K445">
            <v>23.586024999999999</v>
          </cell>
          <cell r="L445">
            <v>23.586024999999999</v>
          </cell>
          <cell r="M445">
            <v>23.586024999999999</v>
          </cell>
          <cell r="N445">
            <v>23.586024999999999</v>
          </cell>
          <cell r="O445">
            <v>23.586024999999999</v>
          </cell>
          <cell r="P445">
            <v>23.586024999999999</v>
          </cell>
          <cell r="Q445">
            <v>23.586024999999999</v>
          </cell>
          <cell r="R445">
            <v>23.586024999999999</v>
          </cell>
          <cell r="S445">
            <v>23.586024999999999</v>
          </cell>
          <cell r="T445">
            <v>23.586024999999999</v>
          </cell>
          <cell r="U445">
            <v>23.586024999999999</v>
          </cell>
          <cell r="V445">
            <v>23.586024999999999</v>
          </cell>
          <cell r="W445">
            <v>23.586024999999999</v>
          </cell>
          <cell r="X445">
            <v>23.586024999999999</v>
          </cell>
          <cell r="Y445">
            <v>23.586024999999999</v>
          </cell>
        </row>
        <row r="446">
          <cell r="B446">
            <v>19.424274157283591</v>
          </cell>
          <cell r="C446">
            <v>19.228069367816076</v>
          </cell>
          <cell r="D446">
            <v>19.031864578348568</v>
          </cell>
          <cell r="E446">
            <v>19.031864578348568</v>
          </cell>
          <cell r="F446">
            <v>19.228069367816076</v>
          </cell>
          <cell r="G446">
            <v>19.424274157283591</v>
          </cell>
          <cell r="H446">
            <v>30.381933476547371</v>
          </cell>
          <cell r="I446">
            <v>30.695149285583938</v>
          </cell>
          <cell r="J446">
            <v>34.439899413243921</v>
          </cell>
          <cell r="K446">
            <v>35.462866722548199</v>
          </cell>
          <cell r="L446">
            <v>34.78088851634535</v>
          </cell>
          <cell r="M446">
            <v>34.439899413243921</v>
          </cell>
          <cell r="N446">
            <v>34.439899413243921</v>
          </cell>
          <cell r="O446">
            <v>34.098910310142493</v>
          </cell>
          <cell r="P446">
            <v>34.098910310142493</v>
          </cell>
          <cell r="Q446">
            <v>32.734953897736794</v>
          </cell>
          <cell r="R446">
            <v>32.734953897736794</v>
          </cell>
          <cell r="S446">
            <v>32.734953897736794</v>
          </cell>
          <cell r="T446">
            <v>32.734953897736794</v>
          </cell>
          <cell r="U446">
            <v>34.098910310142493</v>
          </cell>
          <cell r="V446">
            <v>31.321580903657079</v>
          </cell>
          <cell r="W446">
            <v>31.321580903657079</v>
          </cell>
          <cell r="X446">
            <v>19.424274157283591</v>
          </cell>
          <cell r="Y446">
            <v>19.424274157283591</v>
          </cell>
        </row>
        <row r="447">
          <cell r="B447">
            <v>19.424274157283591</v>
          </cell>
          <cell r="C447">
            <v>19.228069367816076</v>
          </cell>
          <cell r="D447">
            <v>19.031864578348568</v>
          </cell>
          <cell r="E447">
            <v>19.031864578348568</v>
          </cell>
          <cell r="F447">
            <v>19.228069367816076</v>
          </cell>
          <cell r="G447">
            <v>19.424274157283591</v>
          </cell>
          <cell r="H447">
            <v>30.381933476547371</v>
          </cell>
          <cell r="I447">
            <v>30.695149285583938</v>
          </cell>
          <cell r="J447">
            <v>34.439899413243921</v>
          </cell>
          <cell r="K447">
            <v>35.462866722548199</v>
          </cell>
          <cell r="L447">
            <v>34.78088851634535</v>
          </cell>
          <cell r="M447">
            <v>34.439899413243921</v>
          </cell>
          <cell r="N447">
            <v>34.439899413243921</v>
          </cell>
          <cell r="O447">
            <v>34.098910310142493</v>
          </cell>
          <cell r="P447">
            <v>34.098910310142493</v>
          </cell>
          <cell r="Q447">
            <v>32.734953897736794</v>
          </cell>
          <cell r="R447">
            <v>32.734953897736794</v>
          </cell>
          <cell r="S447">
            <v>32.734953897736794</v>
          </cell>
          <cell r="T447">
            <v>32.734953897736794</v>
          </cell>
          <cell r="U447">
            <v>34.098910310142493</v>
          </cell>
          <cell r="V447">
            <v>31.321580903657079</v>
          </cell>
          <cell r="W447">
            <v>31.321580903657079</v>
          </cell>
          <cell r="X447">
            <v>19.424274157283591</v>
          </cell>
          <cell r="Y447">
            <v>19.424274157283591</v>
          </cell>
        </row>
        <row r="448">
          <cell r="B448">
            <v>19.424274157283591</v>
          </cell>
          <cell r="C448">
            <v>19.228069367816076</v>
          </cell>
          <cell r="D448">
            <v>19.031864578348568</v>
          </cell>
          <cell r="E448">
            <v>19.031864578348568</v>
          </cell>
          <cell r="F448">
            <v>19.228069367816076</v>
          </cell>
          <cell r="G448">
            <v>19.424274157283591</v>
          </cell>
          <cell r="H448">
            <v>30.381933476547371</v>
          </cell>
          <cell r="I448">
            <v>30.695149285583938</v>
          </cell>
          <cell r="J448">
            <v>34.439899413243921</v>
          </cell>
          <cell r="K448">
            <v>35.462866722548199</v>
          </cell>
          <cell r="L448">
            <v>34.78088851634535</v>
          </cell>
          <cell r="M448">
            <v>34.439899413243921</v>
          </cell>
          <cell r="N448">
            <v>34.439899413243921</v>
          </cell>
          <cell r="O448">
            <v>34.098910310142493</v>
          </cell>
          <cell r="P448">
            <v>34.098910310142493</v>
          </cell>
          <cell r="Q448">
            <v>32.734953897736794</v>
          </cell>
          <cell r="R448">
            <v>32.734953897736794</v>
          </cell>
          <cell r="S448">
            <v>32.734953897736794</v>
          </cell>
          <cell r="T448">
            <v>32.734953897736794</v>
          </cell>
          <cell r="U448">
            <v>34.098910310142493</v>
          </cell>
          <cell r="V448">
            <v>31.321580903657079</v>
          </cell>
          <cell r="W448">
            <v>31.321580903657079</v>
          </cell>
          <cell r="X448">
            <v>19.424274157283591</v>
          </cell>
          <cell r="Y448">
            <v>19.424274157283591</v>
          </cell>
        </row>
        <row r="449">
          <cell r="B449">
            <v>19.424274157283591</v>
          </cell>
          <cell r="C449">
            <v>19.228069367816076</v>
          </cell>
          <cell r="D449">
            <v>19.031864578348568</v>
          </cell>
          <cell r="E449">
            <v>19.031864578348568</v>
          </cell>
          <cell r="F449">
            <v>19.228069367816076</v>
          </cell>
          <cell r="G449">
            <v>19.424274157283591</v>
          </cell>
          <cell r="H449">
            <v>30.381933476547371</v>
          </cell>
          <cell r="I449">
            <v>30.695149285583938</v>
          </cell>
          <cell r="J449">
            <v>34.439899413243921</v>
          </cell>
          <cell r="K449">
            <v>35.462866722548199</v>
          </cell>
          <cell r="L449">
            <v>34.78088851634535</v>
          </cell>
          <cell r="M449">
            <v>34.439899413243921</v>
          </cell>
          <cell r="N449">
            <v>34.439899413243921</v>
          </cell>
          <cell r="O449">
            <v>34.098910310142493</v>
          </cell>
          <cell r="P449">
            <v>34.098910310142493</v>
          </cell>
          <cell r="Q449">
            <v>32.734953897736794</v>
          </cell>
          <cell r="R449">
            <v>32.734953897736794</v>
          </cell>
          <cell r="S449">
            <v>32.734953897736794</v>
          </cell>
          <cell r="T449">
            <v>32.734953897736794</v>
          </cell>
          <cell r="U449">
            <v>34.098910310142493</v>
          </cell>
          <cell r="V449">
            <v>31.321580903657079</v>
          </cell>
          <cell r="W449">
            <v>31.321580903657079</v>
          </cell>
          <cell r="X449">
            <v>19.424274157283591</v>
          </cell>
          <cell r="Y449">
            <v>19.424274157283591</v>
          </cell>
        </row>
        <row r="450">
          <cell r="B450">
            <v>19.424274157283591</v>
          </cell>
          <cell r="C450">
            <v>19.228069367816076</v>
          </cell>
          <cell r="D450">
            <v>19.031864578348568</v>
          </cell>
          <cell r="E450">
            <v>19.031864578348568</v>
          </cell>
          <cell r="F450">
            <v>19.228069367816076</v>
          </cell>
          <cell r="G450">
            <v>19.424274157283591</v>
          </cell>
          <cell r="H450">
            <v>30.381933476547371</v>
          </cell>
          <cell r="I450">
            <v>30.695149285583938</v>
          </cell>
          <cell r="J450">
            <v>34.439899413243921</v>
          </cell>
          <cell r="K450">
            <v>35.462866722548199</v>
          </cell>
          <cell r="L450">
            <v>34.78088851634535</v>
          </cell>
          <cell r="M450">
            <v>34.439899413243921</v>
          </cell>
          <cell r="N450">
            <v>34.439899413243921</v>
          </cell>
          <cell r="O450">
            <v>34.098910310142493</v>
          </cell>
          <cell r="P450">
            <v>34.098910310142493</v>
          </cell>
          <cell r="Q450">
            <v>32.734953897736794</v>
          </cell>
          <cell r="R450">
            <v>32.734953897736794</v>
          </cell>
          <cell r="S450">
            <v>32.734953897736794</v>
          </cell>
          <cell r="T450">
            <v>32.734953897736794</v>
          </cell>
          <cell r="U450">
            <v>34.098910310142493</v>
          </cell>
          <cell r="V450">
            <v>31.321580903657079</v>
          </cell>
          <cell r="W450">
            <v>31.321580903657079</v>
          </cell>
          <cell r="X450">
            <v>19.424274157283591</v>
          </cell>
          <cell r="Y450">
            <v>19.424274157283591</v>
          </cell>
        </row>
        <row r="451">
          <cell r="B451">
            <v>23.586024999999999</v>
          </cell>
          <cell r="C451">
            <v>23.586024999999999</v>
          </cell>
          <cell r="D451">
            <v>23.586024999999999</v>
          </cell>
          <cell r="E451">
            <v>23.586024999999999</v>
          </cell>
          <cell r="F451">
            <v>23.586024999999999</v>
          </cell>
          <cell r="G451">
            <v>23.586024999999999</v>
          </cell>
          <cell r="H451">
            <v>23.586024999999999</v>
          </cell>
          <cell r="I451">
            <v>23.586024999999999</v>
          </cell>
          <cell r="J451">
            <v>23.586024999999999</v>
          </cell>
          <cell r="K451">
            <v>23.586024999999999</v>
          </cell>
          <cell r="L451">
            <v>23.586024999999999</v>
          </cell>
          <cell r="M451">
            <v>23.586024999999999</v>
          </cell>
          <cell r="N451">
            <v>23.586024999999999</v>
          </cell>
          <cell r="O451">
            <v>23.586024999999999</v>
          </cell>
          <cell r="P451">
            <v>23.586024999999999</v>
          </cell>
          <cell r="Q451">
            <v>23.586024999999999</v>
          </cell>
          <cell r="R451">
            <v>23.586024999999999</v>
          </cell>
          <cell r="S451">
            <v>23.586024999999999</v>
          </cell>
          <cell r="T451">
            <v>23.586024999999999</v>
          </cell>
          <cell r="U451">
            <v>23.586024999999999</v>
          </cell>
          <cell r="V451">
            <v>23.586024999999999</v>
          </cell>
          <cell r="W451">
            <v>23.586024999999999</v>
          </cell>
          <cell r="X451">
            <v>23.586024999999999</v>
          </cell>
          <cell r="Y451">
            <v>23.586024999999999</v>
          </cell>
        </row>
        <row r="452">
          <cell r="B452">
            <v>23.586024999999999</v>
          </cell>
          <cell r="C452">
            <v>23.586024999999999</v>
          </cell>
          <cell r="D452">
            <v>23.586024999999999</v>
          </cell>
          <cell r="E452">
            <v>23.586024999999999</v>
          </cell>
          <cell r="F452">
            <v>23.586024999999999</v>
          </cell>
          <cell r="G452">
            <v>23.586024999999999</v>
          </cell>
          <cell r="H452">
            <v>23.586024999999999</v>
          </cell>
          <cell r="I452">
            <v>23.586024999999999</v>
          </cell>
          <cell r="J452">
            <v>23.586024999999999</v>
          </cell>
          <cell r="K452">
            <v>23.586024999999999</v>
          </cell>
          <cell r="L452">
            <v>23.586024999999999</v>
          </cell>
          <cell r="M452">
            <v>23.586024999999999</v>
          </cell>
          <cell r="N452">
            <v>23.586024999999999</v>
          </cell>
          <cell r="O452">
            <v>23.586024999999999</v>
          </cell>
          <cell r="P452">
            <v>23.586024999999999</v>
          </cell>
          <cell r="Q452">
            <v>23.586024999999999</v>
          </cell>
          <cell r="R452">
            <v>23.586024999999999</v>
          </cell>
          <cell r="S452">
            <v>23.586024999999999</v>
          </cell>
          <cell r="T452">
            <v>23.586024999999999</v>
          </cell>
          <cell r="U452">
            <v>23.586024999999999</v>
          </cell>
          <cell r="V452">
            <v>23.586024999999999</v>
          </cell>
          <cell r="W452">
            <v>23.586024999999999</v>
          </cell>
          <cell r="X452">
            <v>23.586024999999999</v>
          </cell>
          <cell r="Y452">
            <v>23.586024999999999</v>
          </cell>
        </row>
        <row r="453">
          <cell r="B453">
            <v>19.424274157283591</v>
          </cell>
          <cell r="C453">
            <v>19.228069367816076</v>
          </cell>
          <cell r="D453">
            <v>19.031864578348568</v>
          </cell>
          <cell r="E453">
            <v>19.031864578348568</v>
          </cell>
          <cell r="F453">
            <v>19.228069367816076</v>
          </cell>
          <cell r="G453">
            <v>19.424274157283591</v>
          </cell>
          <cell r="H453">
            <v>30.381933476547371</v>
          </cell>
          <cell r="I453">
            <v>30.695149285583938</v>
          </cell>
          <cell r="J453">
            <v>34.439899413243921</v>
          </cell>
          <cell r="K453">
            <v>35.462866722548199</v>
          </cell>
          <cell r="L453">
            <v>34.78088851634535</v>
          </cell>
          <cell r="M453">
            <v>34.439899413243921</v>
          </cell>
          <cell r="N453">
            <v>34.439899413243921</v>
          </cell>
          <cell r="O453">
            <v>34.098910310142493</v>
          </cell>
          <cell r="P453">
            <v>34.098910310142493</v>
          </cell>
          <cell r="Q453">
            <v>32.734953897736794</v>
          </cell>
          <cell r="R453">
            <v>32.734953897736794</v>
          </cell>
          <cell r="S453">
            <v>32.734953897736794</v>
          </cell>
          <cell r="T453">
            <v>32.734953897736794</v>
          </cell>
          <cell r="U453">
            <v>34.098910310142493</v>
          </cell>
          <cell r="V453">
            <v>31.321580903657079</v>
          </cell>
          <cell r="W453">
            <v>31.321580903657079</v>
          </cell>
          <cell r="X453">
            <v>19.424274157283591</v>
          </cell>
          <cell r="Y453">
            <v>19.424274157283591</v>
          </cell>
        </row>
        <row r="454">
          <cell r="B454">
            <v>19.424274157283591</v>
          </cell>
          <cell r="C454">
            <v>19.228069367816076</v>
          </cell>
          <cell r="D454">
            <v>19.031864578348568</v>
          </cell>
          <cell r="E454">
            <v>19.031864578348568</v>
          </cell>
          <cell r="F454">
            <v>19.228069367816076</v>
          </cell>
          <cell r="G454">
            <v>19.424274157283591</v>
          </cell>
          <cell r="H454">
            <v>30.381933476547371</v>
          </cell>
          <cell r="I454">
            <v>30.695149285583938</v>
          </cell>
          <cell r="J454">
            <v>34.439899413243921</v>
          </cell>
          <cell r="K454">
            <v>35.462866722548199</v>
          </cell>
          <cell r="L454">
            <v>34.78088851634535</v>
          </cell>
          <cell r="M454">
            <v>34.439899413243921</v>
          </cell>
          <cell r="N454">
            <v>34.439899413243921</v>
          </cell>
          <cell r="O454">
            <v>34.098910310142493</v>
          </cell>
          <cell r="P454">
            <v>34.098910310142493</v>
          </cell>
          <cell r="Q454">
            <v>32.734953897736794</v>
          </cell>
          <cell r="R454">
            <v>32.734953897736794</v>
          </cell>
          <cell r="S454">
            <v>32.734953897736794</v>
          </cell>
          <cell r="T454">
            <v>32.734953897736794</v>
          </cell>
          <cell r="U454">
            <v>34.098910310142493</v>
          </cell>
          <cell r="V454">
            <v>31.321580903657079</v>
          </cell>
          <cell r="W454">
            <v>31.321580903657079</v>
          </cell>
          <cell r="X454">
            <v>19.424274157283591</v>
          </cell>
          <cell r="Y454">
            <v>19.424274157283591</v>
          </cell>
        </row>
        <row r="455">
          <cell r="B455">
            <v>19.424274157283591</v>
          </cell>
          <cell r="C455">
            <v>19.228069367816076</v>
          </cell>
          <cell r="D455">
            <v>19.031864578348568</v>
          </cell>
          <cell r="E455">
            <v>19.031864578348568</v>
          </cell>
          <cell r="F455">
            <v>19.228069367816076</v>
          </cell>
          <cell r="G455">
            <v>19.424274157283591</v>
          </cell>
          <cell r="H455">
            <v>30.381933476547371</v>
          </cell>
          <cell r="I455">
            <v>30.695149285583938</v>
          </cell>
          <cell r="J455">
            <v>34.439899413243921</v>
          </cell>
          <cell r="K455">
            <v>35.462866722548199</v>
          </cell>
          <cell r="L455">
            <v>34.78088851634535</v>
          </cell>
          <cell r="M455">
            <v>34.439899413243921</v>
          </cell>
          <cell r="N455">
            <v>34.439899413243921</v>
          </cell>
          <cell r="O455">
            <v>34.098910310142493</v>
          </cell>
          <cell r="P455">
            <v>34.098910310142493</v>
          </cell>
          <cell r="Q455">
            <v>32.734953897736794</v>
          </cell>
          <cell r="R455">
            <v>32.734953897736794</v>
          </cell>
          <cell r="S455">
            <v>32.734953897736794</v>
          </cell>
          <cell r="T455">
            <v>32.734953897736794</v>
          </cell>
          <cell r="U455">
            <v>34.098910310142493</v>
          </cell>
          <cell r="V455">
            <v>31.321580903657079</v>
          </cell>
          <cell r="W455">
            <v>31.321580903657079</v>
          </cell>
          <cell r="X455">
            <v>19.424274157283591</v>
          </cell>
          <cell r="Y455">
            <v>19.424274157283591</v>
          </cell>
        </row>
        <row r="456">
          <cell r="B456">
            <v>19.424274157283591</v>
          </cell>
          <cell r="C456">
            <v>19.228069367816076</v>
          </cell>
          <cell r="D456">
            <v>19.031864578348568</v>
          </cell>
          <cell r="E456">
            <v>19.031864578348568</v>
          </cell>
          <cell r="F456">
            <v>19.228069367816076</v>
          </cell>
          <cell r="G456">
            <v>19.424274157283591</v>
          </cell>
          <cell r="H456">
            <v>30.381933476547371</v>
          </cell>
          <cell r="I456">
            <v>30.695149285583938</v>
          </cell>
          <cell r="J456">
            <v>34.439899413243921</v>
          </cell>
          <cell r="K456">
            <v>35.462866722548199</v>
          </cell>
          <cell r="L456">
            <v>34.78088851634535</v>
          </cell>
          <cell r="M456">
            <v>34.439899413243921</v>
          </cell>
          <cell r="N456">
            <v>34.439899413243921</v>
          </cell>
          <cell r="O456">
            <v>34.098910310142493</v>
          </cell>
          <cell r="P456">
            <v>34.098910310142493</v>
          </cell>
          <cell r="Q456">
            <v>32.734953897736794</v>
          </cell>
          <cell r="R456">
            <v>32.734953897736794</v>
          </cell>
          <cell r="S456">
            <v>32.734953897736794</v>
          </cell>
          <cell r="T456">
            <v>32.734953897736794</v>
          </cell>
          <cell r="U456">
            <v>34.098910310142493</v>
          </cell>
          <cell r="V456">
            <v>31.321580903657079</v>
          </cell>
          <cell r="W456">
            <v>31.321580903657079</v>
          </cell>
          <cell r="X456">
            <v>19.424274157283591</v>
          </cell>
          <cell r="Y456">
            <v>19.424274157283591</v>
          </cell>
        </row>
        <row r="457">
          <cell r="B457">
            <v>19.424274157283591</v>
          </cell>
          <cell r="C457">
            <v>19.228069367816076</v>
          </cell>
          <cell r="D457">
            <v>19.031864578348568</v>
          </cell>
          <cell r="E457">
            <v>19.031864578348568</v>
          </cell>
          <cell r="F457">
            <v>19.228069367816076</v>
          </cell>
          <cell r="G457">
            <v>19.424274157283591</v>
          </cell>
          <cell r="H457">
            <v>30.381933476547371</v>
          </cell>
          <cell r="I457">
            <v>30.695149285583938</v>
          </cell>
          <cell r="J457">
            <v>34.439899413243921</v>
          </cell>
          <cell r="K457">
            <v>35.462866722548199</v>
          </cell>
          <cell r="L457">
            <v>34.78088851634535</v>
          </cell>
          <cell r="M457">
            <v>34.439899413243921</v>
          </cell>
          <cell r="N457">
            <v>34.439899413243921</v>
          </cell>
          <cell r="O457">
            <v>34.098910310142493</v>
          </cell>
          <cell r="P457">
            <v>34.098910310142493</v>
          </cell>
          <cell r="Q457">
            <v>32.734953897736794</v>
          </cell>
          <cell r="R457">
            <v>32.734953897736794</v>
          </cell>
          <cell r="S457">
            <v>32.734953897736794</v>
          </cell>
          <cell r="T457">
            <v>32.734953897736794</v>
          </cell>
          <cell r="U457">
            <v>34.098910310142493</v>
          </cell>
          <cell r="V457">
            <v>31.321580903657079</v>
          </cell>
          <cell r="W457">
            <v>31.321580903657079</v>
          </cell>
          <cell r="X457">
            <v>19.424274157283591</v>
          </cell>
          <cell r="Y457">
            <v>19.424274157283591</v>
          </cell>
        </row>
        <row r="458">
          <cell r="B458">
            <v>23.586024999999999</v>
          </cell>
          <cell r="C458">
            <v>23.586024999999999</v>
          </cell>
          <cell r="D458">
            <v>23.586024999999999</v>
          </cell>
          <cell r="E458">
            <v>23.586024999999999</v>
          </cell>
          <cell r="F458">
            <v>23.586024999999999</v>
          </cell>
          <cell r="G458">
            <v>23.586024999999999</v>
          </cell>
          <cell r="H458">
            <v>23.586024999999999</v>
          </cell>
          <cell r="I458">
            <v>23.586024999999999</v>
          </cell>
          <cell r="J458">
            <v>23.586024999999999</v>
          </cell>
          <cell r="K458">
            <v>23.586024999999999</v>
          </cell>
          <cell r="L458">
            <v>23.586024999999999</v>
          </cell>
          <cell r="M458">
            <v>23.586024999999999</v>
          </cell>
          <cell r="N458">
            <v>23.586024999999999</v>
          </cell>
          <cell r="O458">
            <v>23.586024999999999</v>
          </cell>
          <cell r="P458">
            <v>23.586024999999999</v>
          </cell>
          <cell r="Q458">
            <v>23.586024999999999</v>
          </cell>
          <cell r="R458">
            <v>23.586024999999999</v>
          </cell>
          <cell r="S458">
            <v>23.586024999999999</v>
          </cell>
          <cell r="T458">
            <v>23.586024999999999</v>
          </cell>
          <cell r="U458">
            <v>23.586024999999999</v>
          </cell>
          <cell r="V458">
            <v>23.586024999999999</v>
          </cell>
          <cell r="W458">
            <v>23.586024999999999</v>
          </cell>
          <cell r="X458">
            <v>23.586024999999999</v>
          </cell>
          <cell r="Y458">
            <v>23.586024999999999</v>
          </cell>
        </row>
        <row r="459">
          <cell r="B459">
            <v>23.586024999999999</v>
          </cell>
          <cell r="C459">
            <v>23.586024999999999</v>
          </cell>
          <cell r="D459">
            <v>23.586024999999999</v>
          </cell>
          <cell r="E459">
            <v>23.586024999999999</v>
          </cell>
          <cell r="F459">
            <v>23.586024999999999</v>
          </cell>
          <cell r="G459">
            <v>23.586024999999999</v>
          </cell>
          <cell r="H459">
            <v>23.586024999999999</v>
          </cell>
          <cell r="I459">
            <v>23.586024999999999</v>
          </cell>
          <cell r="J459">
            <v>23.586024999999999</v>
          </cell>
          <cell r="K459">
            <v>23.586024999999999</v>
          </cell>
          <cell r="L459">
            <v>23.586024999999999</v>
          </cell>
          <cell r="M459">
            <v>23.586024999999999</v>
          </cell>
          <cell r="N459">
            <v>23.586024999999999</v>
          </cell>
          <cell r="O459">
            <v>23.586024999999999</v>
          </cell>
          <cell r="P459">
            <v>23.586024999999999</v>
          </cell>
          <cell r="Q459">
            <v>23.586024999999999</v>
          </cell>
          <cell r="R459">
            <v>23.586024999999999</v>
          </cell>
          <cell r="S459">
            <v>23.586024999999999</v>
          </cell>
          <cell r="T459">
            <v>23.586024999999999</v>
          </cell>
          <cell r="U459">
            <v>23.586024999999999</v>
          </cell>
          <cell r="V459">
            <v>23.586024999999999</v>
          </cell>
          <cell r="W459">
            <v>23.586024999999999</v>
          </cell>
          <cell r="X459">
            <v>23.586024999999999</v>
          </cell>
          <cell r="Y459">
            <v>23.586024999999999</v>
          </cell>
        </row>
        <row r="460">
          <cell r="B460">
            <v>19.424274157283591</v>
          </cell>
          <cell r="C460">
            <v>19.228069367816076</v>
          </cell>
          <cell r="D460">
            <v>19.031864578348568</v>
          </cell>
          <cell r="E460">
            <v>19.031864578348568</v>
          </cell>
          <cell r="F460">
            <v>19.228069367816076</v>
          </cell>
          <cell r="G460">
            <v>19.424274157283591</v>
          </cell>
          <cell r="H460">
            <v>30.381933476547371</v>
          </cell>
          <cell r="I460">
            <v>30.695149285583938</v>
          </cell>
          <cell r="J460">
            <v>34.439899413243921</v>
          </cell>
          <cell r="K460">
            <v>35.462866722548199</v>
          </cell>
          <cell r="L460">
            <v>34.78088851634535</v>
          </cell>
          <cell r="M460">
            <v>34.439899413243921</v>
          </cell>
          <cell r="N460">
            <v>34.439899413243921</v>
          </cell>
          <cell r="O460">
            <v>34.098910310142493</v>
          </cell>
          <cell r="P460">
            <v>34.098910310142493</v>
          </cell>
          <cell r="Q460">
            <v>32.734953897736794</v>
          </cell>
          <cell r="R460">
            <v>32.734953897736794</v>
          </cell>
          <cell r="S460">
            <v>32.734953897736794</v>
          </cell>
          <cell r="T460">
            <v>32.734953897736794</v>
          </cell>
          <cell r="U460">
            <v>34.098910310142493</v>
          </cell>
          <cell r="V460">
            <v>31.321580903657079</v>
          </cell>
          <cell r="W460">
            <v>31.321580903657079</v>
          </cell>
          <cell r="X460">
            <v>19.424274157283591</v>
          </cell>
          <cell r="Y460">
            <v>19.424274157283591</v>
          </cell>
        </row>
        <row r="461">
          <cell r="B461">
            <v>19.424274157283591</v>
          </cell>
          <cell r="C461">
            <v>19.228069367816076</v>
          </cell>
          <cell r="D461">
            <v>19.031864578348568</v>
          </cell>
          <cell r="E461">
            <v>19.031864578348568</v>
          </cell>
          <cell r="F461">
            <v>19.228069367816076</v>
          </cell>
          <cell r="G461">
            <v>19.424274157283591</v>
          </cell>
          <cell r="H461">
            <v>30.381933476547371</v>
          </cell>
          <cell r="I461">
            <v>30.695149285583938</v>
          </cell>
          <cell r="J461">
            <v>34.439899413243921</v>
          </cell>
          <cell r="K461">
            <v>35.462866722548199</v>
          </cell>
          <cell r="L461">
            <v>34.78088851634535</v>
          </cell>
          <cell r="M461">
            <v>34.439899413243921</v>
          </cell>
          <cell r="N461">
            <v>34.439899413243921</v>
          </cell>
          <cell r="O461">
            <v>34.098910310142493</v>
          </cell>
          <cell r="P461">
            <v>34.098910310142493</v>
          </cell>
          <cell r="Q461">
            <v>32.734953897736794</v>
          </cell>
          <cell r="R461">
            <v>32.734953897736794</v>
          </cell>
          <cell r="S461">
            <v>32.734953897736794</v>
          </cell>
          <cell r="T461">
            <v>32.734953897736794</v>
          </cell>
          <cell r="U461">
            <v>34.098910310142493</v>
          </cell>
          <cell r="V461">
            <v>31.321580903657079</v>
          </cell>
          <cell r="W461">
            <v>31.321580903657079</v>
          </cell>
          <cell r="X461">
            <v>19.424274157283591</v>
          </cell>
          <cell r="Y461">
            <v>19.424274157283591</v>
          </cell>
        </row>
        <row r="462">
          <cell r="B462">
            <v>18.507173237502037</v>
          </cell>
          <cell r="C462">
            <v>18.320232093688887</v>
          </cell>
          <cell r="D462">
            <v>18.133290949875729</v>
          </cell>
          <cell r="E462">
            <v>18.133290949875729</v>
          </cell>
          <cell r="F462">
            <v>18.320232093688887</v>
          </cell>
          <cell r="G462">
            <v>18.507173237502037</v>
          </cell>
          <cell r="H462">
            <v>31.885320302323407</v>
          </cell>
          <cell r="I462">
            <v>32.214034944615406</v>
          </cell>
          <cell r="J462">
            <v>34.439899413243928</v>
          </cell>
          <cell r="K462">
            <v>35.462866722548206</v>
          </cell>
          <cell r="L462">
            <v>34.780888516345357</v>
          </cell>
          <cell r="M462">
            <v>34.439899413243928</v>
          </cell>
          <cell r="N462">
            <v>34.439899413243928</v>
          </cell>
          <cell r="O462">
            <v>34.098910310142507</v>
          </cell>
          <cell r="P462">
            <v>34.098910310142507</v>
          </cell>
          <cell r="Q462">
            <v>32.734953897736801</v>
          </cell>
          <cell r="R462">
            <v>32.734953897736801</v>
          </cell>
          <cell r="S462">
            <v>32.734953897736801</v>
          </cell>
          <cell r="T462">
            <v>32.734953897736801</v>
          </cell>
          <cell r="U462">
            <v>34.098910310142507</v>
          </cell>
          <cell r="V462">
            <v>32.87146422919939</v>
          </cell>
          <cell r="W462">
            <v>32.87146422919939</v>
          </cell>
          <cell r="X462">
            <v>18.507173237502037</v>
          </cell>
          <cell r="Y462">
            <v>18.507173237502037</v>
          </cell>
        </row>
        <row r="463">
          <cell r="B463">
            <v>18.507173237502037</v>
          </cell>
          <cell r="C463">
            <v>18.320232093688887</v>
          </cell>
          <cell r="D463">
            <v>18.133290949875729</v>
          </cell>
          <cell r="E463">
            <v>18.133290949875729</v>
          </cell>
          <cell r="F463">
            <v>18.320232093688887</v>
          </cell>
          <cell r="G463">
            <v>18.507173237502037</v>
          </cell>
          <cell r="H463">
            <v>31.885320302323407</v>
          </cell>
          <cell r="I463">
            <v>32.214034944615406</v>
          </cell>
          <cell r="J463">
            <v>34.439899413243928</v>
          </cell>
          <cell r="K463">
            <v>35.462866722548206</v>
          </cell>
          <cell r="L463">
            <v>34.780888516345357</v>
          </cell>
          <cell r="M463">
            <v>34.439899413243928</v>
          </cell>
          <cell r="N463">
            <v>34.439899413243928</v>
          </cell>
          <cell r="O463">
            <v>34.098910310142507</v>
          </cell>
          <cell r="P463">
            <v>34.098910310142507</v>
          </cell>
          <cell r="Q463">
            <v>32.734953897736801</v>
          </cell>
          <cell r="R463">
            <v>32.734953897736801</v>
          </cell>
          <cell r="S463">
            <v>32.734953897736801</v>
          </cell>
          <cell r="T463">
            <v>32.734953897736801</v>
          </cell>
          <cell r="U463">
            <v>34.098910310142507</v>
          </cell>
          <cell r="V463">
            <v>32.87146422919939</v>
          </cell>
          <cell r="W463">
            <v>32.87146422919939</v>
          </cell>
          <cell r="X463">
            <v>18.507173237502037</v>
          </cell>
          <cell r="Y463">
            <v>18.507173237502037</v>
          </cell>
        </row>
        <row r="464">
          <cell r="B464">
            <v>18.507173237502037</v>
          </cell>
          <cell r="C464">
            <v>18.320232093688887</v>
          </cell>
          <cell r="D464">
            <v>18.133290949875729</v>
          </cell>
          <cell r="E464">
            <v>18.133290949875729</v>
          </cell>
          <cell r="F464">
            <v>18.320232093688887</v>
          </cell>
          <cell r="G464">
            <v>18.507173237502037</v>
          </cell>
          <cell r="H464">
            <v>31.885320302323407</v>
          </cell>
          <cell r="I464">
            <v>32.214034944615406</v>
          </cell>
          <cell r="J464">
            <v>34.439899413243928</v>
          </cell>
          <cell r="K464">
            <v>35.462866722548206</v>
          </cell>
          <cell r="L464">
            <v>34.780888516345357</v>
          </cell>
          <cell r="M464">
            <v>34.439899413243928</v>
          </cell>
          <cell r="N464">
            <v>34.439899413243928</v>
          </cell>
          <cell r="O464">
            <v>34.098910310142507</v>
          </cell>
          <cell r="P464">
            <v>34.098910310142507</v>
          </cell>
          <cell r="Q464">
            <v>32.734953897736801</v>
          </cell>
          <cell r="R464">
            <v>32.734953897736801</v>
          </cell>
          <cell r="S464">
            <v>32.734953897736801</v>
          </cell>
          <cell r="T464">
            <v>32.734953897736801</v>
          </cell>
          <cell r="U464">
            <v>34.098910310142507</v>
          </cell>
          <cell r="V464">
            <v>32.87146422919939</v>
          </cell>
          <cell r="W464">
            <v>32.87146422919939</v>
          </cell>
          <cell r="X464">
            <v>18.507173237502037</v>
          </cell>
          <cell r="Y464">
            <v>18.507173237502037</v>
          </cell>
        </row>
        <row r="465">
          <cell r="B465">
            <v>23.45867435897436</v>
          </cell>
          <cell r="C465">
            <v>23.45867435897436</v>
          </cell>
          <cell r="D465">
            <v>23.45867435897436</v>
          </cell>
          <cell r="E465">
            <v>23.45867435897436</v>
          </cell>
          <cell r="F465">
            <v>23.45867435897436</v>
          </cell>
          <cell r="G465">
            <v>23.45867435897436</v>
          </cell>
          <cell r="H465">
            <v>23.45867435897436</v>
          </cell>
          <cell r="I465">
            <v>23.45867435897436</v>
          </cell>
          <cell r="J465">
            <v>23.45867435897436</v>
          </cell>
          <cell r="K465">
            <v>23.45867435897436</v>
          </cell>
          <cell r="L465">
            <v>23.45867435897436</v>
          </cell>
          <cell r="M465">
            <v>23.45867435897436</v>
          </cell>
          <cell r="N465">
            <v>23.45867435897436</v>
          </cell>
          <cell r="O465">
            <v>23.45867435897436</v>
          </cell>
          <cell r="P465">
            <v>23.45867435897436</v>
          </cell>
          <cell r="Q465">
            <v>23.45867435897436</v>
          </cell>
          <cell r="R465">
            <v>23.45867435897436</v>
          </cell>
          <cell r="S465">
            <v>23.45867435897436</v>
          </cell>
          <cell r="T465">
            <v>23.45867435897436</v>
          </cell>
          <cell r="U465">
            <v>23.45867435897436</v>
          </cell>
          <cell r="V465">
            <v>23.45867435897436</v>
          </cell>
          <cell r="W465">
            <v>23.45867435897436</v>
          </cell>
          <cell r="X465">
            <v>23.45867435897436</v>
          </cell>
          <cell r="Y465">
            <v>23.45867435897436</v>
          </cell>
        </row>
        <row r="466">
          <cell r="B466">
            <v>23.45867435897436</v>
          </cell>
          <cell r="C466">
            <v>23.45867435897436</v>
          </cell>
          <cell r="D466">
            <v>23.45867435897436</v>
          </cell>
          <cell r="E466">
            <v>23.45867435897436</v>
          </cell>
          <cell r="F466">
            <v>23.45867435897436</v>
          </cell>
          <cell r="G466">
            <v>23.45867435897436</v>
          </cell>
          <cell r="H466">
            <v>23.45867435897436</v>
          </cell>
          <cell r="I466">
            <v>23.45867435897436</v>
          </cell>
          <cell r="J466">
            <v>23.45867435897436</v>
          </cell>
          <cell r="K466">
            <v>23.45867435897436</v>
          </cell>
          <cell r="L466">
            <v>23.45867435897436</v>
          </cell>
          <cell r="M466">
            <v>23.45867435897436</v>
          </cell>
          <cell r="N466">
            <v>23.45867435897436</v>
          </cell>
          <cell r="O466">
            <v>23.45867435897436</v>
          </cell>
          <cell r="P466">
            <v>23.45867435897436</v>
          </cell>
          <cell r="Q466">
            <v>23.45867435897436</v>
          </cell>
          <cell r="R466">
            <v>23.45867435897436</v>
          </cell>
          <cell r="S466">
            <v>23.45867435897436</v>
          </cell>
          <cell r="T466">
            <v>23.45867435897436</v>
          </cell>
          <cell r="U466">
            <v>23.45867435897436</v>
          </cell>
          <cell r="V466">
            <v>23.45867435897436</v>
          </cell>
          <cell r="W466">
            <v>23.45867435897436</v>
          </cell>
          <cell r="X466">
            <v>23.45867435897436</v>
          </cell>
          <cell r="Y466">
            <v>23.45867435897436</v>
          </cell>
        </row>
        <row r="467">
          <cell r="B467">
            <v>18.507173237502037</v>
          </cell>
          <cell r="C467">
            <v>18.320232093688887</v>
          </cell>
          <cell r="D467">
            <v>18.133290949875729</v>
          </cell>
          <cell r="E467">
            <v>18.133290949875729</v>
          </cell>
          <cell r="F467">
            <v>18.320232093688887</v>
          </cell>
          <cell r="G467">
            <v>18.507173237502037</v>
          </cell>
          <cell r="H467">
            <v>31.885320302323407</v>
          </cell>
          <cell r="I467">
            <v>32.214034944615406</v>
          </cell>
          <cell r="J467">
            <v>34.439899413243928</v>
          </cell>
          <cell r="K467">
            <v>35.462866722548206</v>
          </cell>
          <cell r="L467">
            <v>34.780888516345357</v>
          </cell>
          <cell r="M467">
            <v>34.439899413243928</v>
          </cell>
          <cell r="N467">
            <v>34.439899413243928</v>
          </cell>
          <cell r="O467">
            <v>34.098910310142507</v>
          </cell>
          <cell r="P467">
            <v>34.098910310142507</v>
          </cell>
          <cell r="Q467">
            <v>32.734953897736801</v>
          </cell>
          <cell r="R467">
            <v>32.734953897736801</v>
          </cell>
          <cell r="S467">
            <v>32.734953897736801</v>
          </cell>
          <cell r="T467">
            <v>32.734953897736801</v>
          </cell>
          <cell r="U467">
            <v>34.098910310142507</v>
          </cell>
          <cell r="V467">
            <v>32.87146422919939</v>
          </cell>
          <cell r="W467">
            <v>32.87146422919939</v>
          </cell>
          <cell r="X467">
            <v>18.507173237502037</v>
          </cell>
          <cell r="Y467">
            <v>18.507173237502037</v>
          </cell>
        </row>
        <row r="468">
          <cell r="B468">
            <v>18.507173237502037</v>
          </cell>
          <cell r="C468">
            <v>18.320232093688887</v>
          </cell>
          <cell r="D468">
            <v>18.133290949875729</v>
          </cell>
          <cell r="E468">
            <v>18.133290949875729</v>
          </cell>
          <cell r="F468">
            <v>18.320232093688887</v>
          </cell>
          <cell r="G468">
            <v>18.507173237502037</v>
          </cell>
          <cell r="H468">
            <v>31.885320302323407</v>
          </cell>
          <cell r="I468">
            <v>32.214034944615406</v>
          </cell>
          <cell r="J468">
            <v>34.439899413243928</v>
          </cell>
          <cell r="K468">
            <v>35.462866722548206</v>
          </cell>
          <cell r="L468">
            <v>34.780888516345357</v>
          </cell>
          <cell r="M468">
            <v>34.439899413243928</v>
          </cell>
          <cell r="N468">
            <v>34.439899413243928</v>
          </cell>
          <cell r="O468">
            <v>34.098910310142507</v>
          </cell>
          <cell r="P468">
            <v>34.098910310142507</v>
          </cell>
          <cell r="Q468">
            <v>32.734953897736801</v>
          </cell>
          <cell r="R468">
            <v>32.734953897736801</v>
          </cell>
          <cell r="S468">
            <v>32.734953897736801</v>
          </cell>
          <cell r="T468">
            <v>32.734953897736801</v>
          </cell>
          <cell r="U468">
            <v>34.098910310142507</v>
          </cell>
          <cell r="V468">
            <v>32.87146422919939</v>
          </cell>
          <cell r="W468">
            <v>32.87146422919939</v>
          </cell>
          <cell r="X468">
            <v>18.507173237502037</v>
          </cell>
          <cell r="Y468">
            <v>18.507173237502037</v>
          </cell>
        </row>
        <row r="469">
          <cell r="B469">
            <v>18.507173237502037</v>
          </cell>
          <cell r="C469">
            <v>18.320232093688887</v>
          </cell>
          <cell r="D469">
            <v>18.133290949875729</v>
          </cell>
          <cell r="E469">
            <v>18.133290949875729</v>
          </cell>
          <cell r="F469">
            <v>18.320232093688887</v>
          </cell>
          <cell r="G469">
            <v>18.507173237502037</v>
          </cell>
          <cell r="H469">
            <v>31.885320302323407</v>
          </cell>
          <cell r="I469">
            <v>32.214034944615406</v>
          </cell>
          <cell r="J469">
            <v>34.439899413243928</v>
          </cell>
          <cell r="K469">
            <v>35.462866722548206</v>
          </cell>
          <cell r="L469">
            <v>34.780888516345357</v>
          </cell>
          <cell r="M469">
            <v>34.439899413243928</v>
          </cell>
          <cell r="N469">
            <v>34.439899413243928</v>
          </cell>
          <cell r="O469">
            <v>34.098910310142507</v>
          </cell>
          <cell r="P469">
            <v>34.098910310142507</v>
          </cell>
          <cell r="Q469">
            <v>32.734953897736801</v>
          </cell>
          <cell r="R469">
            <v>32.734953897736801</v>
          </cell>
          <cell r="S469">
            <v>32.734953897736801</v>
          </cell>
          <cell r="T469">
            <v>32.734953897736801</v>
          </cell>
          <cell r="U469">
            <v>34.098910310142507</v>
          </cell>
          <cell r="V469">
            <v>32.87146422919939</v>
          </cell>
          <cell r="W469">
            <v>32.87146422919939</v>
          </cell>
          <cell r="X469">
            <v>18.507173237502037</v>
          </cell>
          <cell r="Y469">
            <v>18.507173237502037</v>
          </cell>
        </row>
        <row r="470">
          <cell r="B470">
            <v>18.507173237502037</v>
          </cell>
          <cell r="C470">
            <v>18.320232093688887</v>
          </cell>
          <cell r="D470">
            <v>18.133290949875729</v>
          </cell>
          <cell r="E470">
            <v>18.133290949875729</v>
          </cell>
          <cell r="F470">
            <v>18.320232093688887</v>
          </cell>
          <cell r="G470">
            <v>18.507173237502037</v>
          </cell>
          <cell r="H470">
            <v>31.885320302323407</v>
          </cell>
          <cell r="I470">
            <v>32.214034944615406</v>
          </cell>
          <cell r="J470">
            <v>34.439899413243928</v>
          </cell>
          <cell r="K470">
            <v>35.462866722548206</v>
          </cell>
          <cell r="L470">
            <v>34.780888516345357</v>
          </cell>
          <cell r="M470">
            <v>34.439899413243928</v>
          </cell>
          <cell r="N470">
            <v>34.439899413243928</v>
          </cell>
          <cell r="O470">
            <v>34.098910310142507</v>
          </cell>
          <cell r="P470">
            <v>34.098910310142507</v>
          </cell>
          <cell r="Q470">
            <v>32.734953897736801</v>
          </cell>
          <cell r="R470">
            <v>32.734953897736801</v>
          </cell>
          <cell r="S470">
            <v>32.734953897736801</v>
          </cell>
          <cell r="T470">
            <v>32.734953897736801</v>
          </cell>
          <cell r="U470">
            <v>34.098910310142507</v>
          </cell>
          <cell r="V470">
            <v>32.87146422919939</v>
          </cell>
          <cell r="W470">
            <v>32.87146422919939</v>
          </cell>
          <cell r="X470">
            <v>18.507173237502037</v>
          </cell>
          <cell r="Y470">
            <v>18.507173237502037</v>
          </cell>
        </row>
        <row r="471">
          <cell r="B471">
            <v>18.507173237502037</v>
          </cell>
          <cell r="C471">
            <v>18.320232093688887</v>
          </cell>
          <cell r="D471">
            <v>18.133290949875729</v>
          </cell>
          <cell r="E471">
            <v>18.133290949875729</v>
          </cell>
          <cell r="F471">
            <v>18.320232093688887</v>
          </cell>
          <cell r="G471">
            <v>18.507173237502037</v>
          </cell>
          <cell r="H471">
            <v>31.885320302323407</v>
          </cell>
          <cell r="I471">
            <v>32.214034944615406</v>
          </cell>
          <cell r="J471">
            <v>34.439899413243928</v>
          </cell>
          <cell r="K471">
            <v>35.462866722548206</v>
          </cell>
          <cell r="L471">
            <v>34.780888516345357</v>
          </cell>
          <cell r="M471">
            <v>34.439899413243928</v>
          </cell>
          <cell r="N471">
            <v>34.439899413243928</v>
          </cell>
          <cell r="O471">
            <v>34.098910310142507</v>
          </cell>
          <cell r="P471">
            <v>34.098910310142507</v>
          </cell>
          <cell r="Q471">
            <v>32.734953897736801</v>
          </cell>
          <cell r="R471">
            <v>32.734953897736801</v>
          </cell>
          <cell r="S471">
            <v>32.734953897736801</v>
          </cell>
          <cell r="T471">
            <v>32.734953897736801</v>
          </cell>
          <cell r="U471">
            <v>34.098910310142507</v>
          </cell>
          <cell r="V471">
            <v>32.87146422919939</v>
          </cell>
          <cell r="W471">
            <v>32.87146422919939</v>
          </cell>
          <cell r="X471">
            <v>18.507173237502037</v>
          </cell>
          <cell r="Y471">
            <v>18.507173237502037</v>
          </cell>
        </row>
        <row r="472">
          <cell r="B472">
            <v>23.45867435897436</v>
          </cell>
          <cell r="C472">
            <v>23.45867435897436</v>
          </cell>
          <cell r="D472">
            <v>23.45867435897436</v>
          </cell>
          <cell r="E472">
            <v>23.45867435897436</v>
          </cell>
          <cell r="F472">
            <v>23.45867435897436</v>
          </cell>
          <cell r="G472">
            <v>23.45867435897436</v>
          </cell>
          <cell r="H472">
            <v>23.45867435897436</v>
          </cell>
          <cell r="I472">
            <v>23.45867435897436</v>
          </cell>
          <cell r="J472">
            <v>23.45867435897436</v>
          </cell>
          <cell r="K472">
            <v>23.45867435897436</v>
          </cell>
          <cell r="L472">
            <v>23.45867435897436</v>
          </cell>
          <cell r="M472">
            <v>23.45867435897436</v>
          </cell>
          <cell r="N472">
            <v>23.45867435897436</v>
          </cell>
          <cell r="O472">
            <v>23.45867435897436</v>
          </cell>
          <cell r="P472">
            <v>23.45867435897436</v>
          </cell>
          <cell r="Q472">
            <v>23.45867435897436</v>
          </cell>
          <cell r="R472">
            <v>23.45867435897436</v>
          </cell>
          <cell r="S472">
            <v>23.45867435897436</v>
          </cell>
          <cell r="T472">
            <v>23.45867435897436</v>
          </cell>
          <cell r="U472">
            <v>23.45867435897436</v>
          </cell>
          <cell r="V472">
            <v>23.45867435897436</v>
          </cell>
          <cell r="W472">
            <v>23.45867435897436</v>
          </cell>
          <cell r="X472">
            <v>23.45867435897436</v>
          </cell>
          <cell r="Y472">
            <v>23.45867435897436</v>
          </cell>
        </row>
        <row r="473">
          <cell r="B473">
            <v>23.45867435897436</v>
          </cell>
          <cell r="C473">
            <v>23.45867435897436</v>
          </cell>
          <cell r="D473">
            <v>23.45867435897436</v>
          </cell>
          <cell r="E473">
            <v>23.45867435897436</v>
          </cell>
          <cell r="F473">
            <v>23.45867435897436</v>
          </cell>
          <cell r="G473">
            <v>23.45867435897436</v>
          </cell>
          <cell r="H473">
            <v>23.45867435897436</v>
          </cell>
          <cell r="I473">
            <v>23.45867435897436</v>
          </cell>
          <cell r="J473">
            <v>23.45867435897436</v>
          </cell>
          <cell r="K473">
            <v>23.45867435897436</v>
          </cell>
          <cell r="L473">
            <v>23.45867435897436</v>
          </cell>
          <cell r="M473">
            <v>23.45867435897436</v>
          </cell>
          <cell r="N473">
            <v>23.45867435897436</v>
          </cell>
          <cell r="O473">
            <v>23.45867435897436</v>
          </cell>
          <cell r="P473">
            <v>23.45867435897436</v>
          </cell>
          <cell r="Q473">
            <v>23.45867435897436</v>
          </cell>
          <cell r="R473">
            <v>23.45867435897436</v>
          </cell>
          <cell r="S473">
            <v>23.45867435897436</v>
          </cell>
          <cell r="T473">
            <v>23.45867435897436</v>
          </cell>
          <cell r="U473">
            <v>23.45867435897436</v>
          </cell>
          <cell r="V473">
            <v>23.45867435897436</v>
          </cell>
          <cell r="W473">
            <v>23.45867435897436</v>
          </cell>
          <cell r="X473">
            <v>23.45867435897436</v>
          </cell>
          <cell r="Y473">
            <v>23.45867435897436</v>
          </cell>
        </row>
        <row r="474">
          <cell r="B474">
            <v>18.507173237502037</v>
          </cell>
          <cell r="C474">
            <v>18.320232093688887</v>
          </cell>
          <cell r="D474">
            <v>18.133290949875729</v>
          </cell>
          <cell r="E474">
            <v>18.133290949875729</v>
          </cell>
          <cell r="F474">
            <v>18.320232093688887</v>
          </cell>
          <cell r="G474">
            <v>18.507173237502037</v>
          </cell>
          <cell r="H474">
            <v>31.885320302323407</v>
          </cell>
          <cell r="I474">
            <v>32.214034944615406</v>
          </cell>
          <cell r="J474">
            <v>34.439899413243928</v>
          </cell>
          <cell r="K474">
            <v>35.462866722548206</v>
          </cell>
          <cell r="L474">
            <v>34.780888516345357</v>
          </cell>
          <cell r="M474">
            <v>34.439899413243928</v>
          </cell>
          <cell r="N474">
            <v>34.439899413243928</v>
          </cell>
          <cell r="O474">
            <v>34.098910310142507</v>
          </cell>
          <cell r="P474">
            <v>34.098910310142507</v>
          </cell>
          <cell r="Q474">
            <v>32.734953897736801</v>
          </cell>
          <cell r="R474">
            <v>32.734953897736801</v>
          </cell>
          <cell r="S474">
            <v>32.734953897736801</v>
          </cell>
          <cell r="T474">
            <v>32.734953897736801</v>
          </cell>
          <cell r="U474">
            <v>34.098910310142507</v>
          </cell>
          <cell r="V474">
            <v>32.87146422919939</v>
          </cell>
          <cell r="W474">
            <v>32.87146422919939</v>
          </cell>
          <cell r="X474">
            <v>18.507173237502037</v>
          </cell>
          <cell r="Y474">
            <v>18.507173237502037</v>
          </cell>
        </row>
        <row r="475">
          <cell r="B475">
            <v>18.507173237502037</v>
          </cell>
          <cell r="C475">
            <v>18.320232093688887</v>
          </cell>
          <cell r="D475">
            <v>18.133290949875729</v>
          </cell>
          <cell r="E475">
            <v>18.133290949875729</v>
          </cell>
          <cell r="F475">
            <v>18.320232093688887</v>
          </cell>
          <cell r="G475">
            <v>18.507173237502037</v>
          </cell>
          <cell r="H475">
            <v>31.885320302323407</v>
          </cell>
          <cell r="I475">
            <v>32.214034944615406</v>
          </cell>
          <cell r="J475">
            <v>34.439899413243928</v>
          </cell>
          <cell r="K475">
            <v>35.462866722548206</v>
          </cell>
          <cell r="L475">
            <v>34.780888516345357</v>
          </cell>
          <cell r="M475">
            <v>34.439899413243928</v>
          </cell>
          <cell r="N475">
            <v>34.439899413243928</v>
          </cell>
          <cell r="O475">
            <v>34.098910310142507</v>
          </cell>
          <cell r="P475">
            <v>34.098910310142507</v>
          </cell>
          <cell r="Q475">
            <v>32.734953897736801</v>
          </cell>
          <cell r="R475">
            <v>32.734953897736801</v>
          </cell>
          <cell r="S475">
            <v>32.734953897736801</v>
          </cell>
          <cell r="T475">
            <v>32.734953897736801</v>
          </cell>
          <cell r="U475">
            <v>34.098910310142507</v>
          </cell>
          <cell r="V475">
            <v>32.87146422919939</v>
          </cell>
          <cell r="W475">
            <v>32.87146422919939</v>
          </cell>
          <cell r="X475">
            <v>18.507173237502037</v>
          </cell>
          <cell r="Y475">
            <v>18.507173237502037</v>
          </cell>
        </row>
        <row r="476">
          <cell r="B476">
            <v>18.507173237502037</v>
          </cell>
          <cell r="C476">
            <v>18.320232093688887</v>
          </cell>
          <cell r="D476">
            <v>18.133290949875729</v>
          </cell>
          <cell r="E476">
            <v>18.133290949875729</v>
          </cell>
          <cell r="F476">
            <v>18.320232093688887</v>
          </cell>
          <cell r="G476">
            <v>18.507173237502037</v>
          </cell>
          <cell r="H476">
            <v>31.885320302323407</v>
          </cell>
          <cell r="I476">
            <v>32.214034944615406</v>
          </cell>
          <cell r="J476">
            <v>34.439899413243928</v>
          </cell>
          <cell r="K476">
            <v>35.462866722548206</v>
          </cell>
          <cell r="L476">
            <v>34.780888516345357</v>
          </cell>
          <cell r="M476">
            <v>34.439899413243928</v>
          </cell>
          <cell r="N476">
            <v>34.439899413243928</v>
          </cell>
          <cell r="O476">
            <v>34.098910310142507</v>
          </cell>
          <cell r="P476">
            <v>34.098910310142507</v>
          </cell>
          <cell r="Q476">
            <v>32.734953897736801</v>
          </cell>
          <cell r="R476">
            <v>32.734953897736801</v>
          </cell>
          <cell r="S476">
            <v>32.734953897736801</v>
          </cell>
          <cell r="T476">
            <v>32.734953897736801</v>
          </cell>
          <cell r="U476">
            <v>34.098910310142507</v>
          </cell>
          <cell r="V476">
            <v>32.87146422919939</v>
          </cell>
          <cell r="W476">
            <v>32.87146422919939</v>
          </cell>
          <cell r="X476">
            <v>18.507173237502037</v>
          </cell>
          <cell r="Y476">
            <v>18.507173237502037</v>
          </cell>
        </row>
        <row r="477">
          <cell r="B477">
            <v>18.507173237502037</v>
          </cell>
          <cell r="C477">
            <v>18.320232093688887</v>
          </cell>
          <cell r="D477">
            <v>18.133290949875729</v>
          </cell>
          <cell r="E477">
            <v>18.133290949875729</v>
          </cell>
          <cell r="F477">
            <v>18.320232093688887</v>
          </cell>
          <cell r="G477">
            <v>18.507173237502037</v>
          </cell>
          <cell r="H477">
            <v>31.885320302323407</v>
          </cell>
          <cell r="I477">
            <v>32.214034944615406</v>
          </cell>
          <cell r="J477">
            <v>34.439899413243928</v>
          </cell>
          <cell r="K477">
            <v>35.462866722548206</v>
          </cell>
          <cell r="L477">
            <v>34.780888516345357</v>
          </cell>
          <cell r="M477">
            <v>34.439899413243928</v>
          </cell>
          <cell r="N477">
            <v>34.439899413243928</v>
          </cell>
          <cell r="O477">
            <v>34.098910310142507</v>
          </cell>
          <cell r="P477">
            <v>34.098910310142507</v>
          </cell>
          <cell r="Q477">
            <v>32.734953897736801</v>
          </cell>
          <cell r="R477">
            <v>32.734953897736801</v>
          </cell>
          <cell r="S477">
            <v>32.734953897736801</v>
          </cell>
          <cell r="T477">
            <v>32.734953897736801</v>
          </cell>
          <cell r="U477">
            <v>34.098910310142507</v>
          </cell>
          <cell r="V477">
            <v>32.87146422919939</v>
          </cell>
          <cell r="W477">
            <v>32.87146422919939</v>
          </cell>
          <cell r="X477">
            <v>18.507173237502037</v>
          </cell>
          <cell r="Y477">
            <v>18.507173237502037</v>
          </cell>
        </row>
        <row r="478">
          <cell r="B478">
            <v>18.507173237502037</v>
          </cell>
          <cell r="C478">
            <v>18.320232093688887</v>
          </cell>
          <cell r="D478">
            <v>18.133290949875729</v>
          </cell>
          <cell r="E478">
            <v>18.133290949875729</v>
          </cell>
          <cell r="F478">
            <v>18.320232093688887</v>
          </cell>
          <cell r="G478">
            <v>18.507173237502037</v>
          </cell>
          <cell r="H478">
            <v>31.885320302323407</v>
          </cell>
          <cell r="I478">
            <v>32.214034944615406</v>
          </cell>
          <cell r="J478">
            <v>34.439899413243928</v>
          </cell>
          <cell r="K478">
            <v>35.462866722548206</v>
          </cell>
          <cell r="L478">
            <v>34.780888516345357</v>
          </cell>
          <cell r="M478">
            <v>34.439899413243928</v>
          </cell>
          <cell r="N478">
            <v>34.439899413243928</v>
          </cell>
          <cell r="O478">
            <v>34.098910310142507</v>
          </cell>
          <cell r="P478">
            <v>34.098910310142507</v>
          </cell>
          <cell r="Q478">
            <v>32.734953897736801</v>
          </cell>
          <cell r="R478">
            <v>32.734953897736801</v>
          </cell>
          <cell r="S478">
            <v>32.734953897736801</v>
          </cell>
          <cell r="T478">
            <v>32.734953897736801</v>
          </cell>
          <cell r="U478">
            <v>34.098910310142507</v>
          </cell>
          <cell r="V478">
            <v>32.87146422919939</v>
          </cell>
          <cell r="W478">
            <v>32.87146422919939</v>
          </cell>
          <cell r="X478">
            <v>18.507173237502037</v>
          </cell>
          <cell r="Y478">
            <v>18.507173237502037</v>
          </cell>
        </row>
        <row r="479">
          <cell r="B479">
            <v>23.45867435897436</v>
          </cell>
          <cell r="C479">
            <v>23.45867435897436</v>
          </cell>
          <cell r="D479">
            <v>23.45867435897436</v>
          </cell>
          <cell r="E479">
            <v>23.45867435897436</v>
          </cell>
          <cell r="F479">
            <v>23.45867435897436</v>
          </cell>
          <cell r="G479">
            <v>23.45867435897436</v>
          </cell>
          <cell r="H479">
            <v>23.45867435897436</v>
          </cell>
          <cell r="I479">
            <v>23.45867435897436</v>
          </cell>
          <cell r="J479">
            <v>23.45867435897436</v>
          </cell>
          <cell r="K479">
            <v>23.45867435897436</v>
          </cell>
          <cell r="L479">
            <v>23.45867435897436</v>
          </cell>
          <cell r="M479">
            <v>23.45867435897436</v>
          </cell>
          <cell r="N479">
            <v>23.45867435897436</v>
          </cell>
          <cell r="O479">
            <v>23.45867435897436</v>
          </cell>
          <cell r="P479">
            <v>23.45867435897436</v>
          </cell>
          <cell r="Q479">
            <v>23.45867435897436</v>
          </cell>
          <cell r="R479">
            <v>23.45867435897436</v>
          </cell>
          <cell r="S479">
            <v>23.45867435897436</v>
          </cell>
          <cell r="T479">
            <v>23.45867435897436</v>
          </cell>
          <cell r="U479">
            <v>23.45867435897436</v>
          </cell>
          <cell r="V479">
            <v>23.45867435897436</v>
          </cell>
          <cell r="W479">
            <v>23.45867435897436</v>
          </cell>
          <cell r="X479">
            <v>23.45867435897436</v>
          </cell>
          <cell r="Y479">
            <v>23.45867435897436</v>
          </cell>
        </row>
        <row r="480">
          <cell r="B480">
            <v>23.45867435897436</v>
          </cell>
          <cell r="C480">
            <v>23.45867435897436</v>
          </cell>
          <cell r="D480">
            <v>23.45867435897436</v>
          </cell>
          <cell r="E480">
            <v>23.45867435897436</v>
          </cell>
          <cell r="F480">
            <v>23.45867435897436</v>
          </cell>
          <cell r="G480">
            <v>23.45867435897436</v>
          </cell>
          <cell r="H480">
            <v>23.45867435897436</v>
          </cell>
          <cell r="I480">
            <v>23.45867435897436</v>
          </cell>
          <cell r="J480">
            <v>23.45867435897436</v>
          </cell>
          <cell r="K480">
            <v>23.45867435897436</v>
          </cell>
          <cell r="L480">
            <v>23.45867435897436</v>
          </cell>
          <cell r="M480">
            <v>23.45867435897436</v>
          </cell>
          <cell r="N480">
            <v>23.45867435897436</v>
          </cell>
          <cell r="O480">
            <v>23.45867435897436</v>
          </cell>
          <cell r="P480">
            <v>23.45867435897436</v>
          </cell>
          <cell r="Q480">
            <v>23.45867435897436</v>
          </cell>
          <cell r="R480">
            <v>23.45867435897436</v>
          </cell>
          <cell r="S480">
            <v>23.45867435897436</v>
          </cell>
          <cell r="T480">
            <v>23.45867435897436</v>
          </cell>
          <cell r="U480">
            <v>23.45867435897436</v>
          </cell>
          <cell r="V480">
            <v>23.45867435897436</v>
          </cell>
          <cell r="W480">
            <v>23.45867435897436</v>
          </cell>
          <cell r="X480">
            <v>23.45867435897436</v>
          </cell>
          <cell r="Y480">
            <v>23.45867435897436</v>
          </cell>
        </row>
        <row r="481">
          <cell r="B481">
            <v>18.507173237502037</v>
          </cell>
          <cell r="C481">
            <v>18.320232093688887</v>
          </cell>
          <cell r="D481">
            <v>18.133290949875729</v>
          </cell>
          <cell r="E481">
            <v>18.133290949875729</v>
          </cell>
          <cell r="F481">
            <v>18.320232093688887</v>
          </cell>
          <cell r="G481">
            <v>18.507173237502037</v>
          </cell>
          <cell r="H481">
            <v>31.885320302323407</v>
          </cell>
          <cell r="I481">
            <v>32.214034944615406</v>
          </cell>
          <cell r="J481">
            <v>34.439899413243928</v>
          </cell>
          <cell r="K481">
            <v>35.462866722548206</v>
          </cell>
          <cell r="L481">
            <v>34.780888516345357</v>
          </cell>
          <cell r="M481">
            <v>34.439899413243928</v>
          </cell>
          <cell r="N481">
            <v>34.439899413243928</v>
          </cell>
          <cell r="O481">
            <v>34.098910310142507</v>
          </cell>
          <cell r="P481">
            <v>34.098910310142507</v>
          </cell>
          <cell r="Q481">
            <v>32.734953897736801</v>
          </cell>
          <cell r="R481">
            <v>32.734953897736801</v>
          </cell>
          <cell r="S481">
            <v>32.734953897736801</v>
          </cell>
          <cell r="T481">
            <v>32.734953897736801</v>
          </cell>
          <cell r="U481">
            <v>34.098910310142507</v>
          </cell>
          <cell r="V481">
            <v>32.87146422919939</v>
          </cell>
          <cell r="W481">
            <v>32.87146422919939</v>
          </cell>
          <cell r="X481">
            <v>18.507173237502037</v>
          </cell>
          <cell r="Y481">
            <v>18.507173237502037</v>
          </cell>
        </row>
        <row r="482">
          <cell r="B482">
            <v>18.507173237502037</v>
          </cell>
          <cell r="C482">
            <v>18.320232093688887</v>
          </cell>
          <cell r="D482">
            <v>18.133290949875729</v>
          </cell>
          <cell r="E482">
            <v>18.133290949875729</v>
          </cell>
          <cell r="F482">
            <v>18.320232093688887</v>
          </cell>
          <cell r="G482">
            <v>18.507173237502037</v>
          </cell>
          <cell r="H482">
            <v>31.885320302323407</v>
          </cell>
          <cell r="I482">
            <v>32.214034944615406</v>
          </cell>
          <cell r="J482">
            <v>34.439899413243928</v>
          </cell>
          <cell r="K482">
            <v>35.462866722548206</v>
          </cell>
          <cell r="L482">
            <v>34.780888516345357</v>
          </cell>
          <cell r="M482">
            <v>34.439899413243928</v>
          </cell>
          <cell r="N482">
            <v>34.439899413243928</v>
          </cell>
          <cell r="O482">
            <v>34.098910310142507</v>
          </cell>
          <cell r="P482">
            <v>34.098910310142507</v>
          </cell>
          <cell r="Q482">
            <v>32.734953897736801</v>
          </cell>
          <cell r="R482">
            <v>32.734953897736801</v>
          </cell>
          <cell r="S482">
            <v>32.734953897736801</v>
          </cell>
          <cell r="T482">
            <v>32.734953897736801</v>
          </cell>
          <cell r="U482">
            <v>34.098910310142507</v>
          </cell>
          <cell r="V482">
            <v>32.87146422919939</v>
          </cell>
          <cell r="W482">
            <v>32.87146422919939</v>
          </cell>
          <cell r="X482">
            <v>18.507173237502037</v>
          </cell>
          <cell r="Y482">
            <v>18.507173237502037</v>
          </cell>
        </row>
        <row r="483">
          <cell r="B483">
            <v>18.507173237502037</v>
          </cell>
          <cell r="C483">
            <v>18.320232093688887</v>
          </cell>
          <cell r="D483">
            <v>18.133290949875729</v>
          </cell>
          <cell r="E483">
            <v>18.133290949875729</v>
          </cell>
          <cell r="F483">
            <v>18.320232093688887</v>
          </cell>
          <cell r="G483">
            <v>18.507173237502037</v>
          </cell>
          <cell r="H483">
            <v>31.885320302323407</v>
          </cell>
          <cell r="I483">
            <v>32.214034944615406</v>
          </cell>
          <cell r="J483">
            <v>34.439899413243928</v>
          </cell>
          <cell r="K483">
            <v>35.462866722548206</v>
          </cell>
          <cell r="L483">
            <v>34.780888516345357</v>
          </cell>
          <cell r="M483">
            <v>34.439899413243928</v>
          </cell>
          <cell r="N483">
            <v>34.439899413243928</v>
          </cell>
          <cell r="O483">
            <v>34.098910310142507</v>
          </cell>
          <cell r="P483">
            <v>34.098910310142507</v>
          </cell>
          <cell r="Q483">
            <v>32.734953897736801</v>
          </cell>
          <cell r="R483">
            <v>32.734953897736801</v>
          </cell>
          <cell r="S483">
            <v>32.734953897736801</v>
          </cell>
          <cell r="T483">
            <v>32.734953897736801</v>
          </cell>
          <cell r="U483">
            <v>34.098910310142507</v>
          </cell>
          <cell r="V483">
            <v>32.87146422919939</v>
          </cell>
          <cell r="W483">
            <v>32.87146422919939</v>
          </cell>
          <cell r="X483">
            <v>18.507173237502037</v>
          </cell>
          <cell r="Y483">
            <v>18.507173237502037</v>
          </cell>
        </row>
        <row r="484">
          <cell r="B484">
            <v>18.507173237502037</v>
          </cell>
          <cell r="C484">
            <v>18.320232093688887</v>
          </cell>
          <cell r="D484">
            <v>18.133290949875729</v>
          </cell>
          <cell r="E484">
            <v>18.133290949875729</v>
          </cell>
          <cell r="F484">
            <v>18.320232093688887</v>
          </cell>
          <cell r="G484">
            <v>18.507173237502037</v>
          </cell>
          <cell r="H484">
            <v>31.885320302323407</v>
          </cell>
          <cell r="I484">
            <v>32.214034944615406</v>
          </cell>
          <cell r="J484">
            <v>34.439899413243928</v>
          </cell>
          <cell r="K484">
            <v>35.462866722548206</v>
          </cell>
          <cell r="L484">
            <v>34.780888516345357</v>
          </cell>
          <cell r="M484">
            <v>34.439899413243928</v>
          </cell>
          <cell r="N484">
            <v>34.439899413243928</v>
          </cell>
          <cell r="O484">
            <v>34.098910310142507</v>
          </cell>
          <cell r="P484">
            <v>34.098910310142507</v>
          </cell>
          <cell r="Q484">
            <v>32.734953897736801</v>
          </cell>
          <cell r="R484">
            <v>32.734953897736801</v>
          </cell>
          <cell r="S484">
            <v>32.734953897736801</v>
          </cell>
          <cell r="T484">
            <v>32.734953897736801</v>
          </cell>
          <cell r="U484">
            <v>34.098910310142507</v>
          </cell>
          <cell r="V484">
            <v>32.87146422919939</v>
          </cell>
          <cell r="W484">
            <v>32.87146422919939</v>
          </cell>
          <cell r="X484">
            <v>18.507173237502037</v>
          </cell>
          <cell r="Y484">
            <v>18.507173237502037</v>
          </cell>
        </row>
        <row r="485">
          <cell r="B485">
            <v>18.507173237502037</v>
          </cell>
          <cell r="C485">
            <v>18.320232093688887</v>
          </cell>
          <cell r="D485">
            <v>18.133290949875729</v>
          </cell>
          <cell r="E485">
            <v>18.133290949875729</v>
          </cell>
          <cell r="F485">
            <v>18.320232093688887</v>
          </cell>
          <cell r="G485">
            <v>18.507173237502037</v>
          </cell>
          <cell r="H485">
            <v>31.885320302323407</v>
          </cell>
          <cell r="I485">
            <v>32.214034944615406</v>
          </cell>
          <cell r="J485">
            <v>34.439899413243928</v>
          </cell>
          <cell r="K485">
            <v>35.462866722548206</v>
          </cell>
          <cell r="L485">
            <v>34.780888516345357</v>
          </cell>
          <cell r="M485">
            <v>34.439899413243928</v>
          </cell>
          <cell r="N485">
            <v>34.439899413243928</v>
          </cell>
          <cell r="O485">
            <v>34.098910310142507</v>
          </cell>
          <cell r="P485">
            <v>34.098910310142507</v>
          </cell>
          <cell r="Q485">
            <v>32.734953897736801</v>
          </cell>
          <cell r="R485">
            <v>32.734953897736801</v>
          </cell>
          <cell r="S485">
            <v>32.734953897736801</v>
          </cell>
          <cell r="T485">
            <v>32.734953897736801</v>
          </cell>
          <cell r="U485">
            <v>34.098910310142507</v>
          </cell>
          <cell r="V485">
            <v>32.87146422919939</v>
          </cell>
          <cell r="W485">
            <v>32.87146422919939</v>
          </cell>
          <cell r="X485">
            <v>18.507173237502037</v>
          </cell>
          <cell r="Y485">
            <v>18.507173237502037</v>
          </cell>
        </row>
        <row r="486">
          <cell r="B486">
            <v>23.45867435897436</v>
          </cell>
          <cell r="C486">
            <v>23.45867435897436</v>
          </cell>
          <cell r="D486">
            <v>23.45867435897436</v>
          </cell>
          <cell r="E486">
            <v>23.45867435897436</v>
          </cell>
          <cell r="F486">
            <v>23.45867435897436</v>
          </cell>
          <cell r="G486">
            <v>23.45867435897436</v>
          </cell>
          <cell r="H486">
            <v>23.45867435897436</v>
          </cell>
          <cell r="I486">
            <v>23.45867435897436</v>
          </cell>
          <cell r="J486">
            <v>23.45867435897436</v>
          </cell>
          <cell r="K486">
            <v>23.45867435897436</v>
          </cell>
          <cell r="L486">
            <v>23.45867435897436</v>
          </cell>
          <cell r="M486">
            <v>23.45867435897436</v>
          </cell>
          <cell r="N486">
            <v>23.45867435897436</v>
          </cell>
          <cell r="O486">
            <v>23.45867435897436</v>
          </cell>
          <cell r="P486">
            <v>23.45867435897436</v>
          </cell>
          <cell r="Q486">
            <v>23.45867435897436</v>
          </cell>
          <cell r="R486">
            <v>23.45867435897436</v>
          </cell>
          <cell r="S486">
            <v>23.45867435897436</v>
          </cell>
          <cell r="T486">
            <v>23.45867435897436</v>
          </cell>
          <cell r="U486">
            <v>23.45867435897436</v>
          </cell>
          <cell r="V486">
            <v>23.45867435897436</v>
          </cell>
          <cell r="W486">
            <v>23.45867435897436</v>
          </cell>
          <cell r="X486">
            <v>23.45867435897436</v>
          </cell>
          <cell r="Y486">
            <v>23.45867435897436</v>
          </cell>
        </row>
        <row r="487">
          <cell r="B487">
            <v>23.45867435897436</v>
          </cell>
          <cell r="C487">
            <v>23.45867435897436</v>
          </cell>
          <cell r="D487">
            <v>23.45867435897436</v>
          </cell>
          <cell r="E487">
            <v>23.45867435897436</v>
          </cell>
          <cell r="F487">
            <v>23.45867435897436</v>
          </cell>
          <cell r="G487">
            <v>23.45867435897436</v>
          </cell>
          <cell r="H487">
            <v>23.45867435897436</v>
          </cell>
          <cell r="I487">
            <v>23.45867435897436</v>
          </cell>
          <cell r="J487">
            <v>23.45867435897436</v>
          </cell>
          <cell r="K487">
            <v>23.45867435897436</v>
          </cell>
          <cell r="L487">
            <v>23.45867435897436</v>
          </cell>
          <cell r="M487">
            <v>23.45867435897436</v>
          </cell>
          <cell r="N487">
            <v>23.45867435897436</v>
          </cell>
          <cell r="O487">
            <v>23.45867435897436</v>
          </cell>
          <cell r="P487">
            <v>23.45867435897436</v>
          </cell>
          <cell r="Q487">
            <v>23.45867435897436</v>
          </cell>
          <cell r="R487">
            <v>23.45867435897436</v>
          </cell>
          <cell r="S487">
            <v>23.45867435897436</v>
          </cell>
          <cell r="T487">
            <v>23.45867435897436</v>
          </cell>
          <cell r="U487">
            <v>23.45867435897436</v>
          </cell>
          <cell r="V487">
            <v>23.45867435897436</v>
          </cell>
          <cell r="W487">
            <v>23.45867435897436</v>
          </cell>
          <cell r="X487">
            <v>23.45867435897436</v>
          </cell>
          <cell r="Y487">
            <v>23.45867435897436</v>
          </cell>
        </row>
        <row r="488">
          <cell r="B488">
            <v>18.507173237502037</v>
          </cell>
          <cell r="C488">
            <v>18.320232093688887</v>
          </cell>
          <cell r="D488">
            <v>18.133290949875729</v>
          </cell>
          <cell r="E488">
            <v>18.133290949875729</v>
          </cell>
          <cell r="F488">
            <v>18.320232093688887</v>
          </cell>
          <cell r="G488">
            <v>18.507173237502037</v>
          </cell>
          <cell r="H488">
            <v>31.885320302323407</v>
          </cell>
          <cell r="I488">
            <v>32.214034944615406</v>
          </cell>
          <cell r="J488">
            <v>34.439899413243928</v>
          </cell>
          <cell r="K488">
            <v>35.462866722548206</v>
          </cell>
          <cell r="L488">
            <v>34.780888516345357</v>
          </cell>
          <cell r="M488">
            <v>34.439899413243928</v>
          </cell>
          <cell r="N488">
            <v>34.439899413243928</v>
          </cell>
          <cell r="O488">
            <v>34.098910310142507</v>
          </cell>
          <cell r="P488">
            <v>34.098910310142507</v>
          </cell>
          <cell r="Q488">
            <v>32.734953897736801</v>
          </cell>
          <cell r="R488">
            <v>32.734953897736801</v>
          </cell>
          <cell r="S488">
            <v>32.734953897736801</v>
          </cell>
          <cell r="T488">
            <v>32.734953897736801</v>
          </cell>
          <cell r="U488">
            <v>34.098910310142507</v>
          </cell>
          <cell r="V488">
            <v>32.87146422919939</v>
          </cell>
          <cell r="W488">
            <v>32.87146422919939</v>
          </cell>
          <cell r="X488">
            <v>18.507173237502037</v>
          </cell>
          <cell r="Y488">
            <v>18.507173237502037</v>
          </cell>
        </row>
        <row r="489">
          <cell r="B489">
            <v>18.507173237502037</v>
          </cell>
          <cell r="C489">
            <v>18.320232093688887</v>
          </cell>
          <cell r="D489">
            <v>18.133290949875729</v>
          </cell>
          <cell r="E489">
            <v>18.133290949875729</v>
          </cell>
          <cell r="F489">
            <v>18.320232093688887</v>
          </cell>
          <cell r="G489">
            <v>18.507173237502037</v>
          </cell>
          <cell r="H489">
            <v>31.885320302323407</v>
          </cell>
          <cell r="I489">
            <v>32.214034944615406</v>
          </cell>
          <cell r="J489">
            <v>34.439899413243928</v>
          </cell>
          <cell r="K489">
            <v>35.462866722548206</v>
          </cell>
          <cell r="L489">
            <v>34.780888516345357</v>
          </cell>
          <cell r="M489">
            <v>34.439899413243928</v>
          </cell>
          <cell r="N489">
            <v>34.439899413243928</v>
          </cell>
          <cell r="O489">
            <v>34.098910310142507</v>
          </cell>
          <cell r="P489">
            <v>34.098910310142507</v>
          </cell>
          <cell r="Q489">
            <v>32.734953897736801</v>
          </cell>
          <cell r="R489">
            <v>32.734953897736801</v>
          </cell>
          <cell r="S489">
            <v>32.734953897736801</v>
          </cell>
          <cell r="T489">
            <v>32.734953897736801</v>
          </cell>
          <cell r="U489">
            <v>34.098910310142507</v>
          </cell>
          <cell r="V489">
            <v>32.87146422919939</v>
          </cell>
          <cell r="W489">
            <v>32.87146422919939</v>
          </cell>
          <cell r="X489">
            <v>18.507173237502037</v>
          </cell>
          <cell r="Y489">
            <v>18.507173237502037</v>
          </cell>
        </row>
        <row r="490">
          <cell r="B490">
            <v>18.507173237502037</v>
          </cell>
          <cell r="C490">
            <v>18.320232093688887</v>
          </cell>
          <cell r="D490">
            <v>18.133290949875729</v>
          </cell>
          <cell r="E490">
            <v>18.133290949875729</v>
          </cell>
          <cell r="F490">
            <v>18.320232093688887</v>
          </cell>
          <cell r="G490">
            <v>18.507173237502037</v>
          </cell>
          <cell r="H490">
            <v>31.885320302323407</v>
          </cell>
          <cell r="I490">
            <v>32.214034944615406</v>
          </cell>
          <cell r="J490">
            <v>34.439899413243928</v>
          </cell>
          <cell r="K490">
            <v>35.462866722548206</v>
          </cell>
          <cell r="L490">
            <v>34.780888516345357</v>
          </cell>
          <cell r="M490">
            <v>34.439899413243928</v>
          </cell>
          <cell r="N490">
            <v>34.439899413243928</v>
          </cell>
          <cell r="O490">
            <v>34.098910310142507</v>
          </cell>
          <cell r="P490">
            <v>34.098910310142507</v>
          </cell>
          <cell r="Q490">
            <v>32.734953897736801</v>
          </cell>
          <cell r="R490">
            <v>32.734953897736801</v>
          </cell>
          <cell r="S490">
            <v>32.734953897736801</v>
          </cell>
          <cell r="T490">
            <v>32.734953897736801</v>
          </cell>
          <cell r="U490">
            <v>34.098910310142507</v>
          </cell>
          <cell r="V490">
            <v>32.87146422919939</v>
          </cell>
          <cell r="W490">
            <v>32.87146422919939</v>
          </cell>
          <cell r="X490">
            <v>18.507173237502037</v>
          </cell>
          <cell r="Y490">
            <v>18.507173237502037</v>
          </cell>
        </row>
        <row r="491">
          <cell r="B491">
            <v>18.507173237502037</v>
          </cell>
          <cell r="C491">
            <v>18.320232093688887</v>
          </cell>
          <cell r="D491">
            <v>18.133290949875729</v>
          </cell>
          <cell r="E491">
            <v>18.133290949875729</v>
          </cell>
          <cell r="F491">
            <v>18.320232093688887</v>
          </cell>
          <cell r="G491">
            <v>18.507173237502037</v>
          </cell>
          <cell r="H491">
            <v>31.885320302323407</v>
          </cell>
          <cell r="I491">
            <v>32.214034944615406</v>
          </cell>
          <cell r="J491">
            <v>34.439899413243928</v>
          </cell>
          <cell r="K491">
            <v>35.462866722548206</v>
          </cell>
          <cell r="L491">
            <v>34.780888516345357</v>
          </cell>
          <cell r="M491">
            <v>34.439899413243928</v>
          </cell>
          <cell r="N491">
            <v>34.439899413243928</v>
          </cell>
          <cell r="O491">
            <v>34.098910310142507</v>
          </cell>
          <cell r="P491">
            <v>34.098910310142507</v>
          </cell>
          <cell r="Q491">
            <v>32.734953897736801</v>
          </cell>
          <cell r="R491">
            <v>32.734953897736801</v>
          </cell>
          <cell r="S491">
            <v>32.734953897736801</v>
          </cell>
          <cell r="T491">
            <v>32.734953897736801</v>
          </cell>
          <cell r="U491">
            <v>34.098910310142507</v>
          </cell>
          <cell r="V491">
            <v>32.87146422919939</v>
          </cell>
          <cell r="W491">
            <v>32.87146422919939</v>
          </cell>
          <cell r="X491">
            <v>18.507173237502037</v>
          </cell>
          <cell r="Y491">
            <v>18.507173237502037</v>
          </cell>
        </row>
        <row r="492">
          <cell r="B492">
            <v>18.507173237502037</v>
          </cell>
          <cell r="C492">
            <v>18.320232093688887</v>
          </cell>
          <cell r="D492">
            <v>18.133290949875729</v>
          </cell>
          <cell r="E492">
            <v>18.133290949875729</v>
          </cell>
          <cell r="F492">
            <v>18.320232093688887</v>
          </cell>
          <cell r="G492">
            <v>18.507173237502037</v>
          </cell>
          <cell r="H492">
            <v>31.885320302323407</v>
          </cell>
          <cell r="I492">
            <v>32.214034944615406</v>
          </cell>
          <cell r="J492">
            <v>34.439899413243928</v>
          </cell>
          <cell r="K492">
            <v>35.462866722548206</v>
          </cell>
          <cell r="L492">
            <v>34.780888516345357</v>
          </cell>
          <cell r="M492">
            <v>34.439899413243928</v>
          </cell>
          <cell r="N492">
            <v>34.439899413243928</v>
          </cell>
          <cell r="O492">
            <v>34.098910310142507</v>
          </cell>
          <cell r="P492">
            <v>34.098910310142507</v>
          </cell>
          <cell r="Q492">
            <v>32.734953897736801</v>
          </cell>
          <cell r="R492">
            <v>32.734953897736801</v>
          </cell>
          <cell r="S492">
            <v>32.734953897736801</v>
          </cell>
          <cell r="T492">
            <v>32.734953897736801</v>
          </cell>
          <cell r="U492">
            <v>34.098910310142507</v>
          </cell>
          <cell r="V492">
            <v>32.87146422919939</v>
          </cell>
          <cell r="W492">
            <v>32.87146422919939</v>
          </cell>
          <cell r="X492">
            <v>18.507173237502037</v>
          </cell>
          <cell r="Y492">
            <v>18.507173237502037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39.367141659681479</v>
          </cell>
          <cell r="K495">
            <v>40.536462699077966</v>
          </cell>
          <cell r="L495">
            <v>39.756915339480301</v>
          </cell>
          <cell r="M495">
            <v>39.367141659681479</v>
          </cell>
          <cell r="N495">
            <v>39.367141659681479</v>
          </cell>
          <cell r="O495">
            <v>38.977367979882651</v>
          </cell>
          <cell r="P495">
            <v>38.977367979882651</v>
          </cell>
          <cell r="Q495">
            <v>37.418273260687336</v>
          </cell>
          <cell r="R495">
            <v>37.418273260687336</v>
          </cell>
          <cell r="S495">
            <v>37.418273260687336</v>
          </cell>
          <cell r="T495">
            <v>37.418273260687336</v>
          </cell>
          <cell r="U495">
            <v>38.977367979882651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39.367141659681479</v>
          </cell>
          <cell r="K496">
            <v>40.536462699077966</v>
          </cell>
          <cell r="L496">
            <v>39.756915339480301</v>
          </cell>
          <cell r="M496">
            <v>39.367141659681479</v>
          </cell>
          <cell r="N496">
            <v>39.367141659681479</v>
          </cell>
          <cell r="O496">
            <v>38.977367979882651</v>
          </cell>
          <cell r="P496">
            <v>38.977367979882651</v>
          </cell>
          <cell r="Q496">
            <v>37.418273260687336</v>
          </cell>
          <cell r="R496">
            <v>37.418273260687336</v>
          </cell>
          <cell r="S496">
            <v>37.418273260687336</v>
          </cell>
          <cell r="T496">
            <v>37.418273260687336</v>
          </cell>
          <cell r="U496">
            <v>38.977367979882651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39.367141659681479</v>
          </cell>
          <cell r="K497">
            <v>40.536462699077966</v>
          </cell>
          <cell r="L497">
            <v>39.756915339480301</v>
          </cell>
          <cell r="M497">
            <v>39.367141659681479</v>
          </cell>
          <cell r="N497">
            <v>39.367141659681479</v>
          </cell>
          <cell r="O497">
            <v>38.977367979882651</v>
          </cell>
          <cell r="P497">
            <v>38.977367979882651</v>
          </cell>
          <cell r="Q497">
            <v>37.418273260687336</v>
          </cell>
          <cell r="R497">
            <v>37.418273260687336</v>
          </cell>
          <cell r="S497">
            <v>37.418273260687336</v>
          </cell>
          <cell r="T497">
            <v>37.418273260687336</v>
          </cell>
          <cell r="U497">
            <v>38.977367979882651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39.367141659681479</v>
          </cell>
          <cell r="K498">
            <v>40.536462699077966</v>
          </cell>
          <cell r="L498">
            <v>39.756915339480301</v>
          </cell>
          <cell r="M498">
            <v>39.367141659681479</v>
          </cell>
          <cell r="N498">
            <v>39.367141659681479</v>
          </cell>
          <cell r="O498">
            <v>38.977367979882651</v>
          </cell>
          <cell r="P498">
            <v>38.977367979882651</v>
          </cell>
          <cell r="Q498">
            <v>37.418273260687336</v>
          </cell>
          <cell r="R498">
            <v>37.418273260687336</v>
          </cell>
          <cell r="S498">
            <v>37.418273260687336</v>
          </cell>
          <cell r="T498">
            <v>37.418273260687336</v>
          </cell>
          <cell r="U498">
            <v>38.977367979882651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39.367141659681479</v>
          </cell>
          <cell r="K499">
            <v>40.536462699077966</v>
          </cell>
          <cell r="L499">
            <v>39.756915339480301</v>
          </cell>
          <cell r="M499">
            <v>39.367141659681479</v>
          </cell>
          <cell r="N499">
            <v>39.367141659681479</v>
          </cell>
          <cell r="O499">
            <v>38.977367979882651</v>
          </cell>
          <cell r="P499">
            <v>38.977367979882651</v>
          </cell>
          <cell r="Q499">
            <v>37.418273260687336</v>
          </cell>
          <cell r="R499">
            <v>37.418273260687336</v>
          </cell>
          <cell r="S499">
            <v>37.418273260687336</v>
          </cell>
          <cell r="T499">
            <v>37.418273260687336</v>
          </cell>
          <cell r="U499">
            <v>38.977367979882651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39.367141659681479</v>
          </cell>
          <cell r="K502">
            <v>40.536462699077966</v>
          </cell>
          <cell r="L502">
            <v>39.756915339480301</v>
          </cell>
          <cell r="M502">
            <v>39.367141659681479</v>
          </cell>
          <cell r="N502">
            <v>39.367141659681479</v>
          </cell>
          <cell r="O502">
            <v>38.977367979882651</v>
          </cell>
          <cell r="P502">
            <v>38.977367979882651</v>
          </cell>
          <cell r="Q502">
            <v>37.418273260687336</v>
          </cell>
          <cell r="R502">
            <v>37.418273260687336</v>
          </cell>
          <cell r="S502">
            <v>37.418273260687336</v>
          </cell>
          <cell r="T502">
            <v>37.418273260687336</v>
          </cell>
          <cell r="U502">
            <v>38.977367979882651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39.367141659681479</v>
          </cell>
          <cell r="K503">
            <v>40.536462699077966</v>
          </cell>
          <cell r="L503">
            <v>39.756915339480301</v>
          </cell>
          <cell r="M503">
            <v>39.367141659681479</v>
          </cell>
          <cell r="N503">
            <v>39.367141659681479</v>
          </cell>
          <cell r="O503">
            <v>38.977367979882651</v>
          </cell>
          <cell r="P503">
            <v>38.977367979882651</v>
          </cell>
          <cell r="Q503">
            <v>37.418273260687336</v>
          </cell>
          <cell r="R503">
            <v>37.418273260687336</v>
          </cell>
          <cell r="S503">
            <v>37.418273260687336</v>
          </cell>
          <cell r="T503">
            <v>37.418273260687336</v>
          </cell>
          <cell r="U503">
            <v>38.977367979882651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39.367141659681479</v>
          </cell>
          <cell r="K504">
            <v>40.536462699077966</v>
          </cell>
          <cell r="L504">
            <v>39.756915339480301</v>
          </cell>
          <cell r="M504">
            <v>39.367141659681479</v>
          </cell>
          <cell r="N504">
            <v>39.367141659681479</v>
          </cell>
          <cell r="O504">
            <v>38.977367979882651</v>
          </cell>
          <cell r="P504">
            <v>38.977367979882651</v>
          </cell>
          <cell r="Q504">
            <v>37.418273260687336</v>
          </cell>
          <cell r="R504">
            <v>37.418273260687336</v>
          </cell>
          <cell r="S504">
            <v>37.418273260687336</v>
          </cell>
          <cell r="T504">
            <v>37.418273260687336</v>
          </cell>
          <cell r="U504">
            <v>38.977367979882651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39.367141659681479</v>
          </cell>
          <cell r="K505">
            <v>40.536462699077966</v>
          </cell>
          <cell r="L505">
            <v>39.756915339480301</v>
          </cell>
          <cell r="M505">
            <v>39.367141659681479</v>
          </cell>
          <cell r="N505">
            <v>39.367141659681479</v>
          </cell>
          <cell r="O505">
            <v>38.977367979882651</v>
          </cell>
          <cell r="P505">
            <v>38.977367979882651</v>
          </cell>
          <cell r="Q505">
            <v>37.418273260687336</v>
          </cell>
          <cell r="R505">
            <v>37.418273260687336</v>
          </cell>
          <cell r="S505">
            <v>37.418273260687336</v>
          </cell>
          <cell r="T505">
            <v>37.418273260687336</v>
          </cell>
          <cell r="U505">
            <v>38.977367979882651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39.367141659681479</v>
          </cell>
          <cell r="K506">
            <v>40.536462699077966</v>
          </cell>
          <cell r="L506">
            <v>39.756915339480301</v>
          </cell>
          <cell r="M506">
            <v>39.367141659681479</v>
          </cell>
          <cell r="N506">
            <v>39.367141659681479</v>
          </cell>
          <cell r="O506">
            <v>38.977367979882651</v>
          </cell>
          <cell r="P506">
            <v>38.977367979882651</v>
          </cell>
          <cell r="Q506">
            <v>37.418273260687336</v>
          </cell>
          <cell r="R506">
            <v>37.418273260687336</v>
          </cell>
          <cell r="S506">
            <v>37.418273260687336</v>
          </cell>
          <cell r="T506">
            <v>37.418273260687336</v>
          </cell>
          <cell r="U506">
            <v>38.977367979882651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39.367141659681479</v>
          </cell>
          <cell r="K509">
            <v>40.536462699077966</v>
          </cell>
          <cell r="L509">
            <v>39.756915339480301</v>
          </cell>
          <cell r="M509">
            <v>39.367141659681479</v>
          </cell>
          <cell r="N509">
            <v>39.367141659681479</v>
          </cell>
          <cell r="O509">
            <v>38.977367979882651</v>
          </cell>
          <cell r="P509">
            <v>38.977367979882651</v>
          </cell>
          <cell r="Q509">
            <v>37.418273260687336</v>
          </cell>
          <cell r="R509">
            <v>37.418273260687336</v>
          </cell>
          <cell r="S509">
            <v>37.418273260687336</v>
          </cell>
          <cell r="T509">
            <v>37.418273260687336</v>
          </cell>
          <cell r="U509">
            <v>38.977367979882651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39.367141659681479</v>
          </cell>
          <cell r="K510">
            <v>40.536462699077966</v>
          </cell>
          <cell r="L510">
            <v>39.756915339480301</v>
          </cell>
          <cell r="M510">
            <v>39.367141659681479</v>
          </cell>
          <cell r="N510">
            <v>39.367141659681479</v>
          </cell>
          <cell r="O510">
            <v>38.977367979882651</v>
          </cell>
          <cell r="P510">
            <v>38.977367979882651</v>
          </cell>
          <cell r="Q510">
            <v>37.418273260687336</v>
          </cell>
          <cell r="R510">
            <v>37.418273260687336</v>
          </cell>
          <cell r="S510">
            <v>37.418273260687336</v>
          </cell>
          <cell r="T510">
            <v>37.418273260687336</v>
          </cell>
          <cell r="U510">
            <v>38.977367979882651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39.367141659681479</v>
          </cell>
          <cell r="K511">
            <v>40.536462699077966</v>
          </cell>
          <cell r="L511">
            <v>39.756915339480301</v>
          </cell>
          <cell r="M511">
            <v>39.367141659681479</v>
          </cell>
          <cell r="N511">
            <v>39.367141659681479</v>
          </cell>
          <cell r="O511">
            <v>38.977367979882651</v>
          </cell>
          <cell r="P511">
            <v>38.977367979882651</v>
          </cell>
          <cell r="Q511">
            <v>37.418273260687336</v>
          </cell>
          <cell r="R511">
            <v>37.418273260687336</v>
          </cell>
          <cell r="S511">
            <v>37.418273260687336</v>
          </cell>
          <cell r="T511">
            <v>37.418273260687336</v>
          </cell>
          <cell r="U511">
            <v>38.977367979882651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39.367141659681479</v>
          </cell>
          <cell r="K512">
            <v>40.536462699077966</v>
          </cell>
          <cell r="L512">
            <v>39.756915339480301</v>
          </cell>
          <cell r="M512">
            <v>39.367141659681479</v>
          </cell>
          <cell r="N512">
            <v>39.367141659681479</v>
          </cell>
          <cell r="O512">
            <v>38.977367979882651</v>
          </cell>
          <cell r="P512">
            <v>38.977367979882651</v>
          </cell>
          <cell r="Q512">
            <v>37.418273260687336</v>
          </cell>
          <cell r="R512">
            <v>37.418273260687336</v>
          </cell>
          <cell r="S512">
            <v>37.418273260687336</v>
          </cell>
          <cell r="T512">
            <v>37.418273260687336</v>
          </cell>
          <cell r="U512">
            <v>38.977367979882651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39.367141659681479</v>
          </cell>
          <cell r="K513">
            <v>40.536462699077966</v>
          </cell>
          <cell r="L513">
            <v>39.756915339480301</v>
          </cell>
          <cell r="M513">
            <v>39.367141659681479</v>
          </cell>
          <cell r="N513">
            <v>39.367141659681479</v>
          </cell>
          <cell r="O513">
            <v>38.977367979882651</v>
          </cell>
          <cell r="P513">
            <v>38.977367979882651</v>
          </cell>
          <cell r="Q513">
            <v>37.418273260687336</v>
          </cell>
          <cell r="R513">
            <v>37.418273260687336</v>
          </cell>
          <cell r="S513">
            <v>37.418273260687336</v>
          </cell>
          <cell r="T513">
            <v>37.418273260687336</v>
          </cell>
          <cell r="U513">
            <v>38.977367979882651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39.367141659681479</v>
          </cell>
          <cell r="K516">
            <v>40.536462699077966</v>
          </cell>
          <cell r="L516">
            <v>39.756915339480301</v>
          </cell>
          <cell r="M516">
            <v>39.367141659681479</v>
          </cell>
          <cell r="N516">
            <v>39.367141659681479</v>
          </cell>
          <cell r="O516">
            <v>38.977367979882651</v>
          </cell>
          <cell r="P516">
            <v>38.977367979882651</v>
          </cell>
          <cell r="Q516">
            <v>37.418273260687336</v>
          </cell>
          <cell r="R516">
            <v>37.418273260687336</v>
          </cell>
          <cell r="S516">
            <v>37.418273260687336</v>
          </cell>
          <cell r="T516">
            <v>37.418273260687336</v>
          </cell>
          <cell r="U516">
            <v>38.977367979882651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39.367141659681479</v>
          </cell>
          <cell r="K517">
            <v>40.536462699077966</v>
          </cell>
          <cell r="L517">
            <v>39.756915339480301</v>
          </cell>
          <cell r="M517">
            <v>39.367141659681479</v>
          </cell>
          <cell r="N517">
            <v>39.367141659681479</v>
          </cell>
          <cell r="O517">
            <v>38.977367979882651</v>
          </cell>
          <cell r="P517">
            <v>38.977367979882651</v>
          </cell>
          <cell r="Q517">
            <v>37.418273260687336</v>
          </cell>
          <cell r="R517">
            <v>37.418273260687336</v>
          </cell>
          <cell r="S517">
            <v>37.418273260687336</v>
          </cell>
          <cell r="T517">
            <v>37.418273260687336</v>
          </cell>
          <cell r="U517">
            <v>38.977367979882651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39.367141659681479</v>
          </cell>
          <cell r="K518">
            <v>40.536462699077966</v>
          </cell>
          <cell r="L518">
            <v>39.756915339480301</v>
          </cell>
          <cell r="M518">
            <v>39.367141659681479</v>
          </cell>
          <cell r="N518">
            <v>39.367141659681479</v>
          </cell>
          <cell r="O518">
            <v>38.977367979882651</v>
          </cell>
          <cell r="P518">
            <v>38.977367979882651</v>
          </cell>
          <cell r="Q518">
            <v>37.418273260687336</v>
          </cell>
          <cell r="R518">
            <v>37.418273260687336</v>
          </cell>
          <cell r="S518">
            <v>37.418273260687336</v>
          </cell>
          <cell r="T518">
            <v>37.418273260687336</v>
          </cell>
          <cell r="U518">
            <v>38.977367979882651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39.367141659681479</v>
          </cell>
          <cell r="K519">
            <v>40.536462699077966</v>
          </cell>
          <cell r="L519">
            <v>39.756915339480301</v>
          </cell>
          <cell r="M519">
            <v>39.367141659681479</v>
          </cell>
          <cell r="N519">
            <v>39.367141659681479</v>
          </cell>
          <cell r="O519">
            <v>38.977367979882651</v>
          </cell>
          <cell r="P519">
            <v>38.977367979882651</v>
          </cell>
          <cell r="Q519">
            <v>37.418273260687336</v>
          </cell>
          <cell r="R519">
            <v>37.418273260687336</v>
          </cell>
          <cell r="S519">
            <v>37.418273260687336</v>
          </cell>
          <cell r="T519">
            <v>37.418273260687336</v>
          </cell>
          <cell r="U519">
            <v>38.977367979882651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39.367141659681479</v>
          </cell>
          <cell r="K520">
            <v>40.536462699077966</v>
          </cell>
          <cell r="L520">
            <v>39.756915339480301</v>
          </cell>
          <cell r="M520">
            <v>39.367141659681479</v>
          </cell>
          <cell r="N520">
            <v>39.367141659681479</v>
          </cell>
          <cell r="O520">
            <v>38.977367979882651</v>
          </cell>
          <cell r="P520">
            <v>38.977367979882651</v>
          </cell>
          <cell r="Q520">
            <v>37.418273260687336</v>
          </cell>
          <cell r="R520">
            <v>37.418273260687336</v>
          </cell>
          <cell r="S520">
            <v>37.418273260687336</v>
          </cell>
          <cell r="T520">
            <v>37.418273260687336</v>
          </cell>
          <cell r="U520">
            <v>38.977367979882651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23.543357703070182</v>
          </cell>
          <cell r="C523">
            <v>23.305546009099771</v>
          </cell>
          <cell r="D523">
            <v>23.067734315129364</v>
          </cell>
          <cell r="E523">
            <v>23.067734315129364</v>
          </cell>
          <cell r="F523">
            <v>23.305546009099771</v>
          </cell>
          <cell r="G523">
            <v>23.543357703070182</v>
          </cell>
          <cell r="H523">
            <v>38.14023947897369</v>
          </cell>
          <cell r="I523">
            <v>38.533437824117755</v>
          </cell>
          <cell r="J523">
            <v>49.374015088013415</v>
          </cell>
          <cell r="K523">
            <v>50.840569991617777</v>
          </cell>
          <cell r="L523">
            <v>49.862866722548205</v>
          </cell>
          <cell r="M523">
            <v>49.374015088013415</v>
          </cell>
          <cell r="N523">
            <v>49.374015088013415</v>
          </cell>
          <cell r="O523">
            <v>48.885163453478626</v>
          </cell>
          <cell r="P523">
            <v>48.885163453478626</v>
          </cell>
          <cell r="Q523">
            <v>46.929756915339489</v>
          </cell>
          <cell r="R523">
            <v>46.929756915339489</v>
          </cell>
          <cell r="S523">
            <v>46.929756915339489</v>
          </cell>
          <cell r="T523">
            <v>46.929756915339489</v>
          </cell>
          <cell r="U523">
            <v>48.885163453478626</v>
          </cell>
          <cell r="V523">
            <v>39.319834514405869</v>
          </cell>
          <cell r="W523">
            <v>39.319834514405869</v>
          </cell>
          <cell r="X523">
            <v>23.543357703070182</v>
          </cell>
          <cell r="Y523">
            <v>23.543357703070182</v>
          </cell>
        </row>
        <row r="524">
          <cell r="B524">
            <v>23.543357703070182</v>
          </cell>
          <cell r="C524">
            <v>23.305546009099771</v>
          </cell>
          <cell r="D524">
            <v>23.067734315129364</v>
          </cell>
          <cell r="E524">
            <v>23.067734315129364</v>
          </cell>
          <cell r="F524">
            <v>23.305546009099771</v>
          </cell>
          <cell r="G524">
            <v>23.543357703070182</v>
          </cell>
          <cell r="H524">
            <v>38.14023947897369</v>
          </cell>
          <cell r="I524">
            <v>38.533437824117755</v>
          </cell>
          <cell r="J524">
            <v>49.374015088013415</v>
          </cell>
          <cell r="K524">
            <v>50.840569991617777</v>
          </cell>
          <cell r="L524">
            <v>49.862866722548205</v>
          </cell>
          <cell r="M524">
            <v>49.374015088013415</v>
          </cell>
          <cell r="N524">
            <v>49.374015088013415</v>
          </cell>
          <cell r="O524">
            <v>48.885163453478626</v>
          </cell>
          <cell r="P524">
            <v>48.885163453478626</v>
          </cell>
          <cell r="Q524">
            <v>46.929756915339489</v>
          </cell>
          <cell r="R524">
            <v>46.929756915339489</v>
          </cell>
          <cell r="S524">
            <v>46.929756915339489</v>
          </cell>
          <cell r="T524">
            <v>46.929756915339489</v>
          </cell>
          <cell r="U524">
            <v>48.885163453478626</v>
          </cell>
          <cell r="V524">
            <v>39.319834514405869</v>
          </cell>
          <cell r="W524">
            <v>39.319834514405869</v>
          </cell>
          <cell r="X524">
            <v>23.543357703070182</v>
          </cell>
          <cell r="Y524">
            <v>23.543357703070182</v>
          </cell>
        </row>
        <row r="525">
          <cell r="B525">
            <v>23.543357703070182</v>
          </cell>
          <cell r="C525">
            <v>23.305546009099771</v>
          </cell>
          <cell r="D525">
            <v>23.067734315129364</v>
          </cell>
          <cell r="E525">
            <v>23.067734315129364</v>
          </cell>
          <cell r="F525">
            <v>23.305546009099771</v>
          </cell>
          <cell r="G525">
            <v>23.543357703070182</v>
          </cell>
          <cell r="H525">
            <v>38.14023947897369</v>
          </cell>
          <cell r="I525">
            <v>38.533437824117755</v>
          </cell>
          <cell r="J525">
            <v>49.374015088013415</v>
          </cell>
          <cell r="K525">
            <v>50.840569991617777</v>
          </cell>
          <cell r="L525">
            <v>49.862866722548205</v>
          </cell>
          <cell r="M525">
            <v>49.374015088013415</v>
          </cell>
          <cell r="N525">
            <v>49.374015088013415</v>
          </cell>
          <cell r="O525">
            <v>48.885163453478626</v>
          </cell>
          <cell r="P525">
            <v>48.885163453478626</v>
          </cell>
          <cell r="Q525">
            <v>46.929756915339489</v>
          </cell>
          <cell r="R525">
            <v>46.929756915339489</v>
          </cell>
          <cell r="S525">
            <v>46.929756915339489</v>
          </cell>
          <cell r="T525">
            <v>46.929756915339489</v>
          </cell>
          <cell r="U525">
            <v>48.885163453478626</v>
          </cell>
          <cell r="V525">
            <v>39.319834514405869</v>
          </cell>
          <cell r="W525">
            <v>39.319834514405869</v>
          </cell>
          <cell r="X525">
            <v>23.543357703070182</v>
          </cell>
          <cell r="Y525">
            <v>23.543357703070182</v>
          </cell>
        </row>
        <row r="526">
          <cell r="B526">
            <v>23.543357703070182</v>
          </cell>
          <cell r="C526">
            <v>23.305546009099771</v>
          </cell>
          <cell r="D526">
            <v>23.067734315129364</v>
          </cell>
          <cell r="E526">
            <v>23.067734315129364</v>
          </cell>
          <cell r="F526">
            <v>23.305546009099771</v>
          </cell>
          <cell r="G526">
            <v>23.543357703070182</v>
          </cell>
          <cell r="H526">
            <v>38.14023947897369</v>
          </cell>
          <cell r="I526">
            <v>38.533437824117755</v>
          </cell>
          <cell r="J526">
            <v>49.374015088013415</v>
          </cell>
          <cell r="K526">
            <v>50.840569991617777</v>
          </cell>
          <cell r="L526">
            <v>49.862866722548205</v>
          </cell>
          <cell r="M526">
            <v>49.374015088013415</v>
          </cell>
          <cell r="N526">
            <v>49.374015088013415</v>
          </cell>
          <cell r="O526">
            <v>48.885163453478626</v>
          </cell>
          <cell r="P526">
            <v>48.885163453478626</v>
          </cell>
          <cell r="Q526">
            <v>46.929756915339489</v>
          </cell>
          <cell r="R526">
            <v>46.929756915339489</v>
          </cell>
          <cell r="S526">
            <v>46.929756915339489</v>
          </cell>
          <cell r="T526">
            <v>46.929756915339489</v>
          </cell>
          <cell r="U526">
            <v>48.885163453478626</v>
          </cell>
          <cell r="V526">
            <v>39.319834514405869</v>
          </cell>
          <cell r="W526">
            <v>39.319834514405869</v>
          </cell>
          <cell r="X526">
            <v>23.543357703070182</v>
          </cell>
          <cell r="Y526">
            <v>23.543357703070182</v>
          </cell>
        </row>
        <row r="527">
          <cell r="B527">
            <v>23.543357703070182</v>
          </cell>
          <cell r="C527">
            <v>23.305546009099771</v>
          </cell>
          <cell r="D527">
            <v>23.067734315129364</v>
          </cell>
          <cell r="E527">
            <v>23.067734315129364</v>
          </cell>
          <cell r="F527">
            <v>23.305546009099771</v>
          </cell>
          <cell r="G527">
            <v>23.543357703070182</v>
          </cell>
          <cell r="H527">
            <v>38.14023947897369</v>
          </cell>
          <cell r="I527">
            <v>38.533437824117755</v>
          </cell>
          <cell r="J527">
            <v>49.374015088013415</v>
          </cell>
          <cell r="K527">
            <v>50.840569991617777</v>
          </cell>
          <cell r="L527">
            <v>49.862866722548205</v>
          </cell>
          <cell r="M527">
            <v>49.374015088013415</v>
          </cell>
          <cell r="N527">
            <v>49.374015088013415</v>
          </cell>
          <cell r="O527">
            <v>48.885163453478626</v>
          </cell>
          <cell r="P527">
            <v>48.885163453478626</v>
          </cell>
          <cell r="Q527">
            <v>46.929756915339489</v>
          </cell>
          <cell r="R527">
            <v>46.929756915339489</v>
          </cell>
          <cell r="S527">
            <v>46.929756915339489</v>
          </cell>
          <cell r="T527">
            <v>46.929756915339489</v>
          </cell>
          <cell r="U527">
            <v>48.885163453478626</v>
          </cell>
          <cell r="V527">
            <v>39.319834514405869</v>
          </cell>
          <cell r="W527">
            <v>39.319834514405869</v>
          </cell>
          <cell r="X527">
            <v>23.543357703070182</v>
          </cell>
          <cell r="Y527">
            <v>23.543357703070182</v>
          </cell>
        </row>
        <row r="528">
          <cell r="B528">
            <v>29.006423076923074</v>
          </cell>
          <cell r="C528">
            <v>29.006423076923074</v>
          </cell>
          <cell r="D528">
            <v>29.006423076923074</v>
          </cell>
          <cell r="E528">
            <v>29.006423076923074</v>
          </cell>
          <cell r="F528">
            <v>29.006423076923074</v>
          </cell>
          <cell r="G528">
            <v>29.006423076923074</v>
          </cell>
          <cell r="H528">
            <v>29.006423076923074</v>
          </cell>
          <cell r="I528">
            <v>29.006423076923074</v>
          </cell>
          <cell r="J528">
            <v>29.006423076923074</v>
          </cell>
          <cell r="K528">
            <v>29.006423076923074</v>
          </cell>
          <cell r="L528">
            <v>29.006423076923074</v>
          </cell>
          <cell r="M528">
            <v>29.006423076923074</v>
          </cell>
          <cell r="N528">
            <v>29.006423076923074</v>
          </cell>
          <cell r="O528">
            <v>29.006423076923074</v>
          </cell>
          <cell r="P528">
            <v>29.006423076923074</v>
          </cell>
          <cell r="Q528">
            <v>29.006423076923074</v>
          </cell>
          <cell r="R528">
            <v>29.006423076923074</v>
          </cell>
          <cell r="S528">
            <v>29.006423076923074</v>
          </cell>
          <cell r="T528">
            <v>29.006423076923074</v>
          </cell>
          <cell r="U528">
            <v>29.006423076923074</v>
          </cell>
          <cell r="V528">
            <v>29.006423076923074</v>
          </cell>
          <cell r="W528">
            <v>29.006423076923074</v>
          </cell>
          <cell r="X528">
            <v>29.006423076923074</v>
          </cell>
          <cell r="Y528">
            <v>29.006423076923074</v>
          </cell>
        </row>
        <row r="529">
          <cell r="B529">
            <v>29.006423076923074</v>
          </cell>
          <cell r="C529">
            <v>29.006423076923074</v>
          </cell>
          <cell r="D529">
            <v>29.006423076923074</v>
          </cell>
          <cell r="E529">
            <v>29.006423076923074</v>
          </cell>
          <cell r="F529">
            <v>29.006423076923074</v>
          </cell>
          <cell r="G529">
            <v>29.006423076923074</v>
          </cell>
          <cell r="H529">
            <v>29.006423076923074</v>
          </cell>
          <cell r="I529">
            <v>29.006423076923074</v>
          </cell>
          <cell r="J529">
            <v>29.006423076923074</v>
          </cell>
          <cell r="K529">
            <v>29.006423076923074</v>
          </cell>
          <cell r="L529">
            <v>29.006423076923074</v>
          </cell>
          <cell r="M529">
            <v>29.006423076923074</v>
          </cell>
          <cell r="N529">
            <v>29.006423076923074</v>
          </cell>
          <cell r="O529">
            <v>29.006423076923074</v>
          </cell>
          <cell r="P529">
            <v>29.006423076923074</v>
          </cell>
          <cell r="Q529">
            <v>29.006423076923074</v>
          </cell>
          <cell r="R529">
            <v>29.006423076923074</v>
          </cell>
          <cell r="S529">
            <v>29.006423076923074</v>
          </cell>
          <cell r="T529">
            <v>29.006423076923074</v>
          </cell>
          <cell r="U529">
            <v>29.006423076923074</v>
          </cell>
          <cell r="V529">
            <v>29.006423076923074</v>
          </cell>
          <cell r="W529">
            <v>29.006423076923074</v>
          </cell>
          <cell r="X529">
            <v>29.006423076923074</v>
          </cell>
          <cell r="Y529">
            <v>29.006423076923074</v>
          </cell>
        </row>
        <row r="530">
          <cell r="B530">
            <v>23.543357703070182</v>
          </cell>
          <cell r="C530">
            <v>23.305546009099771</v>
          </cell>
          <cell r="D530">
            <v>23.067734315129364</v>
          </cell>
          <cell r="E530">
            <v>23.067734315129364</v>
          </cell>
          <cell r="F530">
            <v>23.305546009099771</v>
          </cell>
          <cell r="G530">
            <v>23.543357703070182</v>
          </cell>
          <cell r="H530">
            <v>38.14023947897369</v>
          </cell>
          <cell r="I530">
            <v>38.533437824117755</v>
          </cell>
          <cell r="J530">
            <v>49.374015088013415</v>
          </cell>
          <cell r="K530">
            <v>50.840569991617777</v>
          </cell>
          <cell r="L530">
            <v>49.862866722548205</v>
          </cell>
          <cell r="M530">
            <v>49.374015088013415</v>
          </cell>
          <cell r="N530">
            <v>49.374015088013415</v>
          </cell>
          <cell r="O530">
            <v>48.885163453478626</v>
          </cell>
          <cell r="P530">
            <v>48.885163453478626</v>
          </cell>
          <cell r="Q530">
            <v>46.929756915339489</v>
          </cell>
          <cell r="R530">
            <v>46.929756915339489</v>
          </cell>
          <cell r="S530">
            <v>46.929756915339489</v>
          </cell>
          <cell r="T530">
            <v>46.929756915339489</v>
          </cell>
          <cell r="U530">
            <v>48.885163453478626</v>
          </cell>
          <cell r="V530">
            <v>39.319834514405869</v>
          </cell>
          <cell r="W530">
            <v>39.319834514405869</v>
          </cell>
          <cell r="X530">
            <v>23.543357703070182</v>
          </cell>
          <cell r="Y530">
            <v>23.543357703070182</v>
          </cell>
        </row>
        <row r="531">
          <cell r="B531">
            <v>23.543357703070182</v>
          </cell>
          <cell r="C531">
            <v>23.305546009099771</v>
          </cell>
          <cell r="D531">
            <v>23.067734315129364</v>
          </cell>
          <cell r="E531">
            <v>23.067734315129364</v>
          </cell>
          <cell r="F531">
            <v>23.305546009099771</v>
          </cell>
          <cell r="G531">
            <v>23.543357703070182</v>
          </cell>
          <cell r="H531">
            <v>38.14023947897369</v>
          </cell>
          <cell r="I531">
            <v>38.533437824117755</v>
          </cell>
          <cell r="J531">
            <v>49.374015088013415</v>
          </cell>
          <cell r="K531">
            <v>50.840569991617777</v>
          </cell>
          <cell r="L531">
            <v>49.862866722548205</v>
          </cell>
          <cell r="M531">
            <v>49.374015088013415</v>
          </cell>
          <cell r="N531">
            <v>49.374015088013415</v>
          </cell>
          <cell r="O531">
            <v>48.885163453478626</v>
          </cell>
          <cell r="P531">
            <v>48.885163453478626</v>
          </cell>
          <cell r="Q531">
            <v>46.929756915339489</v>
          </cell>
          <cell r="R531">
            <v>46.929756915339489</v>
          </cell>
          <cell r="S531">
            <v>46.929756915339489</v>
          </cell>
          <cell r="T531">
            <v>46.929756915339489</v>
          </cell>
          <cell r="U531">
            <v>48.885163453478626</v>
          </cell>
          <cell r="V531">
            <v>39.319834514405869</v>
          </cell>
          <cell r="W531">
            <v>39.319834514405869</v>
          </cell>
          <cell r="X531">
            <v>23.543357703070182</v>
          </cell>
          <cell r="Y531">
            <v>23.543357703070182</v>
          </cell>
        </row>
        <row r="532">
          <cell r="B532">
            <v>23.543357703070182</v>
          </cell>
          <cell r="C532">
            <v>23.305546009099771</v>
          </cell>
          <cell r="D532">
            <v>23.067734315129364</v>
          </cell>
          <cell r="E532">
            <v>23.067734315129364</v>
          </cell>
          <cell r="F532">
            <v>23.305546009099771</v>
          </cell>
          <cell r="G532">
            <v>23.543357703070182</v>
          </cell>
          <cell r="H532">
            <v>38.14023947897369</v>
          </cell>
          <cell r="I532">
            <v>38.533437824117755</v>
          </cell>
          <cell r="J532">
            <v>49.374015088013415</v>
          </cell>
          <cell r="K532">
            <v>50.840569991617777</v>
          </cell>
          <cell r="L532">
            <v>49.862866722548205</v>
          </cell>
          <cell r="M532">
            <v>49.374015088013415</v>
          </cell>
          <cell r="N532">
            <v>49.374015088013415</v>
          </cell>
          <cell r="O532">
            <v>48.885163453478626</v>
          </cell>
          <cell r="P532">
            <v>48.885163453478626</v>
          </cell>
          <cell r="Q532">
            <v>46.929756915339489</v>
          </cell>
          <cell r="R532">
            <v>46.929756915339489</v>
          </cell>
          <cell r="S532">
            <v>46.929756915339489</v>
          </cell>
          <cell r="T532">
            <v>46.929756915339489</v>
          </cell>
          <cell r="U532">
            <v>48.885163453478626</v>
          </cell>
          <cell r="V532">
            <v>39.319834514405869</v>
          </cell>
          <cell r="W532">
            <v>39.319834514405869</v>
          </cell>
          <cell r="X532">
            <v>23.543357703070182</v>
          </cell>
          <cell r="Y532">
            <v>23.543357703070182</v>
          </cell>
        </row>
        <row r="533">
          <cell r="B533">
            <v>23.543357703070182</v>
          </cell>
          <cell r="C533">
            <v>23.305546009099771</v>
          </cell>
          <cell r="D533">
            <v>23.067734315129364</v>
          </cell>
          <cell r="E533">
            <v>23.067734315129364</v>
          </cell>
          <cell r="F533">
            <v>23.305546009099771</v>
          </cell>
          <cell r="G533">
            <v>23.543357703070182</v>
          </cell>
          <cell r="H533">
            <v>38.14023947897369</v>
          </cell>
          <cell r="I533">
            <v>38.533437824117755</v>
          </cell>
          <cell r="J533">
            <v>49.374015088013415</v>
          </cell>
          <cell r="K533">
            <v>50.840569991617777</v>
          </cell>
          <cell r="L533">
            <v>49.862866722548205</v>
          </cell>
          <cell r="M533">
            <v>49.374015088013415</v>
          </cell>
          <cell r="N533">
            <v>49.374015088013415</v>
          </cell>
          <cell r="O533">
            <v>48.885163453478626</v>
          </cell>
          <cell r="P533">
            <v>48.885163453478626</v>
          </cell>
          <cell r="Q533">
            <v>46.929756915339489</v>
          </cell>
          <cell r="R533">
            <v>46.929756915339489</v>
          </cell>
          <cell r="S533">
            <v>46.929756915339489</v>
          </cell>
          <cell r="T533">
            <v>46.929756915339489</v>
          </cell>
          <cell r="U533">
            <v>48.885163453478626</v>
          </cell>
          <cell r="V533">
            <v>39.319834514405869</v>
          </cell>
          <cell r="W533">
            <v>39.319834514405869</v>
          </cell>
          <cell r="X533">
            <v>23.543357703070182</v>
          </cell>
          <cell r="Y533">
            <v>23.543357703070182</v>
          </cell>
        </row>
        <row r="534">
          <cell r="B534">
            <v>23.543357703070182</v>
          </cell>
          <cell r="C534">
            <v>23.305546009099771</v>
          </cell>
          <cell r="D534">
            <v>23.067734315129364</v>
          </cell>
          <cell r="E534">
            <v>23.067734315129364</v>
          </cell>
          <cell r="F534">
            <v>23.305546009099771</v>
          </cell>
          <cell r="G534">
            <v>23.543357703070182</v>
          </cell>
          <cell r="H534">
            <v>38.14023947897369</v>
          </cell>
          <cell r="I534">
            <v>38.533437824117755</v>
          </cell>
          <cell r="J534">
            <v>49.374015088013415</v>
          </cell>
          <cell r="K534">
            <v>50.840569991617777</v>
          </cell>
          <cell r="L534">
            <v>49.862866722548205</v>
          </cell>
          <cell r="M534">
            <v>49.374015088013415</v>
          </cell>
          <cell r="N534">
            <v>49.374015088013415</v>
          </cell>
          <cell r="O534">
            <v>48.885163453478626</v>
          </cell>
          <cell r="P534">
            <v>48.885163453478626</v>
          </cell>
          <cell r="Q534">
            <v>46.929756915339489</v>
          </cell>
          <cell r="R534">
            <v>46.929756915339489</v>
          </cell>
          <cell r="S534">
            <v>46.929756915339489</v>
          </cell>
          <cell r="T534">
            <v>46.929756915339489</v>
          </cell>
          <cell r="U534">
            <v>48.885163453478626</v>
          </cell>
          <cell r="V534">
            <v>39.319834514405869</v>
          </cell>
          <cell r="W534">
            <v>39.319834514405869</v>
          </cell>
          <cell r="X534">
            <v>23.543357703070182</v>
          </cell>
          <cell r="Y534">
            <v>23.543357703070182</v>
          </cell>
        </row>
        <row r="535">
          <cell r="B535">
            <v>29.006423076923074</v>
          </cell>
          <cell r="C535">
            <v>29.006423076923074</v>
          </cell>
          <cell r="D535">
            <v>29.006423076923074</v>
          </cell>
          <cell r="E535">
            <v>29.006423076923074</v>
          </cell>
          <cell r="F535">
            <v>29.006423076923074</v>
          </cell>
          <cell r="G535">
            <v>29.006423076923074</v>
          </cell>
          <cell r="H535">
            <v>29.006423076923074</v>
          </cell>
          <cell r="I535">
            <v>29.006423076923074</v>
          </cell>
          <cell r="J535">
            <v>29.006423076923074</v>
          </cell>
          <cell r="K535">
            <v>29.006423076923074</v>
          </cell>
          <cell r="L535">
            <v>29.006423076923074</v>
          </cell>
          <cell r="M535">
            <v>29.006423076923074</v>
          </cell>
          <cell r="N535">
            <v>29.006423076923074</v>
          </cell>
          <cell r="O535">
            <v>29.006423076923074</v>
          </cell>
          <cell r="P535">
            <v>29.006423076923074</v>
          </cell>
          <cell r="Q535">
            <v>29.006423076923074</v>
          </cell>
          <cell r="R535">
            <v>29.006423076923074</v>
          </cell>
          <cell r="S535">
            <v>29.006423076923074</v>
          </cell>
          <cell r="T535">
            <v>29.006423076923074</v>
          </cell>
          <cell r="U535">
            <v>29.006423076923074</v>
          </cell>
          <cell r="V535">
            <v>29.006423076923074</v>
          </cell>
          <cell r="W535">
            <v>29.006423076923074</v>
          </cell>
          <cell r="X535">
            <v>29.006423076923074</v>
          </cell>
          <cell r="Y535">
            <v>29.006423076923074</v>
          </cell>
        </row>
        <row r="536">
          <cell r="B536">
            <v>29.006423076923074</v>
          </cell>
          <cell r="C536">
            <v>29.006423076923074</v>
          </cell>
          <cell r="D536">
            <v>29.006423076923074</v>
          </cell>
          <cell r="E536">
            <v>29.006423076923074</v>
          </cell>
          <cell r="F536">
            <v>29.006423076923074</v>
          </cell>
          <cell r="G536">
            <v>29.006423076923074</v>
          </cell>
          <cell r="H536">
            <v>29.006423076923074</v>
          </cell>
          <cell r="I536">
            <v>29.006423076923074</v>
          </cell>
          <cell r="J536">
            <v>29.006423076923074</v>
          </cell>
          <cell r="K536">
            <v>29.006423076923074</v>
          </cell>
          <cell r="L536">
            <v>29.006423076923074</v>
          </cell>
          <cell r="M536">
            <v>29.006423076923074</v>
          </cell>
          <cell r="N536">
            <v>29.006423076923074</v>
          </cell>
          <cell r="O536">
            <v>29.006423076923074</v>
          </cell>
          <cell r="P536">
            <v>29.006423076923074</v>
          </cell>
          <cell r="Q536">
            <v>29.006423076923074</v>
          </cell>
          <cell r="R536">
            <v>29.006423076923074</v>
          </cell>
          <cell r="S536">
            <v>29.006423076923074</v>
          </cell>
          <cell r="T536">
            <v>29.006423076923074</v>
          </cell>
          <cell r="U536">
            <v>29.006423076923074</v>
          </cell>
          <cell r="V536">
            <v>29.006423076923074</v>
          </cell>
          <cell r="W536">
            <v>29.006423076923074</v>
          </cell>
          <cell r="X536">
            <v>29.006423076923074</v>
          </cell>
          <cell r="Y536">
            <v>29.006423076923074</v>
          </cell>
        </row>
        <row r="537">
          <cell r="B537">
            <v>23.543357703070182</v>
          </cell>
          <cell r="C537">
            <v>23.305546009099771</v>
          </cell>
          <cell r="D537">
            <v>23.067734315129364</v>
          </cell>
          <cell r="E537">
            <v>23.067734315129364</v>
          </cell>
          <cell r="F537">
            <v>23.305546009099771</v>
          </cell>
          <cell r="G537">
            <v>23.543357703070182</v>
          </cell>
          <cell r="H537">
            <v>38.14023947897369</v>
          </cell>
          <cell r="I537">
            <v>38.533437824117755</v>
          </cell>
          <cell r="J537">
            <v>49.374015088013415</v>
          </cell>
          <cell r="K537">
            <v>50.840569991617777</v>
          </cell>
          <cell r="L537">
            <v>49.862866722548205</v>
          </cell>
          <cell r="M537">
            <v>49.374015088013415</v>
          </cell>
          <cell r="N537">
            <v>49.374015088013415</v>
          </cell>
          <cell r="O537">
            <v>48.885163453478626</v>
          </cell>
          <cell r="P537">
            <v>48.885163453478626</v>
          </cell>
          <cell r="Q537">
            <v>46.929756915339489</v>
          </cell>
          <cell r="R537">
            <v>46.929756915339489</v>
          </cell>
          <cell r="S537">
            <v>46.929756915339489</v>
          </cell>
          <cell r="T537">
            <v>46.929756915339489</v>
          </cell>
          <cell r="U537">
            <v>48.885163453478626</v>
          </cell>
          <cell r="V537">
            <v>39.319834514405869</v>
          </cell>
          <cell r="W537">
            <v>39.319834514405869</v>
          </cell>
          <cell r="X537">
            <v>23.543357703070182</v>
          </cell>
          <cell r="Y537">
            <v>23.543357703070182</v>
          </cell>
        </row>
        <row r="538">
          <cell r="B538">
            <v>23.543357703070182</v>
          </cell>
          <cell r="C538">
            <v>23.305546009099771</v>
          </cell>
          <cell r="D538">
            <v>23.067734315129364</v>
          </cell>
          <cell r="E538">
            <v>23.067734315129364</v>
          </cell>
          <cell r="F538">
            <v>23.305546009099771</v>
          </cell>
          <cell r="G538">
            <v>23.543357703070182</v>
          </cell>
          <cell r="H538">
            <v>38.14023947897369</v>
          </cell>
          <cell r="I538">
            <v>38.533437824117755</v>
          </cell>
          <cell r="J538">
            <v>49.374015088013415</v>
          </cell>
          <cell r="K538">
            <v>50.840569991617777</v>
          </cell>
          <cell r="L538">
            <v>49.862866722548205</v>
          </cell>
          <cell r="M538">
            <v>49.374015088013415</v>
          </cell>
          <cell r="N538">
            <v>49.374015088013415</v>
          </cell>
          <cell r="O538">
            <v>48.885163453478626</v>
          </cell>
          <cell r="P538">
            <v>48.885163453478626</v>
          </cell>
          <cell r="Q538">
            <v>46.929756915339489</v>
          </cell>
          <cell r="R538">
            <v>46.929756915339489</v>
          </cell>
          <cell r="S538">
            <v>46.929756915339489</v>
          </cell>
          <cell r="T538">
            <v>46.929756915339489</v>
          </cell>
          <cell r="U538">
            <v>48.885163453478626</v>
          </cell>
          <cell r="V538">
            <v>39.319834514405869</v>
          </cell>
          <cell r="W538">
            <v>39.319834514405869</v>
          </cell>
          <cell r="X538">
            <v>23.543357703070182</v>
          </cell>
          <cell r="Y538">
            <v>23.543357703070182</v>
          </cell>
        </row>
        <row r="539">
          <cell r="B539">
            <v>23.543357703070182</v>
          </cell>
          <cell r="C539">
            <v>23.305546009099771</v>
          </cell>
          <cell r="D539">
            <v>23.067734315129364</v>
          </cell>
          <cell r="E539">
            <v>23.067734315129364</v>
          </cell>
          <cell r="F539">
            <v>23.305546009099771</v>
          </cell>
          <cell r="G539">
            <v>23.543357703070182</v>
          </cell>
          <cell r="H539">
            <v>38.14023947897369</v>
          </cell>
          <cell r="I539">
            <v>38.533437824117755</v>
          </cell>
          <cell r="J539">
            <v>49.374015088013415</v>
          </cell>
          <cell r="K539">
            <v>50.840569991617777</v>
          </cell>
          <cell r="L539">
            <v>49.862866722548205</v>
          </cell>
          <cell r="M539">
            <v>49.374015088013415</v>
          </cell>
          <cell r="N539">
            <v>49.374015088013415</v>
          </cell>
          <cell r="O539">
            <v>48.885163453478626</v>
          </cell>
          <cell r="P539">
            <v>48.885163453478626</v>
          </cell>
          <cell r="Q539">
            <v>46.929756915339489</v>
          </cell>
          <cell r="R539">
            <v>46.929756915339489</v>
          </cell>
          <cell r="S539">
            <v>46.929756915339489</v>
          </cell>
          <cell r="T539">
            <v>46.929756915339489</v>
          </cell>
          <cell r="U539">
            <v>48.885163453478626</v>
          </cell>
          <cell r="V539">
            <v>39.319834514405869</v>
          </cell>
          <cell r="W539">
            <v>39.319834514405869</v>
          </cell>
          <cell r="X539">
            <v>23.543357703070182</v>
          </cell>
          <cell r="Y539">
            <v>23.543357703070182</v>
          </cell>
        </row>
        <row r="540">
          <cell r="B540">
            <v>23.543357703070182</v>
          </cell>
          <cell r="C540">
            <v>23.305546009099771</v>
          </cell>
          <cell r="D540">
            <v>23.067734315129364</v>
          </cell>
          <cell r="E540">
            <v>23.067734315129364</v>
          </cell>
          <cell r="F540">
            <v>23.305546009099771</v>
          </cell>
          <cell r="G540">
            <v>23.543357703070182</v>
          </cell>
          <cell r="H540">
            <v>38.14023947897369</v>
          </cell>
          <cell r="I540">
            <v>38.533437824117755</v>
          </cell>
          <cell r="J540">
            <v>49.374015088013415</v>
          </cell>
          <cell r="K540">
            <v>50.840569991617777</v>
          </cell>
          <cell r="L540">
            <v>49.862866722548205</v>
          </cell>
          <cell r="M540">
            <v>49.374015088013415</v>
          </cell>
          <cell r="N540">
            <v>49.374015088013415</v>
          </cell>
          <cell r="O540">
            <v>48.885163453478626</v>
          </cell>
          <cell r="P540">
            <v>48.885163453478626</v>
          </cell>
          <cell r="Q540">
            <v>46.929756915339489</v>
          </cell>
          <cell r="R540">
            <v>46.929756915339489</v>
          </cell>
          <cell r="S540">
            <v>46.929756915339489</v>
          </cell>
          <cell r="T540">
            <v>46.929756915339489</v>
          </cell>
          <cell r="U540">
            <v>48.885163453478626</v>
          </cell>
          <cell r="V540">
            <v>39.319834514405869</v>
          </cell>
          <cell r="W540">
            <v>39.319834514405869</v>
          </cell>
          <cell r="X540">
            <v>23.543357703070182</v>
          </cell>
          <cell r="Y540">
            <v>23.543357703070182</v>
          </cell>
        </row>
        <row r="541">
          <cell r="B541">
            <v>23.543357703070182</v>
          </cell>
          <cell r="C541">
            <v>23.305546009099771</v>
          </cell>
          <cell r="D541">
            <v>23.067734315129364</v>
          </cell>
          <cell r="E541">
            <v>23.067734315129364</v>
          </cell>
          <cell r="F541">
            <v>23.305546009099771</v>
          </cell>
          <cell r="G541">
            <v>23.543357703070182</v>
          </cell>
          <cell r="H541">
            <v>38.14023947897369</v>
          </cell>
          <cell r="I541">
            <v>38.533437824117755</v>
          </cell>
          <cell r="J541">
            <v>49.374015088013415</v>
          </cell>
          <cell r="K541">
            <v>50.840569991617777</v>
          </cell>
          <cell r="L541">
            <v>49.862866722548205</v>
          </cell>
          <cell r="M541">
            <v>49.374015088013415</v>
          </cell>
          <cell r="N541">
            <v>49.374015088013415</v>
          </cell>
          <cell r="O541">
            <v>48.885163453478626</v>
          </cell>
          <cell r="P541">
            <v>48.885163453478626</v>
          </cell>
          <cell r="Q541">
            <v>46.929756915339489</v>
          </cell>
          <cell r="R541">
            <v>46.929756915339489</v>
          </cell>
          <cell r="S541">
            <v>46.929756915339489</v>
          </cell>
          <cell r="T541">
            <v>46.929756915339489</v>
          </cell>
          <cell r="U541">
            <v>48.885163453478626</v>
          </cell>
          <cell r="V541">
            <v>39.319834514405869</v>
          </cell>
          <cell r="W541">
            <v>39.319834514405869</v>
          </cell>
          <cell r="X541">
            <v>23.543357703070182</v>
          </cell>
          <cell r="Y541">
            <v>23.543357703070182</v>
          </cell>
        </row>
        <row r="542">
          <cell r="B542">
            <v>29.006423076923074</v>
          </cell>
          <cell r="C542">
            <v>29.006423076923074</v>
          </cell>
          <cell r="D542">
            <v>29.006423076923074</v>
          </cell>
          <cell r="E542">
            <v>29.006423076923074</v>
          </cell>
          <cell r="F542">
            <v>29.006423076923074</v>
          </cell>
          <cell r="G542">
            <v>29.006423076923074</v>
          </cell>
          <cell r="H542">
            <v>29.006423076923074</v>
          </cell>
          <cell r="I542">
            <v>29.006423076923074</v>
          </cell>
          <cell r="J542">
            <v>29.006423076923074</v>
          </cell>
          <cell r="K542">
            <v>29.006423076923074</v>
          </cell>
          <cell r="L542">
            <v>29.006423076923074</v>
          </cell>
          <cell r="M542">
            <v>29.006423076923074</v>
          </cell>
          <cell r="N542">
            <v>29.006423076923074</v>
          </cell>
          <cell r="O542">
            <v>29.006423076923074</v>
          </cell>
          <cell r="P542">
            <v>29.006423076923074</v>
          </cell>
          <cell r="Q542">
            <v>29.006423076923074</v>
          </cell>
          <cell r="R542">
            <v>29.006423076923074</v>
          </cell>
          <cell r="S542">
            <v>29.006423076923074</v>
          </cell>
          <cell r="T542">
            <v>29.006423076923074</v>
          </cell>
          <cell r="U542">
            <v>29.006423076923074</v>
          </cell>
          <cell r="V542">
            <v>29.006423076923074</v>
          </cell>
          <cell r="W542">
            <v>29.006423076923074</v>
          </cell>
          <cell r="X542">
            <v>29.006423076923074</v>
          </cell>
          <cell r="Y542">
            <v>29.006423076923074</v>
          </cell>
        </row>
        <row r="543">
          <cell r="B543">
            <v>29.006423076923074</v>
          </cell>
          <cell r="C543">
            <v>29.006423076923074</v>
          </cell>
          <cell r="D543">
            <v>29.006423076923074</v>
          </cell>
          <cell r="E543">
            <v>29.006423076923074</v>
          </cell>
          <cell r="F543">
            <v>29.006423076923074</v>
          </cell>
          <cell r="G543">
            <v>29.006423076923074</v>
          </cell>
          <cell r="H543">
            <v>29.006423076923074</v>
          </cell>
          <cell r="I543">
            <v>29.006423076923074</v>
          </cell>
          <cell r="J543">
            <v>29.006423076923074</v>
          </cell>
          <cell r="K543">
            <v>29.006423076923074</v>
          </cell>
          <cell r="L543">
            <v>29.006423076923074</v>
          </cell>
          <cell r="M543">
            <v>29.006423076923074</v>
          </cell>
          <cell r="N543">
            <v>29.006423076923074</v>
          </cell>
          <cell r="O543">
            <v>29.006423076923074</v>
          </cell>
          <cell r="P543">
            <v>29.006423076923074</v>
          </cell>
          <cell r="Q543">
            <v>29.006423076923074</v>
          </cell>
          <cell r="R543">
            <v>29.006423076923074</v>
          </cell>
          <cell r="S543">
            <v>29.006423076923074</v>
          </cell>
          <cell r="T543">
            <v>29.006423076923074</v>
          </cell>
          <cell r="U543">
            <v>29.006423076923074</v>
          </cell>
          <cell r="V543">
            <v>29.006423076923074</v>
          </cell>
          <cell r="W543">
            <v>29.006423076923074</v>
          </cell>
          <cell r="X543">
            <v>29.006423076923074</v>
          </cell>
          <cell r="Y543">
            <v>29.006423076923074</v>
          </cell>
        </row>
        <row r="544">
          <cell r="B544">
            <v>23.543357703070182</v>
          </cell>
          <cell r="C544">
            <v>23.305546009099771</v>
          </cell>
          <cell r="D544">
            <v>23.067734315129364</v>
          </cell>
          <cell r="E544">
            <v>23.067734315129364</v>
          </cell>
          <cell r="F544">
            <v>23.305546009099771</v>
          </cell>
          <cell r="G544">
            <v>23.543357703070182</v>
          </cell>
          <cell r="H544">
            <v>38.14023947897369</v>
          </cell>
          <cell r="I544">
            <v>38.533437824117755</v>
          </cell>
          <cell r="J544">
            <v>49.374015088013415</v>
          </cell>
          <cell r="K544">
            <v>50.840569991617777</v>
          </cell>
          <cell r="L544">
            <v>49.862866722548205</v>
          </cell>
          <cell r="M544">
            <v>49.374015088013415</v>
          </cell>
          <cell r="N544">
            <v>49.374015088013415</v>
          </cell>
          <cell r="O544">
            <v>48.885163453478626</v>
          </cell>
          <cell r="P544">
            <v>48.885163453478626</v>
          </cell>
          <cell r="Q544">
            <v>46.929756915339489</v>
          </cell>
          <cell r="R544">
            <v>46.929756915339489</v>
          </cell>
          <cell r="S544">
            <v>46.929756915339489</v>
          </cell>
          <cell r="T544">
            <v>46.929756915339489</v>
          </cell>
          <cell r="U544">
            <v>48.885163453478626</v>
          </cell>
          <cell r="V544">
            <v>39.319834514405869</v>
          </cell>
          <cell r="W544">
            <v>39.319834514405869</v>
          </cell>
          <cell r="X544">
            <v>23.543357703070182</v>
          </cell>
          <cell r="Y544">
            <v>23.543357703070182</v>
          </cell>
        </row>
        <row r="545">
          <cell r="B545">
            <v>23.543357703070182</v>
          </cell>
          <cell r="C545">
            <v>23.305546009099771</v>
          </cell>
          <cell r="D545">
            <v>23.067734315129364</v>
          </cell>
          <cell r="E545">
            <v>23.067734315129364</v>
          </cell>
          <cell r="F545">
            <v>23.305546009099771</v>
          </cell>
          <cell r="G545">
            <v>23.543357703070182</v>
          </cell>
          <cell r="H545">
            <v>38.14023947897369</v>
          </cell>
          <cell r="I545">
            <v>38.533437824117755</v>
          </cell>
          <cell r="J545">
            <v>49.374015088013415</v>
          </cell>
          <cell r="K545">
            <v>50.840569991617777</v>
          </cell>
          <cell r="L545">
            <v>49.862866722548205</v>
          </cell>
          <cell r="M545">
            <v>49.374015088013415</v>
          </cell>
          <cell r="N545">
            <v>49.374015088013415</v>
          </cell>
          <cell r="O545">
            <v>48.885163453478626</v>
          </cell>
          <cell r="P545">
            <v>48.885163453478626</v>
          </cell>
          <cell r="Q545">
            <v>46.929756915339489</v>
          </cell>
          <cell r="R545">
            <v>46.929756915339489</v>
          </cell>
          <cell r="S545">
            <v>46.929756915339489</v>
          </cell>
          <cell r="T545">
            <v>46.929756915339489</v>
          </cell>
          <cell r="U545">
            <v>48.885163453478626</v>
          </cell>
          <cell r="V545">
            <v>39.319834514405869</v>
          </cell>
          <cell r="W545">
            <v>39.319834514405869</v>
          </cell>
          <cell r="X545">
            <v>23.543357703070182</v>
          </cell>
          <cell r="Y545">
            <v>23.543357703070182</v>
          </cell>
        </row>
        <row r="546">
          <cell r="B546">
            <v>23.543357703070182</v>
          </cell>
          <cell r="C546">
            <v>23.305546009099771</v>
          </cell>
          <cell r="D546">
            <v>23.067734315129364</v>
          </cell>
          <cell r="E546">
            <v>23.067734315129364</v>
          </cell>
          <cell r="F546">
            <v>23.305546009099771</v>
          </cell>
          <cell r="G546">
            <v>23.543357703070182</v>
          </cell>
          <cell r="H546">
            <v>38.14023947897369</v>
          </cell>
          <cell r="I546">
            <v>38.533437824117755</v>
          </cell>
          <cell r="J546">
            <v>49.374015088013415</v>
          </cell>
          <cell r="K546">
            <v>50.840569991617777</v>
          </cell>
          <cell r="L546">
            <v>49.862866722548205</v>
          </cell>
          <cell r="M546">
            <v>49.374015088013415</v>
          </cell>
          <cell r="N546">
            <v>49.374015088013415</v>
          </cell>
          <cell r="O546">
            <v>48.885163453478626</v>
          </cell>
          <cell r="P546">
            <v>48.885163453478626</v>
          </cell>
          <cell r="Q546">
            <v>46.929756915339489</v>
          </cell>
          <cell r="R546">
            <v>46.929756915339489</v>
          </cell>
          <cell r="S546">
            <v>46.929756915339489</v>
          </cell>
          <cell r="T546">
            <v>46.929756915339489</v>
          </cell>
          <cell r="U546">
            <v>48.885163453478626</v>
          </cell>
          <cell r="V546">
            <v>39.319834514405869</v>
          </cell>
          <cell r="W546">
            <v>39.319834514405869</v>
          </cell>
          <cell r="X546">
            <v>23.543357703070182</v>
          </cell>
          <cell r="Y546">
            <v>23.543357703070182</v>
          </cell>
        </row>
        <row r="547">
          <cell r="B547">
            <v>23.543357703070182</v>
          </cell>
          <cell r="C547">
            <v>23.305546009099771</v>
          </cell>
          <cell r="D547">
            <v>23.067734315129364</v>
          </cell>
          <cell r="E547">
            <v>23.067734315129364</v>
          </cell>
          <cell r="F547">
            <v>23.305546009099771</v>
          </cell>
          <cell r="G547">
            <v>23.543357703070182</v>
          </cell>
          <cell r="H547">
            <v>38.14023947897369</v>
          </cell>
          <cell r="I547">
            <v>38.533437824117755</v>
          </cell>
          <cell r="J547">
            <v>49.374015088013415</v>
          </cell>
          <cell r="K547">
            <v>50.840569991617777</v>
          </cell>
          <cell r="L547">
            <v>49.862866722548205</v>
          </cell>
          <cell r="M547">
            <v>49.374015088013415</v>
          </cell>
          <cell r="N547">
            <v>49.374015088013415</v>
          </cell>
          <cell r="O547">
            <v>48.885163453478626</v>
          </cell>
          <cell r="P547">
            <v>48.885163453478626</v>
          </cell>
          <cell r="Q547">
            <v>46.929756915339489</v>
          </cell>
          <cell r="R547">
            <v>46.929756915339489</v>
          </cell>
          <cell r="S547">
            <v>46.929756915339489</v>
          </cell>
          <cell r="T547">
            <v>46.929756915339489</v>
          </cell>
          <cell r="U547">
            <v>48.885163453478626</v>
          </cell>
          <cell r="V547">
            <v>39.319834514405869</v>
          </cell>
          <cell r="W547">
            <v>39.319834514405869</v>
          </cell>
          <cell r="X547">
            <v>23.543357703070182</v>
          </cell>
          <cell r="Y547">
            <v>23.543357703070182</v>
          </cell>
        </row>
        <row r="548">
          <cell r="B548">
            <v>23.543357703070182</v>
          </cell>
          <cell r="C548">
            <v>23.305546009099771</v>
          </cell>
          <cell r="D548">
            <v>23.067734315129364</v>
          </cell>
          <cell r="E548">
            <v>23.067734315129364</v>
          </cell>
          <cell r="F548">
            <v>23.305546009099771</v>
          </cell>
          <cell r="G548">
            <v>23.543357703070182</v>
          </cell>
          <cell r="H548">
            <v>38.14023947897369</v>
          </cell>
          <cell r="I548">
            <v>38.533437824117755</v>
          </cell>
          <cell r="J548">
            <v>49.374015088013415</v>
          </cell>
          <cell r="K548">
            <v>50.840569991617777</v>
          </cell>
          <cell r="L548">
            <v>49.862866722548205</v>
          </cell>
          <cell r="M548">
            <v>49.374015088013415</v>
          </cell>
          <cell r="N548">
            <v>49.374015088013415</v>
          </cell>
          <cell r="O548">
            <v>48.885163453478626</v>
          </cell>
          <cell r="P548">
            <v>48.885163453478626</v>
          </cell>
          <cell r="Q548">
            <v>46.929756915339489</v>
          </cell>
          <cell r="R548">
            <v>46.929756915339489</v>
          </cell>
          <cell r="S548">
            <v>46.929756915339489</v>
          </cell>
          <cell r="T548">
            <v>46.929756915339489</v>
          </cell>
          <cell r="U548">
            <v>48.885163453478626</v>
          </cell>
          <cell r="V548">
            <v>39.319834514405869</v>
          </cell>
          <cell r="W548">
            <v>39.319834514405869</v>
          </cell>
          <cell r="X548">
            <v>23.543357703070182</v>
          </cell>
          <cell r="Y548">
            <v>23.543357703070182</v>
          </cell>
        </row>
        <row r="549">
          <cell r="B549">
            <v>29.006423076923074</v>
          </cell>
          <cell r="C549">
            <v>29.006423076923074</v>
          </cell>
          <cell r="D549">
            <v>29.006423076923074</v>
          </cell>
          <cell r="E549">
            <v>29.006423076923074</v>
          </cell>
          <cell r="F549">
            <v>29.006423076923074</v>
          </cell>
          <cell r="G549">
            <v>29.006423076923074</v>
          </cell>
          <cell r="H549">
            <v>29.006423076923074</v>
          </cell>
          <cell r="I549">
            <v>29.006423076923074</v>
          </cell>
          <cell r="J549">
            <v>29.006423076923074</v>
          </cell>
          <cell r="K549">
            <v>29.006423076923074</v>
          </cell>
          <cell r="L549">
            <v>29.006423076923074</v>
          </cell>
          <cell r="M549">
            <v>29.006423076923074</v>
          </cell>
          <cell r="N549">
            <v>29.006423076923074</v>
          </cell>
          <cell r="O549">
            <v>29.006423076923074</v>
          </cell>
          <cell r="P549">
            <v>29.006423076923074</v>
          </cell>
          <cell r="Q549">
            <v>29.006423076923074</v>
          </cell>
          <cell r="R549">
            <v>29.006423076923074</v>
          </cell>
          <cell r="S549">
            <v>29.006423076923074</v>
          </cell>
          <cell r="T549">
            <v>29.006423076923074</v>
          </cell>
          <cell r="U549">
            <v>29.006423076923074</v>
          </cell>
          <cell r="V549">
            <v>29.006423076923074</v>
          </cell>
          <cell r="W549">
            <v>29.006423076923074</v>
          </cell>
          <cell r="X549">
            <v>29.006423076923074</v>
          </cell>
          <cell r="Y549">
            <v>29.006423076923074</v>
          </cell>
        </row>
        <row r="550">
          <cell r="B550">
            <v>29.006423076923074</v>
          </cell>
          <cell r="C550">
            <v>29.006423076923074</v>
          </cell>
          <cell r="D550">
            <v>29.006423076923074</v>
          </cell>
          <cell r="E550">
            <v>29.006423076923074</v>
          </cell>
          <cell r="F550">
            <v>29.006423076923074</v>
          </cell>
          <cell r="G550">
            <v>29.006423076923074</v>
          </cell>
          <cell r="H550">
            <v>29.006423076923074</v>
          </cell>
          <cell r="I550">
            <v>29.006423076923074</v>
          </cell>
          <cell r="J550">
            <v>29.006423076923074</v>
          </cell>
          <cell r="K550">
            <v>29.006423076923074</v>
          </cell>
          <cell r="L550">
            <v>29.006423076923074</v>
          </cell>
          <cell r="M550">
            <v>29.006423076923074</v>
          </cell>
          <cell r="N550">
            <v>29.006423076923074</v>
          </cell>
          <cell r="O550">
            <v>29.006423076923074</v>
          </cell>
          <cell r="P550">
            <v>29.006423076923074</v>
          </cell>
          <cell r="Q550">
            <v>29.006423076923074</v>
          </cell>
          <cell r="R550">
            <v>29.006423076923074</v>
          </cell>
          <cell r="S550">
            <v>29.006423076923074</v>
          </cell>
          <cell r="T550">
            <v>29.006423076923074</v>
          </cell>
          <cell r="U550">
            <v>29.006423076923074</v>
          </cell>
          <cell r="V550">
            <v>29.006423076923074</v>
          </cell>
          <cell r="W550">
            <v>29.006423076923074</v>
          </cell>
          <cell r="X550">
            <v>29.006423076923074</v>
          </cell>
          <cell r="Y550">
            <v>29.006423076923074</v>
          </cell>
        </row>
        <row r="551">
          <cell r="B551">
            <v>23.543357703070182</v>
          </cell>
          <cell r="C551">
            <v>23.305546009099771</v>
          </cell>
          <cell r="D551">
            <v>23.067734315129364</v>
          </cell>
          <cell r="E551">
            <v>23.067734315129364</v>
          </cell>
          <cell r="F551">
            <v>23.305546009099771</v>
          </cell>
          <cell r="G551">
            <v>23.543357703070182</v>
          </cell>
          <cell r="H551">
            <v>38.14023947897369</v>
          </cell>
          <cell r="I551">
            <v>38.533437824117755</v>
          </cell>
          <cell r="J551">
            <v>49.374015088013415</v>
          </cell>
          <cell r="K551">
            <v>50.840569991617777</v>
          </cell>
          <cell r="L551">
            <v>49.862866722548205</v>
          </cell>
          <cell r="M551">
            <v>49.374015088013415</v>
          </cell>
          <cell r="N551">
            <v>49.374015088013415</v>
          </cell>
          <cell r="O551">
            <v>48.885163453478626</v>
          </cell>
          <cell r="P551">
            <v>48.885163453478626</v>
          </cell>
          <cell r="Q551">
            <v>46.929756915339489</v>
          </cell>
          <cell r="R551">
            <v>46.929756915339489</v>
          </cell>
          <cell r="S551">
            <v>46.929756915339489</v>
          </cell>
          <cell r="T551">
            <v>46.929756915339489</v>
          </cell>
          <cell r="U551">
            <v>48.885163453478626</v>
          </cell>
          <cell r="V551">
            <v>39.319834514405869</v>
          </cell>
          <cell r="W551">
            <v>39.319834514405869</v>
          </cell>
          <cell r="X551">
            <v>23.543357703070182</v>
          </cell>
          <cell r="Y551">
            <v>23.543357703070182</v>
          </cell>
        </row>
        <row r="552">
          <cell r="B552">
            <v>23.543357703070182</v>
          </cell>
          <cell r="C552">
            <v>23.305546009099771</v>
          </cell>
          <cell r="D552">
            <v>23.067734315129364</v>
          </cell>
          <cell r="E552">
            <v>23.067734315129364</v>
          </cell>
          <cell r="F552">
            <v>23.305546009099771</v>
          </cell>
          <cell r="G552">
            <v>23.543357703070182</v>
          </cell>
          <cell r="H552">
            <v>38.14023947897369</v>
          </cell>
          <cell r="I552">
            <v>38.533437824117755</v>
          </cell>
          <cell r="J552">
            <v>49.374015088013415</v>
          </cell>
          <cell r="K552">
            <v>50.840569991617777</v>
          </cell>
          <cell r="L552">
            <v>49.862866722548205</v>
          </cell>
          <cell r="M552">
            <v>49.374015088013415</v>
          </cell>
          <cell r="N552">
            <v>49.374015088013415</v>
          </cell>
          <cell r="O552">
            <v>48.885163453478626</v>
          </cell>
          <cell r="P552">
            <v>48.885163453478626</v>
          </cell>
          <cell r="Q552">
            <v>46.929756915339489</v>
          </cell>
          <cell r="R552">
            <v>46.929756915339489</v>
          </cell>
          <cell r="S552">
            <v>46.929756915339489</v>
          </cell>
          <cell r="T552">
            <v>46.929756915339489</v>
          </cell>
          <cell r="U552">
            <v>48.885163453478626</v>
          </cell>
          <cell r="V552">
            <v>39.319834514405869</v>
          </cell>
          <cell r="W552">
            <v>39.319834514405869</v>
          </cell>
          <cell r="X552">
            <v>23.543357703070182</v>
          </cell>
          <cell r="Y552">
            <v>23.543357703070182</v>
          </cell>
        </row>
        <row r="553">
          <cell r="B553">
            <v>23.543357703070182</v>
          </cell>
          <cell r="C553">
            <v>23.305546009099771</v>
          </cell>
          <cell r="D553">
            <v>23.067734315129364</v>
          </cell>
          <cell r="E553">
            <v>23.067734315129364</v>
          </cell>
          <cell r="F553">
            <v>23.305546009099771</v>
          </cell>
          <cell r="G553">
            <v>23.543357703070182</v>
          </cell>
          <cell r="H553">
            <v>38.14023947897369</v>
          </cell>
          <cell r="I553">
            <v>38.533437824117755</v>
          </cell>
          <cell r="J553">
            <v>49.374015088013415</v>
          </cell>
          <cell r="K553">
            <v>50.840569991617777</v>
          </cell>
          <cell r="L553">
            <v>49.862866722548205</v>
          </cell>
          <cell r="M553">
            <v>49.374015088013415</v>
          </cell>
          <cell r="N553">
            <v>49.374015088013415</v>
          </cell>
          <cell r="O553">
            <v>48.885163453478626</v>
          </cell>
          <cell r="P553">
            <v>48.885163453478626</v>
          </cell>
          <cell r="Q553">
            <v>46.929756915339489</v>
          </cell>
          <cell r="R553">
            <v>46.929756915339489</v>
          </cell>
          <cell r="S553">
            <v>46.929756915339489</v>
          </cell>
          <cell r="T553">
            <v>46.929756915339489</v>
          </cell>
          <cell r="U553">
            <v>48.885163453478626</v>
          </cell>
          <cell r="V553">
            <v>39.319834514405869</v>
          </cell>
          <cell r="W553">
            <v>39.319834514405869</v>
          </cell>
          <cell r="X553">
            <v>23.543357703070182</v>
          </cell>
          <cell r="Y553">
            <v>23.543357703070182</v>
          </cell>
        </row>
        <row r="554">
          <cell r="B554">
            <v>29.226714211189602</v>
          </cell>
          <cell r="C554">
            <v>28.93149487572304</v>
          </cell>
          <cell r="D554">
            <v>28.636275540256477</v>
          </cell>
          <cell r="E554">
            <v>28.636275540256477</v>
          </cell>
          <cell r="F554">
            <v>28.93149487572304</v>
          </cell>
          <cell r="G554">
            <v>29.226714211189602</v>
          </cell>
          <cell r="H554">
            <v>43.251012681241633</v>
          </cell>
          <cell r="I554">
            <v>43.696899409914238</v>
          </cell>
          <cell r="J554">
            <v>50.897904442581719</v>
          </cell>
          <cell r="K554">
            <v>52.409723386420779</v>
          </cell>
          <cell r="L554">
            <v>51.401844090528073</v>
          </cell>
          <cell r="M554">
            <v>50.897904442581719</v>
          </cell>
          <cell r="N554">
            <v>50.897904442581719</v>
          </cell>
          <cell r="O554">
            <v>50.393964794635366</v>
          </cell>
          <cell r="P554">
            <v>50.393964794635366</v>
          </cell>
          <cell r="Q554">
            <v>48.378206202849945</v>
          </cell>
          <cell r="R554">
            <v>48.378206202849945</v>
          </cell>
          <cell r="S554">
            <v>48.378206202849945</v>
          </cell>
          <cell r="T554">
            <v>48.378206202849945</v>
          </cell>
          <cell r="U554">
            <v>50.393964794635366</v>
          </cell>
          <cell r="V554">
            <v>44.588672867259419</v>
          </cell>
          <cell r="W554">
            <v>44.588672867259419</v>
          </cell>
          <cell r="X554">
            <v>29.226714211189602</v>
          </cell>
          <cell r="Y554">
            <v>29.226714211189602</v>
          </cell>
        </row>
        <row r="555">
          <cell r="B555">
            <v>29.226714211189602</v>
          </cell>
          <cell r="C555">
            <v>28.93149487572304</v>
          </cell>
          <cell r="D555">
            <v>28.636275540256477</v>
          </cell>
          <cell r="E555">
            <v>28.636275540256477</v>
          </cell>
          <cell r="F555">
            <v>28.93149487572304</v>
          </cell>
          <cell r="G555">
            <v>29.226714211189602</v>
          </cell>
          <cell r="H555">
            <v>43.251012681241633</v>
          </cell>
          <cell r="I555">
            <v>43.696899409914238</v>
          </cell>
          <cell r="J555">
            <v>50.897904442581719</v>
          </cell>
          <cell r="K555">
            <v>52.409723386420779</v>
          </cell>
          <cell r="L555">
            <v>51.401844090528073</v>
          </cell>
          <cell r="M555">
            <v>50.897904442581719</v>
          </cell>
          <cell r="N555">
            <v>50.897904442581719</v>
          </cell>
          <cell r="O555">
            <v>50.393964794635366</v>
          </cell>
          <cell r="P555">
            <v>50.393964794635366</v>
          </cell>
          <cell r="Q555">
            <v>48.378206202849945</v>
          </cell>
          <cell r="R555">
            <v>48.378206202849945</v>
          </cell>
          <cell r="S555">
            <v>48.378206202849945</v>
          </cell>
          <cell r="T555">
            <v>48.378206202849945</v>
          </cell>
          <cell r="U555">
            <v>50.393964794635366</v>
          </cell>
          <cell r="V555">
            <v>44.588672867259419</v>
          </cell>
          <cell r="W555">
            <v>44.588672867259419</v>
          </cell>
          <cell r="X555">
            <v>29.226714211189602</v>
          </cell>
          <cell r="Y555">
            <v>29.226714211189602</v>
          </cell>
        </row>
        <row r="556">
          <cell r="B556">
            <v>34.605789473684204</v>
          </cell>
          <cell r="C556">
            <v>34.605789473684204</v>
          </cell>
          <cell r="D556">
            <v>34.605789473684204</v>
          </cell>
          <cell r="E556">
            <v>34.605789473684204</v>
          </cell>
          <cell r="F556">
            <v>34.605789473684204</v>
          </cell>
          <cell r="G556">
            <v>34.605789473684204</v>
          </cell>
          <cell r="H556">
            <v>34.605789473684204</v>
          </cell>
          <cell r="I556">
            <v>34.605789473684204</v>
          </cell>
          <cell r="J556">
            <v>34.605789473684204</v>
          </cell>
          <cell r="K556">
            <v>34.605789473684204</v>
          </cell>
          <cell r="L556">
            <v>34.605789473684204</v>
          </cell>
          <cell r="M556">
            <v>34.605789473684204</v>
          </cell>
          <cell r="N556">
            <v>34.605789473684204</v>
          </cell>
          <cell r="O556">
            <v>34.605789473684204</v>
          </cell>
          <cell r="P556">
            <v>34.605789473684204</v>
          </cell>
          <cell r="Q556">
            <v>34.605789473684204</v>
          </cell>
          <cell r="R556">
            <v>34.605789473684204</v>
          </cell>
          <cell r="S556">
            <v>34.605789473684204</v>
          </cell>
          <cell r="T556">
            <v>34.605789473684204</v>
          </cell>
          <cell r="U556">
            <v>34.605789473684204</v>
          </cell>
          <cell r="V556">
            <v>34.605789473684204</v>
          </cell>
          <cell r="W556">
            <v>34.605789473684204</v>
          </cell>
          <cell r="X556">
            <v>34.605789473684204</v>
          </cell>
          <cell r="Y556">
            <v>34.605789473684204</v>
          </cell>
        </row>
        <row r="557">
          <cell r="B557">
            <v>34.605789473684204</v>
          </cell>
          <cell r="C557">
            <v>34.605789473684204</v>
          </cell>
          <cell r="D557">
            <v>34.605789473684204</v>
          </cell>
          <cell r="E557">
            <v>34.605789473684204</v>
          </cell>
          <cell r="F557">
            <v>34.605789473684204</v>
          </cell>
          <cell r="G557">
            <v>34.605789473684204</v>
          </cell>
          <cell r="H557">
            <v>34.605789473684204</v>
          </cell>
          <cell r="I557">
            <v>34.605789473684204</v>
          </cell>
          <cell r="J557">
            <v>34.605789473684204</v>
          </cell>
          <cell r="K557">
            <v>34.605789473684204</v>
          </cell>
          <cell r="L557">
            <v>34.605789473684204</v>
          </cell>
          <cell r="M557">
            <v>34.605789473684204</v>
          </cell>
          <cell r="N557">
            <v>34.605789473684204</v>
          </cell>
          <cell r="O557">
            <v>34.605789473684204</v>
          </cell>
          <cell r="P557">
            <v>34.605789473684204</v>
          </cell>
          <cell r="Q557">
            <v>34.605789473684204</v>
          </cell>
          <cell r="R557">
            <v>34.605789473684204</v>
          </cell>
          <cell r="S557">
            <v>34.605789473684204</v>
          </cell>
          <cell r="T557">
            <v>34.605789473684204</v>
          </cell>
          <cell r="U557">
            <v>34.605789473684204</v>
          </cell>
          <cell r="V557">
            <v>34.605789473684204</v>
          </cell>
          <cell r="W557">
            <v>34.605789473684204</v>
          </cell>
          <cell r="X557">
            <v>34.605789473684204</v>
          </cell>
          <cell r="Y557">
            <v>34.605789473684204</v>
          </cell>
        </row>
        <row r="558">
          <cell r="B558">
            <v>29.226714211189602</v>
          </cell>
          <cell r="C558">
            <v>28.93149487572304</v>
          </cell>
          <cell r="D558">
            <v>28.636275540256477</v>
          </cell>
          <cell r="E558">
            <v>28.636275540256477</v>
          </cell>
          <cell r="F558">
            <v>28.93149487572304</v>
          </cell>
          <cell r="G558">
            <v>29.226714211189602</v>
          </cell>
          <cell r="H558">
            <v>43.251012681241633</v>
          </cell>
          <cell r="I558">
            <v>43.696899409914238</v>
          </cell>
          <cell r="J558">
            <v>50.897904442581719</v>
          </cell>
          <cell r="K558">
            <v>52.409723386420779</v>
          </cell>
          <cell r="L558">
            <v>51.401844090528073</v>
          </cell>
          <cell r="M558">
            <v>50.897904442581719</v>
          </cell>
          <cell r="N558">
            <v>50.897904442581719</v>
          </cell>
          <cell r="O558">
            <v>50.393964794635366</v>
          </cell>
          <cell r="P558">
            <v>50.393964794635366</v>
          </cell>
          <cell r="Q558">
            <v>48.378206202849945</v>
          </cell>
          <cell r="R558">
            <v>48.378206202849945</v>
          </cell>
          <cell r="S558">
            <v>48.378206202849945</v>
          </cell>
          <cell r="T558">
            <v>48.378206202849945</v>
          </cell>
          <cell r="U558">
            <v>50.393964794635366</v>
          </cell>
          <cell r="V558">
            <v>44.588672867259419</v>
          </cell>
          <cell r="W558">
            <v>44.588672867259419</v>
          </cell>
          <cell r="X558">
            <v>29.226714211189602</v>
          </cell>
          <cell r="Y558">
            <v>29.226714211189602</v>
          </cell>
        </row>
        <row r="559">
          <cell r="B559">
            <v>29.226714211189602</v>
          </cell>
          <cell r="C559">
            <v>28.93149487572304</v>
          </cell>
          <cell r="D559">
            <v>28.636275540256477</v>
          </cell>
          <cell r="E559">
            <v>28.636275540256477</v>
          </cell>
          <cell r="F559">
            <v>28.93149487572304</v>
          </cell>
          <cell r="G559">
            <v>29.226714211189602</v>
          </cell>
          <cell r="H559">
            <v>43.251012681241633</v>
          </cell>
          <cell r="I559">
            <v>43.696899409914238</v>
          </cell>
          <cell r="J559">
            <v>50.897904442581719</v>
          </cell>
          <cell r="K559">
            <v>52.409723386420779</v>
          </cell>
          <cell r="L559">
            <v>51.401844090528073</v>
          </cell>
          <cell r="M559">
            <v>50.897904442581719</v>
          </cell>
          <cell r="N559">
            <v>50.897904442581719</v>
          </cell>
          <cell r="O559">
            <v>50.393964794635366</v>
          </cell>
          <cell r="P559">
            <v>50.393964794635366</v>
          </cell>
          <cell r="Q559">
            <v>48.378206202849945</v>
          </cell>
          <cell r="R559">
            <v>48.378206202849945</v>
          </cell>
          <cell r="S559">
            <v>48.378206202849945</v>
          </cell>
          <cell r="T559">
            <v>48.378206202849945</v>
          </cell>
          <cell r="U559">
            <v>50.393964794635366</v>
          </cell>
          <cell r="V559">
            <v>44.588672867259419</v>
          </cell>
          <cell r="W559">
            <v>44.588672867259419</v>
          </cell>
          <cell r="X559">
            <v>29.226714211189602</v>
          </cell>
          <cell r="Y559">
            <v>29.226714211189602</v>
          </cell>
        </row>
        <row r="560">
          <cell r="B560">
            <v>29.226714211189602</v>
          </cell>
          <cell r="C560">
            <v>28.93149487572304</v>
          </cell>
          <cell r="D560">
            <v>28.636275540256477</v>
          </cell>
          <cell r="E560">
            <v>28.636275540256477</v>
          </cell>
          <cell r="F560">
            <v>28.93149487572304</v>
          </cell>
          <cell r="G560">
            <v>29.226714211189602</v>
          </cell>
          <cell r="H560">
            <v>43.251012681241633</v>
          </cell>
          <cell r="I560">
            <v>43.696899409914238</v>
          </cell>
          <cell r="J560">
            <v>50.897904442581719</v>
          </cell>
          <cell r="K560">
            <v>52.409723386420779</v>
          </cell>
          <cell r="L560">
            <v>51.401844090528073</v>
          </cell>
          <cell r="M560">
            <v>50.897904442581719</v>
          </cell>
          <cell r="N560">
            <v>50.897904442581719</v>
          </cell>
          <cell r="O560">
            <v>50.393964794635366</v>
          </cell>
          <cell r="P560">
            <v>50.393964794635366</v>
          </cell>
          <cell r="Q560">
            <v>48.378206202849945</v>
          </cell>
          <cell r="R560">
            <v>48.378206202849945</v>
          </cell>
          <cell r="S560">
            <v>48.378206202849945</v>
          </cell>
          <cell r="T560">
            <v>48.378206202849945</v>
          </cell>
          <cell r="U560">
            <v>50.393964794635366</v>
          </cell>
          <cell r="V560">
            <v>44.588672867259419</v>
          </cell>
          <cell r="W560">
            <v>44.588672867259419</v>
          </cell>
          <cell r="X560">
            <v>29.226714211189602</v>
          </cell>
          <cell r="Y560">
            <v>29.226714211189602</v>
          </cell>
        </row>
        <row r="561">
          <cell r="B561">
            <v>29.226714211189602</v>
          </cell>
          <cell r="C561">
            <v>28.93149487572304</v>
          </cell>
          <cell r="D561">
            <v>28.636275540256477</v>
          </cell>
          <cell r="E561">
            <v>28.636275540256477</v>
          </cell>
          <cell r="F561">
            <v>28.93149487572304</v>
          </cell>
          <cell r="G561">
            <v>29.226714211189602</v>
          </cell>
          <cell r="H561">
            <v>43.251012681241633</v>
          </cell>
          <cell r="I561">
            <v>43.696899409914238</v>
          </cell>
          <cell r="J561">
            <v>50.897904442581719</v>
          </cell>
          <cell r="K561">
            <v>52.409723386420779</v>
          </cell>
          <cell r="L561">
            <v>51.401844090528073</v>
          </cell>
          <cell r="M561">
            <v>50.897904442581719</v>
          </cell>
          <cell r="N561">
            <v>50.897904442581719</v>
          </cell>
          <cell r="O561">
            <v>50.393964794635366</v>
          </cell>
          <cell r="P561">
            <v>50.393964794635366</v>
          </cell>
          <cell r="Q561">
            <v>48.378206202849945</v>
          </cell>
          <cell r="R561">
            <v>48.378206202849945</v>
          </cell>
          <cell r="S561">
            <v>48.378206202849945</v>
          </cell>
          <cell r="T561">
            <v>48.378206202849945</v>
          </cell>
          <cell r="U561">
            <v>50.393964794635366</v>
          </cell>
          <cell r="V561">
            <v>44.588672867259419</v>
          </cell>
          <cell r="W561">
            <v>44.588672867259419</v>
          </cell>
          <cell r="X561">
            <v>29.226714211189602</v>
          </cell>
          <cell r="Y561">
            <v>29.226714211189602</v>
          </cell>
        </row>
        <row r="562">
          <cell r="B562">
            <v>29.226714211189602</v>
          </cell>
          <cell r="C562">
            <v>28.93149487572304</v>
          </cell>
          <cell r="D562">
            <v>28.636275540256477</v>
          </cell>
          <cell r="E562">
            <v>28.636275540256477</v>
          </cell>
          <cell r="F562">
            <v>28.93149487572304</v>
          </cell>
          <cell r="G562">
            <v>29.226714211189602</v>
          </cell>
          <cell r="H562">
            <v>43.251012681241633</v>
          </cell>
          <cell r="I562">
            <v>43.696899409914238</v>
          </cell>
          <cell r="J562">
            <v>50.897904442581719</v>
          </cell>
          <cell r="K562">
            <v>52.409723386420779</v>
          </cell>
          <cell r="L562">
            <v>51.401844090528073</v>
          </cell>
          <cell r="M562">
            <v>50.897904442581719</v>
          </cell>
          <cell r="N562">
            <v>50.897904442581719</v>
          </cell>
          <cell r="O562">
            <v>50.393964794635366</v>
          </cell>
          <cell r="P562">
            <v>50.393964794635366</v>
          </cell>
          <cell r="Q562">
            <v>48.378206202849945</v>
          </cell>
          <cell r="R562">
            <v>48.378206202849945</v>
          </cell>
          <cell r="S562">
            <v>48.378206202849945</v>
          </cell>
          <cell r="T562">
            <v>48.378206202849945</v>
          </cell>
          <cell r="U562">
            <v>50.393964794635366</v>
          </cell>
          <cell r="V562">
            <v>44.588672867259419</v>
          </cell>
          <cell r="W562">
            <v>44.588672867259419</v>
          </cell>
          <cell r="X562">
            <v>29.226714211189602</v>
          </cell>
          <cell r="Y562">
            <v>29.226714211189602</v>
          </cell>
        </row>
        <row r="563">
          <cell r="B563">
            <v>34.605789473684204</v>
          </cell>
          <cell r="C563">
            <v>34.605789473684204</v>
          </cell>
          <cell r="D563">
            <v>34.605789473684204</v>
          </cell>
          <cell r="E563">
            <v>34.605789473684204</v>
          </cell>
          <cell r="F563">
            <v>34.605789473684204</v>
          </cell>
          <cell r="G563">
            <v>34.605789473684204</v>
          </cell>
          <cell r="H563">
            <v>34.605789473684204</v>
          </cell>
          <cell r="I563">
            <v>34.605789473684204</v>
          </cell>
          <cell r="J563">
            <v>34.605789473684204</v>
          </cell>
          <cell r="K563">
            <v>34.605789473684204</v>
          </cell>
          <cell r="L563">
            <v>34.605789473684204</v>
          </cell>
          <cell r="M563">
            <v>34.605789473684204</v>
          </cell>
          <cell r="N563">
            <v>34.605789473684204</v>
          </cell>
          <cell r="O563">
            <v>34.605789473684204</v>
          </cell>
          <cell r="P563">
            <v>34.605789473684204</v>
          </cell>
          <cell r="Q563">
            <v>34.605789473684204</v>
          </cell>
          <cell r="R563">
            <v>34.605789473684204</v>
          </cell>
          <cell r="S563">
            <v>34.605789473684204</v>
          </cell>
          <cell r="T563">
            <v>34.605789473684204</v>
          </cell>
          <cell r="U563">
            <v>34.605789473684204</v>
          </cell>
          <cell r="V563">
            <v>34.605789473684204</v>
          </cell>
          <cell r="W563">
            <v>34.605789473684204</v>
          </cell>
          <cell r="X563">
            <v>34.605789473684204</v>
          </cell>
          <cell r="Y563">
            <v>34.605789473684204</v>
          </cell>
        </row>
        <row r="564">
          <cell r="B564">
            <v>34.605789473684204</v>
          </cell>
          <cell r="C564">
            <v>34.605789473684204</v>
          </cell>
          <cell r="D564">
            <v>34.605789473684204</v>
          </cell>
          <cell r="E564">
            <v>34.605789473684204</v>
          </cell>
          <cell r="F564">
            <v>34.605789473684204</v>
          </cell>
          <cell r="G564">
            <v>34.605789473684204</v>
          </cell>
          <cell r="H564">
            <v>34.605789473684204</v>
          </cell>
          <cell r="I564">
            <v>34.605789473684204</v>
          </cell>
          <cell r="J564">
            <v>34.605789473684204</v>
          </cell>
          <cell r="K564">
            <v>34.605789473684204</v>
          </cell>
          <cell r="L564">
            <v>34.605789473684204</v>
          </cell>
          <cell r="M564">
            <v>34.605789473684204</v>
          </cell>
          <cell r="N564">
            <v>34.605789473684204</v>
          </cell>
          <cell r="O564">
            <v>34.605789473684204</v>
          </cell>
          <cell r="P564">
            <v>34.605789473684204</v>
          </cell>
          <cell r="Q564">
            <v>34.605789473684204</v>
          </cell>
          <cell r="R564">
            <v>34.605789473684204</v>
          </cell>
          <cell r="S564">
            <v>34.605789473684204</v>
          </cell>
          <cell r="T564">
            <v>34.605789473684204</v>
          </cell>
          <cell r="U564">
            <v>34.605789473684204</v>
          </cell>
          <cell r="V564">
            <v>34.605789473684204</v>
          </cell>
          <cell r="W564">
            <v>34.605789473684204</v>
          </cell>
          <cell r="X564">
            <v>34.605789473684204</v>
          </cell>
          <cell r="Y564">
            <v>34.605789473684204</v>
          </cell>
        </row>
        <row r="565">
          <cell r="B565">
            <v>29.226714211189602</v>
          </cell>
          <cell r="C565">
            <v>28.93149487572304</v>
          </cell>
          <cell r="D565">
            <v>28.636275540256477</v>
          </cell>
          <cell r="E565">
            <v>28.636275540256477</v>
          </cell>
          <cell r="F565">
            <v>28.93149487572304</v>
          </cell>
          <cell r="G565">
            <v>29.226714211189602</v>
          </cell>
          <cell r="H565">
            <v>43.251012681241633</v>
          </cell>
          <cell r="I565">
            <v>43.696899409914238</v>
          </cell>
          <cell r="J565">
            <v>50.897904442581719</v>
          </cell>
          <cell r="K565">
            <v>52.409723386420779</v>
          </cell>
          <cell r="L565">
            <v>51.401844090528073</v>
          </cell>
          <cell r="M565">
            <v>50.897904442581719</v>
          </cell>
          <cell r="N565">
            <v>50.897904442581719</v>
          </cell>
          <cell r="O565">
            <v>50.393964794635366</v>
          </cell>
          <cell r="P565">
            <v>50.393964794635366</v>
          </cell>
          <cell r="Q565">
            <v>48.378206202849945</v>
          </cell>
          <cell r="R565">
            <v>48.378206202849945</v>
          </cell>
          <cell r="S565">
            <v>48.378206202849945</v>
          </cell>
          <cell r="T565">
            <v>48.378206202849945</v>
          </cell>
          <cell r="U565">
            <v>50.393964794635366</v>
          </cell>
          <cell r="V565">
            <v>44.588672867259419</v>
          </cell>
          <cell r="W565">
            <v>44.588672867259419</v>
          </cell>
          <cell r="X565">
            <v>29.226714211189602</v>
          </cell>
          <cell r="Y565">
            <v>29.226714211189602</v>
          </cell>
        </row>
        <row r="566">
          <cell r="B566">
            <v>29.226714211189602</v>
          </cell>
          <cell r="C566">
            <v>28.93149487572304</v>
          </cell>
          <cell r="D566">
            <v>28.636275540256477</v>
          </cell>
          <cell r="E566">
            <v>28.636275540256477</v>
          </cell>
          <cell r="F566">
            <v>28.93149487572304</v>
          </cell>
          <cell r="G566">
            <v>29.226714211189602</v>
          </cell>
          <cell r="H566">
            <v>43.251012681241633</v>
          </cell>
          <cell r="I566">
            <v>43.696899409914238</v>
          </cell>
          <cell r="J566">
            <v>50.897904442581719</v>
          </cell>
          <cell r="K566">
            <v>52.409723386420779</v>
          </cell>
          <cell r="L566">
            <v>51.401844090528073</v>
          </cell>
          <cell r="M566">
            <v>50.897904442581719</v>
          </cell>
          <cell r="N566">
            <v>50.897904442581719</v>
          </cell>
          <cell r="O566">
            <v>50.393964794635366</v>
          </cell>
          <cell r="P566">
            <v>50.393964794635366</v>
          </cell>
          <cell r="Q566">
            <v>48.378206202849945</v>
          </cell>
          <cell r="R566">
            <v>48.378206202849945</v>
          </cell>
          <cell r="S566">
            <v>48.378206202849945</v>
          </cell>
          <cell r="T566">
            <v>48.378206202849945</v>
          </cell>
          <cell r="U566">
            <v>50.393964794635366</v>
          </cell>
          <cell r="V566">
            <v>44.588672867259419</v>
          </cell>
          <cell r="W566">
            <v>44.588672867259419</v>
          </cell>
          <cell r="X566">
            <v>29.226714211189602</v>
          </cell>
          <cell r="Y566">
            <v>29.226714211189602</v>
          </cell>
        </row>
        <row r="567">
          <cell r="B567">
            <v>29.226714211189602</v>
          </cell>
          <cell r="C567">
            <v>28.93149487572304</v>
          </cell>
          <cell r="D567">
            <v>28.636275540256477</v>
          </cell>
          <cell r="E567">
            <v>28.636275540256477</v>
          </cell>
          <cell r="F567">
            <v>28.93149487572304</v>
          </cell>
          <cell r="G567">
            <v>29.226714211189602</v>
          </cell>
          <cell r="H567">
            <v>43.251012681241633</v>
          </cell>
          <cell r="I567">
            <v>43.696899409914238</v>
          </cell>
          <cell r="J567">
            <v>50.897904442581719</v>
          </cell>
          <cell r="K567">
            <v>52.409723386420779</v>
          </cell>
          <cell r="L567">
            <v>51.401844090528073</v>
          </cell>
          <cell r="M567">
            <v>50.897904442581719</v>
          </cell>
          <cell r="N567">
            <v>50.897904442581719</v>
          </cell>
          <cell r="O567">
            <v>50.393964794635366</v>
          </cell>
          <cell r="P567">
            <v>50.393964794635366</v>
          </cell>
          <cell r="Q567">
            <v>48.378206202849945</v>
          </cell>
          <cell r="R567">
            <v>48.378206202849945</v>
          </cell>
          <cell r="S567">
            <v>48.378206202849945</v>
          </cell>
          <cell r="T567">
            <v>48.378206202849945</v>
          </cell>
          <cell r="U567">
            <v>50.393964794635366</v>
          </cell>
          <cell r="V567">
            <v>44.588672867259419</v>
          </cell>
          <cell r="W567">
            <v>44.588672867259419</v>
          </cell>
          <cell r="X567">
            <v>29.226714211189602</v>
          </cell>
          <cell r="Y567">
            <v>29.226714211189602</v>
          </cell>
        </row>
        <row r="568">
          <cell r="B568">
            <v>29.226714211189602</v>
          </cell>
          <cell r="C568">
            <v>28.93149487572304</v>
          </cell>
          <cell r="D568">
            <v>28.636275540256477</v>
          </cell>
          <cell r="E568">
            <v>28.636275540256477</v>
          </cell>
          <cell r="F568">
            <v>28.93149487572304</v>
          </cell>
          <cell r="G568">
            <v>29.226714211189602</v>
          </cell>
          <cell r="H568">
            <v>43.251012681241633</v>
          </cell>
          <cell r="I568">
            <v>43.696899409914238</v>
          </cell>
          <cell r="J568">
            <v>50.897904442581719</v>
          </cell>
          <cell r="K568">
            <v>52.409723386420779</v>
          </cell>
          <cell r="L568">
            <v>51.401844090528073</v>
          </cell>
          <cell r="M568">
            <v>50.897904442581719</v>
          </cell>
          <cell r="N568">
            <v>50.897904442581719</v>
          </cell>
          <cell r="O568">
            <v>50.393964794635366</v>
          </cell>
          <cell r="P568">
            <v>50.393964794635366</v>
          </cell>
          <cell r="Q568">
            <v>48.378206202849945</v>
          </cell>
          <cell r="R568">
            <v>48.378206202849945</v>
          </cell>
          <cell r="S568">
            <v>48.378206202849945</v>
          </cell>
          <cell r="T568">
            <v>48.378206202849945</v>
          </cell>
          <cell r="U568">
            <v>50.393964794635366</v>
          </cell>
          <cell r="V568">
            <v>44.588672867259419</v>
          </cell>
          <cell r="W568">
            <v>44.588672867259419</v>
          </cell>
          <cell r="X568">
            <v>29.226714211189602</v>
          </cell>
          <cell r="Y568">
            <v>29.226714211189602</v>
          </cell>
        </row>
        <row r="569">
          <cell r="B569">
            <v>29.226714211189602</v>
          </cell>
          <cell r="C569">
            <v>28.93149487572304</v>
          </cell>
          <cell r="D569">
            <v>28.636275540256477</v>
          </cell>
          <cell r="E569">
            <v>28.636275540256477</v>
          </cell>
          <cell r="F569">
            <v>28.93149487572304</v>
          </cell>
          <cell r="G569">
            <v>29.226714211189602</v>
          </cell>
          <cell r="H569">
            <v>43.251012681241633</v>
          </cell>
          <cell r="I569">
            <v>43.696899409914238</v>
          </cell>
          <cell r="J569">
            <v>50.897904442581719</v>
          </cell>
          <cell r="K569">
            <v>52.409723386420779</v>
          </cell>
          <cell r="L569">
            <v>51.401844090528073</v>
          </cell>
          <cell r="M569">
            <v>50.897904442581719</v>
          </cell>
          <cell r="N569">
            <v>50.897904442581719</v>
          </cell>
          <cell r="O569">
            <v>50.393964794635366</v>
          </cell>
          <cell r="P569">
            <v>50.393964794635366</v>
          </cell>
          <cell r="Q569">
            <v>48.378206202849945</v>
          </cell>
          <cell r="R569">
            <v>48.378206202849945</v>
          </cell>
          <cell r="S569">
            <v>48.378206202849945</v>
          </cell>
          <cell r="T569">
            <v>48.378206202849945</v>
          </cell>
          <cell r="U569">
            <v>50.393964794635366</v>
          </cell>
          <cell r="V569">
            <v>44.588672867259419</v>
          </cell>
          <cell r="W569">
            <v>44.588672867259419</v>
          </cell>
          <cell r="X569">
            <v>29.226714211189602</v>
          </cell>
          <cell r="Y569">
            <v>29.226714211189602</v>
          </cell>
        </row>
        <row r="570">
          <cell r="B570">
            <v>34.605789473684204</v>
          </cell>
          <cell r="C570">
            <v>34.605789473684204</v>
          </cell>
          <cell r="D570">
            <v>34.605789473684204</v>
          </cell>
          <cell r="E570">
            <v>34.605789473684204</v>
          </cell>
          <cell r="F570">
            <v>34.605789473684204</v>
          </cell>
          <cell r="G570">
            <v>34.605789473684204</v>
          </cell>
          <cell r="H570">
            <v>34.605789473684204</v>
          </cell>
          <cell r="I570">
            <v>34.605789473684204</v>
          </cell>
          <cell r="J570">
            <v>34.605789473684204</v>
          </cell>
          <cell r="K570">
            <v>34.605789473684204</v>
          </cell>
          <cell r="L570">
            <v>34.605789473684204</v>
          </cell>
          <cell r="M570">
            <v>34.605789473684204</v>
          </cell>
          <cell r="N570">
            <v>34.605789473684204</v>
          </cell>
          <cell r="O570">
            <v>34.605789473684204</v>
          </cell>
          <cell r="P570">
            <v>34.605789473684204</v>
          </cell>
          <cell r="Q570">
            <v>34.605789473684204</v>
          </cell>
          <cell r="R570">
            <v>34.605789473684204</v>
          </cell>
          <cell r="S570">
            <v>34.605789473684204</v>
          </cell>
          <cell r="T570">
            <v>34.605789473684204</v>
          </cell>
          <cell r="U570">
            <v>34.605789473684204</v>
          </cell>
          <cell r="V570">
            <v>34.605789473684204</v>
          </cell>
          <cell r="W570">
            <v>34.605789473684204</v>
          </cell>
          <cell r="X570">
            <v>34.605789473684204</v>
          </cell>
          <cell r="Y570">
            <v>34.605789473684204</v>
          </cell>
        </row>
        <row r="571">
          <cell r="B571">
            <v>34.605789473684204</v>
          </cell>
          <cell r="C571">
            <v>34.605789473684204</v>
          </cell>
          <cell r="D571">
            <v>34.605789473684204</v>
          </cell>
          <cell r="E571">
            <v>34.605789473684204</v>
          </cell>
          <cell r="F571">
            <v>34.605789473684204</v>
          </cell>
          <cell r="G571">
            <v>34.605789473684204</v>
          </cell>
          <cell r="H571">
            <v>34.605789473684204</v>
          </cell>
          <cell r="I571">
            <v>34.605789473684204</v>
          </cell>
          <cell r="J571">
            <v>34.605789473684204</v>
          </cell>
          <cell r="K571">
            <v>34.605789473684204</v>
          </cell>
          <cell r="L571">
            <v>34.605789473684204</v>
          </cell>
          <cell r="M571">
            <v>34.605789473684204</v>
          </cell>
          <cell r="N571">
            <v>34.605789473684204</v>
          </cell>
          <cell r="O571">
            <v>34.605789473684204</v>
          </cell>
          <cell r="P571">
            <v>34.605789473684204</v>
          </cell>
          <cell r="Q571">
            <v>34.605789473684204</v>
          </cell>
          <cell r="R571">
            <v>34.605789473684204</v>
          </cell>
          <cell r="S571">
            <v>34.605789473684204</v>
          </cell>
          <cell r="T571">
            <v>34.605789473684204</v>
          </cell>
          <cell r="U571">
            <v>34.605789473684204</v>
          </cell>
          <cell r="V571">
            <v>34.605789473684204</v>
          </cell>
          <cell r="W571">
            <v>34.605789473684204</v>
          </cell>
          <cell r="X571">
            <v>34.605789473684204</v>
          </cell>
          <cell r="Y571">
            <v>34.605789473684204</v>
          </cell>
        </row>
        <row r="572">
          <cell r="B572">
            <v>29.226714211189602</v>
          </cell>
          <cell r="C572">
            <v>28.93149487572304</v>
          </cell>
          <cell r="D572">
            <v>28.636275540256477</v>
          </cell>
          <cell r="E572">
            <v>28.636275540256477</v>
          </cell>
          <cell r="F572">
            <v>28.93149487572304</v>
          </cell>
          <cell r="G572">
            <v>29.226714211189602</v>
          </cell>
          <cell r="H572">
            <v>43.251012681241633</v>
          </cell>
          <cell r="I572">
            <v>43.696899409914238</v>
          </cell>
          <cell r="J572">
            <v>50.897904442581719</v>
          </cell>
          <cell r="K572">
            <v>52.409723386420779</v>
          </cell>
          <cell r="L572">
            <v>51.401844090528073</v>
          </cell>
          <cell r="M572">
            <v>50.897904442581719</v>
          </cell>
          <cell r="N572">
            <v>50.897904442581719</v>
          </cell>
          <cell r="O572">
            <v>50.393964794635366</v>
          </cell>
          <cell r="P572">
            <v>50.393964794635366</v>
          </cell>
          <cell r="Q572">
            <v>48.378206202849945</v>
          </cell>
          <cell r="R572">
            <v>48.378206202849945</v>
          </cell>
          <cell r="S572">
            <v>48.378206202849945</v>
          </cell>
          <cell r="T572">
            <v>48.378206202849945</v>
          </cell>
          <cell r="U572">
            <v>50.393964794635366</v>
          </cell>
          <cell r="V572">
            <v>44.588672867259419</v>
          </cell>
          <cell r="W572">
            <v>44.588672867259419</v>
          </cell>
          <cell r="X572">
            <v>29.226714211189602</v>
          </cell>
          <cell r="Y572">
            <v>29.226714211189602</v>
          </cell>
        </row>
        <row r="573">
          <cell r="B573">
            <v>29.226714211189602</v>
          </cell>
          <cell r="C573">
            <v>28.93149487572304</v>
          </cell>
          <cell r="D573">
            <v>28.636275540256477</v>
          </cell>
          <cell r="E573">
            <v>28.636275540256477</v>
          </cell>
          <cell r="F573">
            <v>28.93149487572304</v>
          </cell>
          <cell r="G573">
            <v>29.226714211189602</v>
          </cell>
          <cell r="H573">
            <v>43.251012681241633</v>
          </cell>
          <cell r="I573">
            <v>43.696899409914238</v>
          </cell>
          <cell r="J573">
            <v>50.897904442581719</v>
          </cell>
          <cell r="K573">
            <v>52.409723386420779</v>
          </cell>
          <cell r="L573">
            <v>51.401844090528073</v>
          </cell>
          <cell r="M573">
            <v>50.897904442581719</v>
          </cell>
          <cell r="N573">
            <v>50.897904442581719</v>
          </cell>
          <cell r="O573">
            <v>50.393964794635366</v>
          </cell>
          <cell r="P573">
            <v>50.393964794635366</v>
          </cell>
          <cell r="Q573">
            <v>48.378206202849945</v>
          </cell>
          <cell r="R573">
            <v>48.378206202849945</v>
          </cell>
          <cell r="S573">
            <v>48.378206202849945</v>
          </cell>
          <cell r="T573">
            <v>48.378206202849945</v>
          </cell>
          <cell r="U573">
            <v>50.393964794635366</v>
          </cell>
          <cell r="V573">
            <v>44.588672867259419</v>
          </cell>
          <cell r="W573">
            <v>44.588672867259419</v>
          </cell>
          <cell r="X573">
            <v>29.226714211189602</v>
          </cell>
          <cell r="Y573">
            <v>29.226714211189602</v>
          </cell>
        </row>
        <row r="574">
          <cell r="B574">
            <v>29.226714211189602</v>
          </cell>
          <cell r="C574">
            <v>28.93149487572304</v>
          </cell>
          <cell r="D574">
            <v>28.636275540256477</v>
          </cell>
          <cell r="E574">
            <v>28.636275540256477</v>
          </cell>
          <cell r="F574">
            <v>28.93149487572304</v>
          </cell>
          <cell r="G574">
            <v>29.226714211189602</v>
          </cell>
          <cell r="H574">
            <v>43.251012681241633</v>
          </cell>
          <cell r="I574">
            <v>43.696899409914238</v>
          </cell>
          <cell r="J574">
            <v>50.897904442581719</v>
          </cell>
          <cell r="K574">
            <v>52.409723386420779</v>
          </cell>
          <cell r="L574">
            <v>51.401844090528073</v>
          </cell>
          <cell r="M574">
            <v>50.897904442581719</v>
          </cell>
          <cell r="N574">
            <v>50.897904442581719</v>
          </cell>
          <cell r="O574">
            <v>50.393964794635366</v>
          </cell>
          <cell r="P574">
            <v>50.393964794635366</v>
          </cell>
          <cell r="Q574">
            <v>48.378206202849945</v>
          </cell>
          <cell r="R574">
            <v>48.378206202849945</v>
          </cell>
          <cell r="S574">
            <v>48.378206202849945</v>
          </cell>
          <cell r="T574">
            <v>48.378206202849945</v>
          </cell>
          <cell r="U574">
            <v>50.393964794635366</v>
          </cell>
          <cell r="V574">
            <v>44.588672867259419</v>
          </cell>
          <cell r="W574">
            <v>44.588672867259419</v>
          </cell>
          <cell r="X574">
            <v>29.226714211189602</v>
          </cell>
          <cell r="Y574">
            <v>29.226714211189602</v>
          </cell>
        </row>
        <row r="575">
          <cell r="B575">
            <v>29.226714211189602</v>
          </cell>
          <cell r="C575">
            <v>28.93149487572304</v>
          </cell>
          <cell r="D575">
            <v>28.636275540256477</v>
          </cell>
          <cell r="E575">
            <v>28.636275540256477</v>
          </cell>
          <cell r="F575">
            <v>28.93149487572304</v>
          </cell>
          <cell r="G575">
            <v>29.226714211189602</v>
          </cell>
          <cell r="H575">
            <v>43.251012681241633</v>
          </cell>
          <cell r="I575">
            <v>43.696899409914238</v>
          </cell>
          <cell r="J575">
            <v>50.897904442581719</v>
          </cell>
          <cell r="K575">
            <v>52.409723386420779</v>
          </cell>
          <cell r="L575">
            <v>51.401844090528073</v>
          </cell>
          <cell r="M575">
            <v>50.897904442581719</v>
          </cell>
          <cell r="N575">
            <v>50.897904442581719</v>
          </cell>
          <cell r="O575">
            <v>50.393964794635366</v>
          </cell>
          <cell r="P575">
            <v>50.393964794635366</v>
          </cell>
          <cell r="Q575">
            <v>48.378206202849945</v>
          </cell>
          <cell r="R575">
            <v>48.378206202849945</v>
          </cell>
          <cell r="S575">
            <v>48.378206202849945</v>
          </cell>
          <cell r="T575">
            <v>48.378206202849945</v>
          </cell>
          <cell r="U575">
            <v>50.393964794635366</v>
          </cell>
          <cell r="V575">
            <v>44.588672867259419</v>
          </cell>
          <cell r="W575">
            <v>44.588672867259419</v>
          </cell>
          <cell r="X575">
            <v>29.226714211189602</v>
          </cell>
          <cell r="Y575">
            <v>29.226714211189602</v>
          </cell>
        </row>
        <row r="576">
          <cell r="B576">
            <v>29.226714211189602</v>
          </cell>
          <cell r="C576">
            <v>28.93149487572304</v>
          </cell>
          <cell r="D576">
            <v>28.636275540256477</v>
          </cell>
          <cell r="E576">
            <v>28.636275540256477</v>
          </cell>
          <cell r="F576">
            <v>28.93149487572304</v>
          </cell>
          <cell r="G576">
            <v>29.226714211189602</v>
          </cell>
          <cell r="H576">
            <v>43.251012681241633</v>
          </cell>
          <cell r="I576">
            <v>43.696899409914238</v>
          </cell>
          <cell r="J576">
            <v>50.897904442581719</v>
          </cell>
          <cell r="K576">
            <v>52.409723386420779</v>
          </cell>
          <cell r="L576">
            <v>51.401844090528073</v>
          </cell>
          <cell r="M576">
            <v>50.897904442581719</v>
          </cell>
          <cell r="N576">
            <v>50.897904442581719</v>
          </cell>
          <cell r="O576">
            <v>50.393964794635366</v>
          </cell>
          <cell r="P576">
            <v>50.393964794635366</v>
          </cell>
          <cell r="Q576">
            <v>48.378206202849945</v>
          </cell>
          <cell r="R576">
            <v>48.378206202849945</v>
          </cell>
          <cell r="S576">
            <v>48.378206202849945</v>
          </cell>
          <cell r="T576">
            <v>48.378206202849945</v>
          </cell>
          <cell r="U576">
            <v>50.393964794635366</v>
          </cell>
          <cell r="V576">
            <v>44.588672867259419</v>
          </cell>
          <cell r="W576">
            <v>44.588672867259419</v>
          </cell>
          <cell r="X576">
            <v>29.226714211189602</v>
          </cell>
          <cell r="Y576">
            <v>29.226714211189602</v>
          </cell>
        </row>
        <row r="577">
          <cell r="B577">
            <v>34.605789473684204</v>
          </cell>
          <cell r="C577">
            <v>34.605789473684204</v>
          </cell>
          <cell r="D577">
            <v>34.605789473684204</v>
          </cell>
          <cell r="E577">
            <v>34.605789473684204</v>
          </cell>
          <cell r="F577">
            <v>34.605789473684204</v>
          </cell>
          <cell r="G577">
            <v>34.605789473684204</v>
          </cell>
          <cell r="H577">
            <v>34.605789473684204</v>
          </cell>
          <cell r="I577">
            <v>34.605789473684204</v>
          </cell>
          <cell r="J577">
            <v>34.605789473684204</v>
          </cell>
          <cell r="K577">
            <v>34.605789473684204</v>
          </cell>
          <cell r="L577">
            <v>34.605789473684204</v>
          </cell>
          <cell r="M577">
            <v>34.605789473684204</v>
          </cell>
          <cell r="N577">
            <v>34.605789473684204</v>
          </cell>
          <cell r="O577">
            <v>34.605789473684204</v>
          </cell>
          <cell r="P577">
            <v>34.605789473684204</v>
          </cell>
          <cell r="Q577">
            <v>34.605789473684204</v>
          </cell>
          <cell r="R577">
            <v>34.605789473684204</v>
          </cell>
          <cell r="S577">
            <v>34.605789473684204</v>
          </cell>
          <cell r="T577">
            <v>34.605789473684204</v>
          </cell>
          <cell r="U577">
            <v>34.605789473684204</v>
          </cell>
          <cell r="V577">
            <v>34.605789473684204</v>
          </cell>
          <cell r="W577">
            <v>34.605789473684204</v>
          </cell>
          <cell r="X577">
            <v>34.605789473684204</v>
          </cell>
          <cell r="Y577">
            <v>34.605789473684204</v>
          </cell>
        </row>
        <row r="578">
          <cell r="B578">
            <v>34.605789473684204</v>
          </cell>
          <cell r="C578">
            <v>34.605789473684204</v>
          </cell>
          <cell r="D578">
            <v>34.605789473684204</v>
          </cell>
          <cell r="E578">
            <v>34.605789473684204</v>
          </cell>
          <cell r="F578">
            <v>34.605789473684204</v>
          </cell>
          <cell r="G578">
            <v>34.605789473684204</v>
          </cell>
          <cell r="H578">
            <v>34.605789473684204</v>
          </cell>
          <cell r="I578">
            <v>34.605789473684204</v>
          </cell>
          <cell r="J578">
            <v>34.605789473684204</v>
          </cell>
          <cell r="K578">
            <v>34.605789473684204</v>
          </cell>
          <cell r="L578">
            <v>34.605789473684204</v>
          </cell>
          <cell r="M578">
            <v>34.605789473684204</v>
          </cell>
          <cell r="N578">
            <v>34.605789473684204</v>
          </cell>
          <cell r="O578">
            <v>34.605789473684204</v>
          </cell>
          <cell r="P578">
            <v>34.605789473684204</v>
          </cell>
          <cell r="Q578">
            <v>34.605789473684204</v>
          </cell>
          <cell r="R578">
            <v>34.605789473684204</v>
          </cell>
          <cell r="S578">
            <v>34.605789473684204</v>
          </cell>
          <cell r="T578">
            <v>34.605789473684204</v>
          </cell>
          <cell r="U578">
            <v>34.605789473684204</v>
          </cell>
          <cell r="V578">
            <v>34.605789473684204</v>
          </cell>
          <cell r="W578">
            <v>34.605789473684204</v>
          </cell>
          <cell r="X578">
            <v>34.605789473684204</v>
          </cell>
          <cell r="Y578">
            <v>34.605789473684204</v>
          </cell>
        </row>
        <row r="579">
          <cell r="B579">
            <v>29.226714211189602</v>
          </cell>
          <cell r="C579">
            <v>28.93149487572304</v>
          </cell>
          <cell r="D579">
            <v>28.636275540256477</v>
          </cell>
          <cell r="E579">
            <v>28.636275540256477</v>
          </cell>
          <cell r="F579">
            <v>28.93149487572304</v>
          </cell>
          <cell r="G579">
            <v>29.226714211189602</v>
          </cell>
          <cell r="H579">
            <v>43.251012681241633</v>
          </cell>
          <cell r="I579">
            <v>43.696899409914238</v>
          </cell>
          <cell r="J579">
            <v>50.897904442581719</v>
          </cell>
          <cell r="K579">
            <v>52.409723386420779</v>
          </cell>
          <cell r="L579">
            <v>51.401844090528073</v>
          </cell>
          <cell r="M579">
            <v>50.897904442581719</v>
          </cell>
          <cell r="N579">
            <v>50.897904442581719</v>
          </cell>
          <cell r="O579">
            <v>50.393964794635366</v>
          </cell>
          <cell r="P579">
            <v>50.393964794635366</v>
          </cell>
          <cell r="Q579">
            <v>48.378206202849945</v>
          </cell>
          <cell r="R579">
            <v>48.378206202849945</v>
          </cell>
          <cell r="S579">
            <v>48.378206202849945</v>
          </cell>
          <cell r="T579">
            <v>48.378206202849945</v>
          </cell>
          <cell r="U579">
            <v>50.393964794635366</v>
          </cell>
          <cell r="V579">
            <v>44.588672867259419</v>
          </cell>
          <cell r="W579">
            <v>44.588672867259419</v>
          </cell>
          <cell r="X579">
            <v>29.226714211189602</v>
          </cell>
          <cell r="Y579">
            <v>29.226714211189602</v>
          </cell>
        </row>
        <row r="580">
          <cell r="B580">
            <v>29.226714211189602</v>
          </cell>
          <cell r="C580">
            <v>28.93149487572304</v>
          </cell>
          <cell r="D580">
            <v>28.636275540256477</v>
          </cell>
          <cell r="E580">
            <v>28.636275540256477</v>
          </cell>
          <cell r="F580">
            <v>28.93149487572304</v>
          </cell>
          <cell r="G580">
            <v>29.226714211189602</v>
          </cell>
          <cell r="H580">
            <v>43.251012681241633</v>
          </cell>
          <cell r="I580">
            <v>43.696899409914238</v>
          </cell>
          <cell r="J580">
            <v>50.897904442581719</v>
          </cell>
          <cell r="K580">
            <v>52.409723386420779</v>
          </cell>
          <cell r="L580">
            <v>51.401844090528073</v>
          </cell>
          <cell r="M580">
            <v>50.897904442581719</v>
          </cell>
          <cell r="N580">
            <v>50.897904442581719</v>
          </cell>
          <cell r="O580">
            <v>50.393964794635366</v>
          </cell>
          <cell r="P580">
            <v>50.393964794635366</v>
          </cell>
          <cell r="Q580">
            <v>48.378206202849945</v>
          </cell>
          <cell r="R580">
            <v>48.378206202849945</v>
          </cell>
          <cell r="S580">
            <v>48.378206202849945</v>
          </cell>
          <cell r="T580">
            <v>48.378206202849945</v>
          </cell>
          <cell r="U580">
            <v>50.393964794635366</v>
          </cell>
          <cell r="V580">
            <v>44.588672867259419</v>
          </cell>
          <cell r="W580">
            <v>44.588672867259419</v>
          </cell>
          <cell r="X580">
            <v>29.226714211189602</v>
          </cell>
          <cell r="Y580">
            <v>29.226714211189602</v>
          </cell>
        </row>
        <row r="581">
          <cell r="B581">
            <v>29.226714211189602</v>
          </cell>
          <cell r="C581">
            <v>28.93149487572304</v>
          </cell>
          <cell r="D581">
            <v>28.636275540256477</v>
          </cell>
          <cell r="E581">
            <v>28.636275540256477</v>
          </cell>
          <cell r="F581">
            <v>28.93149487572304</v>
          </cell>
          <cell r="G581">
            <v>29.226714211189602</v>
          </cell>
          <cell r="H581">
            <v>43.251012681241633</v>
          </cell>
          <cell r="I581">
            <v>43.696899409914238</v>
          </cell>
          <cell r="J581">
            <v>50.897904442581719</v>
          </cell>
          <cell r="K581">
            <v>52.409723386420779</v>
          </cell>
          <cell r="L581">
            <v>51.401844090528073</v>
          </cell>
          <cell r="M581">
            <v>50.897904442581719</v>
          </cell>
          <cell r="N581">
            <v>50.897904442581719</v>
          </cell>
          <cell r="O581">
            <v>50.393964794635366</v>
          </cell>
          <cell r="P581">
            <v>50.393964794635366</v>
          </cell>
          <cell r="Q581">
            <v>48.378206202849945</v>
          </cell>
          <cell r="R581">
            <v>48.378206202849945</v>
          </cell>
          <cell r="S581">
            <v>48.378206202849945</v>
          </cell>
          <cell r="T581">
            <v>48.378206202849945</v>
          </cell>
          <cell r="U581">
            <v>50.393964794635366</v>
          </cell>
          <cell r="V581">
            <v>44.588672867259419</v>
          </cell>
          <cell r="W581">
            <v>44.588672867259419</v>
          </cell>
          <cell r="X581">
            <v>29.226714211189602</v>
          </cell>
          <cell r="Y581">
            <v>29.226714211189602</v>
          </cell>
        </row>
        <row r="582">
          <cell r="B582">
            <v>29.226714211189602</v>
          </cell>
          <cell r="C582">
            <v>28.93149487572304</v>
          </cell>
          <cell r="D582">
            <v>28.636275540256477</v>
          </cell>
          <cell r="E582">
            <v>28.636275540256477</v>
          </cell>
          <cell r="F582">
            <v>28.93149487572304</v>
          </cell>
          <cell r="G582">
            <v>29.226714211189602</v>
          </cell>
          <cell r="H582">
            <v>43.251012681241633</v>
          </cell>
          <cell r="I582">
            <v>43.696899409914238</v>
          </cell>
          <cell r="J582">
            <v>50.897904442581719</v>
          </cell>
          <cell r="K582">
            <v>52.409723386420779</v>
          </cell>
          <cell r="L582">
            <v>51.401844090528073</v>
          </cell>
          <cell r="M582">
            <v>50.897904442581719</v>
          </cell>
          <cell r="N582">
            <v>50.897904442581719</v>
          </cell>
          <cell r="O582">
            <v>50.393964794635366</v>
          </cell>
          <cell r="P582">
            <v>50.393964794635366</v>
          </cell>
          <cell r="Q582">
            <v>48.378206202849945</v>
          </cell>
          <cell r="R582">
            <v>48.378206202849945</v>
          </cell>
          <cell r="S582">
            <v>48.378206202849945</v>
          </cell>
          <cell r="T582">
            <v>48.378206202849945</v>
          </cell>
          <cell r="U582">
            <v>50.393964794635366</v>
          </cell>
          <cell r="V582">
            <v>44.588672867259419</v>
          </cell>
          <cell r="W582">
            <v>44.588672867259419</v>
          </cell>
          <cell r="X582">
            <v>29.226714211189602</v>
          </cell>
          <cell r="Y582">
            <v>29.226714211189602</v>
          </cell>
        </row>
        <row r="583">
          <cell r="B583">
            <v>29.226714211189602</v>
          </cell>
          <cell r="C583">
            <v>28.93149487572304</v>
          </cell>
          <cell r="D583">
            <v>28.636275540256477</v>
          </cell>
          <cell r="E583">
            <v>28.636275540256477</v>
          </cell>
          <cell r="F583">
            <v>28.93149487572304</v>
          </cell>
          <cell r="G583">
            <v>29.226714211189602</v>
          </cell>
          <cell r="H583">
            <v>43.251012681241633</v>
          </cell>
          <cell r="I583">
            <v>43.696899409914238</v>
          </cell>
          <cell r="J583">
            <v>50.897904442581719</v>
          </cell>
          <cell r="K583">
            <v>52.409723386420779</v>
          </cell>
          <cell r="L583">
            <v>51.401844090528073</v>
          </cell>
          <cell r="M583">
            <v>50.897904442581719</v>
          </cell>
          <cell r="N583">
            <v>50.897904442581719</v>
          </cell>
          <cell r="O583">
            <v>50.393964794635366</v>
          </cell>
          <cell r="P583">
            <v>50.393964794635366</v>
          </cell>
          <cell r="Q583">
            <v>48.378206202849945</v>
          </cell>
          <cell r="R583">
            <v>48.378206202849945</v>
          </cell>
          <cell r="S583">
            <v>48.378206202849945</v>
          </cell>
          <cell r="T583">
            <v>48.378206202849945</v>
          </cell>
          <cell r="U583">
            <v>50.393964794635366</v>
          </cell>
          <cell r="V583">
            <v>44.588672867259419</v>
          </cell>
          <cell r="W583">
            <v>44.588672867259419</v>
          </cell>
          <cell r="X583">
            <v>29.226714211189602</v>
          </cell>
          <cell r="Y583">
            <v>29.226714211189602</v>
          </cell>
        </row>
        <row r="584">
          <cell r="B584">
            <v>33.047939024390246</v>
          </cell>
          <cell r="C584">
            <v>33.047939024390246</v>
          </cell>
          <cell r="D584">
            <v>33.047939024390246</v>
          </cell>
          <cell r="E584">
            <v>33.047939024390246</v>
          </cell>
          <cell r="F584">
            <v>33.047939024390246</v>
          </cell>
          <cell r="G584">
            <v>33.047939024390246</v>
          </cell>
          <cell r="H584">
            <v>33.047939024390246</v>
          </cell>
          <cell r="I584">
            <v>33.047939024390246</v>
          </cell>
          <cell r="J584">
            <v>33.047939024390246</v>
          </cell>
          <cell r="K584">
            <v>33.047939024390246</v>
          </cell>
          <cell r="L584">
            <v>33.047939024390246</v>
          </cell>
          <cell r="M584">
            <v>33.047939024390246</v>
          </cell>
          <cell r="N584">
            <v>33.047939024390246</v>
          </cell>
          <cell r="O584">
            <v>33.047939024390246</v>
          </cell>
          <cell r="P584">
            <v>33.047939024390246</v>
          </cell>
          <cell r="Q584">
            <v>33.047939024390246</v>
          </cell>
          <cell r="R584">
            <v>33.047939024390246</v>
          </cell>
          <cell r="S584">
            <v>33.047939024390246</v>
          </cell>
          <cell r="T584">
            <v>33.047939024390246</v>
          </cell>
          <cell r="U584">
            <v>33.047939024390246</v>
          </cell>
          <cell r="V584">
            <v>33.047939024390246</v>
          </cell>
          <cell r="W584">
            <v>33.047939024390246</v>
          </cell>
          <cell r="X584">
            <v>33.047939024390246</v>
          </cell>
          <cell r="Y584">
            <v>33.047939024390246</v>
          </cell>
        </row>
        <row r="585">
          <cell r="B585">
            <v>33.047939024390246</v>
          </cell>
          <cell r="C585">
            <v>33.047939024390246</v>
          </cell>
          <cell r="D585">
            <v>33.047939024390246</v>
          </cell>
          <cell r="E585">
            <v>33.047939024390246</v>
          </cell>
          <cell r="F585">
            <v>33.047939024390246</v>
          </cell>
          <cell r="G585">
            <v>33.047939024390246</v>
          </cell>
          <cell r="H585">
            <v>33.047939024390246</v>
          </cell>
          <cell r="I585">
            <v>33.047939024390246</v>
          </cell>
          <cell r="J585">
            <v>33.047939024390246</v>
          </cell>
          <cell r="K585">
            <v>33.047939024390246</v>
          </cell>
          <cell r="L585">
            <v>33.047939024390246</v>
          </cell>
          <cell r="M585">
            <v>33.047939024390246</v>
          </cell>
          <cell r="N585">
            <v>33.047939024390246</v>
          </cell>
          <cell r="O585">
            <v>33.047939024390246</v>
          </cell>
          <cell r="P585">
            <v>33.047939024390246</v>
          </cell>
          <cell r="Q585">
            <v>33.047939024390246</v>
          </cell>
          <cell r="R585">
            <v>33.047939024390246</v>
          </cell>
          <cell r="S585">
            <v>33.047939024390246</v>
          </cell>
          <cell r="T585">
            <v>33.047939024390246</v>
          </cell>
          <cell r="U585">
            <v>33.047939024390246</v>
          </cell>
          <cell r="V585">
            <v>33.047939024390246</v>
          </cell>
          <cell r="W585">
            <v>33.047939024390246</v>
          </cell>
          <cell r="X585">
            <v>33.047939024390246</v>
          </cell>
          <cell r="Y585">
            <v>33.047939024390246</v>
          </cell>
        </row>
        <row r="586">
          <cell r="B586">
            <v>27.616944467770217</v>
          </cell>
          <cell r="C586">
            <v>27.337985432742233</v>
          </cell>
          <cell r="D586">
            <v>27.059026397714248</v>
          </cell>
          <cell r="E586">
            <v>27.059026397714248</v>
          </cell>
          <cell r="F586">
            <v>27.337985432742233</v>
          </cell>
          <cell r="G586">
            <v>27.616944467770217</v>
          </cell>
          <cell r="H586">
            <v>41.660263989333743</v>
          </cell>
          <cell r="I586">
            <v>42.089751246955736</v>
          </cell>
          <cell r="J586">
            <v>48.61207041072926</v>
          </cell>
          <cell r="K586">
            <v>50.055993294216265</v>
          </cell>
          <cell r="L586">
            <v>49.093378038558271</v>
          </cell>
          <cell r="M586">
            <v>48.61207041072926</v>
          </cell>
          <cell r="N586">
            <v>48.61207041072926</v>
          </cell>
          <cell r="O586">
            <v>48.130762782900256</v>
          </cell>
          <cell r="P586">
            <v>48.130762782900256</v>
          </cell>
          <cell r="Q586">
            <v>46.205532271584246</v>
          </cell>
          <cell r="R586">
            <v>46.205532271584246</v>
          </cell>
          <cell r="S586">
            <v>46.205532271584246</v>
          </cell>
          <cell r="T586">
            <v>46.205532271584246</v>
          </cell>
          <cell r="U586">
            <v>48.130762782900256</v>
          </cell>
          <cell r="V586">
            <v>42.948725762199736</v>
          </cell>
          <cell r="W586">
            <v>42.948725762199736</v>
          </cell>
          <cell r="X586">
            <v>27.616944467770217</v>
          </cell>
          <cell r="Y586">
            <v>27.616944467770217</v>
          </cell>
        </row>
        <row r="587">
          <cell r="B587">
            <v>27.616944467770217</v>
          </cell>
          <cell r="C587">
            <v>27.337985432742233</v>
          </cell>
          <cell r="D587">
            <v>27.059026397714248</v>
          </cell>
          <cell r="E587">
            <v>27.059026397714248</v>
          </cell>
          <cell r="F587">
            <v>27.337985432742233</v>
          </cell>
          <cell r="G587">
            <v>27.616944467770217</v>
          </cell>
          <cell r="H587">
            <v>41.660263989333743</v>
          </cell>
          <cell r="I587">
            <v>42.089751246955736</v>
          </cell>
          <cell r="J587">
            <v>48.61207041072926</v>
          </cell>
          <cell r="K587">
            <v>50.055993294216265</v>
          </cell>
          <cell r="L587">
            <v>49.093378038558271</v>
          </cell>
          <cell r="M587">
            <v>48.61207041072926</v>
          </cell>
          <cell r="N587">
            <v>48.61207041072926</v>
          </cell>
          <cell r="O587">
            <v>48.130762782900256</v>
          </cell>
          <cell r="P587">
            <v>48.130762782900256</v>
          </cell>
          <cell r="Q587">
            <v>46.205532271584246</v>
          </cell>
          <cell r="R587">
            <v>46.205532271584246</v>
          </cell>
          <cell r="S587">
            <v>46.205532271584246</v>
          </cell>
          <cell r="T587">
            <v>46.205532271584246</v>
          </cell>
          <cell r="U587">
            <v>48.130762782900256</v>
          </cell>
          <cell r="V587">
            <v>42.948725762199736</v>
          </cell>
          <cell r="W587">
            <v>42.948725762199736</v>
          </cell>
          <cell r="X587">
            <v>27.616944467770217</v>
          </cell>
          <cell r="Y587">
            <v>27.616944467770217</v>
          </cell>
        </row>
        <row r="588">
          <cell r="B588">
            <v>27.616944467770217</v>
          </cell>
          <cell r="C588">
            <v>27.337985432742233</v>
          </cell>
          <cell r="D588">
            <v>27.059026397714248</v>
          </cell>
          <cell r="E588">
            <v>27.059026397714248</v>
          </cell>
          <cell r="F588">
            <v>27.337985432742233</v>
          </cell>
          <cell r="G588">
            <v>27.616944467770217</v>
          </cell>
          <cell r="H588">
            <v>41.660263989333743</v>
          </cell>
          <cell r="I588">
            <v>42.089751246955736</v>
          </cell>
          <cell r="J588">
            <v>48.61207041072926</v>
          </cell>
          <cell r="K588">
            <v>50.055993294216265</v>
          </cell>
          <cell r="L588">
            <v>49.093378038558271</v>
          </cell>
          <cell r="M588">
            <v>48.61207041072926</v>
          </cell>
          <cell r="N588">
            <v>48.61207041072926</v>
          </cell>
          <cell r="O588">
            <v>48.130762782900256</v>
          </cell>
          <cell r="P588">
            <v>48.130762782900256</v>
          </cell>
          <cell r="Q588">
            <v>46.205532271584246</v>
          </cell>
          <cell r="R588">
            <v>46.205532271584246</v>
          </cell>
          <cell r="S588">
            <v>46.205532271584246</v>
          </cell>
          <cell r="T588">
            <v>46.205532271584246</v>
          </cell>
          <cell r="U588">
            <v>48.130762782900256</v>
          </cell>
          <cell r="V588">
            <v>42.948725762199736</v>
          </cell>
          <cell r="W588">
            <v>42.948725762199736</v>
          </cell>
          <cell r="X588">
            <v>27.616944467770217</v>
          </cell>
          <cell r="Y588">
            <v>27.616944467770217</v>
          </cell>
        </row>
        <row r="589">
          <cell r="B589">
            <v>27.616944467770217</v>
          </cell>
          <cell r="C589">
            <v>27.337985432742233</v>
          </cell>
          <cell r="D589">
            <v>27.059026397714248</v>
          </cell>
          <cell r="E589">
            <v>27.059026397714248</v>
          </cell>
          <cell r="F589">
            <v>27.337985432742233</v>
          </cell>
          <cell r="G589">
            <v>27.616944467770217</v>
          </cell>
          <cell r="H589">
            <v>41.660263989333743</v>
          </cell>
          <cell r="I589">
            <v>42.089751246955736</v>
          </cell>
          <cell r="J589">
            <v>48.61207041072926</v>
          </cell>
          <cell r="K589">
            <v>50.055993294216265</v>
          </cell>
          <cell r="L589">
            <v>49.093378038558271</v>
          </cell>
          <cell r="M589">
            <v>48.61207041072926</v>
          </cell>
          <cell r="N589">
            <v>48.61207041072926</v>
          </cell>
          <cell r="O589">
            <v>48.130762782900256</v>
          </cell>
          <cell r="P589">
            <v>48.130762782900256</v>
          </cell>
          <cell r="Q589">
            <v>46.205532271584246</v>
          </cell>
          <cell r="R589">
            <v>46.205532271584246</v>
          </cell>
          <cell r="S589">
            <v>46.205532271584246</v>
          </cell>
          <cell r="T589">
            <v>46.205532271584246</v>
          </cell>
          <cell r="U589">
            <v>48.130762782900256</v>
          </cell>
          <cell r="V589">
            <v>42.948725762199736</v>
          </cell>
          <cell r="W589">
            <v>42.948725762199736</v>
          </cell>
          <cell r="X589">
            <v>27.616944467770217</v>
          </cell>
          <cell r="Y589">
            <v>27.616944467770217</v>
          </cell>
        </row>
        <row r="590">
          <cell r="B590">
            <v>27.616944467770217</v>
          </cell>
          <cell r="C590">
            <v>27.337985432742233</v>
          </cell>
          <cell r="D590">
            <v>27.059026397714248</v>
          </cell>
          <cell r="E590">
            <v>27.059026397714248</v>
          </cell>
          <cell r="F590">
            <v>27.337985432742233</v>
          </cell>
          <cell r="G590">
            <v>27.616944467770217</v>
          </cell>
          <cell r="H590">
            <v>41.660263989333743</v>
          </cell>
          <cell r="I590">
            <v>42.089751246955736</v>
          </cell>
          <cell r="J590">
            <v>48.61207041072926</v>
          </cell>
          <cell r="K590">
            <v>50.055993294216265</v>
          </cell>
          <cell r="L590">
            <v>49.093378038558271</v>
          </cell>
          <cell r="M590">
            <v>48.61207041072926</v>
          </cell>
          <cell r="N590">
            <v>48.61207041072926</v>
          </cell>
          <cell r="O590">
            <v>48.130762782900256</v>
          </cell>
          <cell r="P590">
            <v>48.130762782900256</v>
          </cell>
          <cell r="Q590">
            <v>46.205532271584246</v>
          </cell>
          <cell r="R590">
            <v>46.205532271584246</v>
          </cell>
          <cell r="S590">
            <v>46.205532271584246</v>
          </cell>
          <cell r="T590">
            <v>46.205532271584246</v>
          </cell>
          <cell r="U590">
            <v>48.130762782900256</v>
          </cell>
          <cell r="V590">
            <v>42.948725762199736</v>
          </cell>
          <cell r="W590">
            <v>42.948725762199736</v>
          </cell>
          <cell r="X590">
            <v>27.616944467770217</v>
          </cell>
          <cell r="Y590">
            <v>27.616944467770217</v>
          </cell>
        </row>
        <row r="591">
          <cell r="B591">
            <v>33.047939024390246</v>
          </cell>
          <cell r="C591">
            <v>33.047939024390246</v>
          </cell>
          <cell r="D591">
            <v>33.047939024390246</v>
          </cell>
          <cell r="E591">
            <v>33.047939024390246</v>
          </cell>
          <cell r="F591">
            <v>33.047939024390246</v>
          </cell>
          <cell r="G591">
            <v>33.047939024390246</v>
          </cell>
          <cell r="H591">
            <v>33.047939024390246</v>
          </cell>
          <cell r="I591">
            <v>33.047939024390246</v>
          </cell>
          <cell r="J591">
            <v>33.047939024390246</v>
          </cell>
          <cell r="K591">
            <v>33.047939024390246</v>
          </cell>
          <cell r="L591">
            <v>33.047939024390246</v>
          </cell>
          <cell r="M591">
            <v>33.047939024390246</v>
          </cell>
          <cell r="N591">
            <v>33.047939024390246</v>
          </cell>
          <cell r="O591">
            <v>33.047939024390246</v>
          </cell>
          <cell r="P591">
            <v>33.047939024390246</v>
          </cell>
          <cell r="Q591">
            <v>33.047939024390246</v>
          </cell>
          <cell r="R591">
            <v>33.047939024390246</v>
          </cell>
          <cell r="S591">
            <v>33.047939024390246</v>
          </cell>
          <cell r="T591">
            <v>33.047939024390246</v>
          </cell>
          <cell r="U591">
            <v>33.047939024390246</v>
          </cell>
          <cell r="V591">
            <v>33.047939024390246</v>
          </cell>
          <cell r="W591">
            <v>33.047939024390246</v>
          </cell>
          <cell r="X591">
            <v>33.047939024390246</v>
          </cell>
          <cell r="Y591">
            <v>33.047939024390246</v>
          </cell>
        </row>
        <row r="592">
          <cell r="B592">
            <v>33.047939024390246</v>
          </cell>
          <cell r="C592">
            <v>33.047939024390246</v>
          </cell>
          <cell r="D592">
            <v>33.047939024390246</v>
          </cell>
          <cell r="E592">
            <v>33.047939024390246</v>
          </cell>
          <cell r="F592">
            <v>33.047939024390246</v>
          </cell>
          <cell r="G592">
            <v>33.047939024390246</v>
          </cell>
          <cell r="H592">
            <v>33.047939024390246</v>
          </cell>
          <cell r="I592">
            <v>33.047939024390246</v>
          </cell>
          <cell r="J592">
            <v>33.047939024390246</v>
          </cell>
          <cell r="K592">
            <v>33.047939024390246</v>
          </cell>
          <cell r="L592">
            <v>33.047939024390246</v>
          </cell>
          <cell r="M592">
            <v>33.047939024390246</v>
          </cell>
          <cell r="N592">
            <v>33.047939024390246</v>
          </cell>
          <cell r="O592">
            <v>33.047939024390246</v>
          </cell>
          <cell r="P592">
            <v>33.047939024390246</v>
          </cell>
          <cell r="Q592">
            <v>33.047939024390246</v>
          </cell>
          <cell r="R592">
            <v>33.047939024390246</v>
          </cell>
          <cell r="S592">
            <v>33.047939024390246</v>
          </cell>
          <cell r="T592">
            <v>33.047939024390246</v>
          </cell>
          <cell r="U592">
            <v>33.047939024390246</v>
          </cell>
          <cell r="V592">
            <v>33.047939024390246</v>
          </cell>
          <cell r="W592">
            <v>33.047939024390246</v>
          </cell>
          <cell r="X592">
            <v>33.047939024390246</v>
          </cell>
          <cell r="Y592">
            <v>33.047939024390246</v>
          </cell>
        </row>
        <row r="593">
          <cell r="B593">
            <v>27.616944467770217</v>
          </cell>
          <cell r="C593">
            <v>27.337985432742233</v>
          </cell>
          <cell r="D593">
            <v>27.059026397714248</v>
          </cell>
          <cell r="E593">
            <v>27.059026397714248</v>
          </cell>
          <cell r="F593">
            <v>27.337985432742233</v>
          </cell>
          <cell r="G593">
            <v>27.616944467770217</v>
          </cell>
          <cell r="H593">
            <v>41.660263989333743</v>
          </cell>
          <cell r="I593">
            <v>42.089751246955736</v>
          </cell>
          <cell r="J593">
            <v>48.61207041072926</v>
          </cell>
          <cell r="K593">
            <v>50.055993294216265</v>
          </cell>
          <cell r="L593">
            <v>49.093378038558271</v>
          </cell>
          <cell r="M593">
            <v>48.61207041072926</v>
          </cell>
          <cell r="N593">
            <v>48.61207041072926</v>
          </cell>
          <cell r="O593">
            <v>48.130762782900256</v>
          </cell>
          <cell r="P593">
            <v>48.130762782900256</v>
          </cell>
          <cell r="Q593">
            <v>46.205532271584246</v>
          </cell>
          <cell r="R593">
            <v>46.205532271584246</v>
          </cell>
          <cell r="S593">
            <v>46.205532271584246</v>
          </cell>
          <cell r="T593">
            <v>46.205532271584246</v>
          </cell>
          <cell r="U593">
            <v>48.130762782900256</v>
          </cell>
          <cell r="V593">
            <v>42.948725762199736</v>
          </cell>
          <cell r="W593">
            <v>42.948725762199736</v>
          </cell>
          <cell r="X593">
            <v>27.616944467770217</v>
          </cell>
          <cell r="Y593">
            <v>27.616944467770217</v>
          </cell>
        </row>
        <row r="594">
          <cell r="B594">
            <v>27.616944467770217</v>
          </cell>
          <cell r="C594">
            <v>27.337985432742233</v>
          </cell>
          <cell r="D594">
            <v>27.059026397714248</v>
          </cell>
          <cell r="E594">
            <v>27.059026397714248</v>
          </cell>
          <cell r="F594">
            <v>27.337985432742233</v>
          </cell>
          <cell r="G594">
            <v>27.616944467770217</v>
          </cell>
          <cell r="H594">
            <v>41.660263989333743</v>
          </cell>
          <cell r="I594">
            <v>42.089751246955736</v>
          </cell>
          <cell r="J594">
            <v>48.61207041072926</v>
          </cell>
          <cell r="K594">
            <v>50.055993294216265</v>
          </cell>
          <cell r="L594">
            <v>49.093378038558271</v>
          </cell>
          <cell r="M594">
            <v>48.61207041072926</v>
          </cell>
          <cell r="N594">
            <v>48.61207041072926</v>
          </cell>
          <cell r="O594">
            <v>48.130762782900256</v>
          </cell>
          <cell r="P594">
            <v>48.130762782900256</v>
          </cell>
          <cell r="Q594">
            <v>46.205532271584246</v>
          </cell>
          <cell r="R594">
            <v>46.205532271584246</v>
          </cell>
          <cell r="S594">
            <v>46.205532271584246</v>
          </cell>
          <cell r="T594">
            <v>46.205532271584246</v>
          </cell>
          <cell r="U594">
            <v>48.130762782900256</v>
          </cell>
          <cell r="V594">
            <v>42.948725762199736</v>
          </cell>
          <cell r="W594">
            <v>42.948725762199736</v>
          </cell>
          <cell r="X594">
            <v>27.616944467770217</v>
          </cell>
          <cell r="Y594">
            <v>27.616944467770217</v>
          </cell>
        </row>
        <row r="595">
          <cell r="B595">
            <v>27.616944467770217</v>
          </cell>
          <cell r="C595">
            <v>27.337985432742233</v>
          </cell>
          <cell r="D595">
            <v>27.059026397714248</v>
          </cell>
          <cell r="E595">
            <v>27.059026397714248</v>
          </cell>
          <cell r="F595">
            <v>27.337985432742233</v>
          </cell>
          <cell r="G595">
            <v>27.616944467770217</v>
          </cell>
          <cell r="H595">
            <v>41.660263989333743</v>
          </cell>
          <cell r="I595">
            <v>42.089751246955736</v>
          </cell>
          <cell r="J595">
            <v>48.61207041072926</v>
          </cell>
          <cell r="K595">
            <v>50.055993294216265</v>
          </cell>
          <cell r="L595">
            <v>49.093378038558271</v>
          </cell>
          <cell r="M595">
            <v>48.61207041072926</v>
          </cell>
          <cell r="N595">
            <v>48.61207041072926</v>
          </cell>
          <cell r="O595">
            <v>48.130762782900256</v>
          </cell>
          <cell r="P595">
            <v>48.130762782900256</v>
          </cell>
          <cell r="Q595">
            <v>46.205532271584246</v>
          </cell>
          <cell r="R595">
            <v>46.205532271584246</v>
          </cell>
          <cell r="S595">
            <v>46.205532271584246</v>
          </cell>
          <cell r="T595">
            <v>46.205532271584246</v>
          </cell>
          <cell r="U595">
            <v>48.130762782900256</v>
          </cell>
          <cell r="V595">
            <v>42.948725762199736</v>
          </cell>
          <cell r="W595">
            <v>42.948725762199736</v>
          </cell>
          <cell r="X595">
            <v>27.616944467770217</v>
          </cell>
          <cell r="Y595">
            <v>27.616944467770217</v>
          </cell>
        </row>
        <row r="596">
          <cell r="B596">
            <v>27.616944467770217</v>
          </cell>
          <cell r="C596">
            <v>27.337985432742233</v>
          </cell>
          <cell r="D596">
            <v>27.059026397714248</v>
          </cell>
          <cell r="E596">
            <v>27.059026397714248</v>
          </cell>
          <cell r="F596">
            <v>27.337985432742233</v>
          </cell>
          <cell r="G596">
            <v>27.616944467770217</v>
          </cell>
          <cell r="H596">
            <v>41.660263989333743</v>
          </cell>
          <cell r="I596">
            <v>42.089751246955736</v>
          </cell>
          <cell r="J596">
            <v>48.61207041072926</v>
          </cell>
          <cell r="K596">
            <v>50.055993294216265</v>
          </cell>
          <cell r="L596">
            <v>49.093378038558271</v>
          </cell>
          <cell r="M596">
            <v>48.61207041072926</v>
          </cell>
          <cell r="N596">
            <v>48.61207041072926</v>
          </cell>
          <cell r="O596">
            <v>48.130762782900256</v>
          </cell>
          <cell r="P596">
            <v>48.130762782900256</v>
          </cell>
          <cell r="Q596">
            <v>46.205532271584246</v>
          </cell>
          <cell r="R596">
            <v>46.205532271584246</v>
          </cell>
          <cell r="S596">
            <v>46.205532271584246</v>
          </cell>
          <cell r="T596">
            <v>46.205532271584246</v>
          </cell>
          <cell r="U596">
            <v>48.130762782900256</v>
          </cell>
          <cell r="V596">
            <v>42.948725762199736</v>
          </cell>
          <cell r="W596">
            <v>42.948725762199736</v>
          </cell>
          <cell r="X596">
            <v>27.616944467770217</v>
          </cell>
          <cell r="Y596">
            <v>27.616944467770217</v>
          </cell>
        </row>
        <row r="597">
          <cell r="B597">
            <v>27.616944467770217</v>
          </cell>
          <cell r="C597">
            <v>27.337985432742233</v>
          </cell>
          <cell r="D597">
            <v>27.059026397714248</v>
          </cell>
          <cell r="E597">
            <v>27.059026397714248</v>
          </cell>
          <cell r="F597">
            <v>27.337985432742233</v>
          </cell>
          <cell r="G597">
            <v>27.616944467770217</v>
          </cell>
          <cell r="H597">
            <v>41.660263989333743</v>
          </cell>
          <cell r="I597">
            <v>42.089751246955736</v>
          </cell>
          <cell r="J597">
            <v>48.61207041072926</v>
          </cell>
          <cell r="K597">
            <v>50.055993294216265</v>
          </cell>
          <cell r="L597">
            <v>49.093378038558271</v>
          </cell>
          <cell r="M597">
            <v>48.61207041072926</v>
          </cell>
          <cell r="N597">
            <v>48.61207041072926</v>
          </cell>
          <cell r="O597">
            <v>48.130762782900256</v>
          </cell>
          <cell r="P597">
            <v>48.130762782900256</v>
          </cell>
          <cell r="Q597">
            <v>46.205532271584246</v>
          </cell>
          <cell r="R597">
            <v>46.205532271584246</v>
          </cell>
          <cell r="S597">
            <v>46.205532271584246</v>
          </cell>
          <cell r="T597">
            <v>46.205532271584246</v>
          </cell>
          <cell r="U597">
            <v>48.130762782900256</v>
          </cell>
          <cell r="V597">
            <v>42.948725762199736</v>
          </cell>
          <cell r="W597">
            <v>42.948725762199736</v>
          </cell>
          <cell r="X597">
            <v>27.616944467770217</v>
          </cell>
          <cell r="Y597">
            <v>27.616944467770217</v>
          </cell>
        </row>
        <row r="598">
          <cell r="B598">
            <v>33.047939024390246</v>
          </cell>
          <cell r="C598">
            <v>33.047939024390246</v>
          </cell>
          <cell r="D598">
            <v>33.047939024390246</v>
          </cell>
          <cell r="E598">
            <v>33.047939024390246</v>
          </cell>
          <cell r="F598">
            <v>33.047939024390246</v>
          </cell>
          <cell r="G598">
            <v>33.047939024390246</v>
          </cell>
          <cell r="H598">
            <v>33.047939024390246</v>
          </cell>
          <cell r="I598">
            <v>33.047939024390246</v>
          </cell>
          <cell r="J598">
            <v>33.047939024390246</v>
          </cell>
          <cell r="K598">
            <v>33.047939024390246</v>
          </cell>
          <cell r="L598">
            <v>33.047939024390246</v>
          </cell>
          <cell r="M598">
            <v>33.047939024390246</v>
          </cell>
          <cell r="N598">
            <v>33.047939024390246</v>
          </cell>
          <cell r="O598">
            <v>33.047939024390246</v>
          </cell>
          <cell r="P598">
            <v>33.047939024390246</v>
          </cell>
          <cell r="Q598">
            <v>33.047939024390246</v>
          </cell>
          <cell r="R598">
            <v>33.047939024390246</v>
          </cell>
          <cell r="S598">
            <v>33.047939024390246</v>
          </cell>
          <cell r="T598">
            <v>33.047939024390246</v>
          </cell>
          <cell r="U598">
            <v>33.047939024390246</v>
          </cell>
          <cell r="V598">
            <v>33.047939024390246</v>
          </cell>
          <cell r="W598">
            <v>33.047939024390246</v>
          </cell>
          <cell r="X598">
            <v>33.047939024390246</v>
          </cell>
          <cell r="Y598">
            <v>33.047939024390246</v>
          </cell>
        </row>
        <row r="599">
          <cell r="B599">
            <v>33.047939024390246</v>
          </cell>
          <cell r="C599">
            <v>33.047939024390246</v>
          </cell>
          <cell r="D599">
            <v>33.047939024390246</v>
          </cell>
          <cell r="E599">
            <v>33.047939024390246</v>
          </cell>
          <cell r="F599">
            <v>33.047939024390246</v>
          </cell>
          <cell r="G599">
            <v>33.047939024390246</v>
          </cell>
          <cell r="H599">
            <v>33.047939024390246</v>
          </cell>
          <cell r="I599">
            <v>33.047939024390246</v>
          </cell>
          <cell r="J599">
            <v>33.047939024390246</v>
          </cell>
          <cell r="K599">
            <v>33.047939024390246</v>
          </cell>
          <cell r="L599">
            <v>33.047939024390246</v>
          </cell>
          <cell r="M599">
            <v>33.047939024390246</v>
          </cell>
          <cell r="N599">
            <v>33.047939024390246</v>
          </cell>
          <cell r="O599">
            <v>33.047939024390246</v>
          </cell>
          <cell r="P599">
            <v>33.047939024390246</v>
          </cell>
          <cell r="Q599">
            <v>33.047939024390246</v>
          </cell>
          <cell r="R599">
            <v>33.047939024390246</v>
          </cell>
          <cell r="S599">
            <v>33.047939024390246</v>
          </cell>
          <cell r="T599">
            <v>33.047939024390246</v>
          </cell>
          <cell r="U599">
            <v>33.047939024390246</v>
          </cell>
          <cell r="V599">
            <v>33.047939024390246</v>
          </cell>
          <cell r="W599">
            <v>33.047939024390246</v>
          </cell>
          <cell r="X599">
            <v>33.047939024390246</v>
          </cell>
          <cell r="Y599">
            <v>33.047939024390246</v>
          </cell>
        </row>
        <row r="600">
          <cell r="B600">
            <v>27.616944467770217</v>
          </cell>
          <cell r="C600">
            <v>27.337985432742233</v>
          </cell>
          <cell r="D600">
            <v>27.059026397714248</v>
          </cell>
          <cell r="E600">
            <v>27.059026397714248</v>
          </cell>
          <cell r="F600">
            <v>27.337985432742233</v>
          </cell>
          <cell r="G600">
            <v>27.616944467770217</v>
          </cell>
          <cell r="H600">
            <v>41.660263989333743</v>
          </cell>
          <cell r="I600">
            <v>42.089751246955736</v>
          </cell>
          <cell r="J600">
            <v>48.61207041072926</v>
          </cell>
          <cell r="K600">
            <v>50.055993294216265</v>
          </cell>
          <cell r="L600">
            <v>49.093378038558271</v>
          </cell>
          <cell r="M600">
            <v>48.61207041072926</v>
          </cell>
          <cell r="N600">
            <v>48.61207041072926</v>
          </cell>
          <cell r="O600">
            <v>48.130762782900256</v>
          </cell>
          <cell r="P600">
            <v>48.130762782900256</v>
          </cell>
          <cell r="Q600">
            <v>46.205532271584246</v>
          </cell>
          <cell r="R600">
            <v>46.205532271584246</v>
          </cell>
          <cell r="S600">
            <v>46.205532271584246</v>
          </cell>
          <cell r="T600">
            <v>46.205532271584246</v>
          </cell>
          <cell r="U600">
            <v>48.130762782900256</v>
          </cell>
          <cell r="V600">
            <v>42.948725762199736</v>
          </cell>
          <cell r="W600">
            <v>42.948725762199736</v>
          </cell>
          <cell r="X600">
            <v>27.616944467770217</v>
          </cell>
          <cell r="Y600">
            <v>27.616944467770217</v>
          </cell>
        </row>
        <row r="601">
          <cell r="B601">
            <v>27.616944467770217</v>
          </cell>
          <cell r="C601">
            <v>27.337985432742233</v>
          </cell>
          <cell r="D601">
            <v>27.059026397714248</v>
          </cell>
          <cell r="E601">
            <v>27.059026397714248</v>
          </cell>
          <cell r="F601">
            <v>27.337985432742233</v>
          </cell>
          <cell r="G601">
            <v>27.616944467770217</v>
          </cell>
          <cell r="H601">
            <v>41.660263989333743</v>
          </cell>
          <cell r="I601">
            <v>42.089751246955736</v>
          </cell>
          <cell r="J601">
            <v>48.61207041072926</v>
          </cell>
          <cell r="K601">
            <v>50.055993294216265</v>
          </cell>
          <cell r="L601">
            <v>49.093378038558271</v>
          </cell>
          <cell r="M601">
            <v>48.61207041072926</v>
          </cell>
          <cell r="N601">
            <v>48.61207041072926</v>
          </cell>
          <cell r="O601">
            <v>48.130762782900256</v>
          </cell>
          <cell r="P601">
            <v>48.130762782900256</v>
          </cell>
          <cell r="Q601">
            <v>46.205532271584246</v>
          </cell>
          <cell r="R601">
            <v>46.205532271584246</v>
          </cell>
          <cell r="S601">
            <v>46.205532271584246</v>
          </cell>
          <cell r="T601">
            <v>46.205532271584246</v>
          </cell>
          <cell r="U601">
            <v>48.130762782900256</v>
          </cell>
          <cell r="V601">
            <v>42.948725762199736</v>
          </cell>
          <cell r="W601">
            <v>42.948725762199736</v>
          </cell>
          <cell r="X601">
            <v>27.616944467770217</v>
          </cell>
          <cell r="Y601">
            <v>27.616944467770217</v>
          </cell>
        </row>
        <row r="602">
          <cell r="B602">
            <v>27.616944467770217</v>
          </cell>
          <cell r="C602">
            <v>27.337985432742233</v>
          </cell>
          <cell r="D602">
            <v>27.059026397714248</v>
          </cell>
          <cell r="E602">
            <v>27.059026397714248</v>
          </cell>
          <cell r="F602">
            <v>27.337985432742233</v>
          </cell>
          <cell r="G602">
            <v>27.616944467770217</v>
          </cell>
          <cell r="H602">
            <v>41.660263989333743</v>
          </cell>
          <cell r="I602">
            <v>42.089751246955736</v>
          </cell>
          <cell r="J602">
            <v>48.61207041072926</v>
          </cell>
          <cell r="K602">
            <v>50.055993294216265</v>
          </cell>
          <cell r="L602">
            <v>49.093378038558271</v>
          </cell>
          <cell r="M602">
            <v>48.61207041072926</v>
          </cell>
          <cell r="N602">
            <v>48.61207041072926</v>
          </cell>
          <cell r="O602">
            <v>48.130762782900256</v>
          </cell>
          <cell r="P602">
            <v>48.130762782900256</v>
          </cell>
          <cell r="Q602">
            <v>46.205532271584246</v>
          </cell>
          <cell r="R602">
            <v>46.205532271584246</v>
          </cell>
          <cell r="S602">
            <v>46.205532271584246</v>
          </cell>
          <cell r="T602">
            <v>46.205532271584246</v>
          </cell>
          <cell r="U602">
            <v>48.130762782900256</v>
          </cell>
          <cell r="V602">
            <v>42.948725762199736</v>
          </cell>
          <cell r="W602">
            <v>42.948725762199736</v>
          </cell>
          <cell r="X602">
            <v>27.616944467770217</v>
          </cell>
          <cell r="Y602">
            <v>27.616944467770217</v>
          </cell>
        </row>
        <row r="603">
          <cell r="B603">
            <v>27.616944467770217</v>
          </cell>
          <cell r="C603">
            <v>27.337985432742233</v>
          </cell>
          <cell r="D603">
            <v>27.059026397714248</v>
          </cell>
          <cell r="E603">
            <v>27.059026397714248</v>
          </cell>
          <cell r="F603">
            <v>27.337985432742233</v>
          </cell>
          <cell r="G603">
            <v>27.616944467770217</v>
          </cell>
          <cell r="H603">
            <v>41.660263989333743</v>
          </cell>
          <cell r="I603">
            <v>42.089751246955736</v>
          </cell>
          <cell r="J603">
            <v>48.61207041072926</v>
          </cell>
          <cell r="K603">
            <v>50.055993294216265</v>
          </cell>
          <cell r="L603">
            <v>49.093378038558271</v>
          </cell>
          <cell r="M603">
            <v>48.61207041072926</v>
          </cell>
          <cell r="N603">
            <v>48.61207041072926</v>
          </cell>
          <cell r="O603">
            <v>48.130762782900256</v>
          </cell>
          <cell r="P603">
            <v>48.130762782900256</v>
          </cell>
          <cell r="Q603">
            <v>46.205532271584246</v>
          </cell>
          <cell r="R603">
            <v>46.205532271584246</v>
          </cell>
          <cell r="S603">
            <v>46.205532271584246</v>
          </cell>
          <cell r="T603">
            <v>46.205532271584246</v>
          </cell>
          <cell r="U603">
            <v>48.130762782900256</v>
          </cell>
          <cell r="V603">
            <v>42.948725762199736</v>
          </cell>
          <cell r="W603">
            <v>42.948725762199736</v>
          </cell>
          <cell r="X603">
            <v>27.616944467770217</v>
          </cell>
          <cell r="Y603">
            <v>27.616944467770217</v>
          </cell>
        </row>
        <row r="604">
          <cell r="B604">
            <v>27.616944467770217</v>
          </cell>
          <cell r="C604">
            <v>27.337985432742233</v>
          </cell>
          <cell r="D604">
            <v>27.059026397714248</v>
          </cell>
          <cell r="E604">
            <v>27.059026397714248</v>
          </cell>
          <cell r="F604">
            <v>27.337985432742233</v>
          </cell>
          <cell r="G604">
            <v>27.616944467770217</v>
          </cell>
          <cell r="H604">
            <v>41.660263989333743</v>
          </cell>
          <cell r="I604">
            <v>42.089751246955736</v>
          </cell>
          <cell r="J604">
            <v>48.61207041072926</v>
          </cell>
          <cell r="K604">
            <v>50.055993294216265</v>
          </cell>
          <cell r="L604">
            <v>49.093378038558271</v>
          </cell>
          <cell r="M604">
            <v>48.61207041072926</v>
          </cell>
          <cell r="N604">
            <v>48.61207041072926</v>
          </cell>
          <cell r="O604">
            <v>48.130762782900256</v>
          </cell>
          <cell r="P604">
            <v>48.130762782900256</v>
          </cell>
          <cell r="Q604">
            <v>46.205532271584246</v>
          </cell>
          <cell r="R604">
            <v>46.205532271584246</v>
          </cell>
          <cell r="S604">
            <v>46.205532271584246</v>
          </cell>
          <cell r="T604">
            <v>46.205532271584246</v>
          </cell>
          <cell r="U604">
            <v>48.130762782900256</v>
          </cell>
          <cell r="V604">
            <v>42.948725762199736</v>
          </cell>
          <cell r="W604">
            <v>42.948725762199736</v>
          </cell>
          <cell r="X604">
            <v>27.616944467770217</v>
          </cell>
          <cell r="Y604">
            <v>27.616944467770217</v>
          </cell>
        </row>
        <row r="605">
          <cell r="B605">
            <v>33.047939024390246</v>
          </cell>
          <cell r="C605">
            <v>33.047939024390246</v>
          </cell>
          <cell r="D605">
            <v>33.047939024390246</v>
          </cell>
          <cell r="E605">
            <v>33.047939024390246</v>
          </cell>
          <cell r="F605">
            <v>33.047939024390246</v>
          </cell>
          <cell r="G605">
            <v>33.047939024390246</v>
          </cell>
          <cell r="H605">
            <v>33.047939024390246</v>
          </cell>
          <cell r="I605">
            <v>33.047939024390246</v>
          </cell>
          <cell r="J605">
            <v>33.047939024390246</v>
          </cell>
          <cell r="K605">
            <v>33.047939024390246</v>
          </cell>
          <cell r="L605">
            <v>33.047939024390246</v>
          </cell>
          <cell r="M605">
            <v>33.047939024390246</v>
          </cell>
          <cell r="N605">
            <v>33.047939024390246</v>
          </cell>
          <cell r="O605">
            <v>33.047939024390246</v>
          </cell>
          <cell r="P605">
            <v>33.047939024390246</v>
          </cell>
          <cell r="Q605">
            <v>33.047939024390246</v>
          </cell>
          <cell r="R605">
            <v>33.047939024390246</v>
          </cell>
          <cell r="S605">
            <v>33.047939024390246</v>
          </cell>
          <cell r="T605">
            <v>33.047939024390246</v>
          </cell>
          <cell r="U605">
            <v>33.047939024390246</v>
          </cell>
          <cell r="V605">
            <v>33.047939024390246</v>
          </cell>
          <cell r="W605">
            <v>33.047939024390246</v>
          </cell>
          <cell r="X605">
            <v>33.047939024390246</v>
          </cell>
          <cell r="Y605">
            <v>33.047939024390246</v>
          </cell>
        </row>
        <row r="606">
          <cell r="B606">
            <v>33.047939024390246</v>
          </cell>
          <cell r="C606">
            <v>33.047939024390246</v>
          </cell>
          <cell r="D606">
            <v>33.047939024390246</v>
          </cell>
          <cell r="E606">
            <v>33.047939024390246</v>
          </cell>
          <cell r="F606">
            <v>33.047939024390246</v>
          </cell>
          <cell r="G606">
            <v>33.047939024390246</v>
          </cell>
          <cell r="H606">
            <v>33.047939024390246</v>
          </cell>
          <cell r="I606">
            <v>33.047939024390246</v>
          </cell>
          <cell r="J606">
            <v>33.047939024390246</v>
          </cell>
          <cell r="K606">
            <v>33.047939024390246</v>
          </cell>
          <cell r="L606">
            <v>33.047939024390246</v>
          </cell>
          <cell r="M606">
            <v>33.047939024390246</v>
          </cell>
          <cell r="N606">
            <v>33.047939024390246</v>
          </cell>
          <cell r="O606">
            <v>33.047939024390246</v>
          </cell>
          <cell r="P606">
            <v>33.047939024390246</v>
          </cell>
          <cell r="Q606">
            <v>33.047939024390246</v>
          </cell>
          <cell r="R606">
            <v>33.047939024390246</v>
          </cell>
          <cell r="S606">
            <v>33.047939024390246</v>
          </cell>
          <cell r="T606">
            <v>33.047939024390246</v>
          </cell>
          <cell r="U606">
            <v>33.047939024390246</v>
          </cell>
          <cell r="V606">
            <v>33.047939024390246</v>
          </cell>
          <cell r="W606">
            <v>33.047939024390246</v>
          </cell>
          <cell r="X606">
            <v>33.047939024390246</v>
          </cell>
          <cell r="Y606">
            <v>33.047939024390246</v>
          </cell>
        </row>
        <row r="607">
          <cell r="B607">
            <v>27.616944467770217</v>
          </cell>
          <cell r="C607">
            <v>27.337985432742233</v>
          </cell>
          <cell r="D607">
            <v>27.059026397714248</v>
          </cell>
          <cell r="E607">
            <v>27.059026397714248</v>
          </cell>
          <cell r="F607">
            <v>27.337985432742233</v>
          </cell>
          <cell r="G607">
            <v>27.616944467770217</v>
          </cell>
          <cell r="H607">
            <v>41.660263989333743</v>
          </cell>
          <cell r="I607">
            <v>42.089751246955736</v>
          </cell>
          <cell r="J607">
            <v>48.61207041072926</v>
          </cell>
          <cell r="K607">
            <v>50.055993294216265</v>
          </cell>
          <cell r="L607">
            <v>49.093378038558271</v>
          </cell>
          <cell r="M607">
            <v>48.61207041072926</v>
          </cell>
          <cell r="N607">
            <v>48.61207041072926</v>
          </cell>
          <cell r="O607">
            <v>48.130762782900256</v>
          </cell>
          <cell r="P607">
            <v>48.130762782900256</v>
          </cell>
          <cell r="Q607">
            <v>46.205532271584246</v>
          </cell>
          <cell r="R607">
            <v>46.205532271584246</v>
          </cell>
          <cell r="S607">
            <v>46.205532271584246</v>
          </cell>
          <cell r="T607">
            <v>46.205532271584246</v>
          </cell>
          <cell r="U607">
            <v>48.130762782900256</v>
          </cell>
          <cell r="V607">
            <v>42.948725762199736</v>
          </cell>
          <cell r="W607">
            <v>42.948725762199736</v>
          </cell>
          <cell r="X607">
            <v>27.616944467770217</v>
          </cell>
          <cell r="Y607">
            <v>27.616944467770217</v>
          </cell>
        </row>
        <row r="608">
          <cell r="B608">
            <v>27.616944467770217</v>
          </cell>
          <cell r="C608">
            <v>27.337985432742233</v>
          </cell>
          <cell r="D608">
            <v>27.059026397714248</v>
          </cell>
          <cell r="E608">
            <v>27.059026397714248</v>
          </cell>
          <cell r="F608">
            <v>27.337985432742233</v>
          </cell>
          <cell r="G608">
            <v>27.616944467770217</v>
          </cell>
          <cell r="H608">
            <v>41.660263989333743</v>
          </cell>
          <cell r="I608">
            <v>42.089751246955736</v>
          </cell>
          <cell r="J608">
            <v>48.61207041072926</v>
          </cell>
          <cell r="K608">
            <v>50.055993294216265</v>
          </cell>
          <cell r="L608">
            <v>49.093378038558271</v>
          </cell>
          <cell r="M608">
            <v>48.61207041072926</v>
          </cell>
          <cell r="N608">
            <v>48.61207041072926</v>
          </cell>
          <cell r="O608">
            <v>48.130762782900256</v>
          </cell>
          <cell r="P608">
            <v>48.130762782900256</v>
          </cell>
          <cell r="Q608">
            <v>46.205532271584246</v>
          </cell>
          <cell r="R608">
            <v>46.205532271584246</v>
          </cell>
          <cell r="S608">
            <v>46.205532271584246</v>
          </cell>
          <cell r="T608">
            <v>46.205532271584246</v>
          </cell>
          <cell r="U608">
            <v>48.130762782900256</v>
          </cell>
          <cell r="V608">
            <v>42.948725762199736</v>
          </cell>
          <cell r="W608">
            <v>42.948725762199736</v>
          </cell>
          <cell r="X608">
            <v>27.616944467770217</v>
          </cell>
          <cell r="Y608">
            <v>27.616944467770217</v>
          </cell>
        </row>
        <row r="609">
          <cell r="B609">
            <v>27.616944467770217</v>
          </cell>
          <cell r="C609">
            <v>27.337985432742233</v>
          </cell>
          <cell r="D609">
            <v>27.059026397714248</v>
          </cell>
          <cell r="E609">
            <v>27.059026397714248</v>
          </cell>
          <cell r="F609">
            <v>27.337985432742233</v>
          </cell>
          <cell r="G609">
            <v>27.616944467770217</v>
          </cell>
          <cell r="H609">
            <v>41.660263989333743</v>
          </cell>
          <cell r="I609">
            <v>42.089751246955736</v>
          </cell>
          <cell r="J609">
            <v>48.61207041072926</v>
          </cell>
          <cell r="K609">
            <v>50.055993294216265</v>
          </cell>
          <cell r="L609">
            <v>49.093378038558271</v>
          </cell>
          <cell r="M609">
            <v>48.61207041072926</v>
          </cell>
          <cell r="N609">
            <v>48.61207041072926</v>
          </cell>
          <cell r="O609">
            <v>48.130762782900256</v>
          </cell>
          <cell r="P609">
            <v>48.130762782900256</v>
          </cell>
          <cell r="Q609">
            <v>46.205532271584246</v>
          </cell>
          <cell r="R609">
            <v>46.205532271584246</v>
          </cell>
          <cell r="S609">
            <v>46.205532271584246</v>
          </cell>
          <cell r="T609">
            <v>46.205532271584246</v>
          </cell>
          <cell r="U609">
            <v>48.130762782900256</v>
          </cell>
          <cell r="V609">
            <v>42.948725762199736</v>
          </cell>
          <cell r="W609">
            <v>42.948725762199736</v>
          </cell>
          <cell r="X609">
            <v>27.616944467770217</v>
          </cell>
          <cell r="Y609">
            <v>27.616944467770217</v>
          </cell>
        </row>
        <row r="610">
          <cell r="B610">
            <v>27.616944467770217</v>
          </cell>
          <cell r="C610">
            <v>27.337985432742233</v>
          </cell>
          <cell r="D610">
            <v>27.059026397714248</v>
          </cell>
          <cell r="E610">
            <v>27.059026397714248</v>
          </cell>
          <cell r="F610">
            <v>27.337985432742233</v>
          </cell>
          <cell r="G610">
            <v>27.616944467770217</v>
          </cell>
          <cell r="H610">
            <v>41.660263989333743</v>
          </cell>
          <cell r="I610">
            <v>42.089751246955736</v>
          </cell>
          <cell r="J610">
            <v>48.61207041072926</v>
          </cell>
          <cell r="K610">
            <v>50.055993294216265</v>
          </cell>
          <cell r="L610">
            <v>49.093378038558271</v>
          </cell>
          <cell r="M610">
            <v>48.61207041072926</v>
          </cell>
          <cell r="N610">
            <v>48.61207041072926</v>
          </cell>
          <cell r="O610">
            <v>48.130762782900256</v>
          </cell>
          <cell r="P610">
            <v>48.130762782900256</v>
          </cell>
          <cell r="Q610">
            <v>46.205532271584246</v>
          </cell>
          <cell r="R610">
            <v>46.205532271584246</v>
          </cell>
          <cell r="S610">
            <v>46.205532271584246</v>
          </cell>
          <cell r="T610">
            <v>46.205532271584246</v>
          </cell>
          <cell r="U610">
            <v>48.130762782900256</v>
          </cell>
          <cell r="V610">
            <v>42.948725762199736</v>
          </cell>
          <cell r="W610">
            <v>42.948725762199736</v>
          </cell>
          <cell r="X610">
            <v>27.616944467770217</v>
          </cell>
          <cell r="Y610">
            <v>27.616944467770217</v>
          </cell>
        </row>
        <row r="611">
          <cell r="B611">
            <v>27.616944467770217</v>
          </cell>
          <cell r="C611">
            <v>27.337985432742233</v>
          </cell>
          <cell r="D611">
            <v>27.059026397714248</v>
          </cell>
          <cell r="E611">
            <v>27.059026397714248</v>
          </cell>
          <cell r="F611">
            <v>27.337985432742233</v>
          </cell>
          <cell r="G611">
            <v>27.616944467770217</v>
          </cell>
          <cell r="H611">
            <v>41.660263989333743</v>
          </cell>
          <cell r="I611">
            <v>42.089751246955736</v>
          </cell>
          <cell r="J611">
            <v>48.61207041072926</v>
          </cell>
          <cell r="K611">
            <v>50.055993294216265</v>
          </cell>
          <cell r="L611">
            <v>49.093378038558271</v>
          </cell>
          <cell r="M611">
            <v>48.61207041072926</v>
          </cell>
          <cell r="N611">
            <v>48.61207041072926</v>
          </cell>
          <cell r="O611">
            <v>48.130762782900256</v>
          </cell>
          <cell r="P611">
            <v>48.130762782900256</v>
          </cell>
          <cell r="Q611">
            <v>46.205532271584246</v>
          </cell>
          <cell r="R611">
            <v>46.205532271584246</v>
          </cell>
          <cell r="S611">
            <v>46.205532271584246</v>
          </cell>
          <cell r="T611">
            <v>46.205532271584246</v>
          </cell>
          <cell r="U611">
            <v>48.130762782900256</v>
          </cell>
          <cell r="V611">
            <v>42.948725762199736</v>
          </cell>
          <cell r="W611">
            <v>42.948725762199736</v>
          </cell>
          <cell r="X611">
            <v>27.616944467770217</v>
          </cell>
          <cell r="Y611">
            <v>27.616944467770217</v>
          </cell>
        </row>
        <row r="612">
          <cell r="B612">
            <v>33.047939024390246</v>
          </cell>
          <cell r="C612">
            <v>33.047939024390246</v>
          </cell>
          <cell r="D612">
            <v>33.047939024390246</v>
          </cell>
          <cell r="E612">
            <v>33.047939024390246</v>
          </cell>
          <cell r="F612">
            <v>33.047939024390246</v>
          </cell>
          <cell r="G612">
            <v>33.047939024390246</v>
          </cell>
          <cell r="H612">
            <v>33.047939024390246</v>
          </cell>
          <cell r="I612">
            <v>33.047939024390246</v>
          </cell>
          <cell r="J612">
            <v>33.047939024390246</v>
          </cell>
          <cell r="K612">
            <v>33.047939024390246</v>
          </cell>
          <cell r="L612">
            <v>33.047939024390246</v>
          </cell>
          <cell r="M612">
            <v>33.047939024390246</v>
          </cell>
          <cell r="N612">
            <v>33.047939024390246</v>
          </cell>
          <cell r="O612">
            <v>33.047939024390246</v>
          </cell>
          <cell r="P612">
            <v>33.047939024390246</v>
          </cell>
          <cell r="Q612">
            <v>33.047939024390246</v>
          </cell>
          <cell r="R612">
            <v>33.047939024390246</v>
          </cell>
          <cell r="S612">
            <v>33.047939024390246</v>
          </cell>
          <cell r="T612">
            <v>33.047939024390246</v>
          </cell>
          <cell r="U612">
            <v>33.047939024390246</v>
          </cell>
          <cell r="V612">
            <v>33.047939024390246</v>
          </cell>
          <cell r="W612">
            <v>33.047939024390246</v>
          </cell>
          <cell r="X612">
            <v>33.047939024390246</v>
          </cell>
          <cell r="Y612">
            <v>33.047939024390246</v>
          </cell>
        </row>
        <row r="613">
          <cell r="B613">
            <v>33.047939024390246</v>
          </cell>
          <cell r="C613">
            <v>33.047939024390246</v>
          </cell>
          <cell r="D613">
            <v>33.047939024390246</v>
          </cell>
          <cell r="E613">
            <v>33.047939024390246</v>
          </cell>
          <cell r="F613">
            <v>33.047939024390246</v>
          </cell>
          <cell r="G613">
            <v>33.047939024390246</v>
          </cell>
          <cell r="H613">
            <v>33.047939024390246</v>
          </cell>
          <cell r="I613">
            <v>33.047939024390246</v>
          </cell>
          <cell r="J613">
            <v>33.047939024390246</v>
          </cell>
          <cell r="K613">
            <v>33.047939024390246</v>
          </cell>
          <cell r="L613">
            <v>33.047939024390246</v>
          </cell>
          <cell r="M613">
            <v>33.047939024390246</v>
          </cell>
          <cell r="N613">
            <v>33.047939024390246</v>
          </cell>
          <cell r="O613">
            <v>33.047939024390246</v>
          </cell>
          <cell r="P613">
            <v>33.047939024390246</v>
          </cell>
          <cell r="Q613">
            <v>33.047939024390246</v>
          </cell>
          <cell r="R613">
            <v>33.047939024390246</v>
          </cell>
          <cell r="S613">
            <v>33.047939024390246</v>
          </cell>
          <cell r="T613">
            <v>33.047939024390246</v>
          </cell>
          <cell r="U613">
            <v>33.047939024390246</v>
          </cell>
          <cell r="V613">
            <v>33.047939024390246</v>
          </cell>
          <cell r="W613">
            <v>33.047939024390246</v>
          </cell>
          <cell r="X613">
            <v>33.047939024390246</v>
          </cell>
          <cell r="Y613">
            <v>33.047939024390246</v>
          </cell>
        </row>
        <row r="614">
          <cell r="B614">
            <v>27.616944467770217</v>
          </cell>
          <cell r="C614">
            <v>27.337985432742233</v>
          </cell>
          <cell r="D614">
            <v>27.059026397714248</v>
          </cell>
          <cell r="E614">
            <v>27.059026397714248</v>
          </cell>
          <cell r="F614">
            <v>27.337985432742233</v>
          </cell>
          <cell r="G614">
            <v>27.616944467770217</v>
          </cell>
          <cell r="H614">
            <v>41.660263989333743</v>
          </cell>
          <cell r="I614">
            <v>42.089751246955736</v>
          </cell>
          <cell r="J614">
            <v>48.61207041072926</v>
          </cell>
          <cell r="K614">
            <v>50.055993294216265</v>
          </cell>
          <cell r="L614">
            <v>49.093378038558271</v>
          </cell>
          <cell r="M614">
            <v>48.61207041072926</v>
          </cell>
          <cell r="N614">
            <v>48.61207041072926</v>
          </cell>
          <cell r="O614">
            <v>48.130762782900256</v>
          </cell>
          <cell r="P614">
            <v>48.130762782900256</v>
          </cell>
          <cell r="Q614">
            <v>46.205532271584246</v>
          </cell>
          <cell r="R614">
            <v>46.205532271584246</v>
          </cell>
          <cell r="S614">
            <v>46.205532271584246</v>
          </cell>
          <cell r="T614">
            <v>46.205532271584246</v>
          </cell>
          <cell r="U614">
            <v>48.130762782900256</v>
          </cell>
          <cell r="V614">
            <v>42.948725762199736</v>
          </cell>
          <cell r="W614">
            <v>42.948725762199736</v>
          </cell>
          <cell r="X614">
            <v>27.616944467770217</v>
          </cell>
          <cell r="Y614">
            <v>27.616944467770217</v>
          </cell>
        </row>
        <row r="615">
          <cell r="B615">
            <v>29.215578513696229</v>
          </cell>
          <cell r="C615">
            <v>28.920471660022532</v>
          </cell>
          <cell r="D615">
            <v>28.625364806348834</v>
          </cell>
          <cell r="E615">
            <v>28.625364806348834</v>
          </cell>
          <cell r="F615">
            <v>28.920471660022532</v>
          </cell>
          <cell r="G615">
            <v>29.215578513696229</v>
          </cell>
          <cell r="H615">
            <v>39.214296392199621</v>
          </cell>
          <cell r="I615">
            <v>39.618567489026418</v>
          </cell>
          <cell r="J615">
            <v>50.643922883487008</v>
          </cell>
          <cell r="K615">
            <v>52.14819782062029</v>
          </cell>
          <cell r="L615">
            <v>51.145347862531445</v>
          </cell>
          <cell r="M615">
            <v>50.643922883487008</v>
          </cell>
          <cell r="N615">
            <v>50.643922883487008</v>
          </cell>
          <cell r="O615">
            <v>50.142497904442592</v>
          </cell>
          <cell r="P615">
            <v>50.142497904442592</v>
          </cell>
          <cell r="Q615">
            <v>48.136797988264888</v>
          </cell>
          <cell r="R615">
            <v>48.136797988264888</v>
          </cell>
          <cell r="S615">
            <v>48.136797988264888</v>
          </cell>
          <cell r="T615">
            <v>48.136797988264888</v>
          </cell>
          <cell r="U615">
            <v>50.142497904442592</v>
          </cell>
          <cell r="V615">
            <v>40.427109682680019</v>
          </cell>
          <cell r="W615">
            <v>40.427109682680019</v>
          </cell>
          <cell r="X615">
            <v>29.215578513696229</v>
          </cell>
          <cell r="Y615">
            <v>29.215578513696229</v>
          </cell>
        </row>
        <row r="616">
          <cell r="B616">
            <v>29.215578513696229</v>
          </cell>
          <cell r="C616">
            <v>28.920471660022532</v>
          </cell>
          <cell r="D616">
            <v>28.625364806348834</v>
          </cell>
          <cell r="E616">
            <v>28.625364806348834</v>
          </cell>
          <cell r="F616">
            <v>28.920471660022532</v>
          </cell>
          <cell r="G616">
            <v>29.215578513696229</v>
          </cell>
          <cell r="H616">
            <v>39.214296392199621</v>
          </cell>
          <cell r="I616">
            <v>39.618567489026418</v>
          </cell>
          <cell r="J616">
            <v>50.643922883487008</v>
          </cell>
          <cell r="K616">
            <v>52.14819782062029</v>
          </cell>
          <cell r="L616">
            <v>51.145347862531445</v>
          </cell>
          <cell r="M616">
            <v>50.643922883487008</v>
          </cell>
          <cell r="N616">
            <v>50.643922883487008</v>
          </cell>
          <cell r="O616">
            <v>50.142497904442592</v>
          </cell>
          <cell r="P616">
            <v>50.142497904442592</v>
          </cell>
          <cell r="Q616">
            <v>48.136797988264888</v>
          </cell>
          <cell r="R616">
            <v>48.136797988264888</v>
          </cell>
          <cell r="S616">
            <v>48.136797988264888</v>
          </cell>
          <cell r="T616">
            <v>48.136797988264888</v>
          </cell>
          <cell r="U616">
            <v>50.142497904442592</v>
          </cell>
          <cell r="V616">
            <v>40.427109682680019</v>
          </cell>
          <cell r="W616">
            <v>40.427109682680019</v>
          </cell>
          <cell r="X616">
            <v>29.215578513696229</v>
          </cell>
          <cell r="Y616">
            <v>29.215578513696229</v>
          </cell>
        </row>
        <row r="617">
          <cell r="B617">
            <v>29.215578513696229</v>
          </cell>
          <cell r="C617">
            <v>28.920471660022532</v>
          </cell>
          <cell r="D617">
            <v>28.625364806348834</v>
          </cell>
          <cell r="E617">
            <v>28.625364806348834</v>
          </cell>
          <cell r="F617">
            <v>28.920471660022532</v>
          </cell>
          <cell r="G617">
            <v>29.215578513696229</v>
          </cell>
          <cell r="H617">
            <v>39.214296392199621</v>
          </cell>
          <cell r="I617">
            <v>39.618567489026418</v>
          </cell>
          <cell r="J617">
            <v>50.643922883487008</v>
          </cell>
          <cell r="K617">
            <v>52.14819782062029</v>
          </cell>
          <cell r="L617">
            <v>51.145347862531445</v>
          </cell>
          <cell r="M617">
            <v>50.643922883487008</v>
          </cell>
          <cell r="N617">
            <v>50.643922883487008</v>
          </cell>
          <cell r="O617">
            <v>50.142497904442592</v>
          </cell>
          <cell r="P617">
            <v>50.142497904442592</v>
          </cell>
          <cell r="Q617">
            <v>48.136797988264888</v>
          </cell>
          <cell r="R617">
            <v>48.136797988264888</v>
          </cell>
          <cell r="S617">
            <v>48.136797988264888</v>
          </cell>
          <cell r="T617">
            <v>48.136797988264888</v>
          </cell>
          <cell r="U617">
            <v>50.142497904442592</v>
          </cell>
          <cell r="V617">
            <v>40.427109682680019</v>
          </cell>
          <cell r="W617">
            <v>40.427109682680019</v>
          </cell>
          <cell r="X617">
            <v>29.215578513696229</v>
          </cell>
          <cell r="Y617">
            <v>29.215578513696229</v>
          </cell>
        </row>
        <row r="618">
          <cell r="B618">
            <v>29.215578513696229</v>
          </cell>
          <cell r="C618">
            <v>28.920471660022532</v>
          </cell>
          <cell r="D618">
            <v>28.625364806348834</v>
          </cell>
          <cell r="E618">
            <v>28.625364806348834</v>
          </cell>
          <cell r="F618">
            <v>28.920471660022532</v>
          </cell>
          <cell r="G618">
            <v>29.215578513696229</v>
          </cell>
          <cell r="H618">
            <v>39.214296392199621</v>
          </cell>
          <cell r="I618">
            <v>39.618567489026418</v>
          </cell>
          <cell r="J618">
            <v>50.643922883487008</v>
          </cell>
          <cell r="K618">
            <v>52.14819782062029</v>
          </cell>
          <cell r="L618">
            <v>51.145347862531445</v>
          </cell>
          <cell r="M618">
            <v>50.643922883487008</v>
          </cell>
          <cell r="N618">
            <v>50.643922883487008</v>
          </cell>
          <cell r="O618">
            <v>50.142497904442592</v>
          </cell>
          <cell r="P618">
            <v>50.142497904442592</v>
          </cell>
          <cell r="Q618">
            <v>48.136797988264888</v>
          </cell>
          <cell r="R618">
            <v>48.136797988264888</v>
          </cell>
          <cell r="S618">
            <v>48.136797988264888</v>
          </cell>
          <cell r="T618">
            <v>48.136797988264888</v>
          </cell>
          <cell r="U618">
            <v>50.142497904442592</v>
          </cell>
          <cell r="V618">
            <v>40.427109682680019</v>
          </cell>
          <cell r="W618">
            <v>40.427109682680019</v>
          </cell>
          <cell r="X618">
            <v>29.215578513696229</v>
          </cell>
          <cell r="Y618">
            <v>29.215578513696229</v>
          </cell>
        </row>
        <row r="619">
          <cell r="B619">
            <v>33.194038461538462</v>
          </cell>
          <cell r="C619">
            <v>33.194038461538462</v>
          </cell>
          <cell r="D619">
            <v>33.194038461538462</v>
          </cell>
          <cell r="E619">
            <v>33.194038461538462</v>
          </cell>
          <cell r="F619">
            <v>33.194038461538462</v>
          </cell>
          <cell r="G619">
            <v>33.194038461538462</v>
          </cell>
          <cell r="H619">
            <v>33.194038461538462</v>
          </cell>
          <cell r="I619">
            <v>33.194038461538462</v>
          </cell>
          <cell r="J619">
            <v>33.194038461538462</v>
          </cell>
          <cell r="K619">
            <v>33.194038461538462</v>
          </cell>
          <cell r="L619">
            <v>33.194038461538462</v>
          </cell>
          <cell r="M619">
            <v>33.194038461538462</v>
          </cell>
          <cell r="N619">
            <v>33.194038461538462</v>
          </cell>
          <cell r="O619">
            <v>33.194038461538462</v>
          </cell>
          <cell r="P619">
            <v>33.194038461538462</v>
          </cell>
          <cell r="Q619">
            <v>33.194038461538462</v>
          </cell>
          <cell r="R619">
            <v>33.194038461538462</v>
          </cell>
          <cell r="S619">
            <v>33.194038461538462</v>
          </cell>
          <cell r="T619">
            <v>33.194038461538462</v>
          </cell>
          <cell r="U619">
            <v>33.194038461538462</v>
          </cell>
          <cell r="V619">
            <v>33.194038461538462</v>
          </cell>
          <cell r="W619">
            <v>33.194038461538462</v>
          </cell>
          <cell r="X619">
            <v>33.194038461538462</v>
          </cell>
          <cell r="Y619">
            <v>33.194038461538462</v>
          </cell>
        </row>
        <row r="620">
          <cell r="B620">
            <v>33.194038461538462</v>
          </cell>
          <cell r="C620">
            <v>33.194038461538462</v>
          </cell>
          <cell r="D620">
            <v>33.194038461538462</v>
          </cell>
          <cell r="E620">
            <v>33.194038461538462</v>
          </cell>
          <cell r="F620">
            <v>33.194038461538462</v>
          </cell>
          <cell r="G620">
            <v>33.194038461538462</v>
          </cell>
          <cell r="H620">
            <v>33.194038461538462</v>
          </cell>
          <cell r="I620">
            <v>33.194038461538462</v>
          </cell>
          <cell r="J620">
            <v>33.194038461538462</v>
          </cell>
          <cell r="K620">
            <v>33.194038461538462</v>
          </cell>
          <cell r="L620">
            <v>33.194038461538462</v>
          </cell>
          <cell r="M620">
            <v>33.194038461538462</v>
          </cell>
          <cell r="N620">
            <v>33.194038461538462</v>
          </cell>
          <cell r="O620">
            <v>33.194038461538462</v>
          </cell>
          <cell r="P620">
            <v>33.194038461538462</v>
          </cell>
          <cell r="Q620">
            <v>33.194038461538462</v>
          </cell>
          <cell r="R620">
            <v>33.194038461538462</v>
          </cell>
          <cell r="S620">
            <v>33.194038461538462</v>
          </cell>
          <cell r="T620">
            <v>33.194038461538462</v>
          </cell>
          <cell r="U620">
            <v>33.194038461538462</v>
          </cell>
          <cell r="V620">
            <v>33.194038461538462</v>
          </cell>
          <cell r="W620">
            <v>33.194038461538462</v>
          </cell>
          <cell r="X620">
            <v>33.194038461538462</v>
          </cell>
          <cell r="Y620">
            <v>33.194038461538462</v>
          </cell>
        </row>
        <row r="621">
          <cell r="B621">
            <v>29.215578513696229</v>
          </cell>
          <cell r="C621">
            <v>28.920471660022532</v>
          </cell>
          <cell r="D621">
            <v>28.625364806348834</v>
          </cell>
          <cell r="E621">
            <v>28.625364806348834</v>
          </cell>
          <cell r="F621">
            <v>28.920471660022532</v>
          </cell>
          <cell r="G621">
            <v>29.215578513696229</v>
          </cell>
          <cell r="H621">
            <v>39.214296392199621</v>
          </cell>
          <cell r="I621">
            <v>39.618567489026418</v>
          </cell>
          <cell r="J621">
            <v>50.643922883487008</v>
          </cell>
          <cell r="K621">
            <v>52.14819782062029</v>
          </cell>
          <cell r="L621">
            <v>51.145347862531445</v>
          </cell>
          <cell r="M621">
            <v>50.643922883487008</v>
          </cell>
          <cell r="N621">
            <v>50.643922883487008</v>
          </cell>
          <cell r="O621">
            <v>50.142497904442592</v>
          </cell>
          <cell r="P621">
            <v>50.142497904442592</v>
          </cell>
          <cell r="Q621">
            <v>48.136797988264888</v>
          </cell>
          <cell r="R621">
            <v>48.136797988264888</v>
          </cell>
          <cell r="S621">
            <v>48.136797988264888</v>
          </cell>
          <cell r="T621">
            <v>48.136797988264888</v>
          </cell>
          <cell r="U621">
            <v>50.142497904442592</v>
          </cell>
          <cell r="V621">
            <v>40.427109682680019</v>
          </cell>
          <cell r="W621">
            <v>40.427109682680019</v>
          </cell>
          <cell r="X621">
            <v>29.215578513696229</v>
          </cell>
          <cell r="Y621">
            <v>29.215578513696229</v>
          </cell>
        </row>
        <row r="622">
          <cell r="B622">
            <v>29.215578513696229</v>
          </cell>
          <cell r="C622">
            <v>28.920471660022532</v>
          </cell>
          <cell r="D622">
            <v>28.625364806348834</v>
          </cell>
          <cell r="E622">
            <v>28.625364806348834</v>
          </cell>
          <cell r="F622">
            <v>28.920471660022532</v>
          </cell>
          <cell r="G622">
            <v>29.215578513696229</v>
          </cell>
          <cell r="H622">
            <v>39.214296392199621</v>
          </cell>
          <cell r="I622">
            <v>39.618567489026418</v>
          </cell>
          <cell r="J622">
            <v>50.643922883487008</v>
          </cell>
          <cell r="K622">
            <v>52.14819782062029</v>
          </cell>
          <cell r="L622">
            <v>51.145347862531445</v>
          </cell>
          <cell r="M622">
            <v>50.643922883487008</v>
          </cell>
          <cell r="N622">
            <v>50.643922883487008</v>
          </cell>
          <cell r="O622">
            <v>50.142497904442592</v>
          </cell>
          <cell r="P622">
            <v>50.142497904442592</v>
          </cell>
          <cell r="Q622">
            <v>48.136797988264888</v>
          </cell>
          <cell r="R622">
            <v>48.136797988264888</v>
          </cell>
          <cell r="S622">
            <v>48.136797988264888</v>
          </cell>
          <cell r="T622">
            <v>48.136797988264888</v>
          </cell>
          <cell r="U622">
            <v>50.142497904442592</v>
          </cell>
          <cell r="V622">
            <v>40.427109682680019</v>
          </cell>
          <cell r="W622">
            <v>40.427109682680019</v>
          </cell>
          <cell r="X622">
            <v>29.215578513696229</v>
          </cell>
          <cell r="Y622">
            <v>29.215578513696229</v>
          </cell>
        </row>
        <row r="623">
          <cell r="B623">
            <v>29.215578513696229</v>
          </cell>
          <cell r="C623">
            <v>28.920471660022532</v>
          </cell>
          <cell r="D623">
            <v>28.625364806348834</v>
          </cell>
          <cell r="E623">
            <v>28.625364806348834</v>
          </cell>
          <cell r="F623">
            <v>28.920471660022532</v>
          </cell>
          <cell r="G623">
            <v>29.215578513696229</v>
          </cell>
          <cell r="H623">
            <v>39.214296392199621</v>
          </cell>
          <cell r="I623">
            <v>39.618567489026418</v>
          </cell>
          <cell r="J623">
            <v>50.643922883487008</v>
          </cell>
          <cell r="K623">
            <v>52.14819782062029</v>
          </cell>
          <cell r="L623">
            <v>51.145347862531445</v>
          </cell>
          <cell r="M623">
            <v>50.643922883487008</v>
          </cell>
          <cell r="N623">
            <v>50.643922883487008</v>
          </cell>
          <cell r="O623">
            <v>50.142497904442592</v>
          </cell>
          <cell r="P623">
            <v>50.142497904442592</v>
          </cell>
          <cell r="Q623">
            <v>48.136797988264888</v>
          </cell>
          <cell r="R623">
            <v>48.136797988264888</v>
          </cell>
          <cell r="S623">
            <v>48.136797988264888</v>
          </cell>
          <cell r="T623">
            <v>48.136797988264888</v>
          </cell>
          <cell r="U623">
            <v>50.142497904442592</v>
          </cell>
          <cell r="V623">
            <v>40.427109682680019</v>
          </cell>
          <cell r="W623">
            <v>40.427109682680019</v>
          </cell>
          <cell r="X623">
            <v>29.215578513696229</v>
          </cell>
          <cell r="Y623">
            <v>29.215578513696229</v>
          </cell>
        </row>
        <row r="624">
          <cell r="B624">
            <v>29.215578513696229</v>
          </cell>
          <cell r="C624">
            <v>28.920471660022532</v>
          </cell>
          <cell r="D624">
            <v>28.625364806348834</v>
          </cell>
          <cell r="E624">
            <v>28.625364806348834</v>
          </cell>
          <cell r="F624">
            <v>28.920471660022532</v>
          </cell>
          <cell r="G624">
            <v>29.215578513696229</v>
          </cell>
          <cell r="H624">
            <v>39.214296392199621</v>
          </cell>
          <cell r="I624">
            <v>39.618567489026418</v>
          </cell>
          <cell r="J624">
            <v>50.643922883487008</v>
          </cell>
          <cell r="K624">
            <v>52.14819782062029</v>
          </cell>
          <cell r="L624">
            <v>51.145347862531445</v>
          </cell>
          <cell r="M624">
            <v>50.643922883487008</v>
          </cell>
          <cell r="N624">
            <v>50.643922883487008</v>
          </cell>
          <cell r="O624">
            <v>50.142497904442592</v>
          </cell>
          <cell r="P624">
            <v>50.142497904442592</v>
          </cell>
          <cell r="Q624">
            <v>48.136797988264888</v>
          </cell>
          <cell r="R624">
            <v>48.136797988264888</v>
          </cell>
          <cell r="S624">
            <v>48.136797988264888</v>
          </cell>
          <cell r="T624">
            <v>48.136797988264888</v>
          </cell>
          <cell r="U624">
            <v>50.142497904442592</v>
          </cell>
          <cell r="V624">
            <v>40.427109682680019</v>
          </cell>
          <cell r="W624">
            <v>40.427109682680019</v>
          </cell>
          <cell r="X624">
            <v>29.215578513696229</v>
          </cell>
          <cell r="Y624">
            <v>29.215578513696229</v>
          </cell>
        </row>
        <row r="625">
          <cell r="B625">
            <v>29.215578513696229</v>
          </cell>
          <cell r="C625">
            <v>28.920471660022532</v>
          </cell>
          <cell r="D625">
            <v>28.625364806348834</v>
          </cell>
          <cell r="E625">
            <v>28.625364806348834</v>
          </cell>
          <cell r="F625">
            <v>28.920471660022532</v>
          </cell>
          <cell r="G625">
            <v>29.215578513696229</v>
          </cell>
          <cell r="H625">
            <v>39.214296392199621</v>
          </cell>
          <cell r="I625">
            <v>39.618567489026418</v>
          </cell>
          <cell r="J625">
            <v>50.643922883487008</v>
          </cell>
          <cell r="K625">
            <v>52.14819782062029</v>
          </cell>
          <cell r="L625">
            <v>51.145347862531445</v>
          </cell>
          <cell r="M625">
            <v>50.643922883487008</v>
          </cell>
          <cell r="N625">
            <v>50.643922883487008</v>
          </cell>
          <cell r="O625">
            <v>50.142497904442592</v>
          </cell>
          <cell r="P625">
            <v>50.142497904442592</v>
          </cell>
          <cell r="Q625">
            <v>48.136797988264888</v>
          </cell>
          <cell r="R625">
            <v>48.136797988264888</v>
          </cell>
          <cell r="S625">
            <v>48.136797988264888</v>
          </cell>
          <cell r="T625">
            <v>48.136797988264888</v>
          </cell>
          <cell r="U625">
            <v>50.142497904442592</v>
          </cell>
          <cell r="V625">
            <v>40.427109682680019</v>
          </cell>
          <cell r="W625">
            <v>40.427109682680019</v>
          </cell>
          <cell r="X625">
            <v>29.215578513696229</v>
          </cell>
          <cell r="Y625">
            <v>29.215578513696229</v>
          </cell>
        </row>
        <row r="626">
          <cell r="B626">
            <v>33.194038461538462</v>
          </cell>
          <cell r="C626">
            <v>33.194038461538462</v>
          </cell>
          <cell r="D626">
            <v>33.194038461538462</v>
          </cell>
          <cell r="E626">
            <v>33.194038461538462</v>
          </cell>
          <cell r="F626">
            <v>33.194038461538462</v>
          </cell>
          <cell r="G626">
            <v>33.194038461538462</v>
          </cell>
          <cell r="H626">
            <v>33.194038461538462</v>
          </cell>
          <cell r="I626">
            <v>33.194038461538462</v>
          </cell>
          <cell r="J626">
            <v>33.194038461538462</v>
          </cell>
          <cell r="K626">
            <v>33.194038461538462</v>
          </cell>
          <cell r="L626">
            <v>33.194038461538462</v>
          </cell>
          <cell r="M626">
            <v>33.194038461538462</v>
          </cell>
          <cell r="N626">
            <v>33.194038461538462</v>
          </cell>
          <cell r="O626">
            <v>33.194038461538462</v>
          </cell>
          <cell r="P626">
            <v>33.194038461538462</v>
          </cell>
          <cell r="Q626">
            <v>33.194038461538462</v>
          </cell>
          <cell r="R626">
            <v>33.194038461538462</v>
          </cell>
          <cell r="S626">
            <v>33.194038461538462</v>
          </cell>
          <cell r="T626">
            <v>33.194038461538462</v>
          </cell>
          <cell r="U626">
            <v>33.194038461538462</v>
          </cell>
          <cell r="V626">
            <v>33.194038461538462</v>
          </cell>
          <cell r="W626">
            <v>33.194038461538462</v>
          </cell>
          <cell r="X626">
            <v>33.194038461538462</v>
          </cell>
          <cell r="Y626">
            <v>33.194038461538462</v>
          </cell>
        </row>
        <row r="627">
          <cell r="B627">
            <v>33.194038461538462</v>
          </cell>
          <cell r="C627">
            <v>33.194038461538462</v>
          </cell>
          <cell r="D627">
            <v>33.194038461538462</v>
          </cell>
          <cell r="E627">
            <v>33.194038461538462</v>
          </cell>
          <cell r="F627">
            <v>33.194038461538462</v>
          </cell>
          <cell r="G627">
            <v>33.194038461538462</v>
          </cell>
          <cell r="H627">
            <v>33.194038461538462</v>
          </cell>
          <cell r="I627">
            <v>33.194038461538462</v>
          </cell>
          <cell r="J627">
            <v>33.194038461538462</v>
          </cell>
          <cell r="K627">
            <v>33.194038461538462</v>
          </cell>
          <cell r="L627">
            <v>33.194038461538462</v>
          </cell>
          <cell r="M627">
            <v>33.194038461538462</v>
          </cell>
          <cell r="N627">
            <v>33.194038461538462</v>
          </cell>
          <cell r="O627">
            <v>33.194038461538462</v>
          </cell>
          <cell r="P627">
            <v>33.194038461538462</v>
          </cell>
          <cell r="Q627">
            <v>33.194038461538462</v>
          </cell>
          <cell r="R627">
            <v>33.194038461538462</v>
          </cell>
          <cell r="S627">
            <v>33.194038461538462</v>
          </cell>
          <cell r="T627">
            <v>33.194038461538462</v>
          </cell>
          <cell r="U627">
            <v>33.194038461538462</v>
          </cell>
          <cell r="V627">
            <v>33.194038461538462</v>
          </cell>
          <cell r="W627">
            <v>33.194038461538462</v>
          </cell>
          <cell r="X627">
            <v>33.194038461538462</v>
          </cell>
          <cell r="Y627">
            <v>33.194038461538462</v>
          </cell>
        </row>
        <row r="628">
          <cell r="B628">
            <v>29.215578513696229</v>
          </cell>
          <cell r="C628">
            <v>28.920471660022532</v>
          </cell>
          <cell r="D628">
            <v>28.625364806348834</v>
          </cell>
          <cell r="E628">
            <v>28.625364806348834</v>
          </cell>
          <cell r="F628">
            <v>28.920471660022532</v>
          </cell>
          <cell r="G628">
            <v>29.215578513696229</v>
          </cell>
          <cell r="H628">
            <v>39.214296392199621</v>
          </cell>
          <cell r="I628">
            <v>39.618567489026418</v>
          </cell>
          <cell r="J628">
            <v>50.643922883487008</v>
          </cell>
          <cell r="K628">
            <v>52.14819782062029</v>
          </cell>
          <cell r="L628">
            <v>51.145347862531445</v>
          </cell>
          <cell r="M628">
            <v>50.643922883487008</v>
          </cell>
          <cell r="N628">
            <v>50.643922883487008</v>
          </cell>
          <cell r="O628">
            <v>50.142497904442592</v>
          </cell>
          <cell r="P628">
            <v>50.142497904442592</v>
          </cell>
          <cell r="Q628">
            <v>48.136797988264888</v>
          </cell>
          <cell r="R628">
            <v>48.136797988264888</v>
          </cell>
          <cell r="S628">
            <v>48.136797988264888</v>
          </cell>
          <cell r="T628">
            <v>48.136797988264888</v>
          </cell>
          <cell r="U628">
            <v>50.142497904442592</v>
          </cell>
          <cell r="V628">
            <v>40.427109682680019</v>
          </cell>
          <cell r="W628">
            <v>40.427109682680019</v>
          </cell>
          <cell r="X628">
            <v>29.215578513696229</v>
          </cell>
          <cell r="Y628">
            <v>29.215578513696229</v>
          </cell>
        </row>
        <row r="629">
          <cell r="B629">
            <v>29.215578513696229</v>
          </cell>
          <cell r="C629">
            <v>28.920471660022532</v>
          </cell>
          <cell r="D629">
            <v>28.625364806348834</v>
          </cell>
          <cell r="E629">
            <v>28.625364806348834</v>
          </cell>
          <cell r="F629">
            <v>28.920471660022532</v>
          </cell>
          <cell r="G629">
            <v>29.215578513696229</v>
          </cell>
          <cell r="H629">
            <v>39.214296392199621</v>
          </cell>
          <cell r="I629">
            <v>39.618567489026418</v>
          </cell>
          <cell r="J629">
            <v>50.643922883487008</v>
          </cell>
          <cell r="K629">
            <v>52.14819782062029</v>
          </cell>
          <cell r="L629">
            <v>51.145347862531445</v>
          </cell>
          <cell r="M629">
            <v>50.643922883487008</v>
          </cell>
          <cell r="N629">
            <v>50.643922883487008</v>
          </cell>
          <cell r="O629">
            <v>50.142497904442592</v>
          </cell>
          <cell r="P629">
            <v>50.142497904442592</v>
          </cell>
          <cell r="Q629">
            <v>48.136797988264888</v>
          </cell>
          <cell r="R629">
            <v>48.136797988264888</v>
          </cell>
          <cell r="S629">
            <v>48.136797988264888</v>
          </cell>
          <cell r="T629">
            <v>48.136797988264888</v>
          </cell>
          <cell r="U629">
            <v>50.142497904442592</v>
          </cell>
          <cell r="V629">
            <v>40.427109682680019</v>
          </cell>
          <cell r="W629">
            <v>40.427109682680019</v>
          </cell>
          <cell r="X629">
            <v>29.215578513696229</v>
          </cell>
          <cell r="Y629">
            <v>29.215578513696229</v>
          </cell>
        </row>
        <row r="630">
          <cell r="B630">
            <v>29.215578513696229</v>
          </cell>
          <cell r="C630">
            <v>28.920471660022532</v>
          </cell>
          <cell r="D630">
            <v>28.625364806348834</v>
          </cell>
          <cell r="E630">
            <v>28.625364806348834</v>
          </cell>
          <cell r="F630">
            <v>28.920471660022532</v>
          </cell>
          <cell r="G630">
            <v>29.215578513696229</v>
          </cell>
          <cell r="H630">
            <v>39.214296392199621</v>
          </cell>
          <cell r="I630">
            <v>39.618567489026418</v>
          </cell>
          <cell r="J630">
            <v>50.643922883487008</v>
          </cell>
          <cell r="K630">
            <v>52.14819782062029</v>
          </cell>
          <cell r="L630">
            <v>51.145347862531445</v>
          </cell>
          <cell r="M630">
            <v>50.643922883487008</v>
          </cell>
          <cell r="N630">
            <v>50.643922883487008</v>
          </cell>
          <cell r="O630">
            <v>50.142497904442592</v>
          </cell>
          <cell r="P630">
            <v>50.142497904442592</v>
          </cell>
          <cell r="Q630">
            <v>48.136797988264888</v>
          </cell>
          <cell r="R630">
            <v>48.136797988264888</v>
          </cell>
          <cell r="S630">
            <v>48.136797988264888</v>
          </cell>
          <cell r="T630">
            <v>48.136797988264888</v>
          </cell>
          <cell r="U630">
            <v>50.142497904442592</v>
          </cell>
          <cell r="V630">
            <v>40.427109682680019</v>
          </cell>
          <cell r="W630">
            <v>40.427109682680019</v>
          </cell>
          <cell r="X630">
            <v>29.215578513696229</v>
          </cell>
          <cell r="Y630">
            <v>29.215578513696229</v>
          </cell>
        </row>
        <row r="631">
          <cell r="B631">
            <v>29.215578513696229</v>
          </cell>
          <cell r="C631">
            <v>28.920471660022532</v>
          </cell>
          <cell r="D631">
            <v>28.625364806348834</v>
          </cell>
          <cell r="E631">
            <v>28.625364806348834</v>
          </cell>
          <cell r="F631">
            <v>28.920471660022532</v>
          </cell>
          <cell r="G631">
            <v>29.215578513696229</v>
          </cell>
          <cell r="H631">
            <v>39.214296392199621</v>
          </cell>
          <cell r="I631">
            <v>39.618567489026418</v>
          </cell>
          <cell r="J631">
            <v>50.643922883487008</v>
          </cell>
          <cell r="K631">
            <v>52.14819782062029</v>
          </cell>
          <cell r="L631">
            <v>51.145347862531445</v>
          </cell>
          <cell r="M631">
            <v>50.643922883487008</v>
          </cell>
          <cell r="N631">
            <v>50.643922883487008</v>
          </cell>
          <cell r="O631">
            <v>50.142497904442592</v>
          </cell>
          <cell r="P631">
            <v>50.142497904442592</v>
          </cell>
          <cell r="Q631">
            <v>48.136797988264888</v>
          </cell>
          <cell r="R631">
            <v>48.136797988264888</v>
          </cell>
          <cell r="S631">
            <v>48.136797988264888</v>
          </cell>
          <cell r="T631">
            <v>48.136797988264888</v>
          </cell>
          <cell r="U631">
            <v>50.142497904442592</v>
          </cell>
          <cell r="V631">
            <v>40.427109682680019</v>
          </cell>
          <cell r="W631">
            <v>40.427109682680019</v>
          </cell>
          <cell r="X631">
            <v>29.215578513696229</v>
          </cell>
          <cell r="Y631">
            <v>29.215578513696229</v>
          </cell>
        </row>
        <row r="632">
          <cell r="B632">
            <v>29.215578513696229</v>
          </cell>
          <cell r="C632">
            <v>28.920471660022532</v>
          </cell>
          <cell r="D632">
            <v>28.625364806348834</v>
          </cell>
          <cell r="E632">
            <v>28.625364806348834</v>
          </cell>
          <cell r="F632">
            <v>28.920471660022532</v>
          </cell>
          <cell r="G632">
            <v>29.215578513696229</v>
          </cell>
          <cell r="H632">
            <v>39.214296392199621</v>
          </cell>
          <cell r="I632">
            <v>39.618567489026418</v>
          </cell>
          <cell r="J632">
            <v>50.643922883487008</v>
          </cell>
          <cell r="K632">
            <v>52.14819782062029</v>
          </cell>
          <cell r="L632">
            <v>51.145347862531445</v>
          </cell>
          <cell r="M632">
            <v>50.643922883487008</v>
          </cell>
          <cell r="N632">
            <v>50.643922883487008</v>
          </cell>
          <cell r="O632">
            <v>50.142497904442592</v>
          </cell>
          <cell r="P632">
            <v>50.142497904442592</v>
          </cell>
          <cell r="Q632">
            <v>48.136797988264888</v>
          </cell>
          <cell r="R632">
            <v>48.136797988264888</v>
          </cell>
          <cell r="S632">
            <v>48.136797988264888</v>
          </cell>
          <cell r="T632">
            <v>48.136797988264888</v>
          </cell>
          <cell r="U632">
            <v>50.142497904442592</v>
          </cell>
          <cell r="V632">
            <v>40.427109682680019</v>
          </cell>
          <cell r="W632">
            <v>40.427109682680019</v>
          </cell>
          <cell r="X632">
            <v>29.215578513696229</v>
          </cell>
          <cell r="Y632">
            <v>29.215578513696229</v>
          </cell>
        </row>
        <row r="633">
          <cell r="B633">
            <v>33.194038461538462</v>
          </cell>
          <cell r="C633">
            <v>33.194038461538462</v>
          </cell>
          <cell r="D633">
            <v>33.194038461538462</v>
          </cell>
          <cell r="E633">
            <v>33.194038461538462</v>
          </cell>
          <cell r="F633">
            <v>33.194038461538462</v>
          </cell>
          <cell r="G633">
            <v>33.194038461538462</v>
          </cell>
          <cell r="H633">
            <v>33.194038461538462</v>
          </cell>
          <cell r="I633">
            <v>33.194038461538462</v>
          </cell>
          <cell r="J633">
            <v>33.194038461538462</v>
          </cell>
          <cell r="K633">
            <v>33.194038461538462</v>
          </cell>
          <cell r="L633">
            <v>33.194038461538462</v>
          </cell>
          <cell r="M633">
            <v>33.194038461538462</v>
          </cell>
          <cell r="N633">
            <v>33.194038461538462</v>
          </cell>
          <cell r="O633">
            <v>33.194038461538462</v>
          </cell>
          <cell r="P633">
            <v>33.194038461538462</v>
          </cell>
          <cell r="Q633">
            <v>33.194038461538462</v>
          </cell>
          <cell r="R633">
            <v>33.194038461538462</v>
          </cell>
          <cell r="S633">
            <v>33.194038461538462</v>
          </cell>
          <cell r="T633">
            <v>33.194038461538462</v>
          </cell>
          <cell r="U633">
            <v>33.194038461538462</v>
          </cell>
          <cell r="V633">
            <v>33.194038461538462</v>
          </cell>
          <cell r="W633">
            <v>33.194038461538462</v>
          </cell>
          <cell r="X633">
            <v>33.194038461538462</v>
          </cell>
          <cell r="Y633">
            <v>33.194038461538462</v>
          </cell>
        </row>
        <row r="634">
          <cell r="B634">
            <v>33.194038461538462</v>
          </cell>
          <cell r="C634">
            <v>33.194038461538462</v>
          </cell>
          <cell r="D634">
            <v>33.194038461538462</v>
          </cell>
          <cell r="E634">
            <v>33.194038461538462</v>
          </cell>
          <cell r="F634">
            <v>33.194038461538462</v>
          </cell>
          <cell r="G634">
            <v>33.194038461538462</v>
          </cell>
          <cell r="H634">
            <v>33.194038461538462</v>
          </cell>
          <cell r="I634">
            <v>33.194038461538462</v>
          </cell>
          <cell r="J634">
            <v>33.194038461538462</v>
          </cell>
          <cell r="K634">
            <v>33.194038461538462</v>
          </cell>
          <cell r="L634">
            <v>33.194038461538462</v>
          </cell>
          <cell r="M634">
            <v>33.194038461538462</v>
          </cell>
          <cell r="N634">
            <v>33.194038461538462</v>
          </cell>
          <cell r="O634">
            <v>33.194038461538462</v>
          </cell>
          <cell r="P634">
            <v>33.194038461538462</v>
          </cell>
          <cell r="Q634">
            <v>33.194038461538462</v>
          </cell>
          <cell r="R634">
            <v>33.194038461538462</v>
          </cell>
          <cell r="S634">
            <v>33.194038461538462</v>
          </cell>
          <cell r="T634">
            <v>33.194038461538462</v>
          </cell>
          <cell r="U634">
            <v>33.194038461538462</v>
          </cell>
          <cell r="V634">
            <v>33.194038461538462</v>
          </cell>
          <cell r="W634">
            <v>33.194038461538462</v>
          </cell>
          <cell r="X634">
            <v>33.194038461538462</v>
          </cell>
          <cell r="Y634">
            <v>33.194038461538462</v>
          </cell>
        </row>
        <row r="635">
          <cell r="B635">
            <v>29.215578513696229</v>
          </cell>
          <cell r="C635">
            <v>28.920471660022532</v>
          </cell>
          <cell r="D635">
            <v>28.625364806348834</v>
          </cell>
          <cell r="E635">
            <v>28.625364806348834</v>
          </cell>
          <cell r="F635">
            <v>28.920471660022532</v>
          </cell>
          <cell r="G635">
            <v>29.215578513696229</v>
          </cell>
          <cell r="H635">
            <v>39.214296392199621</v>
          </cell>
          <cell r="I635">
            <v>39.618567489026418</v>
          </cell>
          <cell r="J635">
            <v>50.643922883487008</v>
          </cell>
          <cell r="K635">
            <v>52.14819782062029</v>
          </cell>
          <cell r="L635">
            <v>51.145347862531445</v>
          </cell>
          <cell r="M635">
            <v>50.643922883487008</v>
          </cell>
          <cell r="N635">
            <v>50.643922883487008</v>
          </cell>
          <cell r="O635">
            <v>50.142497904442592</v>
          </cell>
          <cell r="P635">
            <v>50.142497904442592</v>
          </cell>
          <cell r="Q635">
            <v>48.136797988264888</v>
          </cell>
          <cell r="R635">
            <v>48.136797988264888</v>
          </cell>
          <cell r="S635">
            <v>48.136797988264888</v>
          </cell>
          <cell r="T635">
            <v>48.136797988264888</v>
          </cell>
          <cell r="U635">
            <v>50.142497904442592</v>
          </cell>
          <cell r="V635">
            <v>40.427109682680019</v>
          </cell>
          <cell r="W635">
            <v>40.427109682680019</v>
          </cell>
          <cell r="X635">
            <v>29.215578513696229</v>
          </cell>
          <cell r="Y635">
            <v>29.215578513696229</v>
          </cell>
        </row>
        <row r="636">
          <cell r="B636">
            <v>29.215578513696229</v>
          </cell>
          <cell r="C636">
            <v>28.920471660022532</v>
          </cell>
          <cell r="D636">
            <v>28.625364806348834</v>
          </cell>
          <cell r="E636">
            <v>28.625364806348834</v>
          </cell>
          <cell r="F636">
            <v>28.920471660022532</v>
          </cell>
          <cell r="G636">
            <v>29.215578513696229</v>
          </cell>
          <cell r="H636">
            <v>39.214296392199621</v>
          </cell>
          <cell r="I636">
            <v>39.618567489026418</v>
          </cell>
          <cell r="J636">
            <v>50.643922883487008</v>
          </cell>
          <cell r="K636">
            <v>52.14819782062029</v>
          </cell>
          <cell r="L636">
            <v>51.145347862531445</v>
          </cell>
          <cell r="M636">
            <v>50.643922883487008</v>
          </cell>
          <cell r="N636">
            <v>50.643922883487008</v>
          </cell>
          <cell r="O636">
            <v>50.142497904442592</v>
          </cell>
          <cell r="P636">
            <v>50.142497904442592</v>
          </cell>
          <cell r="Q636">
            <v>48.136797988264888</v>
          </cell>
          <cell r="R636">
            <v>48.136797988264888</v>
          </cell>
          <cell r="S636">
            <v>48.136797988264888</v>
          </cell>
          <cell r="T636">
            <v>48.136797988264888</v>
          </cell>
          <cell r="U636">
            <v>50.142497904442592</v>
          </cell>
          <cell r="V636">
            <v>40.427109682680019</v>
          </cell>
          <cell r="W636">
            <v>40.427109682680019</v>
          </cell>
          <cell r="X636">
            <v>29.215578513696229</v>
          </cell>
          <cell r="Y636">
            <v>29.215578513696229</v>
          </cell>
        </row>
        <row r="637">
          <cell r="B637">
            <v>29.215578513696229</v>
          </cell>
          <cell r="C637">
            <v>28.920471660022532</v>
          </cell>
          <cell r="D637">
            <v>28.625364806348834</v>
          </cell>
          <cell r="E637">
            <v>28.625364806348834</v>
          </cell>
          <cell r="F637">
            <v>28.920471660022532</v>
          </cell>
          <cell r="G637">
            <v>29.215578513696229</v>
          </cell>
          <cell r="H637">
            <v>39.214296392199621</v>
          </cell>
          <cell r="I637">
            <v>39.618567489026418</v>
          </cell>
          <cell r="J637">
            <v>50.643922883487008</v>
          </cell>
          <cell r="K637">
            <v>52.14819782062029</v>
          </cell>
          <cell r="L637">
            <v>51.145347862531445</v>
          </cell>
          <cell r="M637">
            <v>50.643922883487008</v>
          </cell>
          <cell r="N637">
            <v>50.643922883487008</v>
          </cell>
          <cell r="O637">
            <v>50.142497904442592</v>
          </cell>
          <cell r="P637">
            <v>50.142497904442592</v>
          </cell>
          <cell r="Q637">
            <v>48.136797988264888</v>
          </cell>
          <cell r="R637">
            <v>48.136797988264888</v>
          </cell>
          <cell r="S637">
            <v>48.136797988264888</v>
          </cell>
          <cell r="T637">
            <v>48.136797988264888</v>
          </cell>
          <cell r="U637">
            <v>50.142497904442592</v>
          </cell>
          <cell r="V637">
            <v>40.427109682680019</v>
          </cell>
          <cell r="W637">
            <v>40.427109682680019</v>
          </cell>
          <cell r="X637">
            <v>29.215578513696229</v>
          </cell>
          <cell r="Y637">
            <v>29.215578513696229</v>
          </cell>
        </row>
        <row r="638">
          <cell r="B638">
            <v>29.215578513696229</v>
          </cell>
          <cell r="C638">
            <v>28.920471660022532</v>
          </cell>
          <cell r="D638">
            <v>28.625364806348834</v>
          </cell>
          <cell r="E638">
            <v>28.625364806348834</v>
          </cell>
          <cell r="F638">
            <v>28.920471660022532</v>
          </cell>
          <cell r="G638">
            <v>29.215578513696229</v>
          </cell>
          <cell r="H638">
            <v>39.214296392199621</v>
          </cell>
          <cell r="I638">
            <v>39.618567489026418</v>
          </cell>
          <cell r="J638">
            <v>50.643922883487008</v>
          </cell>
          <cell r="K638">
            <v>52.14819782062029</v>
          </cell>
          <cell r="L638">
            <v>51.145347862531445</v>
          </cell>
          <cell r="M638">
            <v>50.643922883487008</v>
          </cell>
          <cell r="N638">
            <v>50.643922883487008</v>
          </cell>
          <cell r="O638">
            <v>50.142497904442592</v>
          </cell>
          <cell r="P638">
            <v>50.142497904442592</v>
          </cell>
          <cell r="Q638">
            <v>48.136797988264888</v>
          </cell>
          <cell r="R638">
            <v>48.136797988264888</v>
          </cell>
          <cell r="S638">
            <v>48.136797988264888</v>
          </cell>
          <cell r="T638">
            <v>48.136797988264888</v>
          </cell>
          <cell r="U638">
            <v>50.142497904442592</v>
          </cell>
          <cell r="V638">
            <v>40.427109682680019</v>
          </cell>
          <cell r="W638">
            <v>40.427109682680019</v>
          </cell>
          <cell r="X638">
            <v>29.215578513696229</v>
          </cell>
          <cell r="Y638">
            <v>29.215578513696229</v>
          </cell>
        </row>
        <row r="639">
          <cell r="B639">
            <v>29.215578513696229</v>
          </cell>
          <cell r="C639">
            <v>28.920471660022532</v>
          </cell>
          <cell r="D639">
            <v>28.625364806348834</v>
          </cell>
          <cell r="E639">
            <v>28.625364806348834</v>
          </cell>
          <cell r="F639">
            <v>28.920471660022532</v>
          </cell>
          <cell r="G639">
            <v>29.215578513696229</v>
          </cell>
          <cell r="H639">
            <v>39.214296392199621</v>
          </cell>
          <cell r="I639">
            <v>39.618567489026418</v>
          </cell>
          <cell r="J639">
            <v>50.643922883487008</v>
          </cell>
          <cell r="K639">
            <v>52.14819782062029</v>
          </cell>
          <cell r="L639">
            <v>51.145347862531445</v>
          </cell>
          <cell r="M639">
            <v>50.643922883487008</v>
          </cell>
          <cell r="N639">
            <v>50.643922883487008</v>
          </cell>
          <cell r="O639">
            <v>50.142497904442592</v>
          </cell>
          <cell r="P639">
            <v>50.142497904442592</v>
          </cell>
          <cell r="Q639">
            <v>48.136797988264888</v>
          </cell>
          <cell r="R639">
            <v>48.136797988264888</v>
          </cell>
          <cell r="S639">
            <v>48.136797988264888</v>
          </cell>
          <cell r="T639">
            <v>48.136797988264888</v>
          </cell>
          <cell r="U639">
            <v>50.142497904442592</v>
          </cell>
          <cell r="V639">
            <v>40.427109682680019</v>
          </cell>
          <cell r="W639">
            <v>40.427109682680019</v>
          </cell>
          <cell r="X639">
            <v>29.215578513696229</v>
          </cell>
          <cell r="Y639">
            <v>29.215578513696229</v>
          </cell>
        </row>
        <row r="640">
          <cell r="B640">
            <v>33.194038461538462</v>
          </cell>
          <cell r="C640">
            <v>33.194038461538462</v>
          </cell>
          <cell r="D640">
            <v>33.194038461538462</v>
          </cell>
          <cell r="E640">
            <v>33.194038461538462</v>
          </cell>
          <cell r="F640">
            <v>33.194038461538462</v>
          </cell>
          <cell r="G640">
            <v>33.194038461538462</v>
          </cell>
          <cell r="H640">
            <v>33.194038461538462</v>
          </cell>
          <cell r="I640">
            <v>33.194038461538462</v>
          </cell>
          <cell r="J640">
            <v>33.194038461538462</v>
          </cell>
          <cell r="K640">
            <v>33.194038461538462</v>
          </cell>
          <cell r="L640">
            <v>33.194038461538462</v>
          </cell>
          <cell r="M640">
            <v>33.194038461538462</v>
          </cell>
          <cell r="N640">
            <v>33.194038461538462</v>
          </cell>
          <cell r="O640">
            <v>33.194038461538462</v>
          </cell>
          <cell r="P640">
            <v>33.194038461538462</v>
          </cell>
          <cell r="Q640">
            <v>33.194038461538462</v>
          </cell>
          <cell r="R640">
            <v>33.194038461538462</v>
          </cell>
          <cell r="S640">
            <v>33.194038461538462</v>
          </cell>
          <cell r="T640">
            <v>33.194038461538462</v>
          </cell>
          <cell r="U640">
            <v>33.194038461538462</v>
          </cell>
          <cell r="V640">
            <v>33.194038461538462</v>
          </cell>
          <cell r="W640">
            <v>33.194038461538462</v>
          </cell>
          <cell r="X640">
            <v>33.194038461538462</v>
          </cell>
          <cell r="Y640">
            <v>33.194038461538462</v>
          </cell>
        </row>
        <row r="641">
          <cell r="B641">
            <v>33.194038461538462</v>
          </cell>
          <cell r="C641">
            <v>33.194038461538462</v>
          </cell>
          <cell r="D641">
            <v>33.194038461538462</v>
          </cell>
          <cell r="E641">
            <v>33.194038461538462</v>
          </cell>
          <cell r="F641">
            <v>33.194038461538462</v>
          </cell>
          <cell r="G641">
            <v>33.194038461538462</v>
          </cell>
          <cell r="H641">
            <v>33.194038461538462</v>
          </cell>
          <cell r="I641">
            <v>33.194038461538462</v>
          </cell>
          <cell r="J641">
            <v>33.194038461538462</v>
          </cell>
          <cell r="K641">
            <v>33.194038461538462</v>
          </cell>
          <cell r="L641">
            <v>33.194038461538462</v>
          </cell>
          <cell r="M641">
            <v>33.194038461538462</v>
          </cell>
          <cell r="N641">
            <v>33.194038461538462</v>
          </cell>
          <cell r="O641">
            <v>33.194038461538462</v>
          </cell>
          <cell r="P641">
            <v>33.194038461538462</v>
          </cell>
          <cell r="Q641">
            <v>33.194038461538462</v>
          </cell>
          <cell r="R641">
            <v>33.194038461538462</v>
          </cell>
          <cell r="S641">
            <v>33.194038461538462</v>
          </cell>
          <cell r="T641">
            <v>33.194038461538462</v>
          </cell>
          <cell r="U641">
            <v>33.194038461538462</v>
          </cell>
          <cell r="V641">
            <v>33.194038461538462</v>
          </cell>
          <cell r="W641">
            <v>33.194038461538462</v>
          </cell>
          <cell r="X641">
            <v>33.194038461538462</v>
          </cell>
          <cell r="Y641">
            <v>33.194038461538462</v>
          </cell>
        </row>
        <row r="642">
          <cell r="B642">
            <v>29.215578513696229</v>
          </cell>
          <cell r="C642">
            <v>28.920471660022532</v>
          </cell>
          <cell r="D642">
            <v>28.625364806348834</v>
          </cell>
          <cell r="E642">
            <v>28.625364806348834</v>
          </cell>
          <cell r="F642">
            <v>28.920471660022532</v>
          </cell>
          <cell r="G642">
            <v>29.215578513696229</v>
          </cell>
          <cell r="H642">
            <v>39.214296392199621</v>
          </cell>
          <cell r="I642">
            <v>39.618567489026418</v>
          </cell>
          <cell r="J642">
            <v>50.643922883487008</v>
          </cell>
          <cell r="K642">
            <v>52.14819782062029</v>
          </cell>
          <cell r="L642">
            <v>51.145347862531445</v>
          </cell>
          <cell r="M642">
            <v>50.643922883487008</v>
          </cell>
          <cell r="N642">
            <v>50.643922883487008</v>
          </cell>
          <cell r="O642">
            <v>50.142497904442592</v>
          </cell>
          <cell r="P642">
            <v>50.142497904442592</v>
          </cell>
          <cell r="Q642">
            <v>48.136797988264888</v>
          </cell>
          <cell r="R642">
            <v>48.136797988264888</v>
          </cell>
          <cell r="S642">
            <v>48.136797988264888</v>
          </cell>
          <cell r="T642">
            <v>48.136797988264888</v>
          </cell>
          <cell r="U642">
            <v>50.142497904442592</v>
          </cell>
          <cell r="V642">
            <v>40.427109682680019</v>
          </cell>
          <cell r="W642">
            <v>40.427109682680019</v>
          </cell>
          <cell r="X642">
            <v>29.215578513696229</v>
          </cell>
          <cell r="Y642">
            <v>29.215578513696229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27.27</v>
          </cell>
          <cell r="C3">
            <v>27.27</v>
          </cell>
          <cell r="D3">
            <v>27.27</v>
          </cell>
          <cell r="E3">
            <v>27.27</v>
          </cell>
          <cell r="F3">
            <v>27.27</v>
          </cell>
          <cell r="G3">
            <v>27.27</v>
          </cell>
          <cell r="H3">
            <v>27.27</v>
          </cell>
          <cell r="I3">
            <v>27.27</v>
          </cell>
          <cell r="J3">
            <v>27.27</v>
          </cell>
          <cell r="K3">
            <v>27.27</v>
          </cell>
          <cell r="L3">
            <v>27.27</v>
          </cell>
          <cell r="M3">
            <v>27.27</v>
          </cell>
          <cell r="N3">
            <v>27.27</v>
          </cell>
          <cell r="O3">
            <v>27.27</v>
          </cell>
          <cell r="P3">
            <v>27.27</v>
          </cell>
          <cell r="Q3">
            <v>27.27</v>
          </cell>
          <cell r="R3">
            <v>27.27</v>
          </cell>
          <cell r="S3">
            <v>27.27</v>
          </cell>
          <cell r="T3">
            <v>27.27</v>
          </cell>
          <cell r="U3">
            <v>27.27</v>
          </cell>
          <cell r="V3">
            <v>27.27</v>
          </cell>
          <cell r="W3">
            <v>27.27</v>
          </cell>
          <cell r="X3">
            <v>27.27</v>
          </cell>
          <cell r="Y3">
            <v>27.27</v>
          </cell>
        </row>
        <row r="4">
          <cell r="B4">
            <v>27.27</v>
          </cell>
          <cell r="C4">
            <v>27.27</v>
          </cell>
          <cell r="D4">
            <v>27.27</v>
          </cell>
          <cell r="E4">
            <v>27.27</v>
          </cell>
          <cell r="F4">
            <v>27.27</v>
          </cell>
          <cell r="G4">
            <v>27.27</v>
          </cell>
          <cell r="H4">
            <v>27.27</v>
          </cell>
          <cell r="I4">
            <v>27.27</v>
          </cell>
          <cell r="J4">
            <v>27.27</v>
          </cell>
          <cell r="K4">
            <v>27.27</v>
          </cell>
          <cell r="L4">
            <v>27.27</v>
          </cell>
          <cell r="M4">
            <v>27.27</v>
          </cell>
          <cell r="N4">
            <v>27.27</v>
          </cell>
          <cell r="O4">
            <v>27.27</v>
          </cell>
          <cell r="P4">
            <v>27.27</v>
          </cell>
          <cell r="Q4">
            <v>27.27</v>
          </cell>
          <cell r="R4">
            <v>27.27</v>
          </cell>
          <cell r="S4">
            <v>27.27</v>
          </cell>
          <cell r="T4">
            <v>27.27</v>
          </cell>
          <cell r="U4">
            <v>27.27</v>
          </cell>
          <cell r="V4">
            <v>27.27</v>
          </cell>
          <cell r="W4">
            <v>27.27</v>
          </cell>
          <cell r="X4">
            <v>27.27</v>
          </cell>
          <cell r="Y4">
            <v>27.27</v>
          </cell>
        </row>
        <row r="5">
          <cell r="B5">
            <v>18.965204730406903</v>
          </cell>
          <cell r="C5">
            <v>18.773637005857331</v>
          </cell>
          <cell r="D5">
            <v>18.582069281307771</v>
          </cell>
          <cell r="E5">
            <v>18.582069281307771</v>
          </cell>
          <cell r="F5">
            <v>18.773637005857331</v>
          </cell>
          <cell r="G5">
            <v>18.965204730406903</v>
          </cell>
          <cell r="H5">
            <v>28.521315641077042</v>
          </cell>
          <cell r="I5">
            <v>28.815349822943812</v>
          </cell>
          <cell r="J5">
            <v>32.560435875943</v>
          </cell>
          <cell r="K5">
            <v>33.527577535624467</v>
          </cell>
          <cell r="L5">
            <v>32.882816429170148</v>
          </cell>
          <cell r="M5">
            <v>32.560435875943</v>
          </cell>
          <cell r="N5">
            <v>32.560435875943</v>
          </cell>
          <cell r="O5">
            <v>32.238055322715837</v>
          </cell>
          <cell r="P5">
            <v>32.238055322715837</v>
          </cell>
          <cell r="Q5">
            <v>30.948533109807201</v>
          </cell>
          <cell r="R5">
            <v>30.948533109807201</v>
          </cell>
          <cell r="S5">
            <v>30.948533109807201</v>
          </cell>
          <cell r="T5">
            <v>30.948533109807201</v>
          </cell>
          <cell r="U5">
            <v>32.238055322715837</v>
          </cell>
          <cell r="V5">
            <v>29.40341818667736</v>
          </cell>
          <cell r="W5">
            <v>29.40341818667736</v>
          </cell>
          <cell r="X5">
            <v>18.965204730406903</v>
          </cell>
          <cell r="Y5">
            <v>18.965204730406903</v>
          </cell>
        </row>
        <row r="6">
          <cell r="B6">
            <v>18.965204730406903</v>
          </cell>
          <cell r="C6">
            <v>18.773637005857331</v>
          </cell>
          <cell r="D6">
            <v>18.582069281307771</v>
          </cell>
          <cell r="E6">
            <v>18.582069281307771</v>
          </cell>
          <cell r="F6">
            <v>18.773637005857331</v>
          </cell>
          <cell r="G6">
            <v>18.965204730406903</v>
          </cell>
          <cell r="H6">
            <v>28.521315641077042</v>
          </cell>
          <cell r="I6">
            <v>28.815349822943812</v>
          </cell>
          <cell r="J6">
            <v>32.560435875943</v>
          </cell>
          <cell r="K6">
            <v>33.527577535624467</v>
          </cell>
          <cell r="L6">
            <v>32.882816429170148</v>
          </cell>
          <cell r="M6">
            <v>32.560435875943</v>
          </cell>
          <cell r="N6">
            <v>32.560435875943</v>
          </cell>
          <cell r="O6">
            <v>32.238055322715837</v>
          </cell>
          <cell r="P6">
            <v>32.238055322715837</v>
          </cell>
          <cell r="Q6">
            <v>30.948533109807201</v>
          </cell>
          <cell r="R6">
            <v>30.948533109807201</v>
          </cell>
          <cell r="S6">
            <v>30.948533109807201</v>
          </cell>
          <cell r="T6">
            <v>30.948533109807201</v>
          </cell>
          <cell r="U6">
            <v>32.238055322715837</v>
          </cell>
          <cell r="V6">
            <v>29.40341818667736</v>
          </cell>
          <cell r="W6">
            <v>29.40341818667736</v>
          </cell>
          <cell r="X6">
            <v>18.965204730406903</v>
          </cell>
          <cell r="Y6">
            <v>18.965204730406903</v>
          </cell>
        </row>
        <row r="7">
          <cell r="B7">
            <v>18.965204730406903</v>
          </cell>
          <cell r="C7">
            <v>18.773637005857331</v>
          </cell>
          <cell r="D7">
            <v>18.582069281307771</v>
          </cell>
          <cell r="E7">
            <v>18.582069281307771</v>
          </cell>
          <cell r="F7">
            <v>18.773637005857331</v>
          </cell>
          <cell r="G7">
            <v>18.965204730406903</v>
          </cell>
          <cell r="H7">
            <v>28.521315641077042</v>
          </cell>
          <cell r="I7">
            <v>28.815349822943812</v>
          </cell>
          <cell r="J7">
            <v>32.560435875943</v>
          </cell>
          <cell r="K7">
            <v>33.527577535624467</v>
          </cell>
          <cell r="L7">
            <v>32.882816429170148</v>
          </cell>
          <cell r="M7">
            <v>32.560435875943</v>
          </cell>
          <cell r="N7">
            <v>32.560435875943</v>
          </cell>
          <cell r="O7">
            <v>32.238055322715837</v>
          </cell>
          <cell r="P7">
            <v>32.238055322715837</v>
          </cell>
          <cell r="Q7">
            <v>30.948533109807201</v>
          </cell>
          <cell r="R7">
            <v>30.948533109807201</v>
          </cell>
          <cell r="S7">
            <v>30.948533109807201</v>
          </cell>
          <cell r="T7">
            <v>30.948533109807201</v>
          </cell>
          <cell r="U7">
            <v>32.238055322715837</v>
          </cell>
          <cell r="V7">
            <v>29.40341818667736</v>
          </cell>
          <cell r="W7">
            <v>29.40341818667736</v>
          </cell>
          <cell r="X7">
            <v>18.965204730406903</v>
          </cell>
          <cell r="Y7">
            <v>18.965204730406903</v>
          </cell>
        </row>
        <row r="8">
          <cell r="B8">
            <v>18.965204730406903</v>
          </cell>
          <cell r="C8">
            <v>18.773637005857331</v>
          </cell>
          <cell r="D8">
            <v>18.582069281307771</v>
          </cell>
          <cell r="E8">
            <v>18.582069281307771</v>
          </cell>
          <cell r="F8">
            <v>18.773637005857331</v>
          </cell>
          <cell r="G8">
            <v>18.965204730406903</v>
          </cell>
          <cell r="H8">
            <v>28.521315641077042</v>
          </cell>
          <cell r="I8">
            <v>28.815349822943812</v>
          </cell>
          <cell r="J8">
            <v>32.560435875943</v>
          </cell>
          <cell r="K8">
            <v>33.527577535624467</v>
          </cell>
          <cell r="L8">
            <v>32.882816429170148</v>
          </cell>
          <cell r="M8">
            <v>32.560435875943</v>
          </cell>
          <cell r="N8">
            <v>32.560435875943</v>
          </cell>
          <cell r="O8">
            <v>32.238055322715837</v>
          </cell>
          <cell r="P8">
            <v>32.238055322715837</v>
          </cell>
          <cell r="Q8">
            <v>30.948533109807201</v>
          </cell>
          <cell r="R8">
            <v>30.948533109807201</v>
          </cell>
          <cell r="S8">
            <v>30.948533109807201</v>
          </cell>
          <cell r="T8">
            <v>30.948533109807201</v>
          </cell>
          <cell r="U8">
            <v>32.238055322715837</v>
          </cell>
          <cell r="V8">
            <v>29.40341818667736</v>
          </cell>
          <cell r="W8">
            <v>29.40341818667736</v>
          </cell>
          <cell r="X8">
            <v>18.965204730406903</v>
          </cell>
          <cell r="Y8">
            <v>18.965204730406903</v>
          </cell>
        </row>
        <row r="9">
          <cell r="B9">
            <v>18.965204730406903</v>
          </cell>
          <cell r="C9">
            <v>18.773637005857331</v>
          </cell>
          <cell r="D9">
            <v>18.582069281307771</v>
          </cell>
          <cell r="E9">
            <v>18.582069281307771</v>
          </cell>
          <cell r="F9">
            <v>18.773637005857331</v>
          </cell>
          <cell r="G9">
            <v>18.965204730406903</v>
          </cell>
          <cell r="H9">
            <v>28.521315641077042</v>
          </cell>
          <cell r="I9">
            <v>28.815349822943812</v>
          </cell>
          <cell r="J9">
            <v>32.560435875943</v>
          </cell>
          <cell r="K9">
            <v>33.527577535624467</v>
          </cell>
          <cell r="L9">
            <v>32.882816429170148</v>
          </cell>
          <cell r="M9">
            <v>32.560435875943</v>
          </cell>
          <cell r="N9">
            <v>32.560435875943</v>
          </cell>
          <cell r="O9">
            <v>32.238055322715837</v>
          </cell>
          <cell r="P9">
            <v>32.238055322715837</v>
          </cell>
          <cell r="Q9">
            <v>30.948533109807201</v>
          </cell>
          <cell r="R9">
            <v>30.948533109807201</v>
          </cell>
          <cell r="S9">
            <v>30.948533109807201</v>
          </cell>
          <cell r="T9">
            <v>30.948533109807201</v>
          </cell>
          <cell r="U9">
            <v>32.238055322715837</v>
          </cell>
          <cell r="V9">
            <v>29.40341818667736</v>
          </cell>
          <cell r="W9">
            <v>29.40341818667736</v>
          </cell>
          <cell r="X9">
            <v>18.965204730406903</v>
          </cell>
          <cell r="Y9">
            <v>18.965204730406903</v>
          </cell>
        </row>
        <row r="10">
          <cell r="B10">
            <v>22.629611111111114</v>
          </cell>
          <cell r="C10">
            <v>22.629611111111114</v>
          </cell>
          <cell r="D10">
            <v>22.629611111111114</v>
          </cell>
          <cell r="E10">
            <v>22.629611111111114</v>
          </cell>
          <cell r="F10">
            <v>22.629611111111114</v>
          </cell>
          <cell r="G10">
            <v>22.629611111111114</v>
          </cell>
          <cell r="H10">
            <v>22.629611111111114</v>
          </cell>
          <cell r="I10">
            <v>22.629611111111114</v>
          </cell>
          <cell r="J10">
            <v>22.629611111111114</v>
          </cell>
          <cell r="K10">
            <v>22.629611111111114</v>
          </cell>
          <cell r="L10">
            <v>22.629611111111114</v>
          </cell>
          <cell r="M10">
            <v>22.629611111111114</v>
          </cell>
          <cell r="N10">
            <v>22.629611111111114</v>
          </cell>
          <cell r="O10">
            <v>22.629611111111114</v>
          </cell>
          <cell r="P10">
            <v>22.629611111111114</v>
          </cell>
          <cell r="Q10">
            <v>22.629611111111114</v>
          </cell>
          <cell r="R10">
            <v>22.629611111111114</v>
          </cell>
          <cell r="S10">
            <v>22.629611111111114</v>
          </cell>
          <cell r="T10">
            <v>22.629611111111114</v>
          </cell>
          <cell r="U10">
            <v>22.629611111111114</v>
          </cell>
          <cell r="V10">
            <v>22.629611111111114</v>
          </cell>
          <cell r="W10">
            <v>22.629611111111114</v>
          </cell>
          <cell r="X10">
            <v>22.629611111111114</v>
          </cell>
          <cell r="Y10">
            <v>22.629611111111114</v>
          </cell>
        </row>
        <row r="11">
          <cell r="B11">
            <v>22.629611111111114</v>
          </cell>
          <cell r="C11">
            <v>22.629611111111114</v>
          </cell>
          <cell r="D11">
            <v>22.629611111111114</v>
          </cell>
          <cell r="E11">
            <v>22.629611111111114</v>
          </cell>
          <cell r="F11">
            <v>22.629611111111114</v>
          </cell>
          <cell r="G11">
            <v>22.629611111111114</v>
          </cell>
          <cell r="H11">
            <v>22.629611111111114</v>
          </cell>
          <cell r="I11">
            <v>22.629611111111114</v>
          </cell>
          <cell r="J11">
            <v>22.629611111111114</v>
          </cell>
          <cell r="K11">
            <v>22.629611111111114</v>
          </cell>
          <cell r="L11">
            <v>22.629611111111114</v>
          </cell>
          <cell r="M11">
            <v>22.629611111111114</v>
          </cell>
          <cell r="N11">
            <v>22.629611111111114</v>
          </cell>
          <cell r="O11">
            <v>22.629611111111114</v>
          </cell>
          <cell r="P11">
            <v>22.629611111111114</v>
          </cell>
          <cell r="Q11">
            <v>22.629611111111114</v>
          </cell>
          <cell r="R11">
            <v>22.629611111111114</v>
          </cell>
          <cell r="S11">
            <v>22.629611111111114</v>
          </cell>
          <cell r="T11">
            <v>22.629611111111114</v>
          </cell>
          <cell r="U11">
            <v>22.629611111111114</v>
          </cell>
          <cell r="V11">
            <v>22.629611111111114</v>
          </cell>
          <cell r="W11">
            <v>22.629611111111114</v>
          </cell>
          <cell r="X11">
            <v>22.629611111111114</v>
          </cell>
          <cell r="Y11">
            <v>22.629611111111114</v>
          </cell>
        </row>
        <row r="12">
          <cell r="B12">
            <v>21.117071252756077</v>
          </cell>
          <cell r="C12">
            <v>20.903767502728229</v>
          </cell>
          <cell r="D12">
            <v>20.690463752700396</v>
          </cell>
          <cell r="E12">
            <v>20.690463752700396</v>
          </cell>
          <cell r="F12">
            <v>20.903767502728229</v>
          </cell>
          <cell r="G12">
            <v>21.117071252756077</v>
          </cell>
          <cell r="H12">
            <v>31.757455992516885</v>
          </cell>
          <cell r="I12">
            <v>32.084852446047975</v>
          </cell>
          <cell r="J12">
            <v>35.933310980720869</v>
          </cell>
          <cell r="K12">
            <v>37.00063704945515</v>
          </cell>
          <cell r="L12">
            <v>36.289086336965624</v>
          </cell>
          <cell r="M12">
            <v>35.933310980720869</v>
          </cell>
          <cell r="N12">
            <v>35.933310980720869</v>
          </cell>
          <cell r="O12">
            <v>35.577535624476106</v>
          </cell>
          <cell r="P12">
            <v>35.577535624476106</v>
          </cell>
          <cell r="Q12">
            <v>34.154434199497061</v>
          </cell>
          <cell r="R12">
            <v>34.154434199497061</v>
          </cell>
          <cell r="S12">
            <v>34.154434199497061</v>
          </cell>
          <cell r="T12">
            <v>34.154434199497061</v>
          </cell>
          <cell r="U12">
            <v>35.577535624476106</v>
          </cell>
          <cell r="V12">
            <v>32.739645353110184</v>
          </cell>
          <cell r="W12">
            <v>32.739645353110184</v>
          </cell>
          <cell r="X12">
            <v>21.117071252756077</v>
          </cell>
          <cell r="Y12">
            <v>21.117071252756077</v>
          </cell>
        </row>
        <row r="13">
          <cell r="B13">
            <v>21.117071252756077</v>
          </cell>
          <cell r="C13">
            <v>20.903767502728229</v>
          </cell>
          <cell r="D13">
            <v>20.690463752700396</v>
          </cell>
          <cell r="E13">
            <v>20.690463752700396</v>
          </cell>
          <cell r="F13">
            <v>20.903767502728229</v>
          </cell>
          <cell r="G13">
            <v>21.117071252756077</v>
          </cell>
          <cell r="H13">
            <v>31.757455992516885</v>
          </cell>
          <cell r="I13">
            <v>32.084852446047975</v>
          </cell>
          <cell r="J13">
            <v>35.933310980720869</v>
          </cell>
          <cell r="K13">
            <v>37.00063704945515</v>
          </cell>
          <cell r="L13">
            <v>36.289086336965624</v>
          </cell>
          <cell r="M13">
            <v>35.933310980720869</v>
          </cell>
          <cell r="N13">
            <v>35.933310980720869</v>
          </cell>
          <cell r="O13">
            <v>35.577535624476106</v>
          </cell>
          <cell r="P13">
            <v>35.577535624476106</v>
          </cell>
          <cell r="Q13">
            <v>34.154434199497061</v>
          </cell>
          <cell r="R13">
            <v>34.154434199497061</v>
          </cell>
          <cell r="S13">
            <v>34.154434199497061</v>
          </cell>
          <cell r="T13">
            <v>34.154434199497061</v>
          </cell>
          <cell r="U13">
            <v>35.577535624476106</v>
          </cell>
          <cell r="V13">
            <v>32.739645353110184</v>
          </cell>
          <cell r="W13">
            <v>32.739645353110184</v>
          </cell>
          <cell r="X13">
            <v>21.117071252756077</v>
          </cell>
          <cell r="Y13">
            <v>21.117071252756077</v>
          </cell>
        </row>
        <row r="14">
          <cell r="B14">
            <v>21.117071252756077</v>
          </cell>
          <cell r="C14">
            <v>20.903767502728229</v>
          </cell>
          <cell r="D14">
            <v>20.690463752700396</v>
          </cell>
          <cell r="E14">
            <v>20.690463752700396</v>
          </cell>
          <cell r="F14">
            <v>20.903767502728229</v>
          </cell>
          <cell r="G14">
            <v>21.117071252756077</v>
          </cell>
          <cell r="H14">
            <v>31.757455992516885</v>
          </cell>
          <cell r="I14">
            <v>32.084852446047975</v>
          </cell>
          <cell r="J14">
            <v>35.933310980720869</v>
          </cell>
          <cell r="K14">
            <v>37.00063704945515</v>
          </cell>
          <cell r="L14">
            <v>36.289086336965624</v>
          </cell>
          <cell r="M14">
            <v>35.933310980720869</v>
          </cell>
          <cell r="N14">
            <v>35.933310980720869</v>
          </cell>
          <cell r="O14">
            <v>35.577535624476106</v>
          </cell>
          <cell r="P14">
            <v>35.577535624476106</v>
          </cell>
          <cell r="Q14">
            <v>34.154434199497061</v>
          </cell>
          <cell r="R14">
            <v>34.154434199497061</v>
          </cell>
          <cell r="S14">
            <v>34.154434199497061</v>
          </cell>
          <cell r="T14">
            <v>34.154434199497061</v>
          </cell>
          <cell r="U14">
            <v>35.577535624476106</v>
          </cell>
          <cell r="V14">
            <v>32.739645353110184</v>
          </cell>
          <cell r="W14">
            <v>32.739645353110184</v>
          </cell>
          <cell r="X14">
            <v>21.117071252756077</v>
          </cell>
          <cell r="Y14">
            <v>21.117071252756077</v>
          </cell>
        </row>
        <row r="15">
          <cell r="B15">
            <v>21.117071252756077</v>
          </cell>
          <cell r="C15">
            <v>20.903767502728229</v>
          </cell>
          <cell r="D15">
            <v>20.690463752700396</v>
          </cell>
          <cell r="E15">
            <v>20.690463752700396</v>
          </cell>
          <cell r="F15">
            <v>20.903767502728229</v>
          </cell>
          <cell r="G15">
            <v>21.117071252756077</v>
          </cell>
          <cell r="H15">
            <v>31.757455992516885</v>
          </cell>
          <cell r="I15">
            <v>32.084852446047975</v>
          </cell>
          <cell r="J15">
            <v>35.933310980720869</v>
          </cell>
          <cell r="K15">
            <v>37.00063704945515</v>
          </cell>
          <cell r="L15">
            <v>36.289086336965624</v>
          </cell>
          <cell r="M15">
            <v>35.933310980720869</v>
          </cell>
          <cell r="N15">
            <v>35.933310980720869</v>
          </cell>
          <cell r="O15">
            <v>35.577535624476106</v>
          </cell>
          <cell r="P15">
            <v>35.577535624476106</v>
          </cell>
          <cell r="Q15">
            <v>34.154434199497061</v>
          </cell>
          <cell r="R15">
            <v>34.154434199497061</v>
          </cell>
          <cell r="S15">
            <v>34.154434199497061</v>
          </cell>
          <cell r="T15">
            <v>34.154434199497061</v>
          </cell>
          <cell r="U15">
            <v>35.577535624476106</v>
          </cell>
          <cell r="V15">
            <v>32.739645353110184</v>
          </cell>
          <cell r="W15">
            <v>32.739645353110184</v>
          </cell>
          <cell r="X15">
            <v>21.117071252756077</v>
          </cell>
          <cell r="Y15">
            <v>21.117071252756077</v>
          </cell>
        </row>
        <row r="16">
          <cell r="B16">
            <v>21.117071252756077</v>
          </cell>
          <cell r="C16">
            <v>20.903767502728229</v>
          </cell>
          <cell r="D16">
            <v>20.690463752700396</v>
          </cell>
          <cell r="E16">
            <v>20.690463752700396</v>
          </cell>
          <cell r="F16">
            <v>20.903767502728229</v>
          </cell>
          <cell r="G16">
            <v>21.117071252756077</v>
          </cell>
          <cell r="H16">
            <v>31.757455992516885</v>
          </cell>
          <cell r="I16">
            <v>32.084852446047975</v>
          </cell>
          <cell r="J16">
            <v>35.933310980720869</v>
          </cell>
          <cell r="K16">
            <v>37.00063704945515</v>
          </cell>
          <cell r="L16">
            <v>36.289086336965624</v>
          </cell>
          <cell r="M16">
            <v>35.933310980720869</v>
          </cell>
          <cell r="N16">
            <v>35.933310980720869</v>
          </cell>
          <cell r="O16">
            <v>35.577535624476106</v>
          </cell>
          <cell r="P16">
            <v>35.577535624476106</v>
          </cell>
          <cell r="Q16">
            <v>34.154434199497061</v>
          </cell>
          <cell r="R16">
            <v>34.154434199497061</v>
          </cell>
          <cell r="S16">
            <v>34.154434199497061</v>
          </cell>
          <cell r="T16">
            <v>34.154434199497061</v>
          </cell>
          <cell r="U16">
            <v>35.577535624476106</v>
          </cell>
          <cell r="V16">
            <v>32.739645353110184</v>
          </cell>
          <cell r="W16">
            <v>32.739645353110184</v>
          </cell>
          <cell r="X16">
            <v>21.117071252756077</v>
          </cell>
          <cell r="Y16">
            <v>21.117071252756077</v>
          </cell>
        </row>
        <row r="17">
          <cell r="B17">
            <v>25.197255555555561</v>
          </cell>
          <cell r="C17">
            <v>25.197255555555561</v>
          </cell>
          <cell r="D17">
            <v>25.197255555555561</v>
          </cell>
          <cell r="E17">
            <v>25.197255555555561</v>
          </cell>
          <cell r="F17">
            <v>25.197255555555561</v>
          </cell>
          <cell r="G17">
            <v>25.197255555555561</v>
          </cell>
          <cell r="H17">
            <v>25.197255555555561</v>
          </cell>
          <cell r="I17">
            <v>25.197255555555561</v>
          </cell>
          <cell r="J17">
            <v>25.197255555555561</v>
          </cell>
          <cell r="K17">
            <v>25.197255555555561</v>
          </cell>
          <cell r="L17">
            <v>25.197255555555561</v>
          </cell>
          <cell r="M17">
            <v>25.197255555555561</v>
          </cell>
          <cell r="N17">
            <v>25.197255555555561</v>
          </cell>
          <cell r="O17">
            <v>25.197255555555561</v>
          </cell>
          <cell r="P17">
            <v>25.197255555555561</v>
          </cell>
          <cell r="Q17">
            <v>25.197255555555561</v>
          </cell>
          <cell r="R17">
            <v>25.197255555555561</v>
          </cell>
          <cell r="S17">
            <v>25.197255555555561</v>
          </cell>
          <cell r="T17">
            <v>25.197255555555561</v>
          </cell>
          <cell r="U17">
            <v>25.197255555555561</v>
          </cell>
          <cell r="V17">
            <v>25.197255555555561</v>
          </cell>
          <cell r="W17">
            <v>25.197255555555561</v>
          </cell>
          <cell r="X17">
            <v>25.197255555555561</v>
          </cell>
          <cell r="Y17">
            <v>25.197255555555561</v>
          </cell>
        </row>
        <row r="18">
          <cell r="B18">
            <v>25.197255555555561</v>
          </cell>
          <cell r="C18">
            <v>25.197255555555561</v>
          </cell>
          <cell r="D18">
            <v>25.197255555555561</v>
          </cell>
          <cell r="E18">
            <v>25.197255555555561</v>
          </cell>
          <cell r="F18">
            <v>25.197255555555561</v>
          </cell>
          <cell r="G18">
            <v>25.197255555555561</v>
          </cell>
          <cell r="H18">
            <v>25.197255555555561</v>
          </cell>
          <cell r="I18">
            <v>25.197255555555561</v>
          </cell>
          <cell r="J18">
            <v>25.197255555555561</v>
          </cell>
          <cell r="K18">
            <v>25.197255555555561</v>
          </cell>
          <cell r="L18">
            <v>25.197255555555561</v>
          </cell>
          <cell r="M18">
            <v>25.197255555555561</v>
          </cell>
          <cell r="N18">
            <v>25.197255555555561</v>
          </cell>
          <cell r="O18">
            <v>25.197255555555561</v>
          </cell>
          <cell r="P18">
            <v>25.197255555555561</v>
          </cell>
          <cell r="Q18">
            <v>25.197255555555561</v>
          </cell>
          <cell r="R18">
            <v>25.197255555555561</v>
          </cell>
          <cell r="S18">
            <v>25.197255555555561</v>
          </cell>
          <cell r="T18">
            <v>25.197255555555561</v>
          </cell>
          <cell r="U18">
            <v>25.197255555555561</v>
          </cell>
          <cell r="V18">
            <v>25.197255555555561</v>
          </cell>
          <cell r="W18">
            <v>25.197255555555561</v>
          </cell>
          <cell r="X18">
            <v>25.197255555555561</v>
          </cell>
          <cell r="Y18">
            <v>25.197255555555561</v>
          </cell>
        </row>
        <row r="19">
          <cell r="B19">
            <v>21.161274804570059</v>
          </cell>
          <cell r="C19">
            <v>20.947524554018841</v>
          </cell>
          <cell r="D19">
            <v>20.73377430346763</v>
          </cell>
          <cell r="E19">
            <v>20.73377430346763</v>
          </cell>
          <cell r="F19">
            <v>20.947524554018841</v>
          </cell>
          <cell r="G19">
            <v>21.161274804570059</v>
          </cell>
          <cell r="H19">
            <v>31.823932651834035</v>
          </cell>
          <cell r="I19">
            <v>32.152014431749848</v>
          </cell>
          <cell r="J19">
            <v>36.065381391450124</v>
          </cell>
          <cell r="K19">
            <v>37.136630343671413</v>
          </cell>
          <cell r="L19">
            <v>36.42246437552388</v>
          </cell>
          <cell r="M19">
            <v>36.065381391450124</v>
          </cell>
          <cell r="N19">
            <v>36.065381391450124</v>
          </cell>
          <cell r="O19">
            <v>35.708298407376361</v>
          </cell>
          <cell r="P19">
            <v>35.708298407376361</v>
          </cell>
          <cell r="Q19">
            <v>34.279966471081302</v>
          </cell>
          <cell r="R19">
            <v>34.279966471081302</v>
          </cell>
          <cell r="S19">
            <v>34.279966471081302</v>
          </cell>
          <cell r="T19">
            <v>34.279966471081302</v>
          </cell>
          <cell r="U19">
            <v>35.708298407376361</v>
          </cell>
          <cell r="V19">
            <v>32.808177991581481</v>
          </cell>
          <cell r="W19">
            <v>32.808177991581481</v>
          </cell>
          <cell r="X19">
            <v>21.161274804570059</v>
          </cell>
          <cell r="Y19">
            <v>21.161274804570059</v>
          </cell>
        </row>
        <row r="20">
          <cell r="B20">
            <v>21.161274804570059</v>
          </cell>
          <cell r="C20">
            <v>20.947524554018841</v>
          </cell>
          <cell r="D20">
            <v>20.73377430346763</v>
          </cell>
          <cell r="E20">
            <v>20.73377430346763</v>
          </cell>
          <cell r="F20">
            <v>20.947524554018841</v>
          </cell>
          <cell r="G20">
            <v>21.161274804570059</v>
          </cell>
          <cell r="H20">
            <v>31.823932651834035</v>
          </cell>
          <cell r="I20">
            <v>32.152014431749848</v>
          </cell>
          <cell r="J20">
            <v>36.065381391450124</v>
          </cell>
          <cell r="K20">
            <v>37.136630343671413</v>
          </cell>
          <cell r="L20">
            <v>36.42246437552388</v>
          </cell>
          <cell r="M20">
            <v>36.065381391450124</v>
          </cell>
          <cell r="N20">
            <v>36.065381391450124</v>
          </cell>
          <cell r="O20">
            <v>35.708298407376361</v>
          </cell>
          <cell r="P20">
            <v>35.708298407376361</v>
          </cell>
          <cell r="Q20">
            <v>34.279966471081302</v>
          </cell>
          <cell r="R20">
            <v>34.279966471081302</v>
          </cell>
          <cell r="S20">
            <v>34.279966471081302</v>
          </cell>
          <cell r="T20">
            <v>34.279966471081302</v>
          </cell>
          <cell r="U20">
            <v>35.708298407376361</v>
          </cell>
          <cell r="V20">
            <v>32.808177991581481</v>
          </cell>
          <cell r="W20">
            <v>32.808177991581481</v>
          </cell>
          <cell r="X20">
            <v>21.161274804570059</v>
          </cell>
          <cell r="Y20">
            <v>21.161274804570059</v>
          </cell>
        </row>
        <row r="21">
          <cell r="B21">
            <v>21.161274804570059</v>
          </cell>
          <cell r="C21">
            <v>20.947524554018841</v>
          </cell>
          <cell r="D21">
            <v>20.73377430346763</v>
          </cell>
          <cell r="E21">
            <v>20.73377430346763</v>
          </cell>
          <cell r="F21">
            <v>20.947524554018841</v>
          </cell>
          <cell r="G21">
            <v>21.161274804570059</v>
          </cell>
          <cell r="H21">
            <v>31.823932651834035</v>
          </cell>
          <cell r="I21">
            <v>32.152014431749848</v>
          </cell>
          <cell r="J21">
            <v>36.065381391450124</v>
          </cell>
          <cell r="K21">
            <v>37.136630343671413</v>
          </cell>
          <cell r="L21">
            <v>36.42246437552388</v>
          </cell>
          <cell r="M21">
            <v>36.065381391450124</v>
          </cell>
          <cell r="N21">
            <v>36.065381391450124</v>
          </cell>
          <cell r="O21">
            <v>35.708298407376361</v>
          </cell>
          <cell r="P21">
            <v>35.708298407376361</v>
          </cell>
          <cell r="Q21">
            <v>34.279966471081302</v>
          </cell>
          <cell r="R21">
            <v>34.279966471081302</v>
          </cell>
          <cell r="S21">
            <v>34.279966471081302</v>
          </cell>
          <cell r="T21">
            <v>34.279966471081302</v>
          </cell>
          <cell r="U21">
            <v>35.708298407376361</v>
          </cell>
          <cell r="V21">
            <v>32.808177991581481</v>
          </cell>
          <cell r="W21">
            <v>32.808177991581481</v>
          </cell>
          <cell r="X21">
            <v>21.161274804570059</v>
          </cell>
          <cell r="Y21">
            <v>21.161274804570059</v>
          </cell>
        </row>
        <row r="22">
          <cell r="B22">
            <v>21.161274804570059</v>
          </cell>
          <cell r="C22">
            <v>20.947524554018841</v>
          </cell>
          <cell r="D22">
            <v>20.73377430346763</v>
          </cell>
          <cell r="E22">
            <v>20.73377430346763</v>
          </cell>
          <cell r="F22">
            <v>20.947524554018841</v>
          </cell>
          <cell r="G22">
            <v>21.161274804570059</v>
          </cell>
          <cell r="H22">
            <v>31.823932651834035</v>
          </cell>
          <cell r="I22">
            <v>32.152014431749848</v>
          </cell>
          <cell r="J22">
            <v>36.065381391450124</v>
          </cell>
          <cell r="K22">
            <v>37.136630343671413</v>
          </cell>
          <cell r="L22">
            <v>36.42246437552388</v>
          </cell>
          <cell r="M22">
            <v>36.065381391450124</v>
          </cell>
          <cell r="N22">
            <v>36.065381391450124</v>
          </cell>
          <cell r="O22">
            <v>35.708298407376361</v>
          </cell>
          <cell r="P22">
            <v>35.708298407376361</v>
          </cell>
          <cell r="Q22">
            <v>34.279966471081302</v>
          </cell>
          <cell r="R22">
            <v>34.279966471081302</v>
          </cell>
          <cell r="S22">
            <v>34.279966471081302</v>
          </cell>
          <cell r="T22">
            <v>34.279966471081302</v>
          </cell>
          <cell r="U22">
            <v>35.708298407376361</v>
          </cell>
          <cell r="V22">
            <v>32.808177991581481</v>
          </cell>
          <cell r="W22">
            <v>32.808177991581481</v>
          </cell>
          <cell r="X22">
            <v>21.161274804570059</v>
          </cell>
          <cell r="Y22">
            <v>21.161274804570059</v>
          </cell>
        </row>
        <row r="23">
          <cell r="B23">
            <v>21.161274804570059</v>
          </cell>
          <cell r="C23">
            <v>20.947524554018841</v>
          </cell>
          <cell r="D23">
            <v>20.73377430346763</v>
          </cell>
          <cell r="E23">
            <v>20.73377430346763</v>
          </cell>
          <cell r="F23">
            <v>20.947524554018841</v>
          </cell>
          <cell r="G23">
            <v>21.161274804570059</v>
          </cell>
          <cell r="H23">
            <v>31.823932651834035</v>
          </cell>
          <cell r="I23">
            <v>32.152014431749848</v>
          </cell>
          <cell r="J23">
            <v>36.065381391450124</v>
          </cell>
          <cell r="K23">
            <v>37.136630343671413</v>
          </cell>
          <cell r="L23">
            <v>36.42246437552388</v>
          </cell>
          <cell r="M23">
            <v>36.065381391450124</v>
          </cell>
          <cell r="N23">
            <v>36.065381391450124</v>
          </cell>
          <cell r="O23">
            <v>35.708298407376361</v>
          </cell>
          <cell r="P23">
            <v>35.708298407376361</v>
          </cell>
          <cell r="Q23">
            <v>34.279966471081302</v>
          </cell>
          <cell r="R23">
            <v>34.279966471081302</v>
          </cell>
          <cell r="S23">
            <v>34.279966471081302</v>
          </cell>
          <cell r="T23">
            <v>34.279966471081302</v>
          </cell>
          <cell r="U23">
            <v>35.708298407376361</v>
          </cell>
          <cell r="V23">
            <v>32.808177991581481</v>
          </cell>
          <cell r="W23">
            <v>32.808177991581481</v>
          </cell>
          <cell r="X23">
            <v>21.161274804570059</v>
          </cell>
          <cell r="Y23">
            <v>21.161274804570059</v>
          </cell>
        </row>
        <row r="24">
          <cell r="B24">
            <v>25.25</v>
          </cell>
          <cell r="C24">
            <v>25.25</v>
          </cell>
          <cell r="D24">
            <v>25.25</v>
          </cell>
          <cell r="E24">
            <v>25.25</v>
          </cell>
          <cell r="F24">
            <v>25.25</v>
          </cell>
          <cell r="G24">
            <v>25.25</v>
          </cell>
          <cell r="H24">
            <v>25.25</v>
          </cell>
          <cell r="I24">
            <v>25.25</v>
          </cell>
          <cell r="J24">
            <v>25.25</v>
          </cell>
          <cell r="K24">
            <v>25.25</v>
          </cell>
          <cell r="L24">
            <v>25.25</v>
          </cell>
          <cell r="M24">
            <v>25.25</v>
          </cell>
          <cell r="N24">
            <v>25.25</v>
          </cell>
          <cell r="O24">
            <v>25.25</v>
          </cell>
          <cell r="P24">
            <v>25.25</v>
          </cell>
          <cell r="Q24">
            <v>25.25</v>
          </cell>
          <cell r="R24">
            <v>25.25</v>
          </cell>
          <cell r="S24">
            <v>25.25</v>
          </cell>
          <cell r="T24">
            <v>25.25</v>
          </cell>
          <cell r="U24">
            <v>25.25</v>
          </cell>
          <cell r="V24">
            <v>25.25</v>
          </cell>
          <cell r="W24">
            <v>25.25</v>
          </cell>
          <cell r="X24">
            <v>25.25</v>
          </cell>
          <cell r="Y24">
            <v>25.25</v>
          </cell>
        </row>
        <row r="25">
          <cell r="B25">
            <v>25.25</v>
          </cell>
          <cell r="C25">
            <v>25.25</v>
          </cell>
          <cell r="D25">
            <v>25.25</v>
          </cell>
          <cell r="E25">
            <v>25.25</v>
          </cell>
          <cell r="F25">
            <v>25.25</v>
          </cell>
          <cell r="G25">
            <v>25.25</v>
          </cell>
          <cell r="H25">
            <v>25.25</v>
          </cell>
          <cell r="I25">
            <v>25.25</v>
          </cell>
          <cell r="J25">
            <v>25.25</v>
          </cell>
          <cell r="K25">
            <v>25.25</v>
          </cell>
          <cell r="L25">
            <v>25.25</v>
          </cell>
          <cell r="M25">
            <v>25.25</v>
          </cell>
          <cell r="N25">
            <v>25.25</v>
          </cell>
          <cell r="O25">
            <v>25.25</v>
          </cell>
          <cell r="P25">
            <v>25.25</v>
          </cell>
          <cell r="Q25">
            <v>25.25</v>
          </cell>
          <cell r="R25">
            <v>25.25</v>
          </cell>
          <cell r="S25">
            <v>25.25</v>
          </cell>
          <cell r="T25">
            <v>25.25</v>
          </cell>
          <cell r="U25">
            <v>25.25</v>
          </cell>
          <cell r="V25">
            <v>25.25</v>
          </cell>
          <cell r="W25">
            <v>25.25</v>
          </cell>
          <cell r="X25">
            <v>25.25</v>
          </cell>
          <cell r="Y25">
            <v>25.25</v>
          </cell>
        </row>
        <row r="26">
          <cell r="B26">
            <v>19.498628489030398</v>
          </cell>
          <cell r="C26">
            <v>19.301672645706851</v>
          </cell>
          <cell r="D26">
            <v>19.104716802383315</v>
          </cell>
          <cell r="E26">
            <v>19.104716802383315</v>
          </cell>
          <cell r="F26">
            <v>19.301672645706851</v>
          </cell>
          <cell r="G26">
            <v>19.498628489030398</v>
          </cell>
          <cell r="H26">
            <v>29.323518812960433</v>
          </cell>
          <cell r="I26">
            <v>29.625823130619814</v>
          </cell>
          <cell r="J26">
            <v>33.525565800502932</v>
          </cell>
          <cell r="K26">
            <v>34.52137468566638</v>
          </cell>
          <cell r="L26">
            <v>33.857502095557415</v>
          </cell>
          <cell r="M26">
            <v>33.525565800502932</v>
          </cell>
          <cell r="N26">
            <v>33.525565800502932</v>
          </cell>
          <cell r="O26">
            <v>33.193629505448449</v>
          </cell>
          <cell r="P26">
            <v>33.193629505448449</v>
          </cell>
          <cell r="Q26">
            <v>31.865884325230507</v>
          </cell>
          <cell r="R26">
            <v>31.865884325230507</v>
          </cell>
          <cell r="S26">
            <v>31.865884325230507</v>
          </cell>
          <cell r="T26">
            <v>31.865884325230507</v>
          </cell>
          <cell r="U26">
            <v>33.193629505448449</v>
          </cell>
          <cell r="V26">
            <v>30.23043176593859</v>
          </cell>
          <cell r="W26">
            <v>30.23043176593859</v>
          </cell>
          <cell r="X26">
            <v>19.498628489030398</v>
          </cell>
          <cell r="Y26">
            <v>19.498628489030398</v>
          </cell>
        </row>
        <row r="27">
          <cell r="B27">
            <v>19.498628489030398</v>
          </cell>
          <cell r="C27">
            <v>19.301672645706851</v>
          </cell>
          <cell r="D27">
            <v>19.104716802383315</v>
          </cell>
          <cell r="E27">
            <v>19.104716802383315</v>
          </cell>
          <cell r="F27">
            <v>19.301672645706851</v>
          </cell>
          <cell r="G27">
            <v>19.498628489030398</v>
          </cell>
          <cell r="H27">
            <v>29.323518812960433</v>
          </cell>
          <cell r="I27">
            <v>29.625823130619814</v>
          </cell>
          <cell r="J27">
            <v>33.525565800502932</v>
          </cell>
          <cell r="K27">
            <v>34.52137468566638</v>
          </cell>
          <cell r="L27">
            <v>33.857502095557415</v>
          </cell>
          <cell r="M27">
            <v>33.525565800502932</v>
          </cell>
          <cell r="N27">
            <v>33.525565800502932</v>
          </cell>
          <cell r="O27">
            <v>33.193629505448449</v>
          </cell>
          <cell r="P27">
            <v>33.193629505448449</v>
          </cell>
          <cell r="Q27">
            <v>31.865884325230507</v>
          </cell>
          <cell r="R27">
            <v>31.865884325230507</v>
          </cell>
          <cell r="S27">
            <v>31.865884325230507</v>
          </cell>
          <cell r="T27">
            <v>31.865884325230507</v>
          </cell>
          <cell r="U27">
            <v>33.193629505448449</v>
          </cell>
          <cell r="V27">
            <v>30.23043176593859</v>
          </cell>
          <cell r="W27">
            <v>30.23043176593859</v>
          </cell>
          <cell r="X27">
            <v>19.498628489030398</v>
          </cell>
          <cell r="Y27">
            <v>19.498628489030398</v>
          </cell>
        </row>
        <row r="28">
          <cell r="B28">
            <v>19.498628489030398</v>
          </cell>
          <cell r="C28">
            <v>19.301672645706851</v>
          </cell>
          <cell r="D28">
            <v>19.104716802383315</v>
          </cell>
          <cell r="E28">
            <v>19.104716802383315</v>
          </cell>
          <cell r="F28">
            <v>19.301672645706851</v>
          </cell>
          <cell r="G28">
            <v>19.498628489030398</v>
          </cell>
          <cell r="H28">
            <v>29.323518812960433</v>
          </cell>
          <cell r="I28">
            <v>29.625823130619814</v>
          </cell>
          <cell r="J28">
            <v>33.525565800502932</v>
          </cell>
          <cell r="K28">
            <v>34.52137468566638</v>
          </cell>
          <cell r="L28">
            <v>33.857502095557415</v>
          </cell>
          <cell r="M28">
            <v>33.525565800502932</v>
          </cell>
          <cell r="N28">
            <v>33.525565800502932</v>
          </cell>
          <cell r="O28">
            <v>33.193629505448449</v>
          </cell>
          <cell r="P28">
            <v>33.193629505448449</v>
          </cell>
          <cell r="Q28">
            <v>31.865884325230507</v>
          </cell>
          <cell r="R28">
            <v>31.865884325230507</v>
          </cell>
          <cell r="S28">
            <v>31.865884325230507</v>
          </cell>
          <cell r="T28">
            <v>31.865884325230507</v>
          </cell>
          <cell r="U28">
            <v>33.193629505448449</v>
          </cell>
          <cell r="V28">
            <v>30.23043176593859</v>
          </cell>
          <cell r="W28">
            <v>30.23043176593859</v>
          </cell>
          <cell r="X28">
            <v>19.498628489030398</v>
          </cell>
          <cell r="Y28">
            <v>19.498628489030398</v>
          </cell>
        </row>
        <row r="29">
          <cell r="B29">
            <v>19.498628489030398</v>
          </cell>
          <cell r="C29">
            <v>19.301672645706851</v>
          </cell>
          <cell r="D29">
            <v>19.104716802383315</v>
          </cell>
          <cell r="E29">
            <v>19.104716802383315</v>
          </cell>
          <cell r="F29">
            <v>19.301672645706851</v>
          </cell>
          <cell r="G29">
            <v>19.498628489030398</v>
          </cell>
          <cell r="H29">
            <v>29.323518812960433</v>
          </cell>
          <cell r="I29">
            <v>29.625823130619814</v>
          </cell>
          <cell r="J29">
            <v>33.525565800502932</v>
          </cell>
          <cell r="K29">
            <v>34.52137468566638</v>
          </cell>
          <cell r="L29">
            <v>33.857502095557415</v>
          </cell>
          <cell r="M29">
            <v>33.525565800502932</v>
          </cell>
          <cell r="N29">
            <v>33.525565800502932</v>
          </cell>
          <cell r="O29">
            <v>33.193629505448449</v>
          </cell>
          <cell r="P29">
            <v>33.193629505448449</v>
          </cell>
          <cell r="Q29">
            <v>31.865884325230507</v>
          </cell>
          <cell r="R29">
            <v>31.865884325230507</v>
          </cell>
          <cell r="S29">
            <v>31.865884325230507</v>
          </cell>
          <cell r="T29">
            <v>31.865884325230507</v>
          </cell>
          <cell r="U29">
            <v>33.193629505448449</v>
          </cell>
          <cell r="V29">
            <v>30.23043176593859</v>
          </cell>
          <cell r="W29">
            <v>30.23043176593859</v>
          </cell>
          <cell r="X29">
            <v>19.498628489030398</v>
          </cell>
          <cell r="Y29">
            <v>19.498628489030398</v>
          </cell>
        </row>
        <row r="30">
          <cell r="B30">
            <v>19.498628489030398</v>
          </cell>
          <cell r="C30">
            <v>19.301672645706851</v>
          </cell>
          <cell r="D30">
            <v>19.104716802383315</v>
          </cell>
          <cell r="E30">
            <v>19.104716802383315</v>
          </cell>
          <cell r="F30">
            <v>19.301672645706851</v>
          </cell>
          <cell r="G30">
            <v>19.498628489030398</v>
          </cell>
          <cell r="H30">
            <v>29.323518812960433</v>
          </cell>
          <cell r="I30">
            <v>29.625823130619814</v>
          </cell>
          <cell r="J30">
            <v>33.525565800502932</v>
          </cell>
          <cell r="K30">
            <v>34.52137468566638</v>
          </cell>
          <cell r="L30">
            <v>33.857502095557415</v>
          </cell>
          <cell r="M30">
            <v>33.525565800502932</v>
          </cell>
          <cell r="N30">
            <v>33.525565800502932</v>
          </cell>
          <cell r="O30">
            <v>33.193629505448449</v>
          </cell>
          <cell r="P30">
            <v>33.193629505448449</v>
          </cell>
          <cell r="Q30">
            <v>31.865884325230507</v>
          </cell>
          <cell r="R30">
            <v>31.865884325230507</v>
          </cell>
          <cell r="S30">
            <v>31.865884325230507</v>
          </cell>
          <cell r="T30">
            <v>31.865884325230507</v>
          </cell>
          <cell r="U30">
            <v>33.193629505448449</v>
          </cell>
          <cell r="V30">
            <v>30.23043176593859</v>
          </cell>
          <cell r="W30">
            <v>30.23043176593859</v>
          </cell>
          <cell r="X30">
            <v>19.498628489030398</v>
          </cell>
          <cell r="Y30">
            <v>19.498628489030398</v>
          </cell>
        </row>
        <row r="31">
          <cell r="B31">
            <v>23.241653846153845</v>
          </cell>
          <cell r="C31">
            <v>23.241653846153845</v>
          </cell>
          <cell r="D31">
            <v>23.241653846153845</v>
          </cell>
          <cell r="E31">
            <v>23.241653846153845</v>
          </cell>
          <cell r="F31">
            <v>23.241653846153845</v>
          </cell>
          <cell r="G31">
            <v>23.241653846153845</v>
          </cell>
          <cell r="H31">
            <v>23.241653846153845</v>
          </cell>
          <cell r="I31">
            <v>23.241653846153845</v>
          </cell>
          <cell r="J31">
            <v>23.241653846153845</v>
          </cell>
          <cell r="K31">
            <v>23.241653846153845</v>
          </cell>
          <cell r="L31">
            <v>23.241653846153845</v>
          </cell>
          <cell r="M31">
            <v>23.241653846153845</v>
          </cell>
          <cell r="N31">
            <v>23.241653846153845</v>
          </cell>
          <cell r="O31">
            <v>23.241653846153845</v>
          </cell>
          <cell r="P31">
            <v>23.241653846153845</v>
          </cell>
          <cell r="Q31">
            <v>23.241653846153845</v>
          </cell>
          <cell r="R31">
            <v>23.241653846153845</v>
          </cell>
          <cell r="S31">
            <v>23.241653846153845</v>
          </cell>
          <cell r="T31">
            <v>23.241653846153845</v>
          </cell>
          <cell r="U31">
            <v>23.241653846153845</v>
          </cell>
          <cell r="V31">
            <v>23.241653846153845</v>
          </cell>
          <cell r="W31">
            <v>23.241653846153845</v>
          </cell>
          <cell r="X31">
            <v>23.241653846153845</v>
          </cell>
          <cell r="Y31">
            <v>23.241653846153845</v>
          </cell>
        </row>
        <row r="32">
          <cell r="B32">
            <v>23.241653846153845</v>
          </cell>
          <cell r="C32">
            <v>23.241653846153845</v>
          </cell>
          <cell r="D32">
            <v>23.241653846153845</v>
          </cell>
          <cell r="E32">
            <v>23.241653846153845</v>
          </cell>
          <cell r="F32">
            <v>23.241653846153845</v>
          </cell>
          <cell r="G32">
            <v>23.241653846153845</v>
          </cell>
          <cell r="H32">
            <v>23.241653846153845</v>
          </cell>
          <cell r="I32">
            <v>23.241653846153845</v>
          </cell>
          <cell r="J32">
            <v>23.241653846153845</v>
          </cell>
          <cell r="K32">
            <v>23.241653846153845</v>
          </cell>
          <cell r="L32">
            <v>23.241653846153845</v>
          </cell>
          <cell r="M32">
            <v>23.241653846153845</v>
          </cell>
          <cell r="N32">
            <v>23.241653846153845</v>
          </cell>
          <cell r="O32">
            <v>23.241653846153845</v>
          </cell>
          <cell r="P32">
            <v>23.241653846153845</v>
          </cell>
          <cell r="Q32">
            <v>23.241653846153845</v>
          </cell>
          <cell r="R32">
            <v>23.241653846153845</v>
          </cell>
          <cell r="S32">
            <v>23.241653846153845</v>
          </cell>
          <cell r="T32">
            <v>23.241653846153845</v>
          </cell>
          <cell r="U32">
            <v>23.241653846153845</v>
          </cell>
          <cell r="V32">
            <v>23.241653846153845</v>
          </cell>
          <cell r="W32">
            <v>23.241653846153845</v>
          </cell>
          <cell r="X32">
            <v>23.241653846153845</v>
          </cell>
          <cell r="Y32">
            <v>23.241653846153845</v>
          </cell>
        </row>
        <row r="33">
          <cell r="B33">
            <v>19.498628489030398</v>
          </cell>
          <cell r="C33">
            <v>19.301672645706851</v>
          </cell>
          <cell r="D33">
            <v>19.104716802383315</v>
          </cell>
          <cell r="E33">
            <v>19.104716802383315</v>
          </cell>
          <cell r="F33">
            <v>19.301672645706851</v>
          </cell>
          <cell r="G33">
            <v>19.498628489030398</v>
          </cell>
          <cell r="H33">
            <v>29.323518812960433</v>
          </cell>
          <cell r="I33">
            <v>29.625823130619814</v>
          </cell>
          <cell r="J33">
            <v>33.525565800502932</v>
          </cell>
          <cell r="K33">
            <v>34.52137468566638</v>
          </cell>
          <cell r="L33">
            <v>33.857502095557415</v>
          </cell>
          <cell r="M33">
            <v>33.525565800502932</v>
          </cell>
          <cell r="N33">
            <v>33.525565800502932</v>
          </cell>
          <cell r="O33">
            <v>33.193629505448449</v>
          </cell>
          <cell r="P33">
            <v>33.193629505448449</v>
          </cell>
          <cell r="Q33">
            <v>31.865884325230507</v>
          </cell>
          <cell r="R33">
            <v>31.865884325230507</v>
          </cell>
          <cell r="S33">
            <v>31.865884325230507</v>
          </cell>
          <cell r="T33">
            <v>31.865884325230507</v>
          </cell>
          <cell r="U33">
            <v>33.193629505448449</v>
          </cell>
          <cell r="V33">
            <v>30.23043176593859</v>
          </cell>
          <cell r="W33">
            <v>30.23043176593859</v>
          </cell>
          <cell r="X33">
            <v>19.498628489030398</v>
          </cell>
          <cell r="Y33">
            <v>19.498628489030398</v>
          </cell>
        </row>
        <row r="34">
          <cell r="B34">
            <v>19.498628489030398</v>
          </cell>
          <cell r="C34">
            <v>19.301672645706851</v>
          </cell>
          <cell r="D34">
            <v>19.104716802383315</v>
          </cell>
          <cell r="E34">
            <v>19.104716802383315</v>
          </cell>
          <cell r="F34">
            <v>19.301672645706851</v>
          </cell>
          <cell r="G34">
            <v>19.498628489030398</v>
          </cell>
          <cell r="H34">
            <v>29.323518812960433</v>
          </cell>
          <cell r="I34">
            <v>29.625823130619814</v>
          </cell>
          <cell r="J34">
            <v>33.525565800502932</v>
          </cell>
          <cell r="K34">
            <v>34.52137468566638</v>
          </cell>
          <cell r="L34">
            <v>33.857502095557415</v>
          </cell>
          <cell r="M34">
            <v>33.525565800502932</v>
          </cell>
          <cell r="N34">
            <v>33.525565800502932</v>
          </cell>
          <cell r="O34">
            <v>33.193629505448449</v>
          </cell>
          <cell r="P34">
            <v>33.193629505448449</v>
          </cell>
          <cell r="Q34">
            <v>31.865884325230507</v>
          </cell>
          <cell r="R34">
            <v>31.865884325230507</v>
          </cell>
          <cell r="S34">
            <v>31.865884325230507</v>
          </cell>
          <cell r="T34">
            <v>31.865884325230507</v>
          </cell>
          <cell r="U34">
            <v>33.193629505448449</v>
          </cell>
          <cell r="V34">
            <v>30.23043176593859</v>
          </cell>
          <cell r="W34">
            <v>30.23043176593859</v>
          </cell>
          <cell r="X34">
            <v>19.498628489030398</v>
          </cell>
          <cell r="Y34">
            <v>19.498628489030398</v>
          </cell>
        </row>
        <row r="35">
          <cell r="B35">
            <v>19.498628489030398</v>
          </cell>
          <cell r="C35">
            <v>19.301672645706851</v>
          </cell>
          <cell r="D35">
            <v>19.104716802383315</v>
          </cell>
          <cell r="E35">
            <v>19.104716802383315</v>
          </cell>
          <cell r="F35">
            <v>19.301672645706851</v>
          </cell>
          <cell r="G35">
            <v>19.498628489030398</v>
          </cell>
          <cell r="H35">
            <v>29.323518812960433</v>
          </cell>
          <cell r="I35">
            <v>29.625823130619814</v>
          </cell>
          <cell r="J35">
            <v>33.525565800502932</v>
          </cell>
          <cell r="K35">
            <v>34.52137468566638</v>
          </cell>
          <cell r="L35">
            <v>33.857502095557415</v>
          </cell>
          <cell r="M35">
            <v>33.525565800502932</v>
          </cell>
          <cell r="N35">
            <v>33.525565800502932</v>
          </cell>
          <cell r="O35">
            <v>33.193629505448449</v>
          </cell>
          <cell r="P35">
            <v>33.193629505448449</v>
          </cell>
          <cell r="Q35">
            <v>31.865884325230507</v>
          </cell>
          <cell r="R35">
            <v>31.865884325230507</v>
          </cell>
          <cell r="S35">
            <v>31.865884325230507</v>
          </cell>
          <cell r="T35">
            <v>31.865884325230507</v>
          </cell>
          <cell r="U35">
            <v>33.193629505448449</v>
          </cell>
          <cell r="V35">
            <v>30.23043176593859</v>
          </cell>
          <cell r="W35">
            <v>30.23043176593859</v>
          </cell>
          <cell r="X35">
            <v>19.498628489030398</v>
          </cell>
          <cell r="Y35">
            <v>19.498628489030398</v>
          </cell>
        </row>
        <row r="36">
          <cell r="B36">
            <v>18.193094501237283</v>
          </cell>
          <cell r="C36">
            <v>18.009325869911653</v>
          </cell>
          <cell r="D36">
            <v>17.825557238586025</v>
          </cell>
          <cell r="E36">
            <v>17.825557238586025</v>
          </cell>
          <cell r="F36">
            <v>18.009325869911653</v>
          </cell>
          <cell r="G36">
            <v>18.193094501237283</v>
          </cell>
          <cell r="H36">
            <v>29.881381214808567</v>
          </cell>
          <cell r="I36">
            <v>30.189436691249892</v>
          </cell>
          <cell r="J36">
            <v>33.423973176865054</v>
          </cell>
          <cell r="K36">
            <v>34.416764459346197</v>
          </cell>
          <cell r="L36">
            <v>33.754903604358766</v>
          </cell>
          <cell r="M36">
            <v>33.423973176865054</v>
          </cell>
          <cell r="N36">
            <v>33.423973176865054</v>
          </cell>
          <cell r="O36">
            <v>33.093042749371335</v>
          </cell>
          <cell r="P36">
            <v>33.093042749371335</v>
          </cell>
          <cell r="Q36">
            <v>31.76932103939648</v>
          </cell>
          <cell r="R36">
            <v>31.76932103939648</v>
          </cell>
          <cell r="S36">
            <v>31.76932103939648</v>
          </cell>
          <cell r="T36">
            <v>31.76932103939648</v>
          </cell>
          <cell r="U36">
            <v>33.093042749371335</v>
          </cell>
          <cell r="V36">
            <v>30.805547644132542</v>
          </cell>
          <cell r="W36">
            <v>30.805547644132542</v>
          </cell>
          <cell r="X36">
            <v>18.193094501237283</v>
          </cell>
          <cell r="Y36">
            <v>18.193094501237283</v>
          </cell>
        </row>
        <row r="37">
          <cell r="B37">
            <v>18.193094501237283</v>
          </cell>
          <cell r="C37">
            <v>18.009325869911653</v>
          </cell>
          <cell r="D37">
            <v>17.825557238586025</v>
          </cell>
          <cell r="E37">
            <v>17.825557238586025</v>
          </cell>
          <cell r="F37">
            <v>18.009325869911653</v>
          </cell>
          <cell r="G37">
            <v>18.193094501237283</v>
          </cell>
          <cell r="H37">
            <v>29.881381214808567</v>
          </cell>
          <cell r="I37">
            <v>30.189436691249892</v>
          </cell>
          <cell r="J37">
            <v>33.423973176865054</v>
          </cell>
          <cell r="K37">
            <v>34.416764459346197</v>
          </cell>
          <cell r="L37">
            <v>33.754903604358766</v>
          </cell>
          <cell r="M37">
            <v>33.423973176865054</v>
          </cell>
          <cell r="N37">
            <v>33.423973176865054</v>
          </cell>
          <cell r="O37">
            <v>33.093042749371335</v>
          </cell>
          <cell r="P37">
            <v>33.093042749371335</v>
          </cell>
          <cell r="Q37">
            <v>31.76932103939648</v>
          </cell>
          <cell r="R37">
            <v>31.76932103939648</v>
          </cell>
          <cell r="S37">
            <v>31.76932103939648</v>
          </cell>
          <cell r="T37">
            <v>31.76932103939648</v>
          </cell>
          <cell r="U37">
            <v>33.093042749371335</v>
          </cell>
          <cell r="V37">
            <v>30.805547644132542</v>
          </cell>
          <cell r="W37">
            <v>30.805547644132542</v>
          </cell>
          <cell r="X37">
            <v>18.193094501237283</v>
          </cell>
          <cell r="Y37">
            <v>18.193094501237283</v>
          </cell>
        </row>
        <row r="38">
          <cell r="B38">
            <v>22.562868421052634</v>
          </cell>
          <cell r="C38">
            <v>22.562868421052634</v>
          </cell>
          <cell r="D38">
            <v>22.562868421052634</v>
          </cell>
          <cell r="E38">
            <v>22.562868421052634</v>
          </cell>
          <cell r="F38">
            <v>22.562868421052634</v>
          </cell>
          <cell r="G38">
            <v>22.562868421052634</v>
          </cell>
          <cell r="H38">
            <v>22.562868421052634</v>
          </cell>
          <cell r="I38">
            <v>22.562868421052634</v>
          </cell>
          <cell r="J38">
            <v>22.562868421052634</v>
          </cell>
          <cell r="K38">
            <v>22.562868421052634</v>
          </cell>
          <cell r="L38">
            <v>22.562868421052634</v>
          </cell>
          <cell r="M38">
            <v>22.562868421052634</v>
          </cell>
          <cell r="N38">
            <v>22.562868421052634</v>
          </cell>
          <cell r="O38">
            <v>22.562868421052634</v>
          </cell>
          <cell r="P38">
            <v>22.562868421052634</v>
          </cell>
          <cell r="Q38">
            <v>22.562868421052634</v>
          </cell>
          <cell r="R38">
            <v>22.562868421052634</v>
          </cell>
          <cell r="S38">
            <v>22.562868421052634</v>
          </cell>
          <cell r="T38">
            <v>22.562868421052634</v>
          </cell>
          <cell r="U38">
            <v>22.562868421052634</v>
          </cell>
          <cell r="V38">
            <v>22.562868421052634</v>
          </cell>
          <cell r="W38">
            <v>22.562868421052634</v>
          </cell>
          <cell r="X38">
            <v>22.562868421052634</v>
          </cell>
          <cell r="Y38">
            <v>22.562868421052634</v>
          </cell>
        </row>
        <row r="39">
          <cell r="B39">
            <v>22.562868421052634</v>
          </cell>
          <cell r="C39">
            <v>22.562868421052634</v>
          </cell>
          <cell r="D39">
            <v>22.562868421052634</v>
          </cell>
          <cell r="E39">
            <v>22.562868421052634</v>
          </cell>
          <cell r="F39">
            <v>22.562868421052634</v>
          </cell>
          <cell r="G39">
            <v>22.562868421052634</v>
          </cell>
          <cell r="H39">
            <v>22.562868421052634</v>
          </cell>
          <cell r="I39">
            <v>22.562868421052634</v>
          </cell>
          <cell r="J39">
            <v>22.562868421052634</v>
          </cell>
          <cell r="K39">
            <v>22.562868421052634</v>
          </cell>
          <cell r="L39">
            <v>22.562868421052634</v>
          </cell>
          <cell r="M39">
            <v>22.562868421052634</v>
          </cell>
          <cell r="N39">
            <v>22.562868421052634</v>
          </cell>
          <cell r="O39">
            <v>22.562868421052634</v>
          </cell>
          <cell r="P39">
            <v>22.562868421052634</v>
          </cell>
          <cell r="Q39">
            <v>22.562868421052634</v>
          </cell>
          <cell r="R39">
            <v>22.562868421052634</v>
          </cell>
          <cell r="S39">
            <v>22.562868421052634</v>
          </cell>
          <cell r="T39">
            <v>22.562868421052634</v>
          </cell>
          <cell r="U39">
            <v>22.562868421052634</v>
          </cell>
          <cell r="V39">
            <v>22.562868421052634</v>
          </cell>
          <cell r="W39">
            <v>22.562868421052634</v>
          </cell>
          <cell r="X39">
            <v>22.562868421052634</v>
          </cell>
          <cell r="Y39">
            <v>22.562868421052634</v>
          </cell>
        </row>
        <row r="40">
          <cell r="B40">
            <v>18.193094501237283</v>
          </cell>
          <cell r="C40">
            <v>18.009325869911653</v>
          </cell>
          <cell r="D40">
            <v>17.825557238586025</v>
          </cell>
          <cell r="E40">
            <v>17.825557238586025</v>
          </cell>
          <cell r="F40">
            <v>18.009325869911653</v>
          </cell>
          <cell r="G40">
            <v>18.193094501237283</v>
          </cell>
          <cell r="H40">
            <v>29.881381214808567</v>
          </cell>
          <cell r="I40">
            <v>30.189436691249892</v>
          </cell>
          <cell r="J40">
            <v>33.423973176865054</v>
          </cell>
          <cell r="K40">
            <v>34.416764459346197</v>
          </cell>
          <cell r="L40">
            <v>33.754903604358766</v>
          </cell>
          <cell r="M40">
            <v>33.423973176865054</v>
          </cell>
          <cell r="N40">
            <v>33.423973176865054</v>
          </cell>
          <cell r="O40">
            <v>33.093042749371335</v>
          </cell>
          <cell r="P40">
            <v>33.093042749371335</v>
          </cell>
          <cell r="Q40">
            <v>31.76932103939648</v>
          </cell>
          <cell r="R40">
            <v>31.76932103939648</v>
          </cell>
          <cell r="S40">
            <v>31.76932103939648</v>
          </cell>
          <cell r="T40">
            <v>31.76932103939648</v>
          </cell>
          <cell r="U40">
            <v>33.093042749371335</v>
          </cell>
          <cell r="V40">
            <v>30.805547644132542</v>
          </cell>
          <cell r="W40">
            <v>30.805547644132542</v>
          </cell>
          <cell r="X40">
            <v>18.193094501237283</v>
          </cell>
          <cell r="Y40">
            <v>18.193094501237283</v>
          </cell>
        </row>
        <row r="41">
          <cell r="B41">
            <v>18.193094501237283</v>
          </cell>
          <cell r="C41">
            <v>18.009325869911653</v>
          </cell>
          <cell r="D41">
            <v>17.825557238586025</v>
          </cell>
          <cell r="E41">
            <v>17.825557238586025</v>
          </cell>
          <cell r="F41">
            <v>18.009325869911653</v>
          </cell>
          <cell r="G41">
            <v>18.193094501237283</v>
          </cell>
          <cell r="H41">
            <v>29.881381214808567</v>
          </cell>
          <cell r="I41">
            <v>30.189436691249892</v>
          </cell>
          <cell r="J41">
            <v>33.423973176865054</v>
          </cell>
          <cell r="K41">
            <v>34.416764459346197</v>
          </cell>
          <cell r="L41">
            <v>33.754903604358766</v>
          </cell>
          <cell r="M41">
            <v>33.423973176865054</v>
          </cell>
          <cell r="N41">
            <v>33.423973176865054</v>
          </cell>
          <cell r="O41">
            <v>33.093042749371335</v>
          </cell>
          <cell r="P41">
            <v>33.093042749371335</v>
          </cell>
          <cell r="Q41">
            <v>31.76932103939648</v>
          </cell>
          <cell r="R41">
            <v>31.76932103939648</v>
          </cell>
          <cell r="S41">
            <v>31.76932103939648</v>
          </cell>
          <cell r="T41">
            <v>31.76932103939648</v>
          </cell>
          <cell r="U41">
            <v>33.093042749371335</v>
          </cell>
          <cell r="V41">
            <v>30.805547644132542</v>
          </cell>
          <cell r="W41">
            <v>30.805547644132542</v>
          </cell>
          <cell r="X41">
            <v>18.193094501237283</v>
          </cell>
          <cell r="Y41">
            <v>18.193094501237283</v>
          </cell>
        </row>
        <row r="42">
          <cell r="B42">
            <v>18.193094501237283</v>
          </cell>
          <cell r="C42">
            <v>18.009325869911653</v>
          </cell>
          <cell r="D42">
            <v>17.825557238586025</v>
          </cell>
          <cell r="E42">
            <v>17.825557238586025</v>
          </cell>
          <cell r="F42">
            <v>18.009325869911653</v>
          </cell>
          <cell r="G42">
            <v>18.193094501237283</v>
          </cell>
          <cell r="H42">
            <v>29.881381214808567</v>
          </cell>
          <cell r="I42">
            <v>30.189436691249892</v>
          </cell>
          <cell r="J42">
            <v>33.423973176865054</v>
          </cell>
          <cell r="K42">
            <v>34.416764459346197</v>
          </cell>
          <cell r="L42">
            <v>33.754903604358766</v>
          </cell>
          <cell r="M42">
            <v>33.423973176865054</v>
          </cell>
          <cell r="N42">
            <v>33.423973176865054</v>
          </cell>
          <cell r="O42">
            <v>33.093042749371335</v>
          </cell>
          <cell r="P42">
            <v>33.093042749371335</v>
          </cell>
          <cell r="Q42">
            <v>31.76932103939648</v>
          </cell>
          <cell r="R42">
            <v>31.76932103939648</v>
          </cell>
          <cell r="S42">
            <v>31.76932103939648</v>
          </cell>
          <cell r="T42">
            <v>31.76932103939648</v>
          </cell>
          <cell r="U42">
            <v>33.093042749371335</v>
          </cell>
          <cell r="V42">
            <v>30.805547644132542</v>
          </cell>
          <cell r="W42">
            <v>30.805547644132542</v>
          </cell>
          <cell r="X42">
            <v>18.193094501237283</v>
          </cell>
          <cell r="Y42">
            <v>18.193094501237283</v>
          </cell>
        </row>
        <row r="43">
          <cell r="B43">
            <v>18.193094501237283</v>
          </cell>
          <cell r="C43">
            <v>18.009325869911653</v>
          </cell>
          <cell r="D43">
            <v>17.825557238586025</v>
          </cell>
          <cell r="E43">
            <v>17.825557238586025</v>
          </cell>
          <cell r="F43">
            <v>18.009325869911653</v>
          </cell>
          <cell r="G43">
            <v>18.193094501237283</v>
          </cell>
          <cell r="H43">
            <v>29.881381214808567</v>
          </cell>
          <cell r="I43">
            <v>30.189436691249892</v>
          </cell>
          <cell r="J43">
            <v>33.423973176865054</v>
          </cell>
          <cell r="K43">
            <v>34.416764459346197</v>
          </cell>
          <cell r="L43">
            <v>33.754903604358766</v>
          </cell>
          <cell r="M43">
            <v>33.423973176865054</v>
          </cell>
          <cell r="N43">
            <v>33.423973176865054</v>
          </cell>
          <cell r="O43">
            <v>33.093042749371335</v>
          </cell>
          <cell r="P43">
            <v>33.093042749371335</v>
          </cell>
          <cell r="Q43">
            <v>31.76932103939648</v>
          </cell>
          <cell r="R43">
            <v>31.76932103939648</v>
          </cell>
          <cell r="S43">
            <v>31.76932103939648</v>
          </cell>
          <cell r="T43">
            <v>31.76932103939648</v>
          </cell>
          <cell r="U43">
            <v>33.093042749371335</v>
          </cell>
          <cell r="V43">
            <v>30.805547644132542</v>
          </cell>
          <cell r="W43">
            <v>30.805547644132542</v>
          </cell>
          <cell r="X43">
            <v>18.193094501237283</v>
          </cell>
          <cell r="Y43">
            <v>18.193094501237283</v>
          </cell>
        </row>
        <row r="44">
          <cell r="B44">
            <v>18.193094501237283</v>
          </cell>
          <cell r="C44">
            <v>18.009325869911653</v>
          </cell>
          <cell r="D44">
            <v>17.825557238586025</v>
          </cell>
          <cell r="E44">
            <v>17.825557238586025</v>
          </cell>
          <cell r="F44">
            <v>18.009325869911653</v>
          </cell>
          <cell r="G44">
            <v>18.193094501237283</v>
          </cell>
          <cell r="H44">
            <v>29.881381214808567</v>
          </cell>
          <cell r="I44">
            <v>30.189436691249892</v>
          </cell>
          <cell r="J44">
            <v>33.423973176865054</v>
          </cell>
          <cell r="K44">
            <v>34.416764459346197</v>
          </cell>
          <cell r="L44">
            <v>33.754903604358766</v>
          </cell>
          <cell r="M44">
            <v>33.423973176865054</v>
          </cell>
          <cell r="N44">
            <v>33.423973176865054</v>
          </cell>
          <cell r="O44">
            <v>33.093042749371335</v>
          </cell>
          <cell r="P44">
            <v>33.093042749371335</v>
          </cell>
          <cell r="Q44">
            <v>31.76932103939648</v>
          </cell>
          <cell r="R44">
            <v>31.76932103939648</v>
          </cell>
          <cell r="S44">
            <v>31.76932103939648</v>
          </cell>
          <cell r="T44">
            <v>31.76932103939648</v>
          </cell>
          <cell r="U44">
            <v>33.093042749371335</v>
          </cell>
          <cell r="V44">
            <v>30.805547644132542</v>
          </cell>
          <cell r="W44">
            <v>30.805547644132542</v>
          </cell>
          <cell r="X44">
            <v>18.193094501237283</v>
          </cell>
          <cell r="Y44">
            <v>18.193094501237283</v>
          </cell>
        </row>
        <row r="45">
          <cell r="B45">
            <v>22.562868421052634</v>
          </cell>
          <cell r="C45">
            <v>22.562868421052634</v>
          </cell>
          <cell r="D45">
            <v>22.562868421052634</v>
          </cell>
          <cell r="E45">
            <v>22.562868421052634</v>
          </cell>
          <cell r="F45">
            <v>22.562868421052634</v>
          </cell>
          <cell r="G45">
            <v>22.562868421052634</v>
          </cell>
          <cell r="H45">
            <v>22.562868421052634</v>
          </cell>
          <cell r="I45">
            <v>22.562868421052634</v>
          </cell>
          <cell r="J45">
            <v>22.562868421052634</v>
          </cell>
          <cell r="K45">
            <v>22.562868421052634</v>
          </cell>
          <cell r="L45">
            <v>22.562868421052634</v>
          </cell>
          <cell r="M45">
            <v>22.562868421052634</v>
          </cell>
          <cell r="N45">
            <v>22.562868421052634</v>
          </cell>
          <cell r="O45">
            <v>22.562868421052634</v>
          </cell>
          <cell r="P45">
            <v>22.562868421052634</v>
          </cell>
          <cell r="Q45">
            <v>22.562868421052634</v>
          </cell>
          <cell r="R45">
            <v>22.562868421052634</v>
          </cell>
          <cell r="S45">
            <v>22.562868421052634</v>
          </cell>
          <cell r="T45">
            <v>22.562868421052634</v>
          </cell>
          <cell r="U45">
            <v>22.562868421052634</v>
          </cell>
          <cell r="V45">
            <v>22.562868421052634</v>
          </cell>
          <cell r="W45">
            <v>22.562868421052634</v>
          </cell>
          <cell r="X45">
            <v>22.562868421052634</v>
          </cell>
          <cell r="Y45">
            <v>22.562868421052634</v>
          </cell>
        </row>
        <row r="46">
          <cell r="B46">
            <v>22.562868421052634</v>
          </cell>
          <cell r="C46">
            <v>22.562868421052634</v>
          </cell>
          <cell r="D46">
            <v>22.562868421052634</v>
          </cell>
          <cell r="E46">
            <v>22.562868421052634</v>
          </cell>
          <cell r="F46">
            <v>22.562868421052634</v>
          </cell>
          <cell r="G46">
            <v>22.562868421052634</v>
          </cell>
          <cell r="H46">
            <v>22.562868421052634</v>
          </cell>
          <cell r="I46">
            <v>22.562868421052634</v>
          </cell>
          <cell r="J46">
            <v>22.562868421052634</v>
          </cell>
          <cell r="K46">
            <v>22.562868421052634</v>
          </cell>
          <cell r="L46">
            <v>22.562868421052634</v>
          </cell>
          <cell r="M46">
            <v>22.562868421052634</v>
          </cell>
          <cell r="N46">
            <v>22.562868421052634</v>
          </cell>
          <cell r="O46">
            <v>22.562868421052634</v>
          </cell>
          <cell r="P46">
            <v>22.562868421052634</v>
          </cell>
          <cell r="Q46">
            <v>22.562868421052634</v>
          </cell>
          <cell r="R46">
            <v>22.562868421052634</v>
          </cell>
          <cell r="S46">
            <v>22.562868421052634</v>
          </cell>
          <cell r="T46">
            <v>22.562868421052634</v>
          </cell>
          <cell r="U46">
            <v>22.562868421052634</v>
          </cell>
          <cell r="V46">
            <v>22.562868421052634</v>
          </cell>
          <cell r="W46">
            <v>22.562868421052634</v>
          </cell>
          <cell r="X46">
            <v>22.562868421052634</v>
          </cell>
          <cell r="Y46">
            <v>22.562868421052634</v>
          </cell>
        </row>
        <row r="47">
          <cell r="B47">
            <v>18.193094501237283</v>
          </cell>
          <cell r="C47">
            <v>18.009325869911653</v>
          </cell>
          <cell r="D47">
            <v>17.825557238586025</v>
          </cell>
          <cell r="E47">
            <v>17.825557238586025</v>
          </cell>
          <cell r="F47">
            <v>18.009325869911653</v>
          </cell>
          <cell r="G47">
            <v>18.193094501237283</v>
          </cell>
          <cell r="H47">
            <v>29.881381214808567</v>
          </cell>
          <cell r="I47">
            <v>30.189436691249892</v>
          </cell>
          <cell r="J47">
            <v>33.423973176865054</v>
          </cell>
          <cell r="K47">
            <v>34.416764459346197</v>
          </cell>
          <cell r="L47">
            <v>33.754903604358766</v>
          </cell>
          <cell r="M47">
            <v>33.423973176865054</v>
          </cell>
          <cell r="N47">
            <v>33.423973176865054</v>
          </cell>
          <cell r="O47">
            <v>33.093042749371335</v>
          </cell>
          <cell r="P47">
            <v>33.093042749371335</v>
          </cell>
          <cell r="Q47">
            <v>31.76932103939648</v>
          </cell>
          <cell r="R47">
            <v>31.76932103939648</v>
          </cell>
          <cell r="S47">
            <v>31.76932103939648</v>
          </cell>
          <cell r="T47">
            <v>31.76932103939648</v>
          </cell>
          <cell r="U47">
            <v>33.093042749371335</v>
          </cell>
          <cell r="V47">
            <v>30.805547644132542</v>
          </cell>
          <cell r="W47">
            <v>30.805547644132542</v>
          </cell>
          <cell r="X47">
            <v>18.193094501237283</v>
          </cell>
          <cell r="Y47">
            <v>18.193094501237283</v>
          </cell>
        </row>
        <row r="48">
          <cell r="B48">
            <v>18.193094501237283</v>
          </cell>
          <cell r="C48">
            <v>18.009325869911653</v>
          </cell>
          <cell r="D48">
            <v>17.825557238586025</v>
          </cell>
          <cell r="E48">
            <v>17.825557238586025</v>
          </cell>
          <cell r="F48">
            <v>18.009325869911653</v>
          </cell>
          <cell r="G48">
            <v>18.193094501237283</v>
          </cell>
          <cell r="H48">
            <v>29.881381214808567</v>
          </cell>
          <cell r="I48">
            <v>30.189436691249892</v>
          </cell>
          <cell r="J48">
            <v>33.423973176865054</v>
          </cell>
          <cell r="K48">
            <v>34.416764459346197</v>
          </cell>
          <cell r="L48">
            <v>33.754903604358766</v>
          </cell>
          <cell r="M48">
            <v>33.423973176865054</v>
          </cell>
          <cell r="N48">
            <v>33.423973176865054</v>
          </cell>
          <cell r="O48">
            <v>33.093042749371335</v>
          </cell>
          <cell r="P48">
            <v>33.093042749371335</v>
          </cell>
          <cell r="Q48">
            <v>31.76932103939648</v>
          </cell>
          <cell r="R48">
            <v>31.76932103939648</v>
          </cell>
          <cell r="S48">
            <v>31.76932103939648</v>
          </cell>
          <cell r="T48">
            <v>31.76932103939648</v>
          </cell>
          <cell r="U48">
            <v>33.093042749371335</v>
          </cell>
          <cell r="V48">
            <v>30.805547644132542</v>
          </cell>
          <cell r="W48">
            <v>30.805547644132542</v>
          </cell>
          <cell r="X48">
            <v>18.193094501237283</v>
          </cell>
          <cell r="Y48">
            <v>18.193094501237283</v>
          </cell>
        </row>
        <row r="49">
          <cell r="B49">
            <v>18.193094501237283</v>
          </cell>
          <cell r="C49">
            <v>18.009325869911653</v>
          </cell>
          <cell r="D49">
            <v>17.825557238586025</v>
          </cell>
          <cell r="E49">
            <v>17.825557238586025</v>
          </cell>
          <cell r="F49">
            <v>18.009325869911653</v>
          </cell>
          <cell r="G49">
            <v>18.193094501237283</v>
          </cell>
          <cell r="H49">
            <v>29.881381214808567</v>
          </cell>
          <cell r="I49">
            <v>30.189436691249892</v>
          </cell>
          <cell r="J49">
            <v>33.423973176865054</v>
          </cell>
          <cell r="K49">
            <v>34.416764459346197</v>
          </cell>
          <cell r="L49">
            <v>33.754903604358766</v>
          </cell>
          <cell r="M49">
            <v>33.423973176865054</v>
          </cell>
          <cell r="N49">
            <v>33.423973176865054</v>
          </cell>
          <cell r="O49">
            <v>33.093042749371335</v>
          </cell>
          <cell r="P49">
            <v>33.093042749371335</v>
          </cell>
          <cell r="Q49">
            <v>31.76932103939648</v>
          </cell>
          <cell r="R49">
            <v>31.76932103939648</v>
          </cell>
          <cell r="S49">
            <v>31.76932103939648</v>
          </cell>
          <cell r="T49">
            <v>31.76932103939648</v>
          </cell>
          <cell r="U49">
            <v>33.093042749371335</v>
          </cell>
          <cell r="V49">
            <v>30.805547644132542</v>
          </cell>
          <cell r="W49">
            <v>30.805547644132542</v>
          </cell>
          <cell r="X49">
            <v>18.193094501237283</v>
          </cell>
          <cell r="Y49">
            <v>18.193094501237283</v>
          </cell>
        </row>
        <row r="50">
          <cell r="B50">
            <v>18.193094501237283</v>
          </cell>
          <cell r="C50">
            <v>18.009325869911653</v>
          </cell>
          <cell r="D50">
            <v>17.825557238586025</v>
          </cell>
          <cell r="E50">
            <v>17.825557238586025</v>
          </cell>
          <cell r="F50">
            <v>18.009325869911653</v>
          </cell>
          <cell r="G50">
            <v>18.193094501237283</v>
          </cell>
          <cell r="H50">
            <v>29.881381214808567</v>
          </cell>
          <cell r="I50">
            <v>30.189436691249892</v>
          </cell>
          <cell r="J50">
            <v>33.423973176865054</v>
          </cell>
          <cell r="K50">
            <v>34.416764459346197</v>
          </cell>
          <cell r="L50">
            <v>33.754903604358766</v>
          </cell>
          <cell r="M50">
            <v>33.423973176865054</v>
          </cell>
          <cell r="N50">
            <v>33.423973176865054</v>
          </cell>
          <cell r="O50">
            <v>33.093042749371335</v>
          </cell>
          <cell r="P50">
            <v>33.093042749371335</v>
          </cell>
          <cell r="Q50">
            <v>31.76932103939648</v>
          </cell>
          <cell r="R50">
            <v>31.76932103939648</v>
          </cell>
          <cell r="S50">
            <v>31.76932103939648</v>
          </cell>
          <cell r="T50">
            <v>31.76932103939648</v>
          </cell>
          <cell r="U50">
            <v>33.093042749371335</v>
          </cell>
          <cell r="V50">
            <v>30.805547644132542</v>
          </cell>
          <cell r="W50">
            <v>30.805547644132542</v>
          </cell>
          <cell r="X50">
            <v>18.193094501237283</v>
          </cell>
          <cell r="Y50">
            <v>18.193094501237283</v>
          </cell>
        </row>
        <row r="51">
          <cell r="B51">
            <v>18.193094501237283</v>
          </cell>
          <cell r="C51">
            <v>18.009325869911653</v>
          </cell>
          <cell r="D51">
            <v>17.825557238586025</v>
          </cell>
          <cell r="E51">
            <v>17.825557238586025</v>
          </cell>
          <cell r="F51">
            <v>18.009325869911653</v>
          </cell>
          <cell r="G51">
            <v>18.193094501237283</v>
          </cell>
          <cell r="H51">
            <v>29.881381214808567</v>
          </cell>
          <cell r="I51">
            <v>30.189436691249892</v>
          </cell>
          <cell r="J51">
            <v>33.423973176865054</v>
          </cell>
          <cell r="K51">
            <v>34.416764459346197</v>
          </cell>
          <cell r="L51">
            <v>33.754903604358766</v>
          </cell>
          <cell r="M51">
            <v>33.423973176865054</v>
          </cell>
          <cell r="N51">
            <v>33.423973176865054</v>
          </cell>
          <cell r="O51">
            <v>33.093042749371335</v>
          </cell>
          <cell r="P51">
            <v>33.093042749371335</v>
          </cell>
          <cell r="Q51">
            <v>31.76932103939648</v>
          </cell>
          <cell r="R51">
            <v>31.76932103939648</v>
          </cell>
          <cell r="S51">
            <v>31.76932103939648</v>
          </cell>
          <cell r="T51">
            <v>31.76932103939648</v>
          </cell>
          <cell r="U51">
            <v>33.093042749371335</v>
          </cell>
          <cell r="V51">
            <v>30.805547644132542</v>
          </cell>
          <cell r="W51">
            <v>30.805547644132542</v>
          </cell>
          <cell r="X51">
            <v>18.193094501237283</v>
          </cell>
          <cell r="Y51">
            <v>18.193094501237283</v>
          </cell>
        </row>
        <row r="52">
          <cell r="B52">
            <v>22.562868421052634</v>
          </cell>
          <cell r="C52">
            <v>22.562868421052634</v>
          </cell>
          <cell r="D52">
            <v>22.562868421052634</v>
          </cell>
          <cell r="E52">
            <v>22.562868421052634</v>
          </cell>
          <cell r="F52">
            <v>22.562868421052634</v>
          </cell>
          <cell r="G52">
            <v>22.562868421052634</v>
          </cell>
          <cell r="H52">
            <v>22.562868421052634</v>
          </cell>
          <cell r="I52">
            <v>22.562868421052634</v>
          </cell>
          <cell r="J52">
            <v>22.562868421052634</v>
          </cell>
          <cell r="K52">
            <v>22.562868421052634</v>
          </cell>
          <cell r="L52">
            <v>22.562868421052634</v>
          </cell>
          <cell r="M52">
            <v>22.562868421052634</v>
          </cell>
          <cell r="N52">
            <v>22.562868421052634</v>
          </cell>
          <cell r="O52">
            <v>22.562868421052634</v>
          </cell>
          <cell r="P52">
            <v>22.562868421052634</v>
          </cell>
          <cell r="Q52">
            <v>22.562868421052634</v>
          </cell>
          <cell r="R52">
            <v>22.562868421052634</v>
          </cell>
          <cell r="S52">
            <v>22.562868421052634</v>
          </cell>
          <cell r="T52">
            <v>22.562868421052634</v>
          </cell>
          <cell r="U52">
            <v>22.562868421052634</v>
          </cell>
          <cell r="V52">
            <v>22.562868421052634</v>
          </cell>
          <cell r="W52">
            <v>22.562868421052634</v>
          </cell>
          <cell r="X52">
            <v>22.562868421052634</v>
          </cell>
          <cell r="Y52">
            <v>22.562868421052634</v>
          </cell>
        </row>
        <row r="53">
          <cell r="B53">
            <v>22.562868421052634</v>
          </cell>
          <cell r="C53">
            <v>22.562868421052634</v>
          </cell>
          <cell r="D53">
            <v>22.562868421052634</v>
          </cell>
          <cell r="E53">
            <v>22.562868421052634</v>
          </cell>
          <cell r="F53">
            <v>22.562868421052634</v>
          </cell>
          <cell r="G53">
            <v>22.562868421052634</v>
          </cell>
          <cell r="H53">
            <v>22.562868421052634</v>
          </cell>
          <cell r="I53">
            <v>22.562868421052634</v>
          </cell>
          <cell r="J53">
            <v>22.562868421052634</v>
          </cell>
          <cell r="K53">
            <v>22.562868421052634</v>
          </cell>
          <cell r="L53">
            <v>22.562868421052634</v>
          </cell>
          <cell r="M53">
            <v>22.562868421052634</v>
          </cell>
          <cell r="N53">
            <v>22.562868421052634</v>
          </cell>
          <cell r="O53">
            <v>22.562868421052634</v>
          </cell>
          <cell r="P53">
            <v>22.562868421052634</v>
          </cell>
          <cell r="Q53">
            <v>22.562868421052634</v>
          </cell>
          <cell r="R53">
            <v>22.562868421052634</v>
          </cell>
          <cell r="S53">
            <v>22.562868421052634</v>
          </cell>
          <cell r="T53">
            <v>22.562868421052634</v>
          </cell>
          <cell r="U53">
            <v>22.562868421052634</v>
          </cell>
          <cell r="V53">
            <v>22.562868421052634</v>
          </cell>
          <cell r="W53">
            <v>22.562868421052634</v>
          </cell>
          <cell r="X53">
            <v>22.562868421052634</v>
          </cell>
          <cell r="Y53">
            <v>22.562868421052634</v>
          </cell>
        </row>
        <row r="54">
          <cell r="B54">
            <v>18.193094501237283</v>
          </cell>
          <cell r="C54">
            <v>18.009325869911653</v>
          </cell>
          <cell r="D54">
            <v>17.825557238586025</v>
          </cell>
          <cell r="E54">
            <v>17.825557238586025</v>
          </cell>
          <cell r="F54">
            <v>18.009325869911653</v>
          </cell>
          <cell r="G54">
            <v>18.193094501237283</v>
          </cell>
          <cell r="H54">
            <v>29.881381214808567</v>
          </cell>
          <cell r="I54">
            <v>30.189436691249892</v>
          </cell>
          <cell r="J54">
            <v>33.423973176865054</v>
          </cell>
          <cell r="K54">
            <v>34.416764459346197</v>
          </cell>
          <cell r="L54">
            <v>33.754903604358766</v>
          </cell>
          <cell r="M54">
            <v>33.423973176865054</v>
          </cell>
          <cell r="N54">
            <v>33.423973176865054</v>
          </cell>
          <cell r="O54">
            <v>33.093042749371335</v>
          </cell>
          <cell r="P54">
            <v>33.093042749371335</v>
          </cell>
          <cell r="Q54">
            <v>31.76932103939648</v>
          </cell>
          <cell r="R54">
            <v>31.76932103939648</v>
          </cell>
          <cell r="S54">
            <v>31.76932103939648</v>
          </cell>
          <cell r="T54">
            <v>31.76932103939648</v>
          </cell>
          <cell r="U54">
            <v>33.093042749371335</v>
          </cell>
          <cell r="V54">
            <v>30.805547644132542</v>
          </cell>
          <cell r="W54">
            <v>30.805547644132542</v>
          </cell>
          <cell r="X54">
            <v>18.193094501237283</v>
          </cell>
          <cell r="Y54">
            <v>18.193094501237283</v>
          </cell>
        </row>
        <row r="55">
          <cell r="B55">
            <v>18.193094501237283</v>
          </cell>
          <cell r="C55">
            <v>18.009325869911653</v>
          </cell>
          <cell r="D55">
            <v>17.825557238586025</v>
          </cell>
          <cell r="E55">
            <v>17.825557238586025</v>
          </cell>
          <cell r="F55">
            <v>18.009325869911653</v>
          </cell>
          <cell r="G55">
            <v>18.193094501237283</v>
          </cell>
          <cell r="H55">
            <v>29.881381214808567</v>
          </cell>
          <cell r="I55">
            <v>30.189436691249892</v>
          </cell>
          <cell r="J55">
            <v>33.423973176865054</v>
          </cell>
          <cell r="K55">
            <v>34.416764459346197</v>
          </cell>
          <cell r="L55">
            <v>33.754903604358766</v>
          </cell>
          <cell r="M55">
            <v>33.423973176865054</v>
          </cell>
          <cell r="N55">
            <v>33.423973176865054</v>
          </cell>
          <cell r="O55">
            <v>33.093042749371335</v>
          </cell>
          <cell r="P55">
            <v>33.093042749371335</v>
          </cell>
          <cell r="Q55">
            <v>31.76932103939648</v>
          </cell>
          <cell r="R55">
            <v>31.76932103939648</v>
          </cell>
          <cell r="S55">
            <v>31.76932103939648</v>
          </cell>
          <cell r="T55">
            <v>31.76932103939648</v>
          </cell>
          <cell r="U55">
            <v>33.093042749371335</v>
          </cell>
          <cell r="V55">
            <v>30.805547644132542</v>
          </cell>
          <cell r="W55">
            <v>30.805547644132542</v>
          </cell>
          <cell r="X55">
            <v>18.193094501237283</v>
          </cell>
          <cell r="Y55">
            <v>18.193094501237283</v>
          </cell>
        </row>
        <row r="56">
          <cell r="B56">
            <v>18.193094501237283</v>
          </cell>
          <cell r="C56">
            <v>18.009325869911653</v>
          </cell>
          <cell r="D56">
            <v>17.825557238586025</v>
          </cell>
          <cell r="E56">
            <v>17.825557238586025</v>
          </cell>
          <cell r="F56">
            <v>18.009325869911653</v>
          </cell>
          <cell r="G56">
            <v>18.193094501237283</v>
          </cell>
          <cell r="H56">
            <v>29.881381214808567</v>
          </cell>
          <cell r="I56">
            <v>30.189436691249892</v>
          </cell>
          <cell r="J56">
            <v>33.423973176865054</v>
          </cell>
          <cell r="K56">
            <v>34.416764459346197</v>
          </cell>
          <cell r="L56">
            <v>33.754903604358766</v>
          </cell>
          <cell r="M56">
            <v>33.423973176865054</v>
          </cell>
          <cell r="N56">
            <v>33.423973176865054</v>
          </cell>
          <cell r="O56">
            <v>33.093042749371335</v>
          </cell>
          <cell r="P56">
            <v>33.093042749371335</v>
          </cell>
          <cell r="Q56">
            <v>31.76932103939648</v>
          </cell>
          <cell r="R56">
            <v>31.76932103939648</v>
          </cell>
          <cell r="S56">
            <v>31.76932103939648</v>
          </cell>
          <cell r="T56">
            <v>31.76932103939648</v>
          </cell>
          <cell r="U56">
            <v>33.093042749371335</v>
          </cell>
          <cell r="V56">
            <v>30.805547644132542</v>
          </cell>
          <cell r="W56">
            <v>30.805547644132542</v>
          </cell>
          <cell r="X56">
            <v>18.193094501237283</v>
          </cell>
          <cell r="Y56">
            <v>18.193094501237283</v>
          </cell>
        </row>
        <row r="57">
          <cell r="B57">
            <v>18.193094501237283</v>
          </cell>
          <cell r="C57">
            <v>18.009325869911653</v>
          </cell>
          <cell r="D57">
            <v>17.825557238586025</v>
          </cell>
          <cell r="E57">
            <v>17.825557238586025</v>
          </cell>
          <cell r="F57">
            <v>18.009325869911653</v>
          </cell>
          <cell r="G57">
            <v>18.193094501237283</v>
          </cell>
          <cell r="H57">
            <v>29.881381214808567</v>
          </cell>
          <cell r="I57">
            <v>30.189436691249892</v>
          </cell>
          <cell r="J57">
            <v>33.423973176865054</v>
          </cell>
          <cell r="K57">
            <v>34.416764459346197</v>
          </cell>
          <cell r="L57">
            <v>33.754903604358766</v>
          </cell>
          <cell r="M57">
            <v>33.423973176865054</v>
          </cell>
          <cell r="N57">
            <v>33.423973176865054</v>
          </cell>
          <cell r="O57">
            <v>33.093042749371335</v>
          </cell>
          <cell r="P57">
            <v>33.093042749371335</v>
          </cell>
          <cell r="Q57">
            <v>31.76932103939648</v>
          </cell>
          <cell r="R57">
            <v>31.76932103939648</v>
          </cell>
          <cell r="S57">
            <v>31.76932103939648</v>
          </cell>
          <cell r="T57">
            <v>31.76932103939648</v>
          </cell>
          <cell r="U57">
            <v>33.093042749371335</v>
          </cell>
          <cell r="V57">
            <v>30.805547644132542</v>
          </cell>
          <cell r="W57">
            <v>30.805547644132542</v>
          </cell>
          <cell r="X57">
            <v>18.193094501237283</v>
          </cell>
          <cell r="Y57">
            <v>18.193094501237283</v>
          </cell>
        </row>
        <row r="58">
          <cell r="B58">
            <v>18.193094501237283</v>
          </cell>
          <cell r="C58">
            <v>18.009325869911653</v>
          </cell>
          <cell r="D58">
            <v>17.825557238586025</v>
          </cell>
          <cell r="E58">
            <v>17.825557238586025</v>
          </cell>
          <cell r="F58">
            <v>18.009325869911653</v>
          </cell>
          <cell r="G58">
            <v>18.193094501237283</v>
          </cell>
          <cell r="H58">
            <v>29.881381214808567</v>
          </cell>
          <cell r="I58">
            <v>30.189436691249892</v>
          </cell>
          <cell r="J58">
            <v>33.423973176865054</v>
          </cell>
          <cell r="K58">
            <v>34.416764459346197</v>
          </cell>
          <cell r="L58">
            <v>33.754903604358766</v>
          </cell>
          <cell r="M58">
            <v>33.423973176865054</v>
          </cell>
          <cell r="N58">
            <v>33.423973176865054</v>
          </cell>
          <cell r="O58">
            <v>33.093042749371335</v>
          </cell>
          <cell r="P58">
            <v>33.093042749371335</v>
          </cell>
          <cell r="Q58">
            <v>31.76932103939648</v>
          </cell>
          <cell r="R58">
            <v>31.76932103939648</v>
          </cell>
          <cell r="S58">
            <v>31.76932103939648</v>
          </cell>
          <cell r="T58">
            <v>31.76932103939648</v>
          </cell>
          <cell r="U58">
            <v>33.093042749371335</v>
          </cell>
          <cell r="V58">
            <v>30.805547644132542</v>
          </cell>
          <cell r="W58">
            <v>30.805547644132542</v>
          </cell>
          <cell r="X58">
            <v>18.193094501237283</v>
          </cell>
          <cell r="Y58">
            <v>18.193094501237283</v>
          </cell>
        </row>
        <row r="59">
          <cell r="B59">
            <v>22.562868421052634</v>
          </cell>
          <cell r="C59">
            <v>22.562868421052634</v>
          </cell>
          <cell r="D59">
            <v>22.562868421052634</v>
          </cell>
          <cell r="E59">
            <v>22.562868421052634</v>
          </cell>
          <cell r="F59">
            <v>22.562868421052634</v>
          </cell>
          <cell r="G59">
            <v>22.562868421052634</v>
          </cell>
          <cell r="H59">
            <v>22.562868421052634</v>
          </cell>
          <cell r="I59">
            <v>22.562868421052634</v>
          </cell>
          <cell r="J59">
            <v>22.562868421052634</v>
          </cell>
          <cell r="K59">
            <v>22.562868421052634</v>
          </cell>
          <cell r="L59">
            <v>22.562868421052634</v>
          </cell>
          <cell r="M59">
            <v>22.562868421052634</v>
          </cell>
          <cell r="N59">
            <v>22.562868421052634</v>
          </cell>
          <cell r="O59">
            <v>22.562868421052634</v>
          </cell>
          <cell r="P59">
            <v>22.562868421052634</v>
          </cell>
          <cell r="Q59">
            <v>22.562868421052634</v>
          </cell>
          <cell r="R59">
            <v>22.562868421052634</v>
          </cell>
          <cell r="S59">
            <v>22.562868421052634</v>
          </cell>
          <cell r="T59">
            <v>22.562868421052634</v>
          </cell>
          <cell r="U59">
            <v>22.562868421052634</v>
          </cell>
          <cell r="V59">
            <v>22.562868421052634</v>
          </cell>
          <cell r="W59">
            <v>22.562868421052634</v>
          </cell>
          <cell r="X59">
            <v>22.562868421052634</v>
          </cell>
          <cell r="Y59">
            <v>22.562868421052634</v>
          </cell>
        </row>
        <row r="60">
          <cell r="B60">
            <v>22.562868421052634</v>
          </cell>
          <cell r="C60">
            <v>22.562868421052634</v>
          </cell>
          <cell r="D60">
            <v>22.562868421052634</v>
          </cell>
          <cell r="E60">
            <v>22.562868421052634</v>
          </cell>
          <cell r="F60">
            <v>22.562868421052634</v>
          </cell>
          <cell r="G60">
            <v>22.562868421052634</v>
          </cell>
          <cell r="H60">
            <v>22.562868421052634</v>
          </cell>
          <cell r="I60">
            <v>22.562868421052634</v>
          </cell>
          <cell r="J60">
            <v>22.562868421052634</v>
          </cell>
          <cell r="K60">
            <v>22.562868421052634</v>
          </cell>
          <cell r="L60">
            <v>22.562868421052634</v>
          </cell>
          <cell r="M60">
            <v>22.562868421052634</v>
          </cell>
          <cell r="N60">
            <v>22.562868421052634</v>
          </cell>
          <cell r="O60">
            <v>22.562868421052634</v>
          </cell>
          <cell r="P60">
            <v>22.562868421052634</v>
          </cell>
          <cell r="Q60">
            <v>22.562868421052634</v>
          </cell>
          <cell r="R60">
            <v>22.562868421052634</v>
          </cell>
          <cell r="S60">
            <v>22.562868421052634</v>
          </cell>
          <cell r="T60">
            <v>22.562868421052634</v>
          </cell>
          <cell r="U60">
            <v>22.562868421052634</v>
          </cell>
          <cell r="V60">
            <v>22.562868421052634</v>
          </cell>
          <cell r="W60">
            <v>22.562868421052634</v>
          </cell>
          <cell r="X60">
            <v>22.562868421052634</v>
          </cell>
          <cell r="Y60">
            <v>22.562868421052634</v>
          </cell>
        </row>
        <row r="61">
          <cell r="B61">
            <v>18.193094501237283</v>
          </cell>
          <cell r="C61">
            <v>18.009325869911653</v>
          </cell>
          <cell r="D61">
            <v>17.825557238586025</v>
          </cell>
          <cell r="E61">
            <v>17.825557238586025</v>
          </cell>
          <cell r="F61">
            <v>18.009325869911653</v>
          </cell>
          <cell r="G61">
            <v>18.193094501237283</v>
          </cell>
          <cell r="H61">
            <v>29.881381214808567</v>
          </cell>
          <cell r="I61">
            <v>30.189436691249892</v>
          </cell>
          <cell r="J61">
            <v>33.423973176865054</v>
          </cell>
          <cell r="K61">
            <v>34.416764459346197</v>
          </cell>
          <cell r="L61">
            <v>33.754903604358766</v>
          </cell>
          <cell r="M61">
            <v>33.423973176865054</v>
          </cell>
          <cell r="N61">
            <v>33.423973176865054</v>
          </cell>
          <cell r="O61">
            <v>33.093042749371335</v>
          </cell>
          <cell r="P61">
            <v>33.093042749371335</v>
          </cell>
          <cell r="Q61">
            <v>31.76932103939648</v>
          </cell>
          <cell r="R61">
            <v>31.76932103939648</v>
          </cell>
          <cell r="S61">
            <v>31.76932103939648</v>
          </cell>
          <cell r="T61">
            <v>31.76932103939648</v>
          </cell>
          <cell r="U61">
            <v>33.093042749371335</v>
          </cell>
          <cell r="V61">
            <v>30.805547644132542</v>
          </cell>
          <cell r="W61">
            <v>30.805547644132542</v>
          </cell>
          <cell r="X61">
            <v>18.193094501237283</v>
          </cell>
          <cell r="Y61">
            <v>18.193094501237283</v>
          </cell>
        </row>
        <row r="62">
          <cell r="B62">
            <v>18.193094501237283</v>
          </cell>
          <cell r="C62">
            <v>18.009325869911653</v>
          </cell>
          <cell r="D62">
            <v>17.825557238586025</v>
          </cell>
          <cell r="E62">
            <v>17.825557238586025</v>
          </cell>
          <cell r="F62">
            <v>18.009325869911653</v>
          </cell>
          <cell r="G62">
            <v>18.193094501237283</v>
          </cell>
          <cell r="H62">
            <v>29.881381214808567</v>
          </cell>
          <cell r="I62">
            <v>30.189436691249892</v>
          </cell>
          <cell r="J62">
            <v>33.423973176865054</v>
          </cell>
          <cell r="K62">
            <v>34.416764459346197</v>
          </cell>
          <cell r="L62">
            <v>33.754903604358766</v>
          </cell>
          <cell r="M62">
            <v>33.423973176865054</v>
          </cell>
          <cell r="N62">
            <v>33.423973176865054</v>
          </cell>
          <cell r="O62">
            <v>33.093042749371335</v>
          </cell>
          <cell r="P62">
            <v>33.093042749371335</v>
          </cell>
          <cell r="Q62">
            <v>31.76932103939648</v>
          </cell>
          <cell r="R62">
            <v>31.76932103939648</v>
          </cell>
          <cell r="S62">
            <v>31.76932103939648</v>
          </cell>
          <cell r="T62">
            <v>31.76932103939648</v>
          </cell>
          <cell r="U62">
            <v>33.093042749371335</v>
          </cell>
          <cell r="V62">
            <v>30.805547644132542</v>
          </cell>
          <cell r="W62">
            <v>30.805547644132542</v>
          </cell>
          <cell r="X62">
            <v>18.193094501237283</v>
          </cell>
          <cell r="Y62">
            <v>18.193094501237283</v>
          </cell>
        </row>
        <row r="63">
          <cell r="B63">
            <v>18.193094501237283</v>
          </cell>
          <cell r="C63">
            <v>18.009325869911653</v>
          </cell>
          <cell r="D63">
            <v>17.825557238586025</v>
          </cell>
          <cell r="E63">
            <v>17.825557238586025</v>
          </cell>
          <cell r="F63">
            <v>18.009325869911653</v>
          </cell>
          <cell r="G63">
            <v>18.193094501237283</v>
          </cell>
          <cell r="H63">
            <v>29.881381214808567</v>
          </cell>
          <cell r="I63">
            <v>30.189436691249892</v>
          </cell>
          <cell r="J63">
            <v>33.423973176865054</v>
          </cell>
          <cell r="K63">
            <v>34.416764459346197</v>
          </cell>
          <cell r="L63">
            <v>33.754903604358766</v>
          </cell>
          <cell r="M63">
            <v>33.423973176865054</v>
          </cell>
          <cell r="N63">
            <v>33.423973176865054</v>
          </cell>
          <cell r="O63">
            <v>33.093042749371335</v>
          </cell>
          <cell r="P63">
            <v>33.093042749371335</v>
          </cell>
          <cell r="Q63">
            <v>31.76932103939648</v>
          </cell>
          <cell r="R63">
            <v>31.76932103939648</v>
          </cell>
          <cell r="S63">
            <v>31.76932103939648</v>
          </cell>
          <cell r="T63">
            <v>31.76932103939648</v>
          </cell>
          <cell r="U63">
            <v>33.093042749371335</v>
          </cell>
          <cell r="V63">
            <v>30.805547644132542</v>
          </cell>
          <cell r="W63">
            <v>30.805547644132542</v>
          </cell>
          <cell r="X63">
            <v>18.193094501237283</v>
          </cell>
          <cell r="Y63">
            <v>18.193094501237283</v>
          </cell>
        </row>
        <row r="64">
          <cell r="B64">
            <v>18.193094501237283</v>
          </cell>
          <cell r="C64">
            <v>18.009325869911653</v>
          </cell>
          <cell r="D64">
            <v>17.825557238586025</v>
          </cell>
          <cell r="E64">
            <v>17.825557238586025</v>
          </cell>
          <cell r="F64">
            <v>18.009325869911653</v>
          </cell>
          <cell r="G64">
            <v>18.193094501237283</v>
          </cell>
          <cell r="H64">
            <v>29.881381214808567</v>
          </cell>
          <cell r="I64">
            <v>30.189436691249892</v>
          </cell>
          <cell r="J64">
            <v>33.423973176865054</v>
          </cell>
          <cell r="K64">
            <v>34.416764459346197</v>
          </cell>
          <cell r="L64">
            <v>33.754903604358766</v>
          </cell>
          <cell r="M64">
            <v>33.423973176865054</v>
          </cell>
          <cell r="N64">
            <v>33.423973176865054</v>
          </cell>
          <cell r="O64">
            <v>33.093042749371335</v>
          </cell>
          <cell r="P64">
            <v>33.093042749371335</v>
          </cell>
          <cell r="Q64">
            <v>31.76932103939648</v>
          </cell>
          <cell r="R64">
            <v>31.76932103939648</v>
          </cell>
          <cell r="S64">
            <v>31.76932103939648</v>
          </cell>
          <cell r="T64">
            <v>31.76932103939648</v>
          </cell>
          <cell r="U64">
            <v>33.093042749371335</v>
          </cell>
          <cell r="V64">
            <v>30.805547644132542</v>
          </cell>
          <cell r="W64">
            <v>30.805547644132542</v>
          </cell>
          <cell r="X64">
            <v>18.193094501237283</v>
          </cell>
          <cell r="Y64">
            <v>18.193094501237283</v>
          </cell>
        </row>
        <row r="65">
          <cell r="B65">
            <v>18.193094501237283</v>
          </cell>
          <cell r="C65">
            <v>18.009325869911653</v>
          </cell>
          <cell r="D65">
            <v>17.825557238586025</v>
          </cell>
          <cell r="E65">
            <v>17.825557238586025</v>
          </cell>
          <cell r="F65">
            <v>18.009325869911653</v>
          </cell>
          <cell r="G65">
            <v>18.193094501237283</v>
          </cell>
          <cell r="H65">
            <v>29.881381214808567</v>
          </cell>
          <cell r="I65">
            <v>30.189436691249892</v>
          </cell>
          <cell r="J65">
            <v>33.423973176865054</v>
          </cell>
          <cell r="K65">
            <v>34.416764459346197</v>
          </cell>
          <cell r="L65">
            <v>33.754903604358766</v>
          </cell>
          <cell r="M65">
            <v>33.423973176865054</v>
          </cell>
          <cell r="N65">
            <v>33.423973176865054</v>
          </cell>
          <cell r="O65">
            <v>33.093042749371335</v>
          </cell>
          <cell r="P65">
            <v>33.093042749371335</v>
          </cell>
          <cell r="Q65">
            <v>31.76932103939648</v>
          </cell>
          <cell r="R65">
            <v>31.76932103939648</v>
          </cell>
          <cell r="S65">
            <v>31.76932103939648</v>
          </cell>
          <cell r="T65">
            <v>31.76932103939648</v>
          </cell>
          <cell r="U65">
            <v>33.093042749371335</v>
          </cell>
          <cell r="V65">
            <v>30.805547644132542</v>
          </cell>
          <cell r="W65">
            <v>30.805547644132542</v>
          </cell>
          <cell r="X65">
            <v>18.193094501237283</v>
          </cell>
          <cell r="Y65">
            <v>18.193094501237283</v>
          </cell>
        </row>
        <row r="66">
          <cell r="B66">
            <v>23.223595121951217</v>
          </cell>
          <cell r="C66">
            <v>23.223595121951217</v>
          </cell>
          <cell r="D66">
            <v>23.223595121951217</v>
          </cell>
          <cell r="E66">
            <v>23.223595121951217</v>
          </cell>
          <cell r="F66">
            <v>23.223595121951217</v>
          </cell>
          <cell r="G66">
            <v>23.223595121951217</v>
          </cell>
          <cell r="H66">
            <v>23.223595121951217</v>
          </cell>
          <cell r="I66">
            <v>23.223595121951217</v>
          </cell>
          <cell r="J66">
            <v>23.223595121951217</v>
          </cell>
          <cell r="K66">
            <v>23.223595121951217</v>
          </cell>
          <cell r="L66">
            <v>23.223595121951217</v>
          </cell>
          <cell r="M66">
            <v>23.223595121951217</v>
          </cell>
          <cell r="N66">
            <v>23.223595121951217</v>
          </cell>
          <cell r="O66">
            <v>23.223595121951217</v>
          </cell>
          <cell r="P66">
            <v>23.223595121951217</v>
          </cell>
          <cell r="Q66">
            <v>23.223595121951217</v>
          </cell>
          <cell r="R66">
            <v>23.223595121951217</v>
          </cell>
          <cell r="S66">
            <v>23.223595121951217</v>
          </cell>
          <cell r="T66">
            <v>23.223595121951217</v>
          </cell>
          <cell r="U66">
            <v>23.223595121951217</v>
          </cell>
          <cell r="V66">
            <v>23.223595121951217</v>
          </cell>
          <cell r="W66">
            <v>23.223595121951217</v>
          </cell>
          <cell r="X66">
            <v>23.223595121951217</v>
          </cell>
          <cell r="Y66">
            <v>23.223595121951217</v>
          </cell>
        </row>
        <row r="67">
          <cell r="B67">
            <v>23.223595121951217</v>
          </cell>
          <cell r="C67">
            <v>23.223595121951217</v>
          </cell>
          <cell r="D67">
            <v>23.223595121951217</v>
          </cell>
          <cell r="E67">
            <v>23.223595121951217</v>
          </cell>
          <cell r="F67">
            <v>23.223595121951217</v>
          </cell>
          <cell r="G67">
            <v>23.223595121951217</v>
          </cell>
          <cell r="H67">
            <v>23.223595121951217</v>
          </cell>
          <cell r="I67">
            <v>23.223595121951217</v>
          </cell>
          <cell r="J67">
            <v>23.223595121951217</v>
          </cell>
          <cell r="K67">
            <v>23.223595121951217</v>
          </cell>
          <cell r="L67">
            <v>23.223595121951217</v>
          </cell>
          <cell r="M67">
            <v>23.223595121951217</v>
          </cell>
          <cell r="N67">
            <v>23.223595121951217</v>
          </cell>
          <cell r="O67">
            <v>23.223595121951217</v>
          </cell>
          <cell r="P67">
            <v>23.223595121951217</v>
          </cell>
          <cell r="Q67">
            <v>23.223595121951217</v>
          </cell>
          <cell r="R67">
            <v>23.223595121951217</v>
          </cell>
          <cell r="S67">
            <v>23.223595121951217</v>
          </cell>
          <cell r="T67">
            <v>23.223595121951217</v>
          </cell>
          <cell r="U67">
            <v>23.223595121951217</v>
          </cell>
          <cell r="V67">
            <v>23.223595121951217</v>
          </cell>
          <cell r="W67">
            <v>23.223595121951217</v>
          </cell>
          <cell r="X67">
            <v>23.223595121951217</v>
          </cell>
          <cell r="Y67">
            <v>23.223595121951217</v>
          </cell>
        </row>
        <row r="68">
          <cell r="B68">
            <v>19.099916597489408</v>
          </cell>
          <cell r="C68">
            <v>18.906988147009713</v>
          </cell>
          <cell r="D68">
            <v>18.714059696530025</v>
          </cell>
          <cell r="E68">
            <v>18.714059696530025</v>
          </cell>
          <cell r="F68">
            <v>18.906988147009713</v>
          </cell>
          <cell r="G68">
            <v>19.099916597489408</v>
          </cell>
          <cell r="H68">
            <v>29.874598699222531</v>
          </cell>
          <cell r="I68">
            <v>30.182584252822757</v>
          </cell>
          <cell r="J68">
            <v>34.744677284157589</v>
          </cell>
          <cell r="K68">
            <v>35.776697401508805</v>
          </cell>
          <cell r="L68">
            <v>35.08868398994133</v>
          </cell>
          <cell r="M68">
            <v>34.744677284157589</v>
          </cell>
          <cell r="N68">
            <v>34.744677284157589</v>
          </cell>
          <cell r="O68">
            <v>34.400670578373848</v>
          </cell>
          <cell r="P68">
            <v>34.400670578373848</v>
          </cell>
          <cell r="Q68">
            <v>33.024643755238891</v>
          </cell>
          <cell r="R68">
            <v>33.024643755238891</v>
          </cell>
          <cell r="S68">
            <v>33.024643755238891</v>
          </cell>
          <cell r="T68">
            <v>33.024643755238891</v>
          </cell>
          <cell r="U68">
            <v>34.400670578373848</v>
          </cell>
          <cell r="V68">
            <v>30.798555360023226</v>
          </cell>
          <cell r="W68">
            <v>30.798555360023226</v>
          </cell>
          <cell r="X68">
            <v>19.099916597489408</v>
          </cell>
          <cell r="Y68">
            <v>19.099916597489408</v>
          </cell>
        </row>
        <row r="69">
          <cell r="B69">
            <v>19.099916597489408</v>
          </cell>
          <cell r="C69">
            <v>18.906988147009713</v>
          </cell>
          <cell r="D69">
            <v>18.714059696530025</v>
          </cell>
          <cell r="E69">
            <v>18.714059696530025</v>
          </cell>
          <cell r="F69">
            <v>18.906988147009713</v>
          </cell>
          <cell r="G69">
            <v>19.099916597489408</v>
          </cell>
          <cell r="H69">
            <v>29.874598699222531</v>
          </cell>
          <cell r="I69">
            <v>30.182584252822757</v>
          </cell>
          <cell r="J69">
            <v>34.744677284157589</v>
          </cell>
          <cell r="K69">
            <v>35.776697401508805</v>
          </cell>
          <cell r="L69">
            <v>35.08868398994133</v>
          </cell>
          <cell r="M69">
            <v>34.744677284157589</v>
          </cell>
          <cell r="N69">
            <v>34.744677284157589</v>
          </cell>
          <cell r="O69">
            <v>34.400670578373848</v>
          </cell>
          <cell r="P69">
            <v>34.400670578373848</v>
          </cell>
          <cell r="Q69">
            <v>33.024643755238891</v>
          </cell>
          <cell r="R69">
            <v>33.024643755238891</v>
          </cell>
          <cell r="S69">
            <v>33.024643755238891</v>
          </cell>
          <cell r="T69">
            <v>33.024643755238891</v>
          </cell>
          <cell r="U69">
            <v>34.400670578373848</v>
          </cell>
          <cell r="V69">
            <v>30.798555360023226</v>
          </cell>
          <cell r="W69">
            <v>30.798555360023226</v>
          </cell>
          <cell r="X69">
            <v>19.099916597489408</v>
          </cell>
          <cell r="Y69">
            <v>19.099916597489408</v>
          </cell>
        </row>
        <row r="70">
          <cell r="B70">
            <v>19.099916597489408</v>
          </cell>
          <cell r="C70">
            <v>18.906988147009713</v>
          </cell>
          <cell r="D70">
            <v>18.714059696530025</v>
          </cell>
          <cell r="E70">
            <v>18.714059696530025</v>
          </cell>
          <cell r="F70">
            <v>18.906988147009713</v>
          </cell>
          <cell r="G70">
            <v>19.099916597489408</v>
          </cell>
          <cell r="H70">
            <v>29.874598699222531</v>
          </cell>
          <cell r="I70">
            <v>30.182584252822757</v>
          </cell>
          <cell r="J70">
            <v>34.744677284157589</v>
          </cell>
          <cell r="K70">
            <v>35.776697401508805</v>
          </cell>
          <cell r="L70">
            <v>35.08868398994133</v>
          </cell>
          <cell r="M70">
            <v>34.744677284157589</v>
          </cell>
          <cell r="N70">
            <v>34.744677284157589</v>
          </cell>
          <cell r="O70">
            <v>34.400670578373848</v>
          </cell>
          <cell r="P70">
            <v>34.400670578373848</v>
          </cell>
          <cell r="Q70">
            <v>33.024643755238891</v>
          </cell>
          <cell r="R70">
            <v>33.024643755238891</v>
          </cell>
          <cell r="S70">
            <v>33.024643755238891</v>
          </cell>
          <cell r="T70">
            <v>33.024643755238891</v>
          </cell>
          <cell r="U70">
            <v>34.400670578373848</v>
          </cell>
          <cell r="V70">
            <v>30.798555360023226</v>
          </cell>
          <cell r="W70">
            <v>30.798555360023226</v>
          </cell>
          <cell r="X70">
            <v>19.099916597489408</v>
          </cell>
          <cell r="Y70">
            <v>19.099916597489408</v>
          </cell>
        </row>
        <row r="71">
          <cell r="B71">
            <v>19.099916597489408</v>
          </cell>
          <cell r="C71">
            <v>18.906988147009713</v>
          </cell>
          <cell r="D71">
            <v>18.714059696530025</v>
          </cell>
          <cell r="E71">
            <v>18.714059696530025</v>
          </cell>
          <cell r="F71">
            <v>18.906988147009713</v>
          </cell>
          <cell r="G71">
            <v>19.099916597489408</v>
          </cell>
          <cell r="H71">
            <v>29.874598699222531</v>
          </cell>
          <cell r="I71">
            <v>30.182584252822757</v>
          </cell>
          <cell r="J71">
            <v>34.744677284157589</v>
          </cell>
          <cell r="K71">
            <v>35.776697401508805</v>
          </cell>
          <cell r="L71">
            <v>35.08868398994133</v>
          </cell>
          <cell r="M71">
            <v>34.744677284157589</v>
          </cell>
          <cell r="N71">
            <v>34.744677284157589</v>
          </cell>
          <cell r="O71">
            <v>34.400670578373848</v>
          </cell>
          <cell r="P71">
            <v>34.400670578373848</v>
          </cell>
          <cell r="Q71">
            <v>33.024643755238891</v>
          </cell>
          <cell r="R71">
            <v>33.024643755238891</v>
          </cell>
          <cell r="S71">
            <v>33.024643755238891</v>
          </cell>
          <cell r="T71">
            <v>33.024643755238891</v>
          </cell>
          <cell r="U71">
            <v>34.400670578373848</v>
          </cell>
          <cell r="V71">
            <v>30.798555360023226</v>
          </cell>
          <cell r="W71">
            <v>30.798555360023226</v>
          </cell>
          <cell r="X71">
            <v>19.099916597489408</v>
          </cell>
          <cell r="Y71">
            <v>19.099916597489408</v>
          </cell>
        </row>
        <row r="72">
          <cell r="B72">
            <v>19.099916597489408</v>
          </cell>
          <cell r="C72">
            <v>18.906988147009713</v>
          </cell>
          <cell r="D72">
            <v>18.714059696530025</v>
          </cell>
          <cell r="E72">
            <v>18.714059696530025</v>
          </cell>
          <cell r="F72">
            <v>18.906988147009713</v>
          </cell>
          <cell r="G72">
            <v>19.099916597489408</v>
          </cell>
          <cell r="H72">
            <v>29.874598699222531</v>
          </cell>
          <cell r="I72">
            <v>30.182584252822757</v>
          </cell>
          <cell r="J72">
            <v>34.744677284157589</v>
          </cell>
          <cell r="K72">
            <v>35.776697401508805</v>
          </cell>
          <cell r="L72">
            <v>35.08868398994133</v>
          </cell>
          <cell r="M72">
            <v>34.744677284157589</v>
          </cell>
          <cell r="N72">
            <v>34.744677284157589</v>
          </cell>
          <cell r="O72">
            <v>34.400670578373848</v>
          </cell>
          <cell r="P72">
            <v>34.400670578373848</v>
          </cell>
          <cell r="Q72">
            <v>33.024643755238891</v>
          </cell>
          <cell r="R72">
            <v>33.024643755238891</v>
          </cell>
          <cell r="S72">
            <v>33.024643755238891</v>
          </cell>
          <cell r="T72">
            <v>33.024643755238891</v>
          </cell>
          <cell r="U72">
            <v>34.400670578373848</v>
          </cell>
          <cell r="V72">
            <v>30.798555360023226</v>
          </cell>
          <cell r="W72">
            <v>30.798555360023226</v>
          </cell>
          <cell r="X72">
            <v>19.099916597489408</v>
          </cell>
          <cell r="Y72">
            <v>19.099916597489408</v>
          </cell>
        </row>
        <row r="73">
          <cell r="B73">
            <v>23.223595121951217</v>
          </cell>
          <cell r="C73">
            <v>23.223595121951217</v>
          </cell>
          <cell r="D73">
            <v>23.223595121951217</v>
          </cell>
          <cell r="E73">
            <v>23.223595121951217</v>
          </cell>
          <cell r="F73">
            <v>23.223595121951217</v>
          </cell>
          <cell r="G73">
            <v>23.223595121951217</v>
          </cell>
          <cell r="H73">
            <v>23.223595121951217</v>
          </cell>
          <cell r="I73">
            <v>23.223595121951217</v>
          </cell>
          <cell r="J73">
            <v>23.223595121951217</v>
          </cell>
          <cell r="K73">
            <v>23.223595121951217</v>
          </cell>
          <cell r="L73">
            <v>23.223595121951217</v>
          </cell>
          <cell r="M73">
            <v>23.223595121951217</v>
          </cell>
          <cell r="N73">
            <v>23.223595121951217</v>
          </cell>
          <cell r="O73">
            <v>23.223595121951217</v>
          </cell>
          <cell r="P73">
            <v>23.223595121951217</v>
          </cell>
          <cell r="Q73">
            <v>23.223595121951217</v>
          </cell>
          <cell r="R73">
            <v>23.223595121951217</v>
          </cell>
          <cell r="S73">
            <v>23.223595121951217</v>
          </cell>
          <cell r="T73">
            <v>23.223595121951217</v>
          </cell>
          <cell r="U73">
            <v>23.223595121951217</v>
          </cell>
          <cell r="V73">
            <v>23.223595121951217</v>
          </cell>
          <cell r="W73">
            <v>23.223595121951217</v>
          </cell>
          <cell r="X73">
            <v>23.223595121951217</v>
          </cell>
          <cell r="Y73">
            <v>23.223595121951217</v>
          </cell>
        </row>
        <row r="74">
          <cell r="B74">
            <v>23.223595121951217</v>
          </cell>
          <cell r="C74">
            <v>23.223595121951217</v>
          </cell>
          <cell r="D74">
            <v>23.223595121951217</v>
          </cell>
          <cell r="E74">
            <v>23.223595121951217</v>
          </cell>
          <cell r="F74">
            <v>23.223595121951217</v>
          </cell>
          <cell r="G74">
            <v>23.223595121951217</v>
          </cell>
          <cell r="H74">
            <v>23.223595121951217</v>
          </cell>
          <cell r="I74">
            <v>23.223595121951217</v>
          </cell>
          <cell r="J74">
            <v>23.223595121951217</v>
          </cell>
          <cell r="K74">
            <v>23.223595121951217</v>
          </cell>
          <cell r="L74">
            <v>23.223595121951217</v>
          </cell>
          <cell r="M74">
            <v>23.223595121951217</v>
          </cell>
          <cell r="N74">
            <v>23.223595121951217</v>
          </cell>
          <cell r="O74">
            <v>23.223595121951217</v>
          </cell>
          <cell r="P74">
            <v>23.223595121951217</v>
          </cell>
          <cell r="Q74">
            <v>23.223595121951217</v>
          </cell>
          <cell r="R74">
            <v>23.223595121951217</v>
          </cell>
          <cell r="S74">
            <v>23.223595121951217</v>
          </cell>
          <cell r="T74">
            <v>23.223595121951217</v>
          </cell>
          <cell r="U74">
            <v>23.223595121951217</v>
          </cell>
          <cell r="V74">
            <v>23.223595121951217</v>
          </cell>
          <cell r="W74">
            <v>23.223595121951217</v>
          </cell>
          <cell r="X74">
            <v>23.223595121951217</v>
          </cell>
          <cell r="Y74">
            <v>23.223595121951217</v>
          </cell>
        </row>
        <row r="75">
          <cell r="B75">
            <v>19.099916597489408</v>
          </cell>
          <cell r="C75">
            <v>18.906988147009713</v>
          </cell>
          <cell r="D75">
            <v>18.714059696530025</v>
          </cell>
          <cell r="E75">
            <v>18.714059696530025</v>
          </cell>
          <cell r="F75">
            <v>18.906988147009713</v>
          </cell>
          <cell r="G75">
            <v>19.099916597489408</v>
          </cell>
          <cell r="H75">
            <v>29.874598699222531</v>
          </cell>
          <cell r="I75">
            <v>30.182584252822757</v>
          </cell>
          <cell r="J75">
            <v>34.744677284157589</v>
          </cell>
          <cell r="K75">
            <v>35.776697401508805</v>
          </cell>
          <cell r="L75">
            <v>35.08868398994133</v>
          </cell>
          <cell r="M75">
            <v>34.744677284157589</v>
          </cell>
          <cell r="N75">
            <v>34.744677284157589</v>
          </cell>
          <cell r="O75">
            <v>34.400670578373848</v>
          </cell>
          <cell r="P75">
            <v>34.400670578373848</v>
          </cell>
          <cell r="Q75">
            <v>33.024643755238891</v>
          </cell>
          <cell r="R75">
            <v>33.024643755238891</v>
          </cell>
          <cell r="S75">
            <v>33.024643755238891</v>
          </cell>
          <cell r="T75">
            <v>33.024643755238891</v>
          </cell>
          <cell r="U75">
            <v>34.400670578373848</v>
          </cell>
          <cell r="V75">
            <v>30.798555360023226</v>
          </cell>
          <cell r="W75">
            <v>30.798555360023226</v>
          </cell>
          <cell r="X75">
            <v>19.099916597489408</v>
          </cell>
          <cell r="Y75">
            <v>19.099916597489408</v>
          </cell>
        </row>
        <row r="76">
          <cell r="B76">
            <v>19.099916597489408</v>
          </cell>
          <cell r="C76">
            <v>18.906988147009713</v>
          </cell>
          <cell r="D76">
            <v>18.714059696530025</v>
          </cell>
          <cell r="E76">
            <v>18.714059696530025</v>
          </cell>
          <cell r="F76">
            <v>18.906988147009713</v>
          </cell>
          <cell r="G76">
            <v>19.099916597489408</v>
          </cell>
          <cell r="H76">
            <v>29.874598699222531</v>
          </cell>
          <cell r="I76">
            <v>30.182584252822757</v>
          </cell>
          <cell r="J76">
            <v>34.744677284157589</v>
          </cell>
          <cell r="K76">
            <v>35.776697401508805</v>
          </cell>
          <cell r="L76">
            <v>35.08868398994133</v>
          </cell>
          <cell r="M76">
            <v>34.744677284157589</v>
          </cell>
          <cell r="N76">
            <v>34.744677284157589</v>
          </cell>
          <cell r="O76">
            <v>34.400670578373848</v>
          </cell>
          <cell r="P76">
            <v>34.400670578373848</v>
          </cell>
          <cell r="Q76">
            <v>33.024643755238891</v>
          </cell>
          <cell r="R76">
            <v>33.024643755238891</v>
          </cell>
          <cell r="S76">
            <v>33.024643755238891</v>
          </cell>
          <cell r="T76">
            <v>33.024643755238891</v>
          </cell>
          <cell r="U76">
            <v>34.400670578373848</v>
          </cell>
          <cell r="V76">
            <v>30.798555360023226</v>
          </cell>
          <cell r="W76">
            <v>30.798555360023226</v>
          </cell>
          <cell r="X76">
            <v>19.099916597489408</v>
          </cell>
          <cell r="Y76">
            <v>19.099916597489408</v>
          </cell>
        </row>
        <row r="77">
          <cell r="B77">
            <v>19.099916597489408</v>
          </cell>
          <cell r="C77">
            <v>18.906988147009713</v>
          </cell>
          <cell r="D77">
            <v>18.714059696530025</v>
          </cell>
          <cell r="E77">
            <v>18.714059696530025</v>
          </cell>
          <cell r="F77">
            <v>18.906988147009713</v>
          </cell>
          <cell r="G77">
            <v>19.099916597489408</v>
          </cell>
          <cell r="H77">
            <v>29.874598699222531</v>
          </cell>
          <cell r="I77">
            <v>30.182584252822757</v>
          </cell>
          <cell r="J77">
            <v>34.744677284157589</v>
          </cell>
          <cell r="K77">
            <v>35.776697401508805</v>
          </cell>
          <cell r="L77">
            <v>35.08868398994133</v>
          </cell>
          <cell r="M77">
            <v>34.744677284157589</v>
          </cell>
          <cell r="N77">
            <v>34.744677284157589</v>
          </cell>
          <cell r="O77">
            <v>34.400670578373848</v>
          </cell>
          <cell r="P77">
            <v>34.400670578373848</v>
          </cell>
          <cell r="Q77">
            <v>33.024643755238891</v>
          </cell>
          <cell r="R77">
            <v>33.024643755238891</v>
          </cell>
          <cell r="S77">
            <v>33.024643755238891</v>
          </cell>
          <cell r="T77">
            <v>33.024643755238891</v>
          </cell>
          <cell r="U77">
            <v>34.400670578373848</v>
          </cell>
          <cell r="V77">
            <v>30.798555360023226</v>
          </cell>
          <cell r="W77">
            <v>30.798555360023226</v>
          </cell>
          <cell r="X77">
            <v>19.099916597489408</v>
          </cell>
          <cell r="Y77">
            <v>19.099916597489408</v>
          </cell>
        </row>
        <row r="78">
          <cell r="B78">
            <v>19.099916597489408</v>
          </cell>
          <cell r="C78">
            <v>18.906988147009713</v>
          </cell>
          <cell r="D78">
            <v>18.714059696530025</v>
          </cell>
          <cell r="E78">
            <v>18.714059696530025</v>
          </cell>
          <cell r="F78">
            <v>18.906988147009713</v>
          </cell>
          <cell r="G78">
            <v>19.099916597489408</v>
          </cell>
          <cell r="H78">
            <v>29.874598699222531</v>
          </cell>
          <cell r="I78">
            <v>30.182584252822757</v>
          </cell>
          <cell r="J78">
            <v>34.744677284157589</v>
          </cell>
          <cell r="K78">
            <v>35.776697401508805</v>
          </cell>
          <cell r="L78">
            <v>35.08868398994133</v>
          </cell>
          <cell r="M78">
            <v>34.744677284157589</v>
          </cell>
          <cell r="N78">
            <v>34.744677284157589</v>
          </cell>
          <cell r="O78">
            <v>34.400670578373848</v>
          </cell>
          <cell r="P78">
            <v>34.400670578373848</v>
          </cell>
          <cell r="Q78">
            <v>33.024643755238891</v>
          </cell>
          <cell r="R78">
            <v>33.024643755238891</v>
          </cell>
          <cell r="S78">
            <v>33.024643755238891</v>
          </cell>
          <cell r="T78">
            <v>33.024643755238891</v>
          </cell>
          <cell r="U78">
            <v>34.400670578373848</v>
          </cell>
          <cell r="V78">
            <v>30.798555360023226</v>
          </cell>
          <cell r="W78">
            <v>30.798555360023226</v>
          </cell>
          <cell r="X78">
            <v>19.099916597489408</v>
          </cell>
          <cell r="Y78">
            <v>19.099916597489408</v>
          </cell>
        </row>
        <row r="79">
          <cell r="B79">
            <v>19.099916597489408</v>
          </cell>
          <cell r="C79">
            <v>18.906988147009713</v>
          </cell>
          <cell r="D79">
            <v>18.714059696530025</v>
          </cell>
          <cell r="E79">
            <v>18.714059696530025</v>
          </cell>
          <cell r="F79">
            <v>18.906988147009713</v>
          </cell>
          <cell r="G79">
            <v>19.099916597489408</v>
          </cell>
          <cell r="H79">
            <v>29.874598699222531</v>
          </cell>
          <cell r="I79">
            <v>30.182584252822757</v>
          </cell>
          <cell r="J79">
            <v>34.744677284157589</v>
          </cell>
          <cell r="K79">
            <v>35.776697401508805</v>
          </cell>
          <cell r="L79">
            <v>35.08868398994133</v>
          </cell>
          <cell r="M79">
            <v>34.744677284157589</v>
          </cell>
          <cell r="N79">
            <v>34.744677284157589</v>
          </cell>
          <cell r="O79">
            <v>34.400670578373848</v>
          </cell>
          <cell r="P79">
            <v>34.400670578373848</v>
          </cell>
          <cell r="Q79">
            <v>33.024643755238891</v>
          </cell>
          <cell r="R79">
            <v>33.024643755238891</v>
          </cell>
          <cell r="S79">
            <v>33.024643755238891</v>
          </cell>
          <cell r="T79">
            <v>33.024643755238891</v>
          </cell>
          <cell r="U79">
            <v>34.400670578373848</v>
          </cell>
          <cell r="V79">
            <v>30.798555360023226</v>
          </cell>
          <cell r="W79">
            <v>30.798555360023226</v>
          </cell>
          <cell r="X79">
            <v>19.099916597489408</v>
          </cell>
          <cell r="Y79">
            <v>19.099916597489408</v>
          </cell>
        </row>
        <row r="80">
          <cell r="B80">
            <v>23.223595121951217</v>
          </cell>
          <cell r="C80">
            <v>23.223595121951217</v>
          </cell>
          <cell r="D80">
            <v>23.223595121951217</v>
          </cell>
          <cell r="E80">
            <v>23.223595121951217</v>
          </cell>
          <cell r="F80">
            <v>23.223595121951217</v>
          </cell>
          <cell r="G80">
            <v>23.223595121951217</v>
          </cell>
          <cell r="H80">
            <v>23.223595121951217</v>
          </cell>
          <cell r="I80">
            <v>23.223595121951217</v>
          </cell>
          <cell r="J80">
            <v>23.223595121951217</v>
          </cell>
          <cell r="K80">
            <v>23.223595121951217</v>
          </cell>
          <cell r="L80">
            <v>23.223595121951217</v>
          </cell>
          <cell r="M80">
            <v>23.223595121951217</v>
          </cell>
          <cell r="N80">
            <v>23.223595121951217</v>
          </cell>
          <cell r="O80">
            <v>23.223595121951217</v>
          </cell>
          <cell r="P80">
            <v>23.223595121951217</v>
          </cell>
          <cell r="Q80">
            <v>23.223595121951217</v>
          </cell>
          <cell r="R80">
            <v>23.223595121951217</v>
          </cell>
          <cell r="S80">
            <v>23.223595121951217</v>
          </cell>
          <cell r="T80">
            <v>23.223595121951217</v>
          </cell>
          <cell r="U80">
            <v>23.223595121951217</v>
          </cell>
          <cell r="V80">
            <v>23.223595121951217</v>
          </cell>
          <cell r="W80">
            <v>23.223595121951217</v>
          </cell>
          <cell r="X80">
            <v>23.223595121951217</v>
          </cell>
          <cell r="Y80">
            <v>23.223595121951217</v>
          </cell>
        </row>
        <row r="81">
          <cell r="B81">
            <v>23.223595121951217</v>
          </cell>
          <cell r="C81">
            <v>23.223595121951217</v>
          </cell>
          <cell r="D81">
            <v>23.223595121951217</v>
          </cell>
          <cell r="E81">
            <v>23.223595121951217</v>
          </cell>
          <cell r="F81">
            <v>23.223595121951217</v>
          </cell>
          <cell r="G81">
            <v>23.223595121951217</v>
          </cell>
          <cell r="H81">
            <v>23.223595121951217</v>
          </cell>
          <cell r="I81">
            <v>23.223595121951217</v>
          </cell>
          <cell r="J81">
            <v>23.223595121951217</v>
          </cell>
          <cell r="K81">
            <v>23.223595121951217</v>
          </cell>
          <cell r="L81">
            <v>23.223595121951217</v>
          </cell>
          <cell r="M81">
            <v>23.223595121951217</v>
          </cell>
          <cell r="N81">
            <v>23.223595121951217</v>
          </cell>
          <cell r="O81">
            <v>23.223595121951217</v>
          </cell>
          <cell r="P81">
            <v>23.223595121951217</v>
          </cell>
          <cell r="Q81">
            <v>23.223595121951217</v>
          </cell>
          <cell r="R81">
            <v>23.223595121951217</v>
          </cell>
          <cell r="S81">
            <v>23.223595121951217</v>
          </cell>
          <cell r="T81">
            <v>23.223595121951217</v>
          </cell>
          <cell r="U81">
            <v>23.223595121951217</v>
          </cell>
          <cell r="V81">
            <v>23.223595121951217</v>
          </cell>
          <cell r="W81">
            <v>23.223595121951217</v>
          </cell>
          <cell r="X81">
            <v>23.223595121951217</v>
          </cell>
          <cell r="Y81">
            <v>23.223595121951217</v>
          </cell>
        </row>
        <row r="82">
          <cell r="B82">
            <v>19.099916597489408</v>
          </cell>
          <cell r="C82">
            <v>18.906988147009713</v>
          </cell>
          <cell r="D82">
            <v>18.714059696530025</v>
          </cell>
          <cell r="E82">
            <v>18.714059696530025</v>
          </cell>
          <cell r="F82">
            <v>18.906988147009713</v>
          </cell>
          <cell r="G82">
            <v>19.099916597489408</v>
          </cell>
          <cell r="H82">
            <v>29.874598699222531</v>
          </cell>
          <cell r="I82">
            <v>30.182584252822757</v>
          </cell>
          <cell r="J82">
            <v>34.744677284157589</v>
          </cell>
          <cell r="K82">
            <v>35.776697401508805</v>
          </cell>
          <cell r="L82">
            <v>35.08868398994133</v>
          </cell>
          <cell r="M82">
            <v>34.744677284157589</v>
          </cell>
          <cell r="N82">
            <v>34.744677284157589</v>
          </cell>
          <cell r="O82">
            <v>34.400670578373848</v>
          </cell>
          <cell r="P82">
            <v>34.400670578373848</v>
          </cell>
          <cell r="Q82">
            <v>33.024643755238891</v>
          </cell>
          <cell r="R82">
            <v>33.024643755238891</v>
          </cell>
          <cell r="S82">
            <v>33.024643755238891</v>
          </cell>
          <cell r="T82">
            <v>33.024643755238891</v>
          </cell>
          <cell r="U82">
            <v>34.400670578373848</v>
          </cell>
          <cell r="V82">
            <v>30.798555360023226</v>
          </cell>
          <cell r="W82">
            <v>30.798555360023226</v>
          </cell>
          <cell r="X82">
            <v>19.099916597489408</v>
          </cell>
          <cell r="Y82">
            <v>19.099916597489408</v>
          </cell>
        </row>
        <row r="83">
          <cell r="B83">
            <v>19.099916597489408</v>
          </cell>
          <cell r="C83">
            <v>18.906988147009713</v>
          </cell>
          <cell r="D83">
            <v>18.714059696530025</v>
          </cell>
          <cell r="E83">
            <v>18.714059696530025</v>
          </cell>
          <cell r="F83">
            <v>18.906988147009713</v>
          </cell>
          <cell r="G83">
            <v>19.099916597489408</v>
          </cell>
          <cell r="H83">
            <v>29.874598699222531</v>
          </cell>
          <cell r="I83">
            <v>30.182584252822757</v>
          </cell>
          <cell r="J83">
            <v>34.744677284157589</v>
          </cell>
          <cell r="K83">
            <v>35.776697401508805</v>
          </cell>
          <cell r="L83">
            <v>35.08868398994133</v>
          </cell>
          <cell r="M83">
            <v>34.744677284157589</v>
          </cell>
          <cell r="N83">
            <v>34.744677284157589</v>
          </cell>
          <cell r="O83">
            <v>34.400670578373848</v>
          </cell>
          <cell r="P83">
            <v>34.400670578373848</v>
          </cell>
          <cell r="Q83">
            <v>33.024643755238891</v>
          </cell>
          <cell r="R83">
            <v>33.024643755238891</v>
          </cell>
          <cell r="S83">
            <v>33.024643755238891</v>
          </cell>
          <cell r="T83">
            <v>33.024643755238891</v>
          </cell>
          <cell r="U83">
            <v>34.400670578373848</v>
          </cell>
          <cell r="V83">
            <v>30.798555360023226</v>
          </cell>
          <cell r="W83">
            <v>30.798555360023226</v>
          </cell>
          <cell r="X83">
            <v>19.099916597489408</v>
          </cell>
          <cell r="Y83">
            <v>19.099916597489408</v>
          </cell>
        </row>
        <row r="84">
          <cell r="B84">
            <v>19.099916597489408</v>
          </cell>
          <cell r="C84">
            <v>18.906988147009713</v>
          </cell>
          <cell r="D84">
            <v>18.714059696530025</v>
          </cell>
          <cell r="E84">
            <v>18.714059696530025</v>
          </cell>
          <cell r="F84">
            <v>18.906988147009713</v>
          </cell>
          <cell r="G84">
            <v>19.099916597489408</v>
          </cell>
          <cell r="H84">
            <v>29.874598699222531</v>
          </cell>
          <cell r="I84">
            <v>30.182584252822757</v>
          </cell>
          <cell r="J84">
            <v>34.744677284157589</v>
          </cell>
          <cell r="K84">
            <v>35.776697401508805</v>
          </cell>
          <cell r="L84">
            <v>35.08868398994133</v>
          </cell>
          <cell r="M84">
            <v>34.744677284157589</v>
          </cell>
          <cell r="N84">
            <v>34.744677284157589</v>
          </cell>
          <cell r="O84">
            <v>34.400670578373848</v>
          </cell>
          <cell r="P84">
            <v>34.400670578373848</v>
          </cell>
          <cell r="Q84">
            <v>33.024643755238891</v>
          </cell>
          <cell r="R84">
            <v>33.024643755238891</v>
          </cell>
          <cell r="S84">
            <v>33.024643755238891</v>
          </cell>
          <cell r="T84">
            <v>33.024643755238891</v>
          </cell>
          <cell r="U84">
            <v>34.400670578373848</v>
          </cell>
          <cell r="V84">
            <v>30.798555360023226</v>
          </cell>
          <cell r="W84">
            <v>30.798555360023226</v>
          </cell>
          <cell r="X84">
            <v>19.099916597489408</v>
          </cell>
          <cell r="Y84">
            <v>19.099916597489408</v>
          </cell>
        </row>
        <row r="85">
          <cell r="B85">
            <v>19.099916597489408</v>
          </cell>
          <cell r="C85">
            <v>18.906988147009713</v>
          </cell>
          <cell r="D85">
            <v>18.714059696530025</v>
          </cell>
          <cell r="E85">
            <v>18.714059696530025</v>
          </cell>
          <cell r="F85">
            <v>18.906988147009713</v>
          </cell>
          <cell r="G85">
            <v>19.099916597489408</v>
          </cell>
          <cell r="H85">
            <v>29.874598699222531</v>
          </cell>
          <cell r="I85">
            <v>30.182584252822757</v>
          </cell>
          <cell r="J85">
            <v>34.744677284157589</v>
          </cell>
          <cell r="K85">
            <v>35.776697401508805</v>
          </cell>
          <cell r="L85">
            <v>35.08868398994133</v>
          </cell>
          <cell r="M85">
            <v>34.744677284157589</v>
          </cell>
          <cell r="N85">
            <v>34.744677284157589</v>
          </cell>
          <cell r="O85">
            <v>34.400670578373848</v>
          </cell>
          <cell r="P85">
            <v>34.400670578373848</v>
          </cell>
          <cell r="Q85">
            <v>33.024643755238891</v>
          </cell>
          <cell r="R85">
            <v>33.024643755238891</v>
          </cell>
          <cell r="S85">
            <v>33.024643755238891</v>
          </cell>
          <cell r="T85">
            <v>33.024643755238891</v>
          </cell>
          <cell r="U85">
            <v>34.400670578373848</v>
          </cell>
          <cell r="V85">
            <v>30.798555360023226</v>
          </cell>
          <cell r="W85">
            <v>30.798555360023226</v>
          </cell>
          <cell r="X85">
            <v>19.099916597489408</v>
          </cell>
          <cell r="Y85">
            <v>19.099916597489408</v>
          </cell>
        </row>
        <row r="86">
          <cell r="B86">
            <v>19.099916597489408</v>
          </cell>
          <cell r="C86">
            <v>18.906988147009713</v>
          </cell>
          <cell r="D86">
            <v>18.714059696530025</v>
          </cell>
          <cell r="E86">
            <v>18.714059696530025</v>
          </cell>
          <cell r="F86">
            <v>18.906988147009713</v>
          </cell>
          <cell r="G86">
            <v>19.099916597489408</v>
          </cell>
          <cell r="H86">
            <v>29.874598699222531</v>
          </cell>
          <cell r="I86">
            <v>30.182584252822757</v>
          </cell>
          <cell r="J86">
            <v>34.744677284157589</v>
          </cell>
          <cell r="K86">
            <v>35.776697401508805</v>
          </cell>
          <cell r="L86">
            <v>35.08868398994133</v>
          </cell>
          <cell r="M86">
            <v>34.744677284157589</v>
          </cell>
          <cell r="N86">
            <v>34.744677284157589</v>
          </cell>
          <cell r="O86">
            <v>34.400670578373848</v>
          </cell>
          <cell r="P86">
            <v>34.400670578373848</v>
          </cell>
          <cell r="Q86">
            <v>33.024643755238891</v>
          </cell>
          <cell r="R86">
            <v>33.024643755238891</v>
          </cell>
          <cell r="S86">
            <v>33.024643755238891</v>
          </cell>
          <cell r="T86">
            <v>33.024643755238891</v>
          </cell>
          <cell r="U86">
            <v>34.400670578373848</v>
          </cell>
          <cell r="V86">
            <v>30.798555360023226</v>
          </cell>
          <cell r="W86">
            <v>30.798555360023226</v>
          </cell>
          <cell r="X86">
            <v>19.099916597489408</v>
          </cell>
          <cell r="Y86">
            <v>19.099916597489408</v>
          </cell>
        </row>
        <row r="87">
          <cell r="B87">
            <v>23.223595121951217</v>
          </cell>
          <cell r="C87">
            <v>23.223595121951217</v>
          </cell>
          <cell r="D87">
            <v>23.223595121951217</v>
          </cell>
          <cell r="E87">
            <v>23.223595121951217</v>
          </cell>
          <cell r="F87">
            <v>23.223595121951217</v>
          </cell>
          <cell r="G87">
            <v>23.223595121951217</v>
          </cell>
          <cell r="H87">
            <v>23.223595121951217</v>
          </cell>
          <cell r="I87">
            <v>23.223595121951217</v>
          </cell>
          <cell r="J87">
            <v>23.223595121951217</v>
          </cell>
          <cell r="K87">
            <v>23.223595121951217</v>
          </cell>
          <cell r="L87">
            <v>23.223595121951217</v>
          </cell>
          <cell r="M87">
            <v>23.223595121951217</v>
          </cell>
          <cell r="N87">
            <v>23.223595121951217</v>
          </cell>
          <cell r="O87">
            <v>23.223595121951217</v>
          </cell>
          <cell r="P87">
            <v>23.223595121951217</v>
          </cell>
          <cell r="Q87">
            <v>23.223595121951217</v>
          </cell>
          <cell r="R87">
            <v>23.223595121951217</v>
          </cell>
          <cell r="S87">
            <v>23.223595121951217</v>
          </cell>
          <cell r="T87">
            <v>23.223595121951217</v>
          </cell>
          <cell r="U87">
            <v>23.223595121951217</v>
          </cell>
          <cell r="V87">
            <v>23.223595121951217</v>
          </cell>
          <cell r="W87">
            <v>23.223595121951217</v>
          </cell>
          <cell r="X87">
            <v>23.223595121951217</v>
          </cell>
          <cell r="Y87">
            <v>23.223595121951217</v>
          </cell>
        </row>
        <row r="88">
          <cell r="B88">
            <v>23.223595121951217</v>
          </cell>
          <cell r="C88">
            <v>23.223595121951217</v>
          </cell>
          <cell r="D88">
            <v>23.223595121951217</v>
          </cell>
          <cell r="E88">
            <v>23.223595121951217</v>
          </cell>
          <cell r="F88">
            <v>23.223595121951217</v>
          </cell>
          <cell r="G88">
            <v>23.223595121951217</v>
          </cell>
          <cell r="H88">
            <v>23.223595121951217</v>
          </cell>
          <cell r="I88">
            <v>23.223595121951217</v>
          </cell>
          <cell r="J88">
            <v>23.223595121951217</v>
          </cell>
          <cell r="K88">
            <v>23.223595121951217</v>
          </cell>
          <cell r="L88">
            <v>23.223595121951217</v>
          </cell>
          <cell r="M88">
            <v>23.223595121951217</v>
          </cell>
          <cell r="N88">
            <v>23.223595121951217</v>
          </cell>
          <cell r="O88">
            <v>23.223595121951217</v>
          </cell>
          <cell r="P88">
            <v>23.223595121951217</v>
          </cell>
          <cell r="Q88">
            <v>23.223595121951217</v>
          </cell>
          <cell r="R88">
            <v>23.223595121951217</v>
          </cell>
          <cell r="S88">
            <v>23.223595121951217</v>
          </cell>
          <cell r="T88">
            <v>23.223595121951217</v>
          </cell>
          <cell r="U88">
            <v>23.223595121951217</v>
          </cell>
          <cell r="V88">
            <v>23.223595121951217</v>
          </cell>
          <cell r="W88">
            <v>23.223595121951217</v>
          </cell>
          <cell r="X88">
            <v>23.223595121951217</v>
          </cell>
          <cell r="Y88">
            <v>23.223595121951217</v>
          </cell>
        </row>
        <row r="89">
          <cell r="B89">
            <v>19.099916597489408</v>
          </cell>
          <cell r="C89">
            <v>18.906988147009713</v>
          </cell>
          <cell r="D89">
            <v>18.714059696530025</v>
          </cell>
          <cell r="E89">
            <v>18.714059696530025</v>
          </cell>
          <cell r="F89">
            <v>18.906988147009713</v>
          </cell>
          <cell r="G89">
            <v>19.099916597489408</v>
          </cell>
          <cell r="H89">
            <v>29.874598699222531</v>
          </cell>
          <cell r="I89">
            <v>30.182584252822757</v>
          </cell>
          <cell r="J89">
            <v>34.744677284157589</v>
          </cell>
          <cell r="K89">
            <v>35.776697401508805</v>
          </cell>
          <cell r="L89">
            <v>35.08868398994133</v>
          </cell>
          <cell r="M89">
            <v>34.744677284157589</v>
          </cell>
          <cell r="N89">
            <v>34.744677284157589</v>
          </cell>
          <cell r="O89">
            <v>34.400670578373848</v>
          </cell>
          <cell r="P89">
            <v>34.400670578373848</v>
          </cell>
          <cell r="Q89">
            <v>33.024643755238891</v>
          </cell>
          <cell r="R89">
            <v>33.024643755238891</v>
          </cell>
          <cell r="S89">
            <v>33.024643755238891</v>
          </cell>
          <cell r="T89">
            <v>33.024643755238891</v>
          </cell>
          <cell r="U89">
            <v>34.400670578373848</v>
          </cell>
          <cell r="V89">
            <v>30.798555360023226</v>
          </cell>
          <cell r="W89">
            <v>30.798555360023226</v>
          </cell>
          <cell r="X89">
            <v>19.099916597489408</v>
          </cell>
          <cell r="Y89">
            <v>19.099916597489408</v>
          </cell>
        </row>
        <row r="90">
          <cell r="B90">
            <v>19.099916597489408</v>
          </cell>
          <cell r="C90">
            <v>18.906988147009713</v>
          </cell>
          <cell r="D90">
            <v>18.714059696530025</v>
          </cell>
          <cell r="E90">
            <v>18.714059696530025</v>
          </cell>
          <cell r="F90">
            <v>18.906988147009713</v>
          </cell>
          <cell r="G90">
            <v>19.099916597489408</v>
          </cell>
          <cell r="H90">
            <v>29.874598699222531</v>
          </cell>
          <cell r="I90">
            <v>30.182584252822757</v>
          </cell>
          <cell r="J90">
            <v>34.744677284157589</v>
          </cell>
          <cell r="K90">
            <v>35.776697401508805</v>
          </cell>
          <cell r="L90">
            <v>35.08868398994133</v>
          </cell>
          <cell r="M90">
            <v>34.744677284157589</v>
          </cell>
          <cell r="N90">
            <v>34.744677284157589</v>
          </cell>
          <cell r="O90">
            <v>34.400670578373848</v>
          </cell>
          <cell r="P90">
            <v>34.400670578373848</v>
          </cell>
          <cell r="Q90">
            <v>33.024643755238891</v>
          </cell>
          <cell r="R90">
            <v>33.024643755238891</v>
          </cell>
          <cell r="S90">
            <v>33.024643755238891</v>
          </cell>
          <cell r="T90">
            <v>33.024643755238891</v>
          </cell>
          <cell r="U90">
            <v>34.400670578373848</v>
          </cell>
          <cell r="V90">
            <v>30.798555360023226</v>
          </cell>
          <cell r="W90">
            <v>30.798555360023226</v>
          </cell>
          <cell r="X90">
            <v>19.099916597489408</v>
          </cell>
          <cell r="Y90">
            <v>19.099916597489408</v>
          </cell>
        </row>
        <row r="91">
          <cell r="B91">
            <v>19.099916597489408</v>
          </cell>
          <cell r="C91">
            <v>18.906988147009713</v>
          </cell>
          <cell r="D91">
            <v>18.714059696530025</v>
          </cell>
          <cell r="E91">
            <v>18.714059696530025</v>
          </cell>
          <cell r="F91">
            <v>18.906988147009713</v>
          </cell>
          <cell r="G91">
            <v>19.099916597489408</v>
          </cell>
          <cell r="H91">
            <v>29.874598699222531</v>
          </cell>
          <cell r="I91">
            <v>30.182584252822757</v>
          </cell>
          <cell r="J91">
            <v>34.744677284157589</v>
          </cell>
          <cell r="K91">
            <v>35.776697401508805</v>
          </cell>
          <cell r="L91">
            <v>35.08868398994133</v>
          </cell>
          <cell r="M91">
            <v>34.744677284157589</v>
          </cell>
          <cell r="N91">
            <v>34.744677284157589</v>
          </cell>
          <cell r="O91">
            <v>34.400670578373848</v>
          </cell>
          <cell r="P91">
            <v>34.400670578373848</v>
          </cell>
          <cell r="Q91">
            <v>33.024643755238891</v>
          </cell>
          <cell r="R91">
            <v>33.024643755238891</v>
          </cell>
          <cell r="S91">
            <v>33.024643755238891</v>
          </cell>
          <cell r="T91">
            <v>33.024643755238891</v>
          </cell>
          <cell r="U91">
            <v>34.400670578373848</v>
          </cell>
          <cell r="V91">
            <v>30.798555360023226</v>
          </cell>
          <cell r="W91">
            <v>30.798555360023226</v>
          </cell>
          <cell r="X91">
            <v>19.099916597489408</v>
          </cell>
          <cell r="Y91">
            <v>19.099916597489408</v>
          </cell>
        </row>
        <row r="92">
          <cell r="B92">
            <v>19.099916597489408</v>
          </cell>
          <cell r="C92">
            <v>18.906988147009713</v>
          </cell>
          <cell r="D92">
            <v>18.714059696530025</v>
          </cell>
          <cell r="E92">
            <v>18.714059696530025</v>
          </cell>
          <cell r="F92">
            <v>18.906988147009713</v>
          </cell>
          <cell r="G92">
            <v>19.099916597489408</v>
          </cell>
          <cell r="H92">
            <v>29.874598699222531</v>
          </cell>
          <cell r="I92">
            <v>30.182584252822757</v>
          </cell>
          <cell r="J92">
            <v>34.744677284157589</v>
          </cell>
          <cell r="K92">
            <v>35.776697401508805</v>
          </cell>
          <cell r="L92">
            <v>35.08868398994133</v>
          </cell>
          <cell r="M92">
            <v>34.744677284157589</v>
          </cell>
          <cell r="N92">
            <v>34.744677284157589</v>
          </cell>
          <cell r="O92">
            <v>34.400670578373848</v>
          </cell>
          <cell r="P92">
            <v>34.400670578373848</v>
          </cell>
          <cell r="Q92">
            <v>33.024643755238891</v>
          </cell>
          <cell r="R92">
            <v>33.024643755238891</v>
          </cell>
          <cell r="S92">
            <v>33.024643755238891</v>
          </cell>
          <cell r="T92">
            <v>33.024643755238891</v>
          </cell>
          <cell r="U92">
            <v>34.400670578373848</v>
          </cell>
          <cell r="V92">
            <v>30.798555360023226</v>
          </cell>
          <cell r="W92">
            <v>30.798555360023226</v>
          </cell>
          <cell r="X92">
            <v>19.099916597489408</v>
          </cell>
          <cell r="Y92">
            <v>19.099916597489408</v>
          </cell>
        </row>
        <row r="93">
          <cell r="B93">
            <v>19.099916597489408</v>
          </cell>
          <cell r="C93">
            <v>18.906988147009713</v>
          </cell>
          <cell r="D93">
            <v>18.714059696530025</v>
          </cell>
          <cell r="E93">
            <v>18.714059696530025</v>
          </cell>
          <cell r="F93">
            <v>18.906988147009713</v>
          </cell>
          <cell r="G93">
            <v>19.099916597489408</v>
          </cell>
          <cell r="H93">
            <v>29.874598699222531</v>
          </cell>
          <cell r="I93">
            <v>30.182584252822757</v>
          </cell>
          <cell r="J93">
            <v>34.744677284157589</v>
          </cell>
          <cell r="K93">
            <v>35.776697401508805</v>
          </cell>
          <cell r="L93">
            <v>35.08868398994133</v>
          </cell>
          <cell r="M93">
            <v>34.744677284157589</v>
          </cell>
          <cell r="N93">
            <v>34.744677284157589</v>
          </cell>
          <cell r="O93">
            <v>34.400670578373848</v>
          </cell>
          <cell r="P93">
            <v>34.400670578373848</v>
          </cell>
          <cell r="Q93">
            <v>33.024643755238891</v>
          </cell>
          <cell r="R93">
            <v>33.024643755238891</v>
          </cell>
          <cell r="S93">
            <v>33.024643755238891</v>
          </cell>
          <cell r="T93">
            <v>33.024643755238891</v>
          </cell>
          <cell r="U93">
            <v>34.400670578373848</v>
          </cell>
          <cell r="V93">
            <v>30.798555360023226</v>
          </cell>
          <cell r="W93">
            <v>30.798555360023226</v>
          </cell>
          <cell r="X93">
            <v>19.099916597489408</v>
          </cell>
          <cell r="Y93">
            <v>19.099916597489408</v>
          </cell>
        </row>
        <row r="94">
          <cell r="B94">
            <v>23.223595121951217</v>
          </cell>
          <cell r="C94">
            <v>23.223595121951217</v>
          </cell>
          <cell r="D94">
            <v>23.223595121951217</v>
          </cell>
          <cell r="E94">
            <v>23.223595121951217</v>
          </cell>
          <cell r="F94">
            <v>23.223595121951217</v>
          </cell>
          <cell r="G94">
            <v>23.223595121951217</v>
          </cell>
          <cell r="H94">
            <v>23.223595121951217</v>
          </cell>
          <cell r="I94">
            <v>23.223595121951217</v>
          </cell>
          <cell r="J94">
            <v>23.223595121951217</v>
          </cell>
          <cell r="K94">
            <v>23.223595121951217</v>
          </cell>
          <cell r="L94">
            <v>23.223595121951217</v>
          </cell>
          <cell r="M94">
            <v>23.223595121951217</v>
          </cell>
          <cell r="N94">
            <v>23.223595121951217</v>
          </cell>
          <cell r="O94">
            <v>23.223595121951217</v>
          </cell>
          <cell r="P94">
            <v>23.223595121951217</v>
          </cell>
          <cell r="Q94">
            <v>23.223595121951217</v>
          </cell>
          <cell r="R94">
            <v>23.223595121951217</v>
          </cell>
          <cell r="S94">
            <v>23.223595121951217</v>
          </cell>
          <cell r="T94">
            <v>23.223595121951217</v>
          </cell>
          <cell r="U94">
            <v>23.223595121951217</v>
          </cell>
          <cell r="V94">
            <v>23.223595121951217</v>
          </cell>
          <cell r="W94">
            <v>23.223595121951217</v>
          </cell>
          <cell r="X94">
            <v>23.223595121951217</v>
          </cell>
          <cell r="Y94">
            <v>23.223595121951217</v>
          </cell>
        </row>
        <row r="95">
          <cell r="B95">
            <v>23.223595121951217</v>
          </cell>
          <cell r="C95">
            <v>23.223595121951217</v>
          </cell>
          <cell r="D95">
            <v>23.223595121951217</v>
          </cell>
          <cell r="E95">
            <v>23.223595121951217</v>
          </cell>
          <cell r="F95">
            <v>23.223595121951217</v>
          </cell>
          <cell r="G95">
            <v>23.223595121951217</v>
          </cell>
          <cell r="H95">
            <v>23.223595121951217</v>
          </cell>
          <cell r="I95">
            <v>23.223595121951217</v>
          </cell>
          <cell r="J95">
            <v>23.223595121951217</v>
          </cell>
          <cell r="K95">
            <v>23.223595121951217</v>
          </cell>
          <cell r="L95">
            <v>23.223595121951217</v>
          </cell>
          <cell r="M95">
            <v>23.223595121951217</v>
          </cell>
          <cell r="N95">
            <v>23.223595121951217</v>
          </cell>
          <cell r="O95">
            <v>23.223595121951217</v>
          </cell>
          <cell r="P95">
            <v>23.223595121951217</v>
          </cell>
          <cell r="Q95">
            <v>23.223595121951217</v>
          </cell>
          <cell r="R95">
            <v>23.223595121951217</v>
          </cell>
          <cell r="S95">
            <v>23.223595121951217</v>
          </cell>
          <cell r="T95">
            <v>23.223595121951217</v>
          </cell>
          <cell r="U95">
            <v>23.223595121951217</v>
          </cell>
          <cell r="V95">
            <v>23.223595121951217</v>
          </cell>
          <cell r="W95">
            <v>23.223595121951217</v>
          </cell>
          <cell r="X95">
            <v>23.223595121951217</v>
          </cell>
          <cell r="Y95">
            <v>23.223595121951217</v>
          </cell>
        </row>
        <row r="96">
          <cell r="B96">
            <v>19.099916597489408</v>
          </cell>
          <cell r="C96">
            <v>18.906988147009713</v>
          </cell>
          <cell r="D96">
            <v>18.714059696530025</v>
          </cell>
          <cell r="E96">
            <v>18.714059696530025</v>
          </cell>
          <cell r="F96">
            <v>18.906988147009713</v>
          </cell>
          <cell r="G96">
            <v>19.099916597489408</v>
          </cell>
          <cell r="H96">
            <v>29.874598699222531</v>
          </cell>
          <cell r="I96">
            <v>30.182584252822757</v>
          </cell>
          <cell r="J96">
            <v>34.744677284157589</v>
          </cell>
          <cell r="K96">
            <v>35.776697401508805</v>
          </cell>
          <cell r="L96">
            <v>35.08868398994133</v>
          </cell>
          <cell r="M96">
            <v>34.744677284157589</v>
          </cell>
          <cell r="N96">
            <v>34.744677284157589</v>
          </cell>
          <cell r="O96">
            <v>34.400670578373848</v>
          </cell>
          <cell r="P96">
            <v>34.400670578373848</v>
          </cell>
          <cell r="Q96">
            <v>33.024643755238891</v>
          </cell>
          <cell r="R96">
            <v>33.024643755238891</v>
          </cell>
          <cell r="S96">
            <v>33.024643755238891</v>
          </cell>
          <cell r="T96">
            <v>33.024643755238891</v>
          </cell>
          <cell r="U96">
            <v>34.400670578373848</v>
          </cell>
          <cell r="V96">
            <v>30.798555360023226</v>
          </cell>
          <cell r="W96">
            <v>30.798555360023226</v>
          </cell>
          <cell r="X96">
            <v>19.099916597489408</v>
          </cell>
          <cell r="Y96">
            <v>19.099916597489408</v>
          </cell>
        </row>
        <row r="97">
          <cell r="B97">
            <v>19.054115850981308</v>
          </cell>
          <cell r="C97">
            <v>18.861650034304731</v>
          </cell>
          <cell r="D97">
            <v>18.66918421762815</v>
          </cell>
          <cell r="E97">
            <v>18.66918421762815</v>
          </cell>
          <cell r="F97">
            <v>18.861650034304731</v>
          </cell>
          <cell r="G97">
            <v>19.054115850981308</v>
          </cell>
          <cell r="H97">
            <v>32.827627384770665</v>
          </cell>
          <cell r="I97">
            <v>33.16605653306727</v>
          </cell>
          <cell r="J97">
            <v>35.760603520536478</v>
          </cell>
          <cell r="K97">
            <v>36.822799664710828</v>
          </cell>
          <cell r="L97">
            <v>36.114668901927928</v>
          </cell>
          <cell r="M97">
            <v>35.760603520536478</v>
          </cell>
          <cell r="N97">
            <v>35.760603520536478</v>
          </cell>
          <cell r="O97">
            <v>35.40653813914502</v>
          </cell>
          <cell r="P97">
            <v>35.40653813914502</v>
          </cell>
          <cell r="Q97">
            <v>33.990276613579226</v>
          </cell>
          <cell r="R97">
            <v>33.990276613579226</v>
          </cell>
          <cell r="S97">
            <v>33.990276613579226</v>
          </cell>
          <cell r="T97">
            <v>33.990276613579226</v>
          </cell>
          <cell r="U97">
            <v>35.40653813914502</v>
          </cell>
          <cell r="V97">
            <v>33.842914829660479</v>
          </cell>
          <cell r="W97">
            <v>33.842914829660479</v>
          </cell>
          <cell r="X97">
            <v>19.054115850981308</v>
          </cell>
          <cell r="Y97">
            <v>19.054115850981308</v>
          </cell>
        </row>
        <row r="98">
          <cell r="B98">
            <v>19.054115850981308</v>
          </cell>
          <cell r="C98">
            <v>18.861650034304731</v>
          </cell>
          <cell r="D98">
            <v>18.66918421762815</v>
          </cell>
          <cell r="E98">
            <v>18.66918421762815</v>
          </cell>
          <cell r="F98">
            <v>18.861650034304731</v>
          </cell>
          <cell r="G98">
            <v>19.054115850981308</v>
          </cell>
          <cell r="H98">
            <v>32.827627384770665</v>
          </cell>
          <cell r="I98">
            <v>33.16605653306727</v>
          </cell>
          <cell r="J98">
            <v>35.760603520536478</v>
          </cell>
          <cell r="K98">
            <v>36.822799664710828</v>
          </cell>
          <cell r="L98">
            <v>36.114668901927928</v>
          </cell>
          <cell r="M98">
            <v>35.760603520536478</v>
          </cell>
          <cell r="N98">
            <v>35.760603520536478</v>
          </cell>
          <cell r="O98">
            <v>35.40653813914502</v>
          </cell>
          <cell r="P98">
            <v>35.40653813914502</v>
          </cell>
          <cell r="Q98">
            <v>33.990276613579226</v>
          </cell>
          <cell r="R98">
            <v>33.990276613579226</v>
          </cell>
          <cell r="S98">
            <v>33.990276613579226</v>
          </cell>
          <cell r="T98">
            <v>33.990276613579226</v>
          </cell>
          <cell r="U98">
            <v>35.40653813914502</v>
          </cell>
          <cell r="V98">
            <v>33.842914829660479</v>
          </cell>
          <cell r="W98">
            <v>33.842914829660479</v>
          </cell>
          <cell r="X98">
            <v>19.054115850981308</v>
          </cell>
          <cell r="Y98">
            <v>19.054115850981308</v>
          </cell>
        </row>
        <row r="99">
          <cell r="B99">
            <v>19.054115850981308</v>
          </cell>
          <cell r="C99">
            <v>18.861650034304731</v>
          </cell>
          <cell r="D99">
            <v>18.66918421762815</v>
          </cell>
          <cell r="E99">
            <v>18.66918421762815</v>
          </cell>
          <cell r="F99">
            <v>18.861650034304731</v>
          </cell>
          <cell r="G99">
            <v>19.054115850981308</v>
          </cell>
          <cell r="H99">
            <v>32.827627384770665</v>
          </cell>
          <cell r="I99">
            <v>33.16605653306727</v>
          </cell>
          <cell r="J99">
            <v>35.760603520536478</v>
          </cell>
          <cell r="K99">
            <v>36.822799664710828</v>
          </cell>
          <cell r="L99">
            <v>36.114668901927928</v>
          </cell>
          <cell r="M99">
            <v>35.760603520536478</v>
          </cell>
          <cell r="N99">
            <v>35.760603520536478</v>
          </cell>
          <cell r="O99">
            <v>35.40653813914502</v>
          </cell>
          <cell r="P99">
            <v>35.40653813914502</v>
          </cell>
          <cell r="Q99">
            <v>33.990276613579226</v>
          </cell>
          <cell r="R99">
            <v>33.990276613579226</v>
          </cell>
          <cell r="S99">
            <v>33.990276613579226</v>
          </cell>
          <cell r="T99">
            <v>33.990276613579226</v>
          </cell>
          <cell r="U99">
            <v>35.40653813914502</v>
          </cell>
          <cell r="V99">
            <v>33.842914829660479</v>
          </cell>
          <cell r="W99">
            <v>33.842914829660479</v>
          </cell>
          <cell r="X99">
            <v>19.054115850981308</v>
          </cell>
          <cell r="Y99">
            <v>19.054115850981308</v>
          </cell>
        </row>
        <row r="100">
          <cell r="B100">
            <v>19.054115850981308</v>
          </cell>
          <cell r="C100">
            <v>18.861650034304731</v>
          </cell>
          <cell r="D100">
            <v>18.66918421762815</v>
          </cell>
          <cell r="E100">
            <v>18.66918421762815</v>
          </cell>
          <cell r="F100">
            <v>18.861650034304731</v>
          </cell>
          <cell r="G100">
            <v>19.054115850981308</v>
          </cell>
          <cell r="H100">
            <v>32.827627384770665</v>
          </cell>
          <cell r="I100">
            <v>33.16605653306727</v>
          </cell>
          <cell r="J100">
            <v>35.760603520536478</v>
          </cell>
          <cell r="K100">
            <v>36.822799664710828</v>
          </cell>
          <cell r="L100">
            <v>36.114668901927928</v>
          </cell>
          <cell r="M100">
            <v>35.760603520536478</v>
          </cell>
          <cell r="N100">
            <v>35.760603520536478</v>
          </cell>
          <cell r="O100">
            <v>35.40653813914502</v>
          </cell>
          <cell r="P100">
            <v>35.40653813914502</v>
          </cell>
          <cell r="Q100">
            <v>33.990276613579226</v>
          </cell>
          <cell r="R100">
            <v>33.990276613579226</v>
          </cell>
          <cell r="S100">
            <v>33.990276613579226</v>
          </cell>
          <cell r="T100">
            <v>33.990276613579226</v>
          </cell>
          <cell r="U100">
            <v>35.40653813914502</v>
          </cell>
          <cell r="V100">
            <v>33.842914829660479</v>
          </cell>
          <cell r="W100">
            <v>33.842914829660479</v>
          </cell>
          <cell r="X100">
            <v>19.054115850981308</v>
          </cell>
          <cell r="Y100">
            <v>19.054115850981308</v>
          </cell>
        </row>
        <row r="101">
          <cell r="B101">
            <v>24.15194871794872</v>
          </cell>
          <cell r="C101">
            <v>24.15194871794872</v>
          </cell>
          <cell r="D101">
            <v>24.15194871794872</v>
          </cell>
          <cell r="E101">
            <v>24.15194871794872</v>
          </cell>
          <cell r="F101">
            <v>24.15194871794872</v>
          </cell>
          <cell r="G101">
            <v>24.15194871794872</v>
          </cell>
          <cell r="H101">
            <v>24.15194871794872</v>
          </cell>
          <cell r="I101">
            <v>24.15194871794872</v>
          </cell>
          <cell r="J101">
            <v>24.15194871794872</v>
          </cell>
          <cell r="K101">
            <v>24.15194871794872</v>
          </cell>
          <cell r="L101">
            <v>24.15194871794872</v>
          </cell>
          <cell r="M101">
            <v>24.15194871794872</v>
          </cell>
          <cell r="N101">
            <v>24.15194871794872</v>
          </cell>
          <cell r="O101">
            <v>24.15194871794872</v>
          </cell>
          <cell r="P101">
            <v>24.15194871794872</v>
          </cell>
          <cell r="Q101">
            <v>24.15194871794872</v>
          </cell>
          <cell r="R101">
            <v>24.15194871794872</v>
          </cell>
          <cell r="S101">
            <v>24.15194871794872</v>
          </cell>
          <cell r="T101">
            <v>24.15194871794872</v>
          </cell>
          <cell r="U101">
            <v>24.15194871794872</v>
          </cell>
          <cell r="V101">
            <v>24.15194871794872</v>
          </cell>
          <cell r="W101">
            <v>24.15194871794872</v>
          </cell>
          <cell r="X101">
            <v>24.15194871794872</v>
          </cell>
          <cell r="Y101">
            <v>24.15194871794872</v>
          </cell>
        </row>
        <row r="102">
          <cell r="B102">
            <v>24.15194871794872</v>
          </cell>
          <cell r="C102">
            <v>24.15194871794872</v>
          </cell>
          <cell r="D102">
            <v>24.15194871794872</v>
          </cell>
          <cell r="E102">
            <v>24.15194871794872</v>
          </cell>
          <cell r="F102">
            <v>24.15194871794872</v>
          </cell>
          <cell r="G102">
            <v>24.15194871794872</v>
          </cell>
          <cell r="H102">
            <v>24.15194871794872</v>
          </cell>
          <cell r="I102">
            <v>24.15194871794872</v>
          </cell>
          <cell r="J102">
            <v>24.15194871794872</v>
          </cell>
          <cell r="K102">
            <v>24.15194871794872</v>
          </cell>
          <cell r="L102">
            <v>24.15194871794872</v>
          </cell>
          <cell r="M102">
            <v>24.15194871794872</v>
          </cell>
          <cell r="N102">
            <v>24.15194871794872</v>
          </cell>
          <cell r="O102">
            <v>24.15194871794872</v>
          </cell>
          <cell r="P102">
            <v>24.15194871794872</v>
          </cell>
          <cell r="Q102">
            <v>24.15194871794872</v>
          </cell>
          <cell r="R102">
            <v>24.15194871794872</v>
          </cell>
          <cell r="S102">
            <v>24.15194871794872</v>
          </cell>
          <cell r="T102">
            <v>24.15194871794872</v>
          </cell>
          <cell r="U102">
            <v>24.15194871794872</v>
          </cell>
          <cell r="V102">
            <v>24.15194871794872</v>
          </cell>
          <cell r="W102">
            <v>24.15194871794872</v>
          </cell>
          <cell r="X102">
            <v>24.15194871794872</v>
          </cell>
          <cell r="Y102">
            <v>24.15194871794872</v>
          </cell>
        </row>
        <row r="103">
          <cell r="B103">
            <v>19.054115850981308</v>
          </cell>
          <cell r="C103">
            <v>18.861650034304731</v>
          </cell>
          <cell r="D103">
            <v>18.66918421762815</v>
          </cell>
          <cell r="E103">
            <v>18.66918421762815</v>
          </cell>
          <cell r="F103">
            <v>18.861650034304731</v>
          </cell>
          <cell r="G103">
            <v>19.054115850981308</v>
          </cell>
          <cell r="H103">
            <v>32.827627384770665</v>
          </cell>
          <cell r="I103">
            <v>33.16605653306727</v>
          </cell>
          <cell r="J103">
            <v>35.760603520536478</v>
          </cell>
          <cell r="K103">
            <v>36.822799664710828</v>
          </cell>
          <cell r="L103">
            <v>36.114668901927928</v>
          </cell>
          <cell r="M103">
            <v>35.760603520536478</v>
          </cell>
          <cell r="N103">
            <v>35.760603520536478</v>
          </cell>
          <cell r="O103">
            <v>35.40653813914502</v>
          </cell>
          <cell r="P103">
            <v>35.40653813914502</v>
          </cell>
          <cell r="Q103">
            <v>33.990276613579226</v>
          </cell>
          <cell r="R103">
            <v>33.990276613579226</v>
          </cell>
          <cell r="S103">
            <v>33.990276613579226</v>
          </cell>
          <cell r="T103">
            <v>33.990276613579226</v>
          </cell>
          <cell r="U103">
            <v>35.40653813914502</v>
          </cell>
          <cell r="V103">
            <v>33.842914829660479</v>
          </cell>
          <cell r="W103">
            <v>33.842914829660479</v>
          </cell>
          <cell r="X103">
            <v>19.054115850981308</v>
          </cell>
          <cell r="Y103">
            <v>19.054115850981308</v>
          </cell>
        </row>
        <row r="104">
          <cell r="B104">
            <v>19.054115850981308</v>
          </cell>
          <cell r="C104">
            <v>18.861650034304731</v>
          </cell>
          <cell r="D104">
            <v>18.66918421762815</v>
          </cell>
          <cell r="E104">
            <v>18.66918421762815</v>
          </cell>
          <cell r="F104">
            <v>18.861650034304731</v>
          </cell>
          <cell r="G104">
            <v>19.054115850981308</v>
          </cell>
          <cell r="H104">
            <v>32.827627384770665</v>
          </cell>
          <cell r="I104">
            <v>33.16605653306727</v>
          </cell>
          <cell r="J104">
            <v>35.760603520536478</v>
          </cell>
          <cell r="K104">
            <v>36.822799664710828</v>
          </cell>
          <cell r="L104">
            <v>36.114668901927928</v>
          </cell>
          <cell r="M104">
            <v>35.760603520536478</v>
          </cell>
          <cell r="N104">
            <v>35.760603520536478</v>
          </cell>
          <cell r="O104">
            <v>35.40653813914502</v>
          </cell>
          <cell r="P104">
            <v>35.40653813914502</v>
          </cell>
          <cell r="Q104">
            <v>33.990276613579226</v>
          </cell>
          <cell r="R104">
            <v>33.990276613579226</v>
          </cell>
          <cell r="S104">
            <v>33.990276613579226</v>
          </cell>
          <cell r="T104">
            <v>33.990276613579226</v>
          </cell>
          <cell r="U104">
            <v>35.40653813914502</v>
          </cell>
          <cell r="V104">
            <v>33.842914829660479</v>
          </cell>
          <cell r="W104">
            <v>33.842914829660479</v>
          </cell>
          <cell r="X104">
            <v>19.054115850981308</v>
          </cell>
          <cell r="Y104">
            <v>19.054115850981308</v>
          </cell>
        </row>
        <row r="105">
          <cell r="B105">
            <v>19.054115850981308</v>
          </cell>
          <cell r="C105">
            <v>18.861650034304731</v>
          </cell>
          <cell r="D105">
            <v>18.66918421762815</v>
          </cell>
          <cell r="E105">
            <v>18.66918421762815</v>
          </cell>
          <cell r="F105">
            <v>18.861650034304731</v>
          </cell>
          <cell r="G105">
            <v>19.054115850981308</v>
          </cell>
          <cell r="H105">
            <v>32.827627384770665</v>
          </cell>
          <cell r="I105">
            <v>33.16605653306727</v>
          </cell>
          <cell r="J105">
            <v>35.760603520536478</v>
          </cell>
          <cell r="K105">
            <v>36.822799664710828</v>
          </cell>
          <cell r="L105">
            <v>36.114668901927928</v>
          </cell>
          <cell r="M105">
            <v>35.760603520536478</v>
          </cell>
          <cell r="N105">
            <v>35.760603520536478</v>
          </cell>
          <cell r="O105">
            <v>35.40653813914502</v>
          </cell>
          <cell r="P105">
            <v>35.40653813914502</v>
          </cell>
          <cell r="Q105">
            <v>33.990276613579226</v>
          </cell>
          <cell r="R105">
            <v>33.990276613579226</v>
          </cell>
          <cell r="S105">
            <v>33.990276613579226</v>
          </cell>
          <cell r="T105">
            <v>33.990276613579226</v>
          </cell>
          <cell r="U105">
            <v>35.40653813914502</v>
          </cell>
          <cell r="V105">
            <v>33.842914829660479</v>
          </cell>
          <cell r="W105">
            <v>33.842914829660479</v>
          </cell>
          <cell r="X105">
            <v>19.054115850981308</v>
          </cell>
          <cell r="Y105">
            <v>19.054115850981308</v>
          </cell>
        </row>
        <row r="106">
          <cell r="B106">
            <v>19.054115850981308</v>
          </cell>
          <cell r="C106">
            <v>18.861650034304731</v>
          </cell>
          <cell r="D106">
            <v>18.66918421762815</v>
          </cell>
          <cell r="E106">
            <v>18.66918421762815</v>
          </cell>
          <cell r="F106">
            <v>18.861650034304731</v>
          </cell>
          <cell r="G106">
            <v>19.054115850981308</v>
          </cell>
          <cell r="H106">
            <v>32.827627384770665</v>
          </cell>
          <cell r="I106">
            <v>33.16605653306727</v>
          </cell>
          <cell r="J106">
            <v>35.760603520536478</v>
          </cell>
          <cell r="K106">
            <v>36.822799664710828</v>
          </cell>
          <cell r="L106">
            <v>36.114668901927928</v>
          </cell>
          <cell r="M106">
            <v>35.760603520536478</v>
          </cell>
          <cell r="N106">
            <v>35.760603520536478</v>
          </cell>
          <cell r="O106">
            <v>35.40653813914502</v>
          </cell>
          <cell r="P106">
            <v>35.40653813914502</v>
          </cell>
          <cell r="Q106">
            <v>33.990276613579226</v>
          </cell>
          <cell r="R106">
            <v>33.990276613579226</v>
          </cell>
          <cell r="S106">
            <v>33.990276613579226</v>
          </cell>
          <cell r="T106">
            <v>33.990276613579226</v>
          </cell>
          <cell r="U106">
            <v>35.40653813914502</v>
          </cell>
          <cell r="V106">
            <v>33.842914829660479</v>
          </cell>
          <cell r="W106">
            <v>33.842914829660479</v>
          </cell>
          <cell r="X106">
            <v>19.054115850981308</v>
          </cell>
          <cell r="Y106">
            <v>19.054115850981308</v>
          </cell>
        </row>
        <row r="107">
          <cell r="B107">
            <v>19.054115850981308</v>
          </cell>
          <cell r="C107">
            <v>18.861650034304731</v>
          </cell>
          <cell r="D107">
            <v>18.66918421762815</v>
          </cell>
          <cell r="E107">
            <v>18.66918421762815</v>
          </cell>
          <cell r="F107">
            <v>18.861650034304731</v>
          </cell>
          <cell r="G107">
            <v>19.054115850981308</v>
          </cell>
          <cell r="H107">
            <v>32.827627384770665</v>
          </cell>
          <cell r="I107">
            <v>33.16605653306727</v>
          </cell>
          <cell r="J107">
            <v>35.760603520536478</v>
          </cell>
          <cell r="K107">
            <v>36.822799664710828</v>
          </cell>
          <cell r="L107">
            <v>36.114668901927928</v>
          </cell>
          <cell r="M107">
            <v>35.760603520536478</v>
          </cell>
          <cell r="N107">
            <v>35.760603520536478</v>
          </cell>
          <cell r="O107">
            <v>35.40653813914502</v>
          </cell>
          <cell r="P107">
            <v>35.40653813914502</v>
          </cell>
          <cell r="Q107">
            <v>33.990276613579226</v>
          </cell>
          <cell r="R107">
            <v>33.990276613579226</v>
          </cell>
          <cell r="S107">
            <v>33.990276613579226</v>
          </cell>
          <cell r="T107">
            <v>33.990276613579226</v>
          </cell>
          <cell r="U107">
            <v>35.40653813914502</v>
          </cell>
          <cell r="V107">
            <v>33.842914829660479</v>
          </cell>
          <cell r="W107">
            <v>33.842914829660479</v>
          </cell>
          <cell r="X107">
            <v>19.054115850981308</v>
          </cell>
          <cell r="Y107">
            <v>19.054115850981308</v>
          </cell>
        </row>
        <row r="108">
          <cell r="B108">
            <v>24.15194871794872</v>
          </cell>
          <cell r="C108">
            <v>24.15194871794872</v>
          </cell>
          <cell r="D108">
            <v>24.15194871794872</v>
          </cell>
          <cell r="E108">
            <v>24.15194871794872</v>
          </cell>
          <cell r="F108">
            <v>24.15194871794872</v>
          </cell>
          <cell r="G108">
            <v>24.15194871794872</v>
          </cell>
          <cell r="H108">
            <v>24.15194871794872</v>
          </cell>
          <cell r="I108">
            <v>24.15194871794872</v>
          </cell>
          <cell r="J108">
            <v>24.15194871794872</v>
          </cell>
          <cell r="K108">
            <v>24.15194871794872</v>
          </cell>
          <cell r="L108">
            <v>24.15194871794872</v>
          </cell>
          <cell r="M108">
            <v>24.15194871794872</v>
          </cell>
          <cell r="N108">
            <v>24.15194871794872</v>
          </cell>
          <cell r="O108">
            <v>24.15194871794872</v>
          </cell>
          <cell r="P108">
            <v>24.15194871794872</v>
          </cell>
          <cell r="Q108">
            <v>24.15194871794872</v>
          </cell>
          <cell r="R108">
            <v>24.15194871794872</v>
          </cell>
          <cell r="S108">
            <v>24.15194871794872</v>
          </cell>
          <cell r="T108">
            <v>24.15194871794872</v>
          </cell>
          <cell r="U108">
            <v>24.15194871794872</v>
          </cell>
          <cell r="V108">
            <v>24.15194871794872</v>
          </cell>
          <cell r="W108">
            <v>24.15194871794872</v>
          </cell>
          <cell r="X108">
            <v>24.15194871794872</v>
          </cell>
          <cell r="Y108">
            <v>24.15194871794872</v>
          </cell>
        </row>
        <row r="109">
          <cell r="B109">
            <v>24.15194871794872</v>
          </cell>
          <cell r="C109">
            <v>24.15194871794872</v>
          </cell>
          <cell r="D109">
            <v>24.15194871794872</v>
          </cell>
          <cell r="E109">
            <v>24.15194871794872</v>
          </cell>
          <cell r="F109">
            <v>24.15194871794872</v>
          </cell>
          <cell r="G109">
            <v>24.15194871794872</v>
          </cell>
          <cell r="H109">
            <v>24.15194871794872</v>
          </cell>
          <cell r="I109">
            <v>24.15194871794872</v>
          </cell>
          <cell r="J109">
            <v>24.15194871794872</v>
          </cell>
          <cell r="K109">
            <v>24.15194871794872</v>
          </cell>
          <cell r="L109">
            <v>24.15194871794872</v>
          </cell>
          <cell r="M109">
            <v>24.15194871794872</v>
          </cell>
          <cell r="N109">
            <v>24.15194871794872</v>
          </cell>
          <cell r="O109">
            <v>24.15194871794872</v>
          </cell>
          <cell r="P109">
            <v>24.15194871794872</v>
          </cell>
          <cell r="Q109">
            <v>24.15194871794872</v>
          </cell>
          <cell r="R109">
            <v>24.15194871794872</v>
          </cell>
          <cell r="S109">
            <v>24.15194871794872</v>
          </cell>
          <cell r="T109">
            <v>24.15194871794872</v>
          </cell>
          <cell r="U109">
            <v>24.15194871794872</v>
          </cell>
          <cell r="V109">
            <v>24.15194871794872</v>
          </cell>
          <cell r="W109">
            <v>24.15194871794872</v>
          </cell>
          <cell r="X109">
            <v>24.15194871794872</v>
          </cell>
          <cell r="Y109">
            <v>24.15194871794872</v>
          </cell>
        </row>
        <row r="110">
          <cell r="B110">
            <v>19.054115850981308</v>
          </cell>
          <cell r="C110">
            <v>18.861650034304731</v>
          </cell>
          <cell r="D110">
            <v>18.66918421762815</v>
          </cell>
          <cell r="E110">
            <v>18.66918421762815</v>
          </cell>
          <cell r="F110">
            <v>18.861650034304731</v>
          </cell>
          <cell r="G110">
            <v>19.054115850981308</v>
          </cell>
          <cell r="H110">
            <v>32.827627384770665</v>
          </cell>
          <cell r="I110">
            <v>33.16605653306727</v>
          </cell>
          <cell r="J110">
            <v>35.760603520536478</v>
          </cell>
          <cell r="K110">
            <v>36.822799664710828</v>
          </cell>
          <cell r="L110">
            <v>36.114668901927928</v>
          </cell>
          <cell r="M110">
            <v>35.760603520536478</v>
          </cell>
          <cell r="N110">
            <v>35.760603520536478</v>
          </cell>
          <cell r="O110">
            <v>35.40653813914502</v>
          </cell>
          <cell r="P110">
            <v>35.40653813914502</v>
          </cell>
          <cell r="Q110">
            <v>33.990276613579226</v>
          </cell>
          <cell r="R110">
            <v>33.990276613579226</v>
          </cell>
          <cell r="S110">
            <v>33.990276613579226</v>
          </cell>
          <cell r="T110">
            <v>33.990276613579226</v>
          </cell>
          <cell r="U110">
            <v>35.40653813914502</v>
          </cell>
          <cell r="V110">
            <v>33.842914829660479</v>
          </cell>
          <cell r="W110">
            <v>33.842914829660479</v>
          </cell>
          <cell r="X110">
            <v>19.054115850981308</v>
          </cell>
          <cell r="Y110">
            <v>19.054115850981308</v>
          </cell>
        </row>
        <row r="111">
          <cell r="B111">
            <v>19.054115850981308</v>
          </cell>
          <cell r="C111">
            <v>18.861650034304731</v>
          </cell>
          <cell r="D111">
            <v>18.66918421762815</v>
          </cell>
          <cell r="E111">
            <v>18.66918421762815</v>
          </cell>
          <cell r="F111">
            <v>18.861650034304731</v>
          </cell>
          <cell r="G111">
            <v>19.054115850981308</v>
          </cell>
          <cell r="H111">
            <v>32.827627384770665</v>
          </cell>
          <cell r="I111">
            <v>33.16605653306727</v>
          </cell>
          <cell r="J111">
            <v>35.760603520536478</v>
          </cell>
          <cell r="K111">
            <v>36.822799664710828</v>
          </cell>
          <cell r="L111">
            <v>36.114668901927928</v>
          </cell>
          <cell r="M111">
            <v>35.760603520536478</v>
          </cell>
          <cell r="N111">
            <v>35.760603520536478</v>
          </cell>
          <cell r="O111">
            <v>35.40653813914502</v>
          </cell>
          <cell r="P111">
            <v>35.40653813914502</v>
          </cell>
          <cell r="Q111">
            <v>33.990276613579226</v>
          </cell>
          <cell r="R111">
            <v>33.990276613579226</v>
          </cell>
          <cell r="S111">
            <v>33.990276613579226</v>
          </cell>
          <cell r="T111">
            <v>33.990276613579226</v>
          </cell>
          <cell r="U111">
            <v>35.40653813914502</v>
          </cell>
          <cell r="V111">
            <v>33.842914829660479</v>
          </cell>
          <cell r="W111">
            <v>33.842914829660479</v>
          </cell>
          <cell r="X111">
            <v>19.054115850981308</v>
          </cell>
          <cell r="Y111">
            <v>19.054115850981308</v>
          </cell>
        </row>
        <row r="112">
          <cell r="B112">
            <v>19.054115850981308</v>
          </cell>
          <cell r="C112">
            <v>18.861650034304731</v>
          </cell>
          <cell r="D112">
            <v>18.66918421762815</v>
          </cell>
          <cell r="E112">
            <v>18.66918421762815</v>
          </cell>
          <cell r="F112">
            <v>18.861650034304731</v>
          </cell>
          <cell r="G112">
            <v>19.054115850981308</v>
          </cell>
          <cell r="H112">
            <v>32.827627384770665</v>
          </cell>
          <cell r="I112">
            <v>33.16605653306727</v>
          </cell>
          <cell r="J112">
            <v>35.760603520536478</v>
          </cell>
          <cell r="K112">
            <v>36.822799664710828</v>
          </cell>
          <cell r="L112">
            <v>36.114668901927928</v>
          </cell>
          <cell r="M112">
            <v>35.760603520536478</v>
          </cell>
          <cell r="N112">
            <v>35.760603520536478</v>
          </cell>
          <cell r="O112">
            <v>35.40653813914502</v>
          </cell>
          <cell r="P112">
            <v>35.40653813914502</v>
          </cell>
          <cell r="Q112">
            <v>33.990276613579226</v>
          </cell>
          <cell r="R112">
            <v>33.990276613579226</v>
          </cell>
          <cell r="S112">
            <v>33.990276613579226</v>
          </cell>
          <cell r="T112">
            <v>33.990276613579226</v>
          </cell>
          <cell r="U112">
            <v>35.40653813914502</v>
          </cell>
          <cell r="V112">
            <v>33.842914829660479</v>
          </cell>
          <cell r="W112">
            <v>33.842914829660479</v>
          </cell>
          <cell r="X112">
            <v>19.054115850981308</v>
          </cell>
          <cell r="Y112">
            <v>19.054115850981308</v>
          </cell>
        </row>
        <row r="113">
          <cell r="B113">
            <v>19.054115850981308</v>
          </cell>
          <cell r="C113">
            <v>18.861650034304731</v>
          </cell>
          <cell r="D113">
            <v>18.66918421762815</v>
          </cell>
          <cell r="E113">
            <v>18.66918421762815</v>
          </cell>
          <cell r="F113">
            <v>18.861650034304731</v>
          </cell>
          <cell r="G113">
            <v>19.054115850981308</v>
          </cell>
          <cell r="H113">
            <v>32.827627384770665</v>
          </cell>
          <cell r="I113">
            <v>33.16605653306727</v>
          </cell>
          <cell r="J113">
            <v>35.760603520536478</v>
          </cell>
          <cell r="K113">
            <v>36.822799664710828</v>
          </cell>
          <cell r="L113">
            <v>36.114668901927928</v>
          </cell>
          <cell r="M113">
            <v>35.760603520536478</v>
          </cell>
          <cell r="N113">
            <v>35.760603520536478</v>
          </cell>
          <cell r="O113">
            <v>35.40653813914502</v>
          </cell>
          <cell r="P113">
            <v>35.40653813914502</v>
          </cell>
          <cell r="Q113">
            <v>33.990276613579226</v>
          </cell>
          <cell r="R113">
            <v>33.990276613579226</v>
          </cell>
          <cell r="S113">
            <v>33.990276613579226</v>
          </cell>
          <cell r="T113">
            <v>33.990276613579226</v>
          </cell>
          <cell r="U113">
            <v>35.40653813914502</v>
          </cell>
          <cell r="V113">
            <v>33.842914829660479</v>
          </cell>
          <cell r="W113">
            <v>33.842914829660479</v>
          </cell>
          <cell r="X113">
            <v>19.054115850981308</v>
          </cell>
          <cell r="Y113">
            <v>19.054115850981308</v>
          </cell>
        </row>
        <row r="114">
          <cell r="B114">
            <v>19.054115850981308</v>
          </cell>
          <cell r="C114">
            <v>18.861650034304731</v>
          </cell>
          <cell r="D114">
            <v>18.66918421762815</v>
          </cell>
          <cell r="E114">
            <v>18.66918421762815</v>
          </cell>
          <cell r="F114">
            <v>18.861650034304731</v>
          </cell>
          <cell r="G114">
            <v>19.054115850981308</v>
          </cell>
          <cell r="H114">
            <v>32.827627384770665</v>
          </cell>
          <cell r="I114">
            <v>33.16605653306727</v>
          </cell>
          <cell r="J114">
            <v>35.760603520536478</v>
          </cell>
          <cell r="K114">
            <v>36.822799664710828</v>
          </cell>
          <cell r="L114">
            <v>36.114668901927928</v>
          </cell>
          <cell r="M114">
            <v>35.760603520536478</v>
          </cell>
          <cell r="N114">
            <v>35.760603520536478</v>
          </cell>
          <cell r="O114">
            <v>35.40653813914502</v>
          </cell>
          <cell r="P114">
            <v>35.40653813914502</v>
          </cell>
          <cell r="Q114">
            <v>33.990276613579226</v>
          </cell>
          <cell r="R114">
            <v>33.990276613579226</v>
          </cell>
          <cell r="S114">
            <v>33.990276613579226</v>
          </cell>
          <cell r="T114">
            <v>33.990276613579226</v>
          </cell>
          <cell r="U114">
            <v>35.40653813914502</v>
          </cell>
          <cell r="V114">
            <v>33.842914829660479</v>
          </cell>
          <cell r="W114">
            <v>33.842914829660479</v>
          </cell>
          <cell r="X114">
            <v>19.054115850981308</v>
          </cell>
          <cell r="Y114">
            <v>19.054115850981308</v>
          </cell>
        </row>
        <row r="115">
          <cell r="B115">
            <v>24.15194871794872</v>
          </cell>
          <cell r="C115">
            <v>24.15194871794872</v>
          </cell>
          <cell r="D115">
            <v>24.15194871794872</v>
          </cell>
          <cell r="E115">
            <v>24.15194871794872</v>
          </cell>
          <cell r="F115">
            <v>24.15194871794872</v>
          </cell>
          <cell r="G115">
            <v>24.15194871794872</v>
          </cell>
          <cell r="H115">
            <v>24.15194871794872</v>
          </cell>
          <cell r="I115">
            <v>24.15194871794872</v>
          </cell>
          <cell r="J115">
            <v>24.15194871794872</v>
          </cell>
          <cell r="K115">
            <v>24.15194871794872</v>
          </cell>
          <cell r="L115">
            <v>24.15194871794872</v>
          </cell>
          <cell r="M115">
            <v>24.15194871794872</v>
          </cell>
          <cell r="N115">
            <v>24.15194871794872</v>
          </cell>
          <cell r="O115">
            <v>24.15194871794872</v>
          </cell>
          <cell r="P115">
            <v>24.15194871794872</v>
          </cell>
          <cell r="Q115">
            <v>24.15194871794872</v>
          </cell>
          <cell r="R115">
            <v>24.15194871794872</v>
          </cell>
          <cell r="S115">
            <v>24.15194871794872</v>
          </cell>
          <cell r="T115">
            <v>24.15194871794872</v>
          </cell>
          <cell r="U115">
            <v>24.15194871794872</v>
          </cell>
          <cell r="V115">
            <v>24.15194871794872</v>
          </cell>
          <cell r="W115">
            <v>24.15194871794872</v>
          </cell>
          <cell r="X115">
            <v>24.15194871794872</v>
          </cell>
          <cell r="Y115">
            <v>24.15194871794872</v>
          </cell>
        </row>
        <row r="116">
          <cell r="B116">
            <v>24.15194871794872</v>
          </cell>
          <cell r="C116">
            <v>24.15194871794872</v>
          </cell>
          <cell r="D116">
            <v>24.15194871794872</v>
          </cell>
          <cell r="E116">
            <v>24.15194871794872</v>
          </cell>
          <cell r="F116">
            <v>24.15194871794872</v>
          </cell>
          <cell r="G116">
            <v>24.15194871794872</v>
          </cell>
          <cell r="H116">
            <v>24.15194871794872</v>
          </cell>
          <cell r="I116">
            <v>24.15194871794872</v>
          </cell>
          <cell r="J116">
            <v>24.15194871794872</v>
          </cell>
          <cell r="K116">
            <v>24.15194871794872</v>
          </cell>
          <cell r="L116">
            <v>24.15194871794872</v>
          </cell>
          <cell r="M116">
            <v>24.15194871794872</v>
          </cell>
          <cell r="N116">
            <v>24.15194871794872</v>
          </cell>
          <cell r="O116">
            <v>24.15194871794872</v>
          </cell>
          <cell r="P116">
            <v>24.15194871794872</v>
          </cell>
          <cell r="Q116">
            <v>24.15194871794872</v>
          </cell>
          <cell r="R116">
            <v>24.15194871794872</v>
          </cell>
          <cell r="S116">
            <v>24.15194871794872</v>
          </cell>
          <cell r="T116">
            <v>24.15194871794872</v>
          </cell>
          <cell r="U116">
            <v>24.15194871794872</v>
          </cell>
          <cell r="V116">
            <v>24.15194871794872</v>
          </cell>
          <cell r="W116">
            <v>24.15194871794872</v>
          </cell>
          <cell r="X116">
            <v>24.15194871794872</v>
          </cell>
          <cell r="Y116">
            <v>24.15194871794872</v>
          </cell>
        </row>
        <row r="117">
          <cell r="B117">
            <v>19.054115850981308</v>
          </cell>
          <cell r="C117">
            <v>18.861650034304731</v>
          </cell>
          <cell r="D117">
            <v>18.66918421762815</v>
          </cell>
          <cell r="E117">
            <v>18.66918421762815</v>
          </cell>
          <cell r="F117">
            <v>18.861650034304731</v>
          </cell>
          <cell r="G117">
            <v>19.054115850981308</v>
          </cell>
          <cell r="H117">
            <v>32.827627384770665</v>
          </cell>
          <cell r="I117">
            <v>33.16605653306727</v>
          </cell>
          <cell r="J117">
            <v>35.760603520536478</v>
          </cell>
          <cell r="K117">
            <v>36.822799664710828</v>
          </cell>
          <cell r="L117">
            <v>36.114668901927928</v>
          </cell>
          <cell r="M117">
            <v>35.760603520536478</v>
          </cell>
          <cell r="N117">
            <v>35.760603520536478</v>
          </cell>
          <cell r="O117">
            <v>35.40653813914502</v>
          </cell>
          <cell r="P117">
            <v>35.40653813914502</v>
          </cell>
          <cell r="Q117">
            <v>33.990276613579226</v>
          </cell>
          <cell r="R117">
            <v>33.990276613579226</v>
          </cell>
          <cell r="S117">
            <v>33.990276613579226</v>
          </cell>
          <cell r="T117">
            <v>33.990276613579226</v>
          </cell>
          <cell r="U117">
            <v>35.40653813914502</v>
          </cell>
          <cell r="V117">
            <v>33.842914829660479</v>
          </cell>
          <cell r="W117">
            <v>33.842914829660479</v>
          </cell>
          <cell r="X117">
            <v>19.054115850981308</v>
          </cell>
          <cell r="Y117">
            <v>19.054115850981308</v>
          </cell>
        </row>
        <row r="118">
          <cell r="B118">
            <v>19.054115850981308</v>
          </cell>
          <cell r="C118">
            <v>18.861650034304731</v>
          </cell>
          <cell r="D118">
            <v>18.66918421762815</v>
          </cell>
          <cell r="E118">
            <v>18.66918421762815</v>
          </cell>
          <cell r="F118">
            <v>18.861650034304731</v>
          </cell>
          <cell r="G118">
            <v>19.054115850981308</v>
          </cell>
          <cell r="H118">
            <v>32.827627384770665</v>
          </cell>
          <cell r="I118">
            <v>33.16605653306727</v>
          </cell>
          <cell r="J118">
            <v>35.760603520536478</v>
          </cell>
          <cell r="K118">
            <v>36.822799664710828</v>
          </cell>
          <cell r="L118">
            <v>36.114668901927928</v>
          </cell>
          <cell r="M118">
            <v>35.760603520536478</v>
          </cell>
          <cell r="N118">
            <v>35.760603520536478</v>
          </cell>
          <cell r="O118">
            <v>35.40653813914502</v>
          </cell>
          <cell r="P118">
            <v>35.40653813914502</v>
          </cell>
          <cell r="Q118">
            <v>33.990276613579226</v>
          </cell>
          <cell r="R118">
            <v>33.990276613579226</v>
          </cell>
          <cell r="S118">
            <v>33.990276613579226</v>
          </cell>
          <cell r="T118">
            <v>33.990276613579226</v>
          </cell>
          <cell r="U118">
            <v>35.40653813914502</v>
          </cell>
          <cell r="V118">
            <v>33.842914829660479</v>
          </cell>
          <cell r="W118">
            <v>33.842914829660479</v>
          </cell>
          <cell r="X118">
            <v>19.054115850981308</v>
          </cell>
          <cell r="Y118">
            <v>19.054115850981308</v>
          </cell>
        </row>
        <row r="119">
          <cell r="B119">
            <v>19.054115850981308</v>
          </cell>
          <cell r="C119">
            <v>18.861650034304731</v>
          </cell>
          <cell r="D119">
            <v>18.66918421762815</v>
          </cell>
          <cell r="E119">
            <v>18.66918421762815</v>
          </cell>
          <cell r="F119">
            <v>18.861650034304731</v>
          </cell>
          <cell r="G119">
            <v>19.054115850981308</v>
          </cell>
          <cell r="H119">
            <v>32.827627384770665</v>
          </cell>
          <cell r="I119">
            <v>33.16605653306727</v>
          </cell>
          <cell r="J119">
            <v>35.760603520536478</v>
          </cell>
          <cell r="K119">
            <v>36.822799664710828</v>
          </cell>
          <cell r="L119">
            <v>36.114668901927928</v>
          </cell>
          <cell r="M119">
            <v>35.760603520536478</v>
          </cell>
          <cell r="N119">
            <v>35.760603520536478</v>
          </cell>
          <cell r="O119">
            <v>35.40653813914502</v>
          </cell>
          <cell r="P119">
            <v>35.40653813914502</v>
          </cell>
          <cell r="Q119">
            <v>33.990276613579226</v>
          </cell>
          <cell r="R119">
            <v>33.990276613579226</v>
          </cell>
          <cell r="S119">
            <v>33.990276613579226</v>
          </cell>
          <cell r="T119">
            <v>33.990276613579226</v>
          </cell>
          <cell r="U119">
            <v>35.40653813914502</v>
          </cell>
          <cell r="V119">
            <v>33.842914829660479</v>
          </cell>
          <cell r="W119">
            <v>33.842914829660479</v>
          </cell>
          <cell r="X119">
            <v>19.054115850981308</v>
          </cell>
          <cell r="Y119">
            <v>19.054115850981308</v>
          </cell>
        </row>
        <row r="120">
          <cell r="B120">
            <v>19.054115850981308</v>
          </cell>
          <cell r="C120">
            <v>18.861650034304731</v>
          </cell>
          <cell r="D120">
            <v>18.66918421762815</v>
          </cell>
          <cell r="E120">
            <v>18.66918421762815</v>
          </cell>
          <cell r="F120">
            <v>18.861650034304731</v>
          </cell>
          <cell r="G120">
            <v>19.054115850981308</v>
          </cell>
          <cell r="H120">
            <v>32.827627384770665</v>
          </cell>
          <cell r="I120">
            <v>33.16605653306727</v>
          </cell>
          <cell r="J120">
            <v>35.760603520536478</v>
          </cell>
          <cell r="K120">
            <v>36.822799664710828</v>
          </cell>
          <cell r="L120">
            <v>36.114668901927928</v>
          </cell>
          <cell r="M120">
            <v>35.760603520536478</v>
          </cell>
          <cell r="N120">
            <v>35.760603520536478</v>
          </cell>
          <cell r="O120">
            <v>35.40653813914502</v>
          </cell>
          <cell r="P120">
            <v>35.40653813914502</v>
          </cell>
          <cell r="Q120">
            <v>33.990276613579226</v>
          </cell>
          <cell r="R120">
            <v>33.990276613579226</v>
          </cell>
          <cell r="S120">
            <v>33.990276613579226</v>
          </cell>
          <cell r="T120">
            <v>33.990276613579226</v>
          </cell>
          <cell r="U120">
            <v>35.40653813914502</v>
          </cell>
          <cell r="V120">
            <v>33.842914829660479</v>
          </cell>
          <cell r="W120">
            <v>33.842914829660479</v>
          </cell>
          <cell r="X120">
            <v>19.054115850981308</v>
          </cell>
          <cell r="Y120">
            <v>19.054115850981308</v>
          </cell>
        </row>
        <row r="121">
          <cell r="B121">
            <v>19.054115850981308</v>
          </cell>
          <cell r="C121">
            <v>18.861650034304731</v>
          </cell>
          <cell r="D121">
            <v>18.66918421762815</v>
          </cell>
          <cell r="E121">
            <v>18.66918421762815</v>
          </cell>
          <cell r="F121">
            <v>18.861650034304731</v>
          </cell>
          <cell r="G121">
            <v>19.054115850981308</v>
          </cell>
          <cell r="H121">
            <v>32.827627384770665</v>
          </cell>
          <cell r="I121">
            <v>33.16605653306727</v>
          </cell>
          <cell r="J121">
            <v>35.760603520536478</v>
          </cell>
          <cell r="K121">
            <v>36.822799664710828</v>
          </cell>
          <cell r="L121">
            <v>36.114668901927928</v>
          </cell>
          <cell r="M121">
            <v>35.760603520536478</v>
          </cell>
          <cell r="N121">
            <v>35.760603520536478</v>
          </cell>
          <cell r="O121">
            <v>35.40653813914502</v>
          </cell>
          <cell r="P121">
            <v>35.40653813914502</v>
          </cell>
          <cell r="Q121">
            <v>33.990276613579226</v>
          </cell>
          <cell r="R121">
            <v>33.990276613579226</v>
          </cell>
          <cell r="S121">
            <v>33.990276613579226</v>
          </cell>
          <cell r="T121">
            <v>33.990276613579226</v>
          </cell>
          <cell r="U121">
            <v>35.40653813914502</v>
          </cell>
          <cell r="V121">
            <v>33.842914829660479</v>
          </cell>
          <cell r="W121">
            <v>33.842914829660479</v>
          </cell>
          <cell r="X121">
            <v>19.054115850981308</v>
          </cell>
          <cell r="Y121">
            <v>19.054115850981308</v>
          </cell>
        </row>
        <row r="122">
          <cell r="B122">
            <v>24.15194871794872</v>
          </cell>
          <cell r="C122">
            <v>24.15194871794872</v>
          </cell>
          <cell r="D122">
            <v>24.15194871794872</v>
          </cell>
          <cell r="E122">
            <v>24.15194871794872</v>
          </cell>
          <cell r="F122">
            <v>24.15194871794872</v>
          </cell>
          <cell r="G122">
            <v>24.15194871794872</v>
          </cell>
          <cell r="H122">
            <v>24.15194871794872</v>
          </cell>
          <cell r="I122">
            <v>24.15194871794872</v>
          </cell>
          <cell r="J122">
            <v>24.15194871794872</v>
          </cell>
          <cell r="K122">
            <v>24.15194871794872</v>
          </cell>
          <cell r="L122">
            <v>24.15194871794872</v>
          </cell>
          <cell r="M122">
            <v>24.15194871794872</v>
          </cell>
          <cell r="N122">
            <v>24.15194871794872</v>
          </cell>
          <cell r="O122">
            <v>24.15194871794872</v>
          </cell>
          <cell r="P122">
            <v>24.15194871794872</v>
          </cell>
          <cell r="Q122">
            <v>24.15194871794872</v>
          </cell>
          <cell r="R122">
            <v>24.15194871794872</v>
          </cell>
          <cell r="S122">
            <v>24.15194871794872</v>
          </cell>
          <cell r="T122">
            <v>24.15194871794872</v>
          </cell>
          <cell r="U122">
            <v>24.15194871794872</v>
          </cell>
          <cell r="V122">
            <v>24.15194871794872</v>
          </cell>
          <cell r="W122">
            <v>24.15194871794872</v>
          </cell>
          <cell r="X122">
            <v>24.15194871794872</v>
          </cell>
          <cell r="Y122">
            <v>24.15194871794872</v>
          </cell>
        </row>
        <row r="123">
          <cell r="B123">
            <v>24.15194871794872</v>
          </cell>
          <cell r="C123">
            <v>24.15194871794872</v>
          </cell>
          <cell r="D123">
            <v>24.15194871794872</v>
          </cell>
          <cell r="E123">
            <v>24.15194871794872</v>
          </cell>
          <cell r="F123">
            <v>24.15194871794872</v>
          </cell>
          <cell r="G123">
            <v>24.15194871794872</v>
          </cell>
          <cell r="H123">
            <v>24.15194871794872</v>
          </cell>
          <cell r="I123">
            <v>24.15194871794872</v>
          </cell>
          <cell r="J123">
            <v>24.15194871794872</v>
          </cell>
          <cell r="K123">
            <v>24.15194871794872</v>
          </cell>
          <cell r="L123">
            <v>24.15194871794872</v>
          </cell>
          <cell r="M123">
            <v>24.15194871794872</v>
          </cell>
          <cell r="N123">
            <v>24.15194871794872</v>
          </cell>
          <cell r="O123">
            <v>24.15194871794872</v>
          </cell>
          <cell r="P123">
            <v>24.15194871794872</v>
          </cell>
          <cell r="Q123">
            <v>24.15194871794872</v>
          </cell>
          <cell r="R123">
            <v>24.15194871794872</v>
          </cell>
          <cell r="S123">
            <v>24.15194871794872</v>
          </cell>
          <cell r="T123">
            <v>24.15194871794872</v>
          </cell>
          <cell r="U123">
            <v>24.15194871794872</v>
          </cell>
          <cell r="V123">
            <v>24.15194871794872</v>
          </cell>
          <cell r="W123">
            <v>24.15194871794872</v>
          </cell>
          <cell r="X123">
            <v>24.15194871794872</v>
          </cell>
          <cell r="Y123">
            <v>24.15194871794872</v>
          </cell>
        </row>
        <row r="124">
          <cell r="B124">
            <v>19.054115850981308</v>
          </cell>
          <cell r="C124">
            <v>18.861650034304731</v>
          </cell>
          <cell r="D124">
            <v>18.66918421762815</v>
          </cell>
          <cell r="E124">
            <v>18.66918421762815</v>
          </cell>
          <cell r="F124">
            <v>18.861650034304731</v>
          </cell>
          <cell r="G124">
            <v>19.054115850981308</v>
          </cell>
          <cell r="H124">
            <v>32.827627384770665</v>
          </cell>
          <cell r="I124">
            <v>33.16605653306727</v>
          </cell>
          <cell r="J124">
            <v>35.760603520536478</v>
          </cell>
          <cell r="K124">
            <v>36.822799664710828</v>
          </cell>
          <cell r="L124">
            <v>36.114668901927928</v>
          </cell>
          <cell r="M124">
            <v>35.760603520536478</v>
          </cell>
          <cell r="N124">
            <v>35.760603520536478</v>
          </cell>
          <cell r="O124">
            <v>35.40653813914502</v>
          </cell>
          <cell r="P124">
            <v>35.40653813914502</v>
          </cell>
          <cell r="Q124">
            <v>33.990276613579226</v>
          </cell>
          <cell r="R124">
            <v>33.990276613579226</v>
          </cell>
          <cell r="S124">
            <v>33.990276613579226</v>
          </cell>
          <cell r="T124">
            <v>33.990276613579226</v>
          </cell>
          <cell r="U124">
            <v>35.40653813914502</v>
          </cell>
          <cell r="V124">
            <v>33.842914829660479</v>
          </cell>
          <cell r="W124">
            <v>33.842914829660479</v>
          </cell>
          <cell r="X124">
            <v>19.054115850981308</v>
          </cell>
          <cell r="Y124">
            <v>19.054115850981308</v>
          </cell>
        </row>
        <row r="125">
          <cell r="B125">
            <v>19.054115850981308</v>
          </cell>
          <cell r="C125">
            <v>18.861650034304731</v>
          </cell>
          <cell r="D125">
            <v>18.66918421762815</v>
          </cell>
          <cell r="E125">
            <v>18.66918421762815</v>
          </cell>
          <cell r="F125">
            <v>18.861650034304731</v>
          </cell>
          <cell r="G125">
            <v>19.054115850981308</v>
          </cell>
          <cell r="H125">
            <v>32.827627384770665</v>
          </cell>
          <cell r="I125">
            <v>33.16605653306727</v>
          </cell>
          <cell r="J125">
            <v>35.760603520536478</v>
          </cell>
          <cell r="K125">
            <v>36.822799664710828</v>
          </cell>
          <cell r="L125">
            <v>36.114668901927928</v>
          </cell>
          <cell r="M125">
            <v>35.760603520536478</v>
          </cell>
          <cell r="N125">
            <v>35.760603520536478</v>
          </cell>
          <cell r="O125">
            <v>35.40653813914502</v>
          </cell>
          <cell r="P125">
            <v>35.40653813914502</v>
          </cell>
          <cell r="Q125">
            <v>33.990276613579226</v>
          </cell>
          <cell r="R125">
            <v>33.990276613579226</v>
          </cell>
          <cell r="S125">
            <v>33.990276613579226</v>
          </cell>
          <cell r="T125">
            <v>33.990276613579226</v>
          </cell>
          <cell r="U125">
            <v>35.40653813914502</v>
          </cell>
          <cell r="V125">
            <v>33.842914829660479</v>
          </cell>
          <cell r="W125">
            <v>33.842914829660479</v>
          </cell>
          <cell r="X125">
            <v>19.054115850981308</v>
          </cell>
          <cell r="Y125">
            <v>19.054115850981308</v>
          </cell>
        </row>
        <row r="126">
          <cell r="B126">
            <v>19.054115850981308</v>
          </cell>
          <cell r="C126">
            <v>18.861650034304731</v>
          </cell>
          <cell r="D126">
            <v>18.66918421762815</v>
          </cell>
          <cell r="E126">
            <v>18.66918421762815</v>
          </cell>
          <cell r="F126">
            <v>18.861650034304731</v>
          </cell>
          <cell r="G126">
            <v>19.054115850981308</v>
          </cell>
          <cell r="H126">
            <v>32.827627384770665</v>
          </cell>
          <cell r="I126">
            <v>33.16605653306727</v>
          </cell>
          <cell r="J126">
            <v>35.760603520536478</v>
          </cell>
          <cell r="K126">
            <v>36.822799664710828</v>
          </cell>
          <cell r="L126">
            <v>36.114668901927928</v>
          </cell>
          <cell r="M126">
            <v>35.760603520536478</v>
          </cell>
          <cell r="N126">
            <v>35.760603520536478</v>
          </cell>
          <cell r="O126">
            <v>35.40653813914502</v>
          </cell>
          <cell r="P126">
            <v>35.40653813914502</v>
          </cell>
          <cell r="Q126">
            <v>33.990276613579226</v>
          </cell>
          <cell r="R126">
            <v>33.990276613579226</v>
          </cell>
          <cell r="S126">
            <v>33.990276613579226</v>
          </cell>
          <cell r="T126">
            <v>33.990276613579226</v>
          </cell>
          <cell r="U126">
            <v>35.40653813914502</v>
          </cell>
          <cell r="V126">
            <v>33.842914829660479</v>
          </cell>
          <cell r="W126">
            <v>33.842914829660479</v>
          </cell>
          <cell r="X126">
            <v>19.054115850981308</v>
          </cell>
          <cell r="Y126">
            <v>19.054115850981308</v>
          </cell>
        </row>
        <row r="127">
          <cell r="B127">
            <v>19.054115850981308</v>
          </cell>
          <cell r="C127">
            <v>18.861650034304731</v>
          </cell>
          <cell r="D127">
            <v>18.66918421762815</v>
          </cell>
          <cell r="E127">
            <v>18.66918421762815</v>
          </cell>
          <cell r="F127">
            <v>18.861650034304731</v>
          </cell>
          <cell r="G127">
            <v>19.054115850981308</v>
          </cell>
          <cell r="H127">
            <v>32.827627384770665</v>
          </cell>
          <cell r="I127">
            <v>33.16605653306727</v>
          </cell>
          <cell r="J127">
            <v>35.760603520536478</v>
          </cell>
          <cell r="K127">
            <v>36.822799664710828</v>
          </cell>
          <cell r="L127">
            <v>36.114668901927928</v>
          </cell>
          <cell r="M127">
            <v>35.760603520536478</v>
          </cell>
          <cell r="N127">
            <v>35.760603520536478</v>
          </cell>
          <cell r="O127">
            <v>35.40653813914502</v>
          </cell>
          <cell r="P127">
            <v>35.40653813914502</v>
          </cell>
          <cell r="Q127">
            <v>33.990276613579226</v>
          </cell>
          <cell r="R127">
            <v>33.990276613579226</v>
          </cell>
          <cell r="S127">
            <v>33.990276613579226</v>
          </cell>
          <cell r="T127">
            <v>33.990276613579226</v>
          </cell>
          <cell r="U127">
            <v>35.40653813914502</v>
          </cell>
          <cell r="V127">
            <v>33.842914829660479</v>
          </cell>
          <cell r="W127">
            <v>33.842914829660479</v>
          </cell>
          <cell r="X127">
            <v>19.054115850981308</v>
          </cell>
          <cell r="Y127">
            <v>19.054115850981308</v>
          </cell>
        </row>
        <row r="128">
          <cell r="B128">
            <v>21.966612394570259</v>
          </cell>
          <cell r="C128">
            <v>21.744727420887731</v>
          </cell>
          <cell r="D128">
            <v>21.522842447205207</v>
          </cell>
          <cell r="E128">
            <v>21.522842447205207</v>
          </cell>
          <cell r="F128">
            <v>21.744727420887731</v>
          </cell>
          <cell r="G128">
            <v>21.966612394570259</v>
          </cell>
          <cell r="H128">
            <v>36.942552875815835</v>
          </cell>
          <cell r="I128">
            <v>37.323403936391259</v>
          </cell>
          <cell r="J128">
            <v>39.468734283319364</v>
          </cell>
          <cell r="K128">
            <v>40.64107292539817</v>
          </cell>
          <cell r="L128">
            <v>39.859513830678964</v>
          </cell>
          <cell r="M128">
            <v>39.468734283319364</v>
          </cell>
          <cell r="N128">
            <v>39.468734283319364</v>
          </cell>
          <cell r="O128">
            <v>39.077954735959764</v>
          </cell>
          <cell r="P128">
            <v>39.077954735959764</v>
          </cell>
          <cell r="Q128">
            <v>37.514836546521373</v>
          </cell>
          <cell r="R128">
            <v>37.514836546521373</v>
          </cell>
          <cell r="S128">
            <v>37.514836546521373</v>
          </cell>
          <cell r="T128">
            <v>37.514836546521373</v>
          </cell>
          <cell r="U128">
            <v>39.077954735959764</v>
          </cell>
          <cell r="V128">
            <v>38.085106057542092</v>
          </cell>
          <cell r="W128">
            <v>38.085106057542092</v>
          </cell>
          <cell r="X128">
            <v>21.966612394570259</v>
          </cell>
          <cell r="Y128">
            <v>21.966612394570259</v>
          </cell>
        </row>
        <row r="129">
          <cell r="B129">
            <v>27.576884615384614</v>
          </cell>
          <cell r="C129">
            <v>27.576884615384614</v>
          </cell>
          <cell r="D129">
            <v>27.576884615384614</v>
          </cell>
          <cell r="E129">
            <v>27.576884615384614</v>
          </cell>
          <cell r="F129">
            <v>27.576884615384614</v>
          </cell>
          <cell r="G129">
            <v>27.576884615384614</v>
          </cell>
          <cell r="H129">
            <v>27.576884615384614</v>
          </cell>
          <cell r="I129">
            <v>27.576884615384614</v>
          </cell>
          <cell r="J129">
            <v>27.576884615384614</v>
          </cell>
          <cell r="K129">
            <v>27.576884615384614</v>
          </cell>
          <cell r="L129">
            <v>27.576884615384614</v>
          </cell>
          <cell r="M129">
            <v>27.576884615384614</v>
          </cell>
          <cell r="N129">
            <v>27.576884615384614</v>
          </cell>
          <cell r="O129">
            <v>27.576884615384614</v>
          </cell>
          <cell r="P129">
            <v>27.576884615384614</v>
          </cell>
          <cell r="Q129">
            <v>27.576884615384614</v>
          </cell>
          <cell r="R129">
            <v>27.576884615384614</v>
          </cell>
          <cell r="S129">
            <v>27.576884615384614</v>
          </cell>
          <cell r="T129">
            <v>27.576884615384614</v>
          </cell>
          <cell r="U129">
            <v>27.576884615384614</v>
          </cell>
          <cell r="V129">
            <v>27.576884615384614</v>
          </cell>
          <cell r="W129">
            <v>27.576884615384614</v>
          </cell>
          <cell r="X129">
            <v>27.576884615384614</v>
          </cell>
          <cell r="Y129">
            <v>27.576884615384614</v>
          </cell>
        </row>
        <row r="130">
          <cell r="B130">
            <v>27.576884615384614</v>
          </cell>
          <cell r="C130">
            <v>27.576884615384614</v>
          </cell>
          <cell r="D130">
            <v>27.576884615384614</v>
          </cell>
          <cell r="E130">
            <v>27.576884615384614</v>
          </cell>
          <cell r="F130">
            <v>27.576884615384614</v>
          </cell>
          <cell r="G130">
            <v>27.576884615384614</v>
          </cell>
          <cell r="H130">
            <v>27.576884615384614</v>
          </cell>
          <cell r="I130">
            <v>27.576884615384614</v>
          </cell>
          <cell r="J130">
            <v>27.576884615384614</v>
          </cell>
          <cell r="K130">
            <v>27.576884615384614</v>
          </cell>
          <cell r="L130">
            <v>27.576884615384614</v>
          </cell>
          <cell r="M130">
            <v>27.576884615384614</v>
          </cell>
          <cell r="N130">
            <v>27.576884615384614</v>
          </cell>
          <cell r="O130">
            <v>27.576884615384614</v>
          </cell>
          <cell r="P130">
            <v>27.576884615384614</v>
          </cell>
          <cell r="Q130">
            <v>27.576884615384614</v>
          </cell>
          <cell r="R130">
            <v>27.576884615384614</v>
          </cell>
          <cell r="S130">
            <v>27.576884615384614</v>
          </cell>
          <cell r="T130">
            <v>27.576884615384614</v>
          </cell>
          <cell r="U130">
            <v>27.576884615384614</v>
          </cell>
          <cell r="V130">
            <v>27.576884615384614</v>
          </cell>
          <cell r="W130">
            <v>27.576884615384614</v>
          </cell>
          <cell r="X130">
            <v>27.576884615384614</v>
          </cell>
          <cell r="Y130">
            <v>27.576884615384614</v>
          </cell>
        </row>
        <row r="131">
          <cell r="B131">
            <v>21.966612394570259</v>
          </cell>
          <cell r="C131">
            <v>21.744727420887731</v>
          </cell>
          <cell r="D131">
            <v>21.522842447205207</v>
          </cell>
          <cell r="E131">
            <v>21.522842447205207</v>
          </cell>
          <cell r="F131">
            <v>21.744727420887731</v>
          </cell>
          <cell r="G131">
            <v>21.966612394570259</v>
          </cell>
          <cell r="H131">
            <v>36.942552875815835</v>
          </cell>
          <cell r="I131">
            <v>37.323403936391259</v>
          </cell>
          <cell r="J131">
            <v>39.468734283319364</v>
          </cell>
          <cell r="K131">
            <v>40.64107292539817</v>
          </cell>
          <cell r="L131">
            <v>39.859513830678964</v>
          </cell>
          <cell r="M131">
            <v>39.468734283319364</v>
          </cell>
          <cell r="N131">
            <v>39.468734283319364</v>
          </cell>
          <cell r="O131">
            <v>39.077954735959764</v>
          </cell>
          <cell r="P131">
            <v>39.077954735959764</v>
          </cell>
          <cell r="Q131">
            <v>37.514836546521373</v>
          </cell>
          <cell r="R131">
            <v>37.514836546521373</v>
          </cell>
          <cell r="S131">
            <v>37.514836546521373</v>
          </cell>
          <cell r="T131">
            <v>37.514836546521373</v>
          </cell>
          <cell r="U131">
            <v>39.077954735959764</v>
          </cell>
          <cell r="V131">
            <v>38.085106057542092</v>
          </cell>
          <cell r="W131">
            <v>38.085106057542092</v>
          </cell>
          <cell r="X131">
            <v>21.966612394570259</v>
          </cell>
          <cell r="Y131">
            <v>21.966612394570259</v>
          </cell>
        </row>
        <row r="132">
          <cell r="B132">
            <v>21.966612394570259</v>
          </cell>
          <cell r="C132">
            <v>21.744727420887731</v>
          </cell>
          <cell r="D132">
            <v>21.522842447205207</v>
          </cell>
          <cell r="E132">
            <v>21.522842447205207</v>
          </cell>
          <cell r="F132">
            <v>21.744727420887731</v>
          </cell>
          <cell r="G132">
            <v>21.966612394570259</v>
          </cell>
          <cell r="H132">
            <v>36.942552875815835</v>
          </cell>
          <cell r="I132">
            <v>37.323403936391259</v>
          </cell>
          <cell r="J132">
            <v>39.468734283319364</v>
          </cell>
          <cell r="K132">
            <v>40.64107292539817</v>
          </cell>
          <cell r="L132">
            <v>39.859513830678964</v>
          </cell>
          <cell r="M132">
            <v>39.468734283319364</v>
          </cell>
          <cell r="N132">
            <v>39.468734283319364</v>
          </cell>
          <cell r="O132">
            <v>39.077954735959764</v>
          </cell>
          <cell r="P132">
            <v>39.077954735959764</v>
          </cell>
          <cell r="Q132">
            <v>37.514836546521373</v>
          </cell>
          <cell r="R132">
            <v>37.514836546521373</v>
          </cell>
          <cell r="S132">
            <v>37.514836546521373</v>
          </cell>
          <cell r="T132">
            <v>37.514836546521373</v>
          </cell>
          <cell r="U132">
            <v>39.077954735959764</v>
          </cell>
          <cell r="V132">
            <v>38.085106057542092</v>
          </cell>
          <cell r="W132">
            <v>38.085106057542092</v>
          </cell>
          <cell r="X132">
            <v>21.966612394570259</v>
          </cell>
          <cell r="Y132">
            <v>21.966612394570259</v>
          </cell>
        </row>
        <row r="133">
          <cell r="B133">
            <v>21.966612394570259</v>
          </cell>
          <cell r="C133">
            <v>21.744727420887731</v>
          </cell>
          <cell r="D133">
            <v>21.522842447205207</v>
          </cell>
          <cell r="E133">
            <v>21.522842447205207</v>
          </cell>
          <cell r="F133">
            <v>21.744727420887731</v>
          </cell>
          <cell r="G133">
            <v>21.966612394570259</v>
          </cell>
          <cell r="H133">
            <v>36.942552875815835</v>
          </cell>
          <cell r="I133">
            <v>37.323403936391259</v>
          </cell>
          <cell r="J133">
            <v>39.468734283319364</v>
          </cell>
          <cell r="K133">
            <v>40.64107292539817</v>
          </cell>
          <cell r="L133">
            <v>39.859513830678964</v>
          </cell>
          <cell r="M133">
            <v>39.468734283319364</v>
          </cell>
          <cell r="N133">
            <v>39.468734283319364</v>
          </cell>
          <cell r="O133">
            <v>39.077954735959764</v>
          </cell>
          <cell r="P133">
            <v>39.077954735959764</v>
          </cell>
          <cell r="Q133">
            <v>37.514836546521373</v>
          </cell>
          <cell r="R133">
            <v>37.514836546521373</v>
          </cell>
          <cell r="S133">
            <v>37.514836546521373</v>
          </cell>
          <cell r="T133">
            <v>37.514836546521373</v>
          </cell>
          <cell r="U133">
            <v>39.077954735959764</v>
          </cell>
          <cell r="V133">
            <v>38.085106057542092</v>
          </cell>
          <cell r="W133">
            <v>38.085106057542092</v>
          </cell>
          <cell r="X133">
            <v>21.966612394570259</v>
          </cell>
          <cell r="Y133">
            <v>21.966612394570259</v>
          </cell>
        </row>
        <row r="134">
          <cell r="B134">
            <v>21.966612394570259</v>
          </cell>
          <cell r="C134">
            <v>21.744727420887731</v>
          </cell>
          <cell r="D134">
            <v>21.522842447205207</v>
          </cell>
          <cell r="E134">
            <v>21.522842447205207</v>
          </cell>
          <cell r="F134">
            <v>21.744727420887731</v>
          </cell>
          <cell r="G134">
            <v>21.966612394570259</v>
          </cell>
          <cell r="H134">
            <v>36.942552875815835</v>
          </cell>
          <cell r="I134">
            <v>37.323403936391259</v>
          </cell>
          <cell r="J134">
            <v>39.468734283319364</v>
          </cell>
          <cell r="K134">
            <v>40.64107292539817</v>
          </cell>
          <cell r="L134">
            <v>39.859513830678964</v>
          </cell>
          <cell r="M134">
            <v>39.468734283319364</v>
          </cell>
          <cell r="N134">
            <v>39.468734283319364</v>
          </cell>
          <cell r="O134">
            <v>39.077954735959764</v>
          </cell>
          <cell r="P134">
            <v>39.077954735959764</v>
          </cell>
          <cell r="Q134">
            <v>37.514836546521373</v>
          </cell>
          <cell r="R134">
            <v>37.514836546521373</v>
          </cell>
          <cell r="S134">
            <v>37.514836546521373</v>
          </cell>
          <cell r="T134">
            <v>37.514836546521373</v>
          </cell>
          <cell r="U134">
            <v>39.077954735959764</v>
          </cell>
          <cell r="V134">
            <v>38.085106057542092</v>
          </cell>
          <cell r="W134">
            <v>38.085106057542092</v>
          </cell>
          <cell r="X134">
            <v>21.966612394570259</v>
          </cell>
          <cell r="Y134">
            <v>21.966612394570259</v>
          </cell>
        </row>
        <row r="135">
          <cell r="B135">
            <v>21.966612394570259</v>
          </cell>
          <cell r="C135">
            <v>21.744727420887731</v>
          </cell>
          <cell r="D135">
            <v>21.522842447205207</v>
          </cell>
          <cell r="E135">
            <v>21.522842447205207</v>
          </cell>
          <cell r="F135">
            <v>21.744727420887731</v>
          </cell>
          <cell r="G135">
            <v>21.966612394570259</v>
          </cell>
          <cell r="H135">
            <v>36.942552875815835</v>
          </cell>
          <cell r="I135">
            <v>37.323403936391259</v>
          </cell>
          <cell r="J135">
            <v>39.468734283319364</v>
          </cell>
          <cell r="K135">
            <v>40.64107292539817</v>
          </cell>
          <cell r="L135">
            <v>39.859513830678964</v>
          </cell>
          <cell r="M135">
            <v>39.468734283319364</v>
          </cell>
          <cell r="N135">
            <v>39.468734283319364</v>
          </cell>
          <cell r="O135">
            <v>39.077954735959764</v>
          </cell>
          <cell r="P135">
            <v>39.077954735959764</v>
          </cell>
          <cell r="Q135">
            <v>37.514836546521373</v>
          </cell>
          <cell r="R135">
            <v>37.514836546521373</v>
          </cell>
          <cell r="S135">
            <v>37.514836546521373</v>
          </cell>
          <cell r="T135">
            <v>37.514836546521373</v>
          </cell>
          <cell r="U135">
            <v>39.077954735959764</v>
          </cell>
          <cell r="V135">
            <v>38.085106057542092</v>
          </cell>
          <cell r="W135">
            <v>38.085106057542092</v>
          </cell>
          <cell r="X135">
            <v>21.966612394570259</v>
          </cell>
          <cell r="Y135">
            <v>21.966612394570259</v>
          </cell>
        </row>
        <row r="136">
          <cell r="B136">
            <v>27.576884615384614</v>
          </cell>
          <cell r="C136">
            <v>27.576884615384614</v>
          </cell>
          <cell r="D136">
            <v>27.576884615384614</v>
          </cell>
          <cell r="E136">
            <v>27.576884615384614</v>
          </cell>
          <cell r="F136">
            <v>27.576884615384614</v>
          </cell>
          <cell r="G136">
            <v>27.576884615384614</v>
          </cell>
          <cell r="H136">
            <v>27.576884615384614</v>
          </cell>
          <cell r="I136">
            <v>27.576884615384614</v>
          </cell>
          <cell r="J136">
            <v>27.576884615384614</v>
          </cell>
          <cell r="K136">
            <v>27.576884615384614</v>
          </cell>
          <cell r="L136">
            <v>27.576884615384614</v>
          </cell>
          <cell r="M136">
            <v>27.576884615384614</v>
          </cell>
          <cell r="N136">
            <v>27.576884615384614</v>
          </cell>
          <cell r="O136">
            <v>27.576884615384614</v>
          </cell>
          <cell r="P136">
            <v>27.576884615384614</v>
          </cell>
          <cell r="Q136">
            <v>27.576884615384614</v>
          </cell>
          <cell r="R136">
            <v>27.576884615384614</v>
          </cell>
          <cell r="S136">
            <v>27.576884615384614</v>
          </cell>
          <cell r="T136">
            <v>27.576884615384614</v>
          </cell>
          <cell r="U136">
            <v>27.576884615384614</v>
          </cell>
          <cell r="V136">
            <v>27.576884615384614</v>
          </cell>
          <cell r="W136">
            <v>27.576884615384614</v>
          </cell>
          <cell r="X136">
            <v>27.576884615384614</v>
          </cell>
          <cell r="Y136">
            <v>27.576884615384614</v>
          </cell>
        </row>
        <row r="137">
          <cell r="B137">
            <v>27.576884615384614</v>
          </cell>
          <cell r="C137">
            <v>27.576884615384614</v>
          </cell>
          <cell r="D137">
            <v>27.576884615384614</v>
          </cell>
          <cell r="E137">
            <v>27.576884615384614</v>
          </cell>
          <cell r="F137">
            <v>27.576884615384614</v>
          </cell>
          <cell r="G137">
            <v>27.576884615384614</v>
          </cell>
          <cell r="H137">
            <v>27.576884615384614</v>
          </cell>
          <cell r="I137">
            <v>27.576884615384614</v>
          </cell>
          <cell r="J137">
            <v>27.576884615384614</v>
          </cell>
          <cell r="K137">
            <v>27.576884615384614</v>
          </cell>
          <cell r="L137">
            <v>27.576884615384614</v>
          </cell>
          <cell r="M137">
            <v>27.576884615384614</v>
          </cell>
          <cell r="N137">
            <v>27.576884615384614</v>
          </cell>
          <cell r="O137">
            <v>27.576884615384614</v>
          </cell>
          <cell r="P137">
            <v>27.576884615384614</v>
          </cell>
          <cell r="Q137">
            <v>27.576884615384614</v>
          </cell>
          <cell r="R137">
            <v>27.576884615384614</v>
          </cell>
          <cell r="S137">
            <v>27.576884615384614</v>
          </cell>
          <cell r="T137">
            <v>27.576884615384614</v>
          </cell>
          <cell r="U137">
            <v>27.576884615384614</v>
          </cell>
          <cell r="V137">
            <v>27.576884615384614</v>
          </cell>
          <cell r="W137">
            <v>27.576884615384614</v>
          </cell>
          <cell r="X137">
            <v>27.576884615384614</v>
          </cell>
          <cell r="Y137">
            <v>27.576884615384614</v>
          </cell>
        </row>
        <row r="138">
          <cell r="B138">
            <v>21.966612394570259</v>
          </cell>
          <cell r="C138">
            <v>21.744727420887731</v>
          </cell>
          <cell r="D138">
            <v>21.522842447205207</v>
          </cell>
          <cell r="E138">
            <v>21.522842447205207</v>
          </cell>
          <cell r="F138">
            <v>21.744727420887731</v>
          </cell>
          <cell r="G138">
            <v>21.966612394570259</v>
          </cell>
          <cell r="H138">
            <v>36.942552875815835</v>
          </cell>
          <cell r="I138">
            <v>37.323403936391259</v>
          </cell>
          <cell r="J138">
            <v>39.468734283319364</v>
          </cell>
          <cell r="K138">
            <v>40.64107292539817</v>
          </cell>
          <cell r="L138">
            <v>39.859513830678964</v>
          </cell>
          <cell r="M138">
            <v>39.468734283319364</v>
          </cell>
          <cell r="N138">
            <v>39.468734283319364</v>
          </cell>
          <cell r="O138">
            <v>39.077954735959764</v>
          </cell>
          <cell r="P138">
            <v>39.077954735959764</v>
          </cell>
          <cell r="Q138">
            <v>37.514836546521373</v>
          </cell>
          <cell r="R138">
            <v>37.514836546521373</v>
          </cell>
          <cell r="S138">
            <v>37.514836546521373</v>
          </cell>
          <cell r="T138">
            <v>37.514836546521373</v>
          </cell>
          <cell r="U138">
            <v>39.077954735959764</v>
          </cell>
          <cell r="V138">
            <v>38.085106057542092</v>
          </cell>
          <cell r="W138">
            <v>38.085106057542092</v>
          </cell>
          <cell r="X138">
            <v>21.966612394570259</v>
          </cell>
          <cell r="Y138">
            <v>21.966612394570259</v>
          </cell>
        </row>
        <row r="139">
          <cell r="B139">
            <v>21.966612394570259</v>
          </cell>
          <cell r="C139">
            <v>21.744727420887731</v>
          </cell>
          <cell r="D139">
            <v>21.522842447205207</v>
          </cell>
          <cell r="E139">
            <v>21.522842447205207</v>
          </cell>
          <cell r="F139">
            <v>21.744727420887731</v>
          </cell>
          <cell r="G139">
            <v>21.966612394570259</v>
          </cell>
          <cell r="H139">
            <v>36.942552875815835</v>
          </cell>
          <cell r="I139">
            <v>37.323403936391259</v>
          </cell>
          <cell r="J139">
            <v>39.468734283319364</v>
          </cell>
          <cell r="K139">
            <v>40.64107292539817</v>
          </cell>
          <cell r="L139">
            <v>39.859513830678964</v>
          </cell>
          <cell r="M139">
            <v>39.468734283319364</v>
          </cell>
          <cell r="N139">
            <v>39.468734283319364</v>
          </cell>
          <cell r="O139">
            <v>39.077954735959764</v>
          </cell>
          <cell r="P139">
            <v>39.077954735959764</v>
          </cell>
          <cell r="Q139">
            <v>37.514836546521373</v>
          </cell>
          <cell r="R139">
            <v>37.514836546521373</v>
          </cell>
          <cell r="S139">
            <v>37.514836546521373</v>
          </cell>
          <cell r="T139">
            <v>37.514836546521373</v>
          </cell>
          <cell r="U139">
            <v>39.077954735959764</v>
          </cell>
          <cell r="V139">
            <v>38.085106057542092</v>
          </cell>
          <cell r="W139">
            <v>38.085106057542092</v>
          </cell>
          <cell r="X139">
            <v>21.966612394570259</v>
          </cell>
          <cell r="Y139">
            <v>21.966612394570259</v>
          </cell>
        </row>
        <row r="140">
          <cell r="B140">
            <v>21.966612394570259</v>
          </cell>
          <cell r="C140">
            <v>21.744727420887731</v>
          </cell>
          <cell r="D140">
            <v>21.522842447205207</v>
          </cell>
          <cell r="E140">
            <v>21.522842447205207</v>
          </cell>
          <cell r="F140">
            <v>21.744727420887731</v>
          </cell>
          <cell r="G140">
            <v>21.966612394570259</v>
          </cell>
          <cell r="H140">
            <v>36.942552875815835</v>
          </cell>
          <cell r="I140">
            <v>37.323403936391259</v>
          </cell>
          <cell r="J140">
            <v>39.468734283319364</v>
          </cell>
          <cell r="K140">
            <v>40.64107292539817</v>
          </cell>
          <cell r="L140">
            <v>39.859513830678964</v>
          </cell>
          <cell r="M140">
            <v>39.468734283319364</v>
          </cell>
          <cell r="N140">
            <v>39.468734283319364</v>
          </cell>
          <cell r="O140">
            <v>39.077954735959764</v>
          </cell>
          <cell r="P140">
            <v>39.077954735959764</v>
          </cell>
          <cell r="Q140">
            <v>37.514836546521373</v>
          </cell>
          <cell r="R140">
            <v>37.514836546521373</v>
          </cell>
          <cell r="S140">
            <v>37.514836546521373</v>
          </cell>
          <cell r="T140">
            <v>37.514836546521373</v>
          </cell>
          <cell r="U140">
            <v>39.077954735959764</v>
          </cell>
          <cell r="V140">
            <v>38.085106057542092</v>
          </cell>
          <cell r="W140">
            <v>38.085106057542092</v>
          </cell>
          <cell r="X140">
            <v>21.966612394570259</v>
          </cell>
          <cell r="Y140">
            <v>21.966612394570259</v>
          </cell>
        </row>
        <row r="141">
          <cell r="B141">
            <v>21.966612394570259</v>
          </cell>
          <cell r="C141">
            <v>21.744727420887731</v>
          </cell>
          <cell r="D141">
            <v>21.522842447205207</v>
          </cell>
          <cell r="E141">
            <v>21.522842447205207</v>
          </cell>
          <cell r="F141">
            <v>21.744727420887731</v>
          </cell>
          <cell r="G141">
            <v>21.966612394570259</v>
          </cell>
          <cell r="H141">
            <v>36.942552875815835</v>
          </cell>
          <cell r="I141">
            <v>37.323403936391259</v>
          </cell>
          <cell r="J141">
            <v>39.468734283319364</v>
          </cell>
          <cell r="K141">
            <v>40.64107292539817</v>
          </cell>
          <cell r="L141">
            <v>39.859513830678964</v>
          </cell>
          <cell r="M141">
            <v>39.468734283319364</v>
          </cell>
          <cell r="N141">
            <v>39.468734283319364</v>
          </cell>
          <cell r="O141">
            <v>39.077954735959764</v>
          </cell>
          <cell r="P141">
            <v>39.077954735959764</v>
          </cell>
          <cell r="Q141">
            <v>37.514836546521373</v>
          </cell>
          <cell r="R141">
            <v>37.514836546521373</v>
          </cell>
          <cell r="S141">
            <v>37.514836546521373</v>
          </cell>
          <cell r="T141">
            <v>37.514836546521373</v>
          </cell>
          <cell r="U141">
            <v>39.077954735959764</v>
          </cell>
          <cell r="V141">
            <v>38.085106057542092</v>
          </cell>
          <cell r="W141">
            <v>38.085106057542092</v>
          </cell>
          <cell r="X141">
            <v>21.966612394570259</v>
          </cell>
          <cell r="Y141">
            <v>21.966612394570259</v>
          </cell>
        </row>
        <row r="142">
          <cell r="B142">
            <v>21.966612394570259</v>
          </cell>
          <cell r="C142">
            <v>21.744727420887731</v>
          </cell>
          <cell r="D142">
            <v>21.522842447205207</v>
          </cell>
          <cell r="E142">
            <v>21.522842447205207</v>
          </cell>
          <cell r="F142">
            <v>21.744727420887731</v>
          </cell>
          <cell r="G142">
            <v>21.966612394570259</v>
          </cell>
          <cell r="H142">
            <v>36.942552875815835</v>
          </cell>
          <cell r="I142">
            <v>37.323403936391259</v>
          </cell>
          <cell r="J142">
            <v>39.468734283319364</v>
          </cell>
          <cell r="K142">
            <v>40.64107292539817</v>
          </cell>
          <cell r="L142">
            <v>39.859513830678964</v>
          </cell>
          <cell r="M142">
            <v>39.468734283319364</v>
          </cell>
          <cell r="N142">
            <v>39.468734283319364</v>
          </cell>
          <cell r="O142">
            <v>39.077954735959764</v>
          </cell>
          <cell r="P142">
            <v>39.077954735959764</v>
          </cell>
          <cell r="Q142">
            <v>37.514836546521373</v>
          </cell>
          <cell r="R142">
            <v>37.514836546521373</v>
          </cell>
          <cell r="S142">
            <v>37.514836546521373</v>
          </cell>
          <cell r="T142">
            <v>37.514836546521373</v>
          </cell>
          <cell r="U142">
            <v>39.077954735959764</v>
          </cell>
          <cell r="V142">
            <v>38.085106057542092</v>
          </cell>
          <cell r="W142">
            <v>38.085106057542092</v>
          </cell>
          <cell r="X142">
            <v>21.966612394570259</v>
          </cell>
          <cell r="Y142">
            <v>21.966612394570259</v>
          </cell>
        </row>
        <row r="143">
          <cell r="B143">
            <v>27.576884615384614</v>
          </cell>
          <cell r="C143">
            <v>27.576884615384614</v>
          </cell>
          <cell r="D143">
            <v>27.576884615384614</v>
          </cell>
          <cell r="E143">
            <v>27.576884615384614</v>
          </cell>
          <cell r="F143">
            <v>27.576884615384614</v>
          </cell>
          <cell r="G143">
            <v>27.576884615384614</v>
          </cell>
          <cell r="H143">
            <v>27.576884615384614</v>
          </cell>
          <cell r="I143">
            <v>27.576884615384614</v>
          </cell>
          <cell r="J143">
            <v>27.576884615384614</v>
          </cell>
          <cell r="K143">
            <v>27.576884615384614</v>
          </cell>
          <cell r="L143">
            <v>27.576884615384614</v>
          </cell>
          <cell r="M143">
            <v>27.576884615384614</v>
          </cell>
          <cell r="N143">
            <v>27.576884615384614</v>
          </cell>
          <cell r="O143">
            <v>27.576884615384614</v>
          </cell>
          <cell r="P143">
            <v>27.576884615384614</v>
          </cell>
          <cell r="Q143">
            <v>27.576884615384614</v>
          </cell>
          <cell r="R143">
            <v>27.576884615384614</v>
          </cell>
          <cell r="S143">
            <v>27.576884615384614</v>
          </cell>
          <cell r="T143">
            <v>27.576884615384614</v>
          </cell>
          <cell r="U143">
            <v>27.576884615384614</v>
          </cell>
          <cell r="V143">
            <v>27.576884615384614</v>
          </cell>
          <cell r="W143">
            <v>27.576884615384614</v>
          </cell>
          <cell r="X143">
            <v>27.576884615384614</v>
          </cell>
          <cell r="Y143">
            <v>27.576884615384614</v>
          </cell>
        </row>
        <row r="144">
          <cell r="B144">
            <v>27.576884615384614</v>
          </cell>
          <cell r="C144">
            <v>27.576884615384614</v>
          </cell>
          <cell r="D144">
            <v>27.576884615384614</v>
          </cell>
          <cell r="E144">
            <v>27.576884615384614</v>
          </cell>
          <cell r="F144">
            <v>27.576884615384614</v>
          </cell>
          <cell r="G144">
            <v>27.576884615384614</v>
          </cell>
          <cell r="H144">
            <v>27.576884615384614</v>
          </cell>
          <cell r="I144">
            <v>27.576884615384614</v>
          </cell>
          <cell r="J144">
            <v>27.576884615384614</v>
          </cell>
          <cell r="K144">
            <v>27.576884615384614</v>
          </cell>
          <cell r="L144">
            <v>27.576884615384614</v>
          </cell>
          <cell r="M144">
            <v>27.576884615384614</v>
          </cell>
          <cell r="N144">
            <v>27.576884615384614</v>
          </cell>
          <cell r="O144">
            <v>27.576884615384614</v>
          </cell>
          <cell r="P144">
            <v>27.576884615384614</v>
          </cell>
          <cell r="Q144">
            <v>27.576884615384614</v>
          </cell>
          <cell r="R144">
            <v>27.576884615384614</v>
          </cell>
          <cell r="S144">
            <v>27.576884615384614</v>
          </cell>
          <cell r="T144">
            <v>27.576884615384614</v>
          </cell>
          <cell r="U144">
            <v>27.576884615384614</v>
          </cell>
          <cell r="V144">
            <v>27.576884615384614</v>
          </cell>
          <cell r="W144">
            <v>27.576884615384614</v>
          </cell>
          <cell r="X144">
            <v>27.576884615384614</v>
          </cell>
          <cell r="Y144">
            <v>27.576884615384614</v>
          </cell>
        </row>
        <row r="145">
          <cell r="B145">
            <v>21.966612394570259</v>
          </cell>
          <cell r="C145">
            <v>21.744727420887731</v>
          </cell>
          <cell r="D145">
            <v>21.522842447205207</v>
          </cell>
          <cell r="E145">
            <v>21.522842447205207</v>
          </cell>
          <cell r="F145">
            <v>21.744727420887731</v>
          </cell>
          <cell r="G145">
            <v>21.966612394570259</v>
          </cell>
          <cell r="H145">
            <v>36.942552875815835</v>
          </cell>
          <cell r="I145">
            <v>37.323403936391259</v>
          </cell>
          <cell r="J145">
            <v>39.468734283319364</v>
          </cell>
          <cell r="K145">
            <v>40.64107292539817</v>
          </cell>
          <cell r="L145">
            <v>39.859513830678964</v>
          </cell>
          <cell r="M145">
            <v>39.468734283319364</v>
          </cell>
          <cell r="N145">
            <v>39.468734283319364</v>
          </cell>
          <cell r="O145">
            <v>39.077954735959764</v>
          </cell>
          <cell r="P145">
            <v>39.077954735959764</v>
          </cell>
          <cell r="Q145">
            <v>37.514836546521373</v>
          </cell>
          <cell r="R145">
            <v>37.514836546521373</v>
          </cell>
          <cell r="S145">
            <v>37.514836546521373</v>
          </cell>
          <cell r="T145">
            <v>37.514836546521373</v>
          </cell>
          <cell r="U145">
            <v>39.077954735959764</v>
          </cell>
          <cell r="V145">
            <v>38.085106057542092</v>
          </cell>
          <cell r="W145">
            <v>38.085106057542092</v>
          </cell>
          <cell r="X145">
            <v>21.966612394570259</v>
          </cell>
          <cell r="Y145">
            <v>21.966612394570259</v>
          </cell>
        </row>
        <row r="146">
          <cell r="B146">
            <v>21.966612394570259</v>
          </cell>
          <cell r="C146">
            <v>21.744727420887731</v>
          </cell>
          <cell r="D146">
            <v>21.522842447205207</v>
          </cell>
          <cell r="E146">
            <v>21.522842447205207</v>
          </cell>
          <cell r="F146">
            <v>21.744727420887731</v>
          </cell>
          <cell r="G146">
            <v>21.966612394570259</v>
          </cell>
          <cell r="H146">
            <v>36.942552875815835</v>
          </cell>
          <cell r="I146">
            <v>37.323403936391259</v>
          </cell>
          <cell r="J146">
            <v>39.468734283319364</v>
          </cell>
          <cell r="K146">
            <v>40.64107292539817</v>
          </cell>
          <cell r="L146">
            <v>39.859513830678964</v>
          </cell>
          <cell r="M146">
            <v>39.468734283319364</v>
          </cell>
          <cell r="N146">
            <v>39.468734283319364</v>
          </cell>
          <cell r="O146">
            <v>39.077954735959764</v>
          </cell>
          <cell r="P146">
            <v>39.077954735959764</v>
          </cell>
          <cell r="Q146">
            <v>37.514836546521373</v>
          </cell>
          <cell r="R146">
            <v>37.514836546521373</v>
          </cell>
          <cell r="S146">
            <v>37.514836546521373</v>
          </cell>
          <cell r="T146">
            <v>37.514836546521373</v>
          </cell>
          <cell r="U146">
            <v>39.077954735959764</v>
          </cell>
          <cell r="V146">
            <v>38.085106057542092</v>
          </cell>
          <cell r="W146">
            <v>38.085106057542092</v>
          </cell>
          <cell r="X146">
            <v>21.966612394570259</v>
          </cell>
          <cell r="Y146">
            <v>21.966612394570259</v>
          </cell>
        </row>
        <row r="147">
          <cell r="B147">
            <v>21.966612394570259</v>
          </cell>
          <cell r="C147">
            <v>21.744727420887731</v>
          </cell>
          <cell r="D147">
            <v>21.522842447205207</v>
          </cell>
          <cell r="E147">
            <v>21.522842447205207</v>
          </cell>
          <cell r="F147">
            <v>21.744727420887731</v>
          </cell>
          <cell r="G147">
            <v>21.966612394570259</v>
          </cell>
          <cell r="H147">
            <v>36.942552875815835</v>
          </cell>
          <cell r="I147">
            <v>37.323403936391259</v>
          </cell>
          <cell r="J147">
            <v>39.468734283319364</v>
          </cell>
          <cell r="K147">
            <v>40.64107292539817</v>
          </cell>
          <cell r="L147">
            <v>39.859513830678964</v>
          </cell>
          <cell r="M147">
            <v>39.468734283319364</v>
          </cell>
          <cell r="N147">
            <v>39.468734283319364</v>
          </cell>
          <cell r="O147">
            <v>39.077954735959764</v>
          </cell>
          <cell r="P147">
            <v>39.077954735959764</v>
          </cell>
          <cell r="Q147">
            <v>37.514836546521373</v>
          </cell>
          <cell r="R147">
            <v>37.514836546521373</v>
          </cell>
          <cell r="S147">
            <v>37.514836546521373</v>
          </cell>
          <cell r="T147">
            <v>37.514836546521373</v>
          </cell>
          <cell r="U147">
            <v>39.077954735959764</v>
          </cell>
          <cell r="V147">
            <v>38.085106057542092</v>
          </cell>
          <cell r="W147">
            <v>38.085106057542092</v>
          </cell>
          <cell r="X147">
            <v>21.966612394570259</v>
          </cell>
          <cell r="Y147">
            <v>21.966612394570259</v>
          </cell>
        </row>
        <row r="148">
          <cell r="B148">
            <v>21.966612394570259</v>
          </cell>
          <cell r="C148">
            <v>21.744727420887731</v>
          </cell>
          <cell r="D148">
            <v>21.522842447205207</v>
          </cell>
          <cell r="E148">
            <v>21.522842447205207</v>
          </cell>
          <cell r="F148">
            <v>21.744727420887731</v>
          </cell>
          <cell r="G148">
            <v>21.966612394570259</v>
          </cell>
          <cell r="H148">
            <v>36.942552875815835</v>
          </cell>
          <cell r="I148">
            <v>37.323403936391259</v>
          </cell>
          <cell r="J148">
            <v>39.468734283319364</v>
          </cell>
          <cell r="K148">
            <v>40.64107292539817</v>
          </cell>
          <cell r="L148">
            <v>39.859513830678964</v>
          </cell>
          <cell r="M148">
            <v>39.468734283319364</v>
          </cell>
          <cell r="N148">
            <v>39.468734283319364</v>
          </cell>
          <cell r="O148">
            <v>39.077954735959764</v>
          </cell>
          <cell r="P148">
            <v>39.077954735959764</v>
          </cell>
          <cell r="Q148">
            <v>37.514836546521373</v>
          </cell>
          <cell r="R148">
            <v>37.514836546521373</v>
          </cell>
          <cell r="S148">
            <v>37.514836546521373</v>
          </cell>
          <cell r="T148">
            <v>37.514836546521373</v>
          </cell>
          <cell r="U148">
            <v>39.077954735959764</v>
          </cell>
          <cell r="V148">
            <v>38.085106057542092</v>
          </cell>
          <cell r="W148">
            <v>38.085106057542092</v>
          </cell>
          <cell r="X148">
            <v>21.966612394570259</v>
          </cell>
          <cell r="Y148">
            <v>21.966612394570259</v>
          </cell>
        </row>
        <row r="149">
          <cell r="B149">
            <v>21.966612394570259</v>
          </cell>
          <cell r="C149">
            <v>21.744727420887731</v>
          </cell>
          <cell r="D149">
            <v>21.522842447205207</v>
          </cell>
          <cell r="E149">
            <v>21.522842447205207</v>
          </cell>
          <cell r="F149">
            <v>21.744727420887731</v>
          </cell>
          <cell r="G149">
            <v>21.966612394570259</v>
          </cell>
          <cell r="H149">
            <v>36.942552875815835</v>
          </cell>
          <cell r="I149">
            <v>37.323403936391259</v>
          </cell>
          <cell r="J149">
            <v>39.468734283319364</v>
          </cell>
          <cell r="K149">
            <v>40.64107292539817</v>
          </cell>
          <cell r="L149">
            <v>39.859513830678964</v>
          </cell>
          <cell r="M149">
            <v>39.468734283319364</v>
          </cell>
          <cell r="N149">
            <v>39.468734283319364</v>
          </cell>
          <cell r="O149">
            <v>39.077954735959764</v>
          </cell>
          <cell r="P149">
            <v>39.077954735959764</v>
          </cell>
          <cell r="Q149">
            <v>37.514836546521373</v>
          </cell>
          <cell r="R149">
            <v>37.514836546521373</v>
          </cell>
          <cell r="S149">
            <v>37.514836546521373</v>
          </cell>
          <cell r="T149">
            <v>37.514836546521373</v>
          </cell>
          <cell r="U149">
            <v>39.077954735959764</v>
          </cell>
          <cell r="V149">
            <v>38.085106057542092</v>
          </cell>
          <cell r="W149">
            <v>38.085106057542092</v>
          </cell>
          <cell r="X149">
            <v>21.966612394570259</v>
          </cell>
          <cell r="Y149">
            <v>21.966612394570259</v>
          </cell>
        </row>
        <row r="150">
          <cell r="B150">
            <v>27.576884615384614</v>
          </cell>
          <cell r="C150">
            <v>27.576884615384614</v>
          </cell>
          <cell r="D150">
            <v>27.576884615384614</v>
          </cell>
          <cell r="E150">
            <v>27.576884615384614</v>
          </cell>
          <cell r="F150">
            <v>27.576884615384614</v>
          </cell>
          <cell r="G150">
            <v>27.576884615384614</v>
          </cell>
          <cell r="H150">
            <v>27.576884615384614</v>
          </cell>
          <cell r="I150">
            <v>27.576884615384614</v>
          </cell>
          <cell r="J150">
            <v>27.576884615384614</v>
          </cell>
          <cell r="K150">
            <v>27.576884615384614</v>
          </cell>
          <cell r="L150">
            <v>27.576884615384614</v>
          </cell>
          <cell r="M150">
            <v>27.576884615384614</v>
          </cell>
          <cell r="N150">
            <v>27.576884615384614</v>
          </cell>
          <cell r="O150">
            <v>27.576884615384614</v>
          </cell>
          <cell r="P150">
            <v>27.576884615384614</v>
          </cell>
          <cell r="Q150">
            <v>27.576884615384614</v>
          </cell>
          <cell r="R150">
            <v>27.576884615384614</v>
          </cell>
          <cell r="S150">
            <v>27.576884615384614</v>
          </cell>
          <cell r="T150">
            <v>27.576884615384614</v>
          </cell>
          <cell r="U150">
            <v>27.576884615384614</v>
          </cell>
          <cell r="V150">
            <v>27.576884615384614</v>
          </cell>
          <cell r="W150">
            <v>27.576884615384614</v>
          </cell>
          <cell r="X150">
            <v>27.576884615384614</v>
          </cell>
          <cell r="Y150">
            <v>27.576884615384614</v>
          </cell>
        </row>
        <row r="151">
          <cell r="B151">
            <v>27.576884615384614</v>
          </cell>
          <cell r="C151">
            <v>27.576884615384614</v>
          </cell>
          <cell r="D151">
            <v>27.576884615384614</v>
          </cell>
          <cell r="E151">
            <v>27.576884615384614</v>
          </cell>
          <cell r="F151">
            <v>27.576884615384614</v>
          </cell>
          <cell r="G151">
            <v>27.576884615384614</v>
          </cell>
          <cell r="H151">
            <v>27.576884615384614</v>
          </cell>
          <cell r="I151">
            <v>27.576884615384614</v>
          </cell>
          <cell r="J151">
            <v>27.576884615384614</v>
          </cell>
          <cell r="K151">
            <v>27.576884615384614</v>
          </cell>
          <cell r="L151">
            <v>27.576884615384614</v>
          </cell>
          <cell r="M151">
            <v>27.576884615384614</v>
          </cell>
          <cell r="N151">
            <v>27.576884615384614</v>
          </cell>
          <cell r="O151">
            <v>27.576884615384614</v>
          </cell>
          <cell r="P151">
            <v>27.576884615384614</v>
          </cell>
          <cell r="Q151">
            <v>27.576884615384614</v>
          </cell>
          <cell r="R151">
            <v>27.576884615384614</v>
          </cell>
          <cell r="S151">
            <v>27.576884615384614</v>
          </cell>
          <cell r="T151">
            <v>27.576884615384614</v>
          </cell>
          <cell r="U151">
            <v>27.576884615384614</v>
          </cell>
          <cell r="V151">
            <v>27.576884615384614</v>
          </cell>
          <cell r="W151">
            <v>27.576884615384614</v>
          </cell>
          <cell r="X151">
            <v>27.576884615384614</v>
          </cell>
          <cell r="Y151">
            <v>27.576884615384614</v>
          </cell>
        </row>
        <row r="152">
          <cell r="B152">
            <v>21.966612394570259</v>
          </cell>
          <cell r="C152">
            <v>21.744727420887731</v>
          </cell>
          <cell r="D152">
            <v>21.522842447205207</v>
          </cell>
          <cell r="E152">
            <v>21.522842447205207</v>
          </cell>
          <cell r="F152">
            <v>21.744727420887731</v>
          </cell>
          <cell r="G152">
            <v>21.966612394570259</v>
          </cell>
          <cell r="H152">
            <v>36.942552875815835</v>
          </cell>
          <cell r="I152">
            <v>37.323403936391259</v>
          </cell>
          <cell r="J152">
            <v>39.468734283319364</v>
          </cell>
          <cell r="K152">
            <v>40.64107292539817</v>
          </cell>
          <cell r="L152">
            <v>39.859513830678964</v>
          </cell>
          <cell r="M152">
            <v>39.468734283319364</v>
          </cell>
          <cell r="N152">
            <v>39.468734283319364</v>
          </cell>
          <cell r="O152">
            <v>39.077954735959764</v>
          </cell>
          <cell r="P152">
            <v>39.077954735959764</v>
          </cell>
          <cell r="Q152">
            <v>37.514836546521373</v>
          </cell>
          <cell r="R152">
            <v>37.514836546521373</v>
          </cell>
          <cell r="S152">
            <v>37.514836546521373</v>
          </cell>
          <cell r="T152">
            <v>37.514836546521373</v>
          </cell>
          <cell r="U152">
            <v>39.077954735959764</v>
          </cell>
          <cell r="V152">
            <v>38.085106057542092</v>
          </cell>
          <cell r="W152">
            <v>38.085106057542092</v>
          </cell>
          <cell r="X152">
            <v>21.966612394570259</v>
          </cell>
          <cell r="Y152">
            <v>21.966612394570259</v>
          </cell>
        </row>
        <row r="153">
          <cell r="B153">
            <v>21.966612394570259</v>
          </cell>
          <cell r="C153">
            <v>21.744727420887731</v>
          </cell>
          <cell r="D153">
            <v>21.522842447205207</v>
          </cell>
          <cell r="E153">
            <v>21.522842447205207</v>
          </cell>
          <cell r="F153">
            <v>21.744727420887731</v>
          </cell>
          <cell r="G153">
            <v>21.966612394570259</v>
          </cell>
          <cell r="H153">
            <v>36.942552875815835</v>
          </cell>
          <cell r="I153">
            <v>37.323403936391259</v>
          </cell>
          <cell r="J153">
            <v>39.468734283319364</v>
          </cell>
          <cell r="K153">
            <v>40.64107292539817</v>
          </cell>
          <cell r="L153">
            <v>39.859513830678964</v>
          </cell>
          <cell r="M153">
            <v>39.468734283319364</v>
          </cell>
          <cell r="N153">
            <v>39.468734283319364</v>
          </cell>
          <cell r="O153">
            <v>39.077954735959764</v>
          </cell>
          <cell r="P153">
            <v>39.077954735959764</v>
          </cell>
          <cell r="Q153">
            <v>37.514836546521373</v>
          </cell>
          <cell r="R153">
            <v>37.514836546521373</v>
          </cell>
          <cell r="S153">
            <v>37.514836546521373</v>
          </cell>
          <cell r="T153">
            <v>37.514836546521373</v>
          </cell>
          <cell r="U153">
            <v>39.077954735959764</v>
          </cell>
          <cell r="V153">
            <v>38.085106057542092</v>
          </cell>
          <cell r="W153">
            <v>38.085106057542092</v>
          </cell>
          <cell r="X153">
            <v>21.966612394570259</v>
          </cell>
          <cell r="Y153">
            <v>21.966612394570259</v>
          </cell>
        </row>
        <row r="154">
          <cell r="B154">
            <v>21.966612394570259</v>
          </cell>
          <cell r="C154">
            <v>21.744727420887731</v>
          </cell>
          <cell r="D154">
            <v>21.522842447205207</v>
          </cell>
          <cell r="E154">
            <v>21.522842447205207</v>
          </cell>
          <cell r="F154">
            <v>21.744727420887731</v>
          </cell>
          <cell r="G154">
            <v>21.966612394570259</v>
          </cell>
          <cell r="H154">
            <v>36.942552875815835</v>
          </cell>
          <cell r="I154">
            <v>37.323403936391259</v>
          </cell>
          <cell r="J154">
            <v>39.468734283319364</v>
          </cell>
          <cell r="K154">
            <v>40.64107292539817</v>
          </cell>
          <cell r="L154">
            <v>39.859513830678964</v>
          </cell>
          <cell r="M154">
            <v>39.468734283319364</v>
          </cell>
          <cell r="N154">
            <v>39.468734283319364</v>
          </cell>
          <cell r="O154">
            <v>39.077954735959764</v>
          </cell>
          <cell r="P154">
            <v>39.077954735959764</v>
          </cell>
          <cell r="Q154">
            <v>37.514836546521373</v>
          </cell>
          <cell r="R154">
            <v>37.514836546521373</v>
          </cell>
          <cell r="S154">
            <v>37.514836546521373</v>
          </cell>
          <cell r="T154">
            <v>37.514836546521373</v>
          </cell>
          <cell r="U154">
            <v>39.077954735959764</v>
          </cell>
          <cell r="V154">
            <v>38.085106057542092</v>
          </cell>
          <cell r="W154">
            <v>38.085106057542092</v>
          </cell>
          <cell r="X154">
            <v>21.966612394570259</v>
          </cell>
          <cell r="Y154">
            <v>21.966612394570259</v>
          </cell>
        </row>
        <row r="155">
          <cell r="B155">
            <v>21.966612394570259</v>
          </cell>
          <cell r="C155">
            <v>21.744727420887731</v>
          </cell>
          <cell r="D155">
            <v>21.522842447205207</v>
          </cell>
          <cell r="E155">
            <v>21.522842447205207</v>
          </cell>
          <cell r="F155">
            <v>21.744727420887731</v>
          </cell>
          <cell r="G155">
            <v>21.966612394570259</v>
          </cell>
          <cell r="H155">
            <v>36.942552875815835</v>
          </cell>
          <cell r="I155">
            <v>37.323403936391259</v>
          </cell>
          <cell r="J155">
            <v>39.468734283319364</v>
          </cell>
          <cell r="K155">
            <v>40.64107292539817</v>
          </cell>
          <cell r="L155">
            <v>39.859513830678964</v>
          </cell>
          <cell r="M155">
            <v>39.468734283319364</v>
          </cell>
          <cell r="N155">
            <v>39.468734283319364</v>
          </cell>
          <cell r="O155">
            <v>39.077954735959764</v>
          </cell>
          <cell r="P155">
            <v>39.077954735959764</v>
          </cell>
          <cell r="Q155">
            <v>37.514836546521373</v>
          </cell>
          <cell r="R155">
            <v>37.514836546521373</v>
          </cell>
          <cell r="S155">
            <v>37.514836546521373</v>
          </cell>
          <cell r="T155">
            <v>37.514836546521373</v>
          </cell>
          <cell r="U155">
            <v>39.077954735959764</v>
          </cell>
          <cell r="V155">
            <v>38.085106057542092</v>
          </cell>
          <cell r="W155">
            <v>38.085106057542092</v>
          </cell>
          <cell r="X155">
            <v>21.966612394570259</v>
          </cell>
          <cell r="Y155">
            <v>21.966612394570259</v>
          </cell>
        </row>
        <row r="156">
          <cell r="B156">
            <v>21.966612394570259</v>
          </cell>
          <cell r="C156">
            <v>21.744727420887731</v>
          </cell>
          <cell r="D156">
            <v>21.522842447205207</v>
          </cell>
          <cell r="E156">
            <v>21.522842447205207</v>
          </cell>
          <cell r="F156">
            <v>21.744727420887731</v>
          </cell>
          <cell r="G156">
            <v>21.966612394570259</v>
          </cell>
          <cell r="H156">
            <v>36.942552875815835</v>
          </cell>
          <cell r="I156">
            <v>37.323403936391259</v>
          </cell>
          <cell r="J156">
            <v>39.468734283319364</v>
          </cell>
          <cell r="K156">
            <v>40.64107292539817</v>
          </cell>
          <cell r="L156">
            <v>39.859513830678964</v>
          </cell>
          <cell r="M156">
            <v>39.468734283319364</v>
          </cell>
          <cell r="N156">
            <v>39.468734283319364</v>
          </cell>
          <cell r="O156">
            <v>39.077954735959764</v>
          </cell>
          <cell r="P156">
            <v>39.077954735959764</v>
          </cell>
          <cell r="Q156">
            <v>37.514836546521373</v>
          </cell>
          <cell r="R156">
            <v>37.514836546521373</v>
          </cell>
          <cell r="S156">
            <v>37.514836546521373</v>
          </cell>
          <cell r="T156">
            <v>37.514836546521373</v>
          </cell>
          <cell r="U156">
            <v>39.077954735959764</v>
          </cell>
          <cell r="V156">
            <v>38.085106057542092</v>
          </cell>
          <cell r="W156">
            <v>38.085106057542092</v>
          </cell>
          <cell r="X156">
            <v>21.966612394570259</v>
          </cell>
          <cell r="Y156">
            <v>21.966612394570259</v>
          </cell>
        </row>
        <row r="157">
          <cell r="B157">
            <v>27.576884615384614</v>
          </cell>
          <cell r="C157">
            <v>27.576884615384614</v>
          </cell>
          <cell r="D157">
            <v>27.576884615384614</v>
          </cell>
          <cell r="E157">
            <v>27.576884615384614</v>
          </cell>
          <cell r="F157">
            <v>27.576884615384614</v>
          </cell>
          <cell r="G157">
            <v>27.576884615384614</v>
          </cell>
          <cell r="H157">
            <v>27.576884615384614</v>
          </cell>
          <cell r="I157">
            <v>27.576884615384614</v>
          </cell>
          <cell r="J157">
            <v>27.576884615384614</v>
          </cell>
          <cell r="K157">
            <v>27.576884615384614</v>
          </cell>
          <cell r="L157">
            <v>27.576884615384614</v>
          </cell>
          <cell r="M157">
            <v>27.576884615384614</v>
          </cell>
          <cell r="N157">
            <v>27.576884615384614</v>
          </cell>
          <cell r="O157">
            <v>27.576884615384614</v>
          </cell>
          <cell r="P157">
            <v>27.576884615384614</v>
          </cell>
          <cell r="Q157">
            <v>27.576884615384614</v>
          </cell>
          <cell r="R157">
            <v>27.576884615384614</v>
          </cell>
          <cell r="S157">
            <v>27.576884615384614</v>
          </cell>
          <cell r="T157">
            <v>27.576884615384614</v>
          </cell>
          <cell r="U157">
            <v>27.576884615384614</v>
          </cell>
          <cell r="V157">
            <v>27.576884615384614</v>
          </cell>
          <cell r="W157">
            <v>27.576884615384614</v>
          </cell>
          <cell r="X157">
            <v>27.576884615384614</v>
          </cell>
          <cell r="Y157">
            <v>27.576884615384614</v>
          </cell>
        </row>
        <row r="158">
          <cell r="B158">
            <v>31.165570000000006</v>
          </cell>
          <cell r="C158">
            <v>31.165570000000006</v>
          </cell>
          <cell r="D158">
            <v>31.165570000000006</v>
          </cell>
          <cell r="E158">
            <v>31.165570000000006</v>
          </cell>
          <cell r="F158">
            <v>31.165570000000006</v>
          </cell>
          <cell r="G158">
            <v>31.165570000000006</v>
          </cell>
          <cell r="H158">
            <v>31.165570000000006</v>
          </cell>
          <cell r="I158">
            <v>31.165570000000006</v>
          </cell>
          <cell r="J158">
            <v>31.165570000000006</v>
          </cell>
          <cell r="K158">
            <v>31.165570000000006</v>
          </cell>
          <cell r="L158">
            <v>31.165570000000006</v>
          </cell>
          <cell r="M158">
            <v>31.165570000000006</v>
          </cell>
          <cell r="N158">
            <v>31.165570000000006</v>
          </cell>
          <cell r="O158">
            <v>31.165570000000006</v>
          </cell>
          <cell r="P158">
            <v>31.165570000000006</v>
          </cell>
          <cell r="Q158">
            <v>31.165570000000006</v>
          </cell>
          <cell r="R158">
            <v>31.165570000000006</v>
          </cell>
          <cell r="S158">
            <v>31.165570000000006</v>
          </cell>
          <cell r="T158">
            <v>31.165570000000006</v>
          </cell>
          <cell r="U158">
            <v>31.165570000000006</v>
          </cell>
          <cell r="V158">
            <v>31.165570000000006</v>
          </cell>
          <cell r="W158">
            <v>31.165570000000006</v>
          </cell>
          <cell r="X158">
            <v>31.165570000000006</v>
          </cell>
          <cell r="Y158">
            <v>31.165570000000006</v>
          </cell>
        </row>
        <row r="159">
          <cell r="B159">
            <v>25.264639174566462</v>
          </cell>
          <cell r="C159">
            <v>25.009440799065789</v>
          </cell>
          <cell r="D159">
            <v>24.754242423565113</v>
          </cell>
          <cell r="E159">
            <v>24.754242423565113</v>
          </cell>
          <cell r="F159">
            <v>25.009440799065789</v>
          </cell>
          <cell r="G159">
            <v>25.264639174566462</v>
          </cell>
          <cell r="H159">
            <v>40.928715462797669</v>
          </cell>
          <cell r="I159">
            <v>41.350660983032697</v>
          </cell>
          <cell r="J159">
            <v>45.269673093042755</v>
          </cell>
          <cell r="K159">
            <v>46.614316848281646</v>
          </cell>
          <cell r="L159">
            <v>45.717887678122388</v>
          </cell>
          <cell r="M159">
            <v>45.269673093042755</v>
          </cell>
          <cell r="N159">
            <v>45.269673093042755</v>
          </cell>
          <cell r="O159">
            <v>44.821458507963122</v>
          </cell>
          <cell r="P159">
            <v>44.821458507963122</v>
          </cell>
          <cell r="Q159">
            <v>43.028600167644598</v>
          </cell>
          <cell r="R159">
            <v>43.028600167644598</v>
          </cell>
          <cell r="S159">
            <v>43.028600167644598</v>
          </cell>
          <cell r="T159">
            <v>43.028600167644598</v>
          </cell>
          <cell r="U159">
            <v>44.821458507963122</v>
          </cell>
          <cell r="V159">
            <v>42.194552023502759</v>
          </cell>
          <cell r="W159">
            <v>42.194552023502759</v>
          </cell>
          <cell r="X159">
            <v>25.264639174566462</v>
          </cell>
          <cell r="Y159">
            <v>25.264639174566462</v>
          </cell>
        </row>
        <row r="160">
          <cell r="B160">
            <v>25.264639174566462</v>
          </cell>
          <cell r="C160">
            <v>25.009440799065789</v>
          </cell>
          <cell r="D160">
            <v>24.754242423565113</v>
          </cell>
          <cell r="E160">
            <v>24.754242423565113</v>
          </cell>
          <cell r="F160">
            <v>25.009440799065789</v>
          </cell>
          <cell r="G160">
            <v>25.264639174566462</v>
          </cell>
          <cell r="H160">
            <v>40.928715462797669</v>
          </cell>
          <cell r="I160">
            <v>41.350660983032697</v>
          </cell>
          <cell r="J160">
            <v>45.269673093042755</v>
          </cell>
          <cell r="K160">
            <v>46.614316848281646</v>
          </cell>
          <cell r="L160">
            <v>45.717887678122388</v>
          </cell>
          <cell r="M160">
            <v>45.269673093042755</v>
          </cell>
          <cell r="N160">
            <v>45.269673093042755</v>
          </cell>
          <cell r="O160">
            <v>44.821458507963122</v>
          </cell>
          <cell r="P160">
            <v>44.821458507963122</v>
          </cell>
          <cell r="Q160">
            <v>43.028600167644598</v>
          </cell>
          <cell r="R160">
            <v>43.028600167644598</v>
          </cell>
          <cell r="S160">
            <v>43.028600167644598</v>
          </cell>
          <cell r="T160">
            <v>43.028600167644598</v>
          </cell>
          <cell r="U160">
            <v>44.821458507963122</v>
          </cell>
          <cell r="V160">
            <v>42.194552023502759</v>
          </cell>
          <cell r="W160">
            <v>42.194552023502759</v>
          </cell>
          <cell r="X160">
            <v>25.264639174566462</v>
          </cell>
          <cell r="Y160">
            <v>25.264639174566462</v>
          </cell>
        </row>
        <row r="161">
          <cell r="B161">
            <v>25.264639174566462</v>
          </cell>
          <cell r="C161">
            <v>25.009440799065789</v>
          </cell>
          <cell r="D161">
            <v>24.754242423565113</v>
          </cell>
          <cell r="E161">
            <v>24.754242423565113</v>
          </cell>
          <cell r="F161">
            <v>25.009440799065789</v>
          </cell>
          <cell r="G161">
            <v>25.264639174566462</v>
          </cell>
          <cell r="H161">
            <v>40.928715462797669</v>
          </cell>
          <cell r="I161">
            <v>41.350660983032697</v>
          </cell>
          <cell r="J161">
            <v>45.269673093042755</v>
          </cell>
          <cell r="K161">
            <v>46.614316848281646</v>
          </cell>
          <cell r="L161">
            <v>45.717887678122388</v>
          </cell>
          <cell r="M161">
            <v>45.269673093042755</v>
          </cell>
          <cell r="N161">
            <v>45.269673093042755</v>
          </cell>
          <cell r="O161">
            <v>44.821458507963122</v>
          </cell>
          <cell r="P161">
            <v>44.821458507963122</v>
          </cell>
          <cell r="Q161">
            <v>43.028600167644598</v>
          </cell>
          <cell r="R161">
            <v>43.028600167644598</v>
          </cell>
          <cell r="S161">
            <v>43.028600167644598</v>
          </cell>
          <cell r="T161">
            <v>43.028600167644598</v>
          </cell>
          <cell r="U161">
            <v>44.821458507963122</v>
          </cell>
          <cell r="V161">
            <v>42.194552023502759</v>
          </cell>
          <cell r="W161">
            <v>42.194552023502759</v>
          </cell>
          <cell r="X161">
            <v>25.264639174566462</v>
          </cell>
          <cell r="Y161">
            <v>25.264639174566462</v>
          </cell>
        </row>
        <row r="162">
          <cell r="B162">
            <v>25.264639174566462</v>
          </cell>
          <cell r="C162">
            <v>25.009440799065789</v>
          </cell>
          <cell r="D162">
            <v>24.754242423565113</v>
          </cell>
          <cell r="E162">
            <v>24.754242423565113</v>
          </cell>
          <cell r="F162">
            <v>25.009440799065789</v>
          </cell>
          <cell r="G162">
            <v>25.264639174566462</v>
          </cell>
          <cell r="H162">
            <v>40.928715462797669</v>
          </cell>
          <cell r="I162">
            <v>41.350660983032697</v>
          </cell>
          <cell r="J162">
            <v>45.269673093042755</v>
          </cell>
          <cell r="K162">
            <v>46.614316848281646</v>
          </cell>
          <cell r="L162">
            <v>45.717887678122388</v>
          </cell>
          <cell r="M162">
            <v>45.269673093042755</v>
          </cell>
          <cell r="N162">
            <v>45.269673093042755</v>
          </cell>
          <cell r="O162">
            <v>44.821458507963122</v>
          </cell>
          <cell r="P162">
            <v>44.821458507963122</v>
          </cell>
          <cell r="Q162">
            <v>43.028600167644598</v>
          </cell>
          <cell r="R162">
            <v>43.028600167644598</v>
          </cell>
          <cell r="S162">
            <v>43.028600167644598</v>
          </cell>
          <cell r="T162">
            <v>43.028600167644598</v>
          </cell>
          <cell r="U162">
            <v>44.821458507963122</v>
          </cell>
          <cell r="V162">
            <v>42.194552023502759</v>
          </cell>
          <cell r="W162">
            <v>42.194552023502759</v>
          </cell>
          <cell r="X162">
            <v>25.264639174566462</v>
          </cell>
          <cell r="Y162">
            <v>25.264639174566462</v>
          </cell>
        </row>
        <row r="163">
          <cell r="B163">
            <v>25.264639174566462</v>
          </cell>
          <cell r="C163">
            <v>25.009440799065789</v>
          </cell>
          <cell r="D163">
            <v>24.754242423565113</v>
          </cell>
          <cell r="E163">
            <v>24.754242423565113</v>
          </cell>
          <cell r="F163">
            <v>25.009440799065789</v>
          </cell>
          <cell r="G163">
            <v>25.264639174566462</v>
          </cell>
          <cell r="H163">
            <v>40.928715462797669</v>
          </cell>
          <cell r="I163">
            <v>41.350660983032697</v>
          </cell>
          <cell r="J163">
            <v>45.269673093042755</v>
          </cell>
          <cell r="K163">
            <v>46.614316848281646</v>
          </cell>
          <cell r="L163">
            <v>45.717887678122388</v>
          </cell>
          <cell r="M163">
            <v>45.269673093042755</v>
          </cell>
          <cell r="N163">
            <v>45.269673093042755</v>
          </cell>
          <cell r="O163">
            <v>44.821458507963122</v>
          </cell>
          <cell r="P163">
            <v>44.821458507963122</v>
          </cell>
          <cell r="Q163">
            <v>43.028600167644598</v>
          </cell>
          <cell r="R163">
            <v>43.028600167644598</v>
          </cell>
          <cell r="S163">
            <v>43.028600167644598</v>
          </cell>
          <cell r="T163">
            <v>43.028600167644598</v>
          </cell>
          <cell r="U163">
            <v>44.821458507963122</v>
          </cell>
          <cell r="V163">
            <v>42.194552023502759</v>
          </cell>
          <cell r="W163">
            <v>42.194552023502759</v>
          </cell>
          <cell r="X163">
            <v>25.264639174566462</v>
          </cell>
          <cell r="Y163">
            <v>25.264639174566462</v>
          </cell>
        </row>
        <row r="164">
          <cell r="B164">
            <v>31.165570000000006</v>
          </cell>
          <cell r="C164">
            <v>31.165570000000006</v>
          </cell>
          <cell r="D164">
            <v>31.165570000000006</v>
          </cell>
          <cell r="E164">
            <v>31.165570000000006</v>
          </cell>
          <cell r="F164">
            <v>31.165570000000006</v>
          </cell>
          <cell r="G164">
            <v>31.165570000000006</v>
          </cell>
          <cell r="H164">
            <v>31.165570000000006</v>
          </cell>
          <cell r="I164">
            <v>31.165570000000006</v>
          </cell>
          <cell r="J164">
            <v>31.165570000000006</v>
          </cell>
          <cell r="K164">
            <v>31.165570000000006</v>
          </cell>
          <cell r="L164">
            <v>31.165570000000006</v>
          </cell>
          <cell r="M164">
            <v>31.165570000000006</v>
          </cell>
          <cell r="N164">
            <v>31.165570000000006</v>
          </cell>
          <cell r="O164">
            <v>31.165570000000006</v>
          </cell>
          <cell r="P164">
            <v>31.165570000000006</v>
          </cell>
          <cell r="Q164">
            <v>31.165570000000006</v>
          </cell>
          <cell r="R164">
            <v>31.165570000000006</v>
          </cell>
          <cell r="S164">
            <v>31.165570000000006</v>
          </cell>
          <cell r="T164">
            <v>31.165570000000006</v>
          </cell>
          <cell r="U164">
            <v>31.165570000000006</v>
          </cell>
          <cell r="V164">
            <v>31.165570000000006</v>
          </cell>
          <cell r="W164">
            <v>31.165570000000006</v>
          </cell>
          <cell r="X164">
            <v>31.165570000000006</v>
          </cell>
          <cell r="Y164">
            <v>31.165570000000006</v>
          </cell>
        </row>
        <row r="165">
          <cell r="B165">
            <v>31.165570000000006</v>
          </cell>
          <cell r="C165">
            <v>31.165570000000006</v>
          </cell>
          <cell r="D165">
            <v>31.165570000000006</v>
          </cell>
          <cell r="E165">
            <v>31.165570000000006</v>
          </cell>
          <cell r="F165">
            <v>31.165570000000006</v>
          </cell>
          <cell r="G165">
            <v>31.165570000000006</v>
          </cell>
          <cell r="H165">
            <v>31.165570000000006</v>
          </cell>
          <cell r="I165">
            <v>31.165570000000006</v>
          </cell>
          <cell r="J165">
            <v>31.165570000000006</v>
          </cell>
          <cell r="K165">
            <v>31.165570000000006</v>
          </cell>
          <cell r="L165">
            <v>31.165570000000006</v>
          </cell>
          <cell r="M165">
            <v>31.165570000000006</v>
          </cell>
          <cell r="N165">
            <v>31.165570000000006</v>
          </cell>
          <cell r="O165">
            <v>31.165570000000006</v>
          </cell>
          <cell r="P165">
            <v>31.165570000000006</v>
          </cell>
          <cell r="Q165">
            <v>31.165570000000006</v>
          </cell>
          <cell r="R165">
            <v>31.165570000000006</v>
          </cell>
          <cell r="S165">
            <v>31.165570000000006</v>
          </cell>
          <cell r="T165">
            <v>31.165570000000006</v>
          </cell>
          <cell r="U165">
            <v>31.165570000000006</v>
          </cell>
          <cell r="V165">
            <v>31.165570000000006</v>
          </cell>
          <cell r="W165">
            <v>31.165570000000006</v>
          </cell>
          <cell r="X165">
            <v>31.165570000000006</v>
          </cell>
          <cell r="Y165">
            <v>31.165570000000006</v>
          </cell>
        </row>
        <row r="166">
          <cell r="B166">
            <v>25.264639174566462</v>
          </cell>
          <cell r="C166">
            <v>25.009440799065789</v>
          </cell>
          <cell r="D166">
            <v>24.754242423565113</v>
          </cell>
          <cell r="E166">
            <v>24.754242423565113</v>
          </cell>
          <cell r="F166">
            <v>25.009440799065789</v>
          </cell>
          <cell r="G166">
            <v>25.264639174566462</v>
          </cell>
          <cell r="H166">
            <v>40.928715462797669</v>
          </cell>
          <cell r="I166">
            <v>41.350660983032697</v>
          </cell>
          <cell r="J166">
            <v>45.269673093042755</v>
          </cell>
          <cell r="K166">
            <v>46.614316848281646</v>
          </cell>
          <cell r="L166">
            <v>45.717887678122388</v>
          </cell>
          <cell r="M166">
            <v>45.269673093042755</v>
          </cell>
          <cell r="N166">
            <v>45.269673093042755</v>
          </cell>
          <cell r="O166">
            <v>44.821458507963122</v>
          </cell>
          <cell r="P166">
            <v>44.821458507963122</v>
          </cell>
          <cell r="Q166">
            <v>43.028600167644598</v>
          </cell>
          <cell r="R166">
            <v>43.028600167644598</v>
          </cell>
          <cell r="S166">
            <v>43.028600167644598</v>
          </cell>
          <cell r="T166">
            <v>43.028600167644598</v>
          </cell>
          <cell r="U166">
            <v>44.821458507963122</v>
          </cell>
          <cell r="V166">
            <v>42.194552023502759</v>
          </cell>
          <cell r="W166">
            <v>42.194552023502759</v>
          </cell>
          <cell r="X166">
            <v>25.264639174566462</v>
          </cell>
          <cell r="Y166">
            <v>25.264639174566462</v>
          </cell>
        </row>
        <row r="167">
          <cell r="B167">
            <v>25.264639174566462</v>
          </cell>
          <cell r="C167">
            <v>25.009440799065789</v>
          </cell>
          <cell r="D167">
            <v>24.754242423565113</v>
          </cell>
          <cell r="E167">
            <v>24.754242423565113</v>
          </cell>
          <cell r="F167">
            <v>25.009440799065789</v>
          </cell>
          <cell r="G167">
            <v>25.264639174566462</v>
          </cell>
          <cell r="H167">
            <v>40.928715462797669</v>
          </cell>
          <cell r="I167">
            <v>41.350660983032697</v>
          </cell>
          <cell r="J167">
            <v>45.269673093042755</v>
          </cell>
          <cell r="K167">
            <v>46.614316848281646</v>
          </cell>
          <cell r="L167">
            <v>45.717887678122388</v>
          </cell>
          <cell r="M167">
            <v>45.269673093042755</v>
          </cell>
          <cell r="N167">
            <v>45.269673093042755</v>
          </cell>
          <cell r="O167">
            <v>44.821458507963122</v>
          </cell>
          <cell r="P167">
            <v>44.821458507963122</v>
          </cell>
          <cell r="Q167">
            <v>43.028600167644598</v>
          </cell>
          <cell r="R167">
            <v>43.028600167644598</v>
          </cell>
          <cell r="S167">
            <v>43.028600167644598</v>
          </cell>
          <cell r="T167">
            <v>43.028600167644598</v>
          </cell>
          <cell r="U167">
            <v>44.821458507963122</v>
          </cell>
          <cell r="V167">
            <v>42.194552023502759</v>
          </cell>
          <cell r="W167">
            <v>42.194552023502759</v>
          </cell>
          <cell r="X167">
            <v>25.264639174566462</v>
          </cell>
          <cell r="Y167">
            <v>25.264639174566462</v>
          </cell>
        </row>
        <row r="168">
          <cell r="B168">
            <v>25.264639174566462</v>
          </cell>
          <cell r="C168">
            <v>25.009440799065789</v>
          </cell>
          <cell r="D168">
            <v>24.754242423565113</v>
          </cell>
          <cell r="E168">
            <v>24.754242423565113</v>
          </cell>
          <cell r="F168">
            <v>25.009440799065789</v>
          </cell>
          <cell r="G168">
            <v>25.264639174566462</v>
          </cell>
          <cell r="H168">
            <v>40.928715462797669</v>
          </cell>
          <cell r="I168">
            <v>41.350660983032697</v>
          </cell>
          <cell r="J168">
            <v>45.269673093042755</v>
          </cell>
          <cell r="K168">
            <v>46.614316848281646</v>
          </cell>
          <cell r="L168">
            <v>45.717887678122388</v>
          </cell>
          <cell r="M168">
            <v>45.269673093042755</v>
          </cell>
          <cell r="N168">
            <v>45.269673093042755</v>
          </cell>
          <cell r="O168">
            <v>44.821458507963122</v>
          </cell>
          <cell r="P168">
            <v>44.821458507963122</v>
          </cell>
          <cell r="Q168">
            <v>43.028600167644598</v>
          </cell>
          <cell r="R168">
            <v>43.028600167644598</v>
          </cell>
          <cell r="S168">
            <v>43.028600167644598</v>
          </cell>
          <cell r="T168">
            <v>43.028600167644598</v>
          </cell>
          <cell r="U168">
            <v>44.821458507963122</v>
          </cell>
          <cell r="V168">
            <v>42.194552023502759</v>
          </cell>
          <cell r="W168">
            <v>42.194552023502759</v>
          </cell>
          <cell r="X168">
            <v>25.264639174566462</v>
          </cell>
          <cell r="Y168">
            <v>25.264639174566462</v>
          </cell>
        </row>
        <row r="169">
          <cell r="B169">
            <v>25.264639174566462</v>
          </cell>
          <cell r="C169">
            <v>25.009440799065789</v>
          </cell>
          <cell r="D169">
            <v>24.754242423565113</v>
          </cell>
          <cell r="E169">
            <v>24.754242423565113</v>
          </cell>
          <cell r="F169">
            <v>25.009440799065789</v>
          </cell>
          <cell r="G169">
            <v>25.264639174566462</v>
          </cell>
          <cell r="H169">
            <v>40.928715462797669</v>
          </cell>
          <cell r="I169">
            <v>41.350660983032697</v>
          </cell>
          <cell r="J169">
            <v>45.269673093042755</v>
          </cell>
          <cell r="K169">
            <v>46.614316848281646</v>
          </cell>
          <cell r="L169">
            <v>45.717887678122388</v>
          </cell>
          <cell r="M169">
            <v>45.269673093042755</v>
          </cell>
          <cell r="N169">
            <v>45.269673093042755</v>
          </cell>
          <cell r="O169">
            <v>44.821458507963122</v>
          </cell>
          <cell r="P169">
            <v>44.821458507963122</v>
          </cell>
          <cell r="Q169">
            <v>43.028600167644598</v>
          </cell>
          <cell r="R169">
            <v>43.028600167644598</v>
          </cell>
          <cell r="S169">
            <v>43.028600167644598</v>
          </cell>
          <cell r="T169">
            <v>43.028600167644598</v>
          </cell>
          <cell r="U169">
            <v>44.821458507963122</v>
          </cell>
          <cell r="V169">
            <v>42.194552023502759</v>
          </cell>
          <cell r="W169">
            <v>42.194552023502759</v>
          </cell>
          <cell r="X169">
            <v>25.264639174566462</v>
          </cell>
          <cell r="Y169">
            <v>25.264639174566462</v>
          </cell>
        </row>
        <row r="170">
          <cell r="B170">
            <v>25.264639174566462</v>
          </cell>
          <cell r="C170">
            <v>25.009440799065789</v>
          </cell>
          <cell r="D170">
            <v>24.754242423565113</v>
          </cell>
          <cell r="E170">
            <v>24.754242423565113</v>
          </cell>
          <cell r="F170">
            <v>25.009440799065789</v>
          </cell>
          <cell r="G170">
            <v>25.264639174566462</v>
          </cell>
          <cell r="H170">
            <v>40.928715462797669</v>
          </cell>
          <cell r="I170">
            <v>41.350660983032697</v>
          </cell>
          <cell r="J170">
            <v>45.269673093042755</v>
          </cell>
          <cell r="K170">
            <v>46.614316848281646</v>
          </cell>
          <cell r="L170">
            <v>45.717887678122388</v>
          </cell>
          <cell r="M170">
            <v>45.269673093042755</v>
          </cell>
          <cell r="N170">
            <v>45.269673093042755</v>
          </cell>
          <cell r="O170">
            <v>44.821458507963122</v>
          </cell>
          <cell r="P170">
            <v>44.821458507963122</v>
          </cell>
          <cell r="Q170">
            <v>43.028600167644598</v>
          </cell>
          <cell r="R170">
            <v>43.028600167644598</v>
          </cell>
          <cell r="S170">
            <v>43.028600167644598</v>
          </cell>
          <cell r="T170">
            <v>43.028600167644598</v>
          </cell>
          <cell r="U170">
            <v>44.821458507963122</v>
          </cell>
          <cell r="V170">
            <v>42.194552023502759</v>
          </cell>
          <cell r="W170">
            <v>42.194552023502759</v>
          </cell>
          <cell r="X170">
            <v>25.264639174566462</v>
          </cell>
          <cell r="Y170">
            <v>25.264639174566462</v>
          </cell>
        </row>
        <row r="171">
          <cell r="B171">
            <v>31.165570000000006</v>
          </cell>
          <cell r="C171">
            <v>31.165570000000006</v>
          </cell>
          <cell r="D171">
            <v>31.165570000000006</v>
          </cell>
          <cell r="E171">
            <v>31.165570000000006</v>
          </cell>
          <cell r="F171">
            <v>31.165570000000006</v>
          </cell>
          <cell r="G171">
            <v>31.165570000000006</v>
          </cell>
          <cell r="H171">
            <v>31.165570000000006</v>
          </cell>
          <cell r="I171">
            <v>31.165570000000006</v>
          </cell>
          <cell r="J171">
            <v>31.165570000000006</v>
          </cell>
          <cell r="K171">
            <v>31.165570000000006</v>
          </cell>
          <cell r="L171">
            <v>31.165570000000006</v>
          </cell>
          <cell r="M171">
            <v>31.165570000000006</v>
          </cell>
          <cell r="N171">
            <v>31.165570000000006</v>
          </cell>
          <cell r="O171">
            <v>31.165570000000006</v>
          </cell>
          <cell r="P171">
            <v>31.165570000000006</v>
          </cell>
          <cell r="Q171">
            <v>31.165570000000006</v>
          </cell>
          <cell r="R171">
            <v>31.165570000000006</v>
          </cell>
          <cell r="S171">
            <v>31.165570000000006</v>
          </cell>
          <cell r="T171">
            <v>31.165570000000006</v>
          </cell>
          <cell r="U171">
            <v>31.165570000000006</v>
          </cell>
          <cell r="V171">
            <v>31.165570000000006</v>
          </cell>
          <cell r="W171">
            <v>31.165570000000006</v>
          </cell>
          <cell r="X171">
            <v>31.165570000000006</v>
          </cell>
          <cell r="Y171">
            <v>31.165570000000006</v>
          </cell>
        </row>
        <row r="172">
          <cell r="B172">
            <v>31.165570000000006</v>
          </cell>
          <cell r="C172">
            <v>31.165570000000006</v>
          </cell>
          <cell r="D172">
            <v>31.165570000000006</v>
          </cell>
          <cell r="E172">
            <v>31.165570000000006</v>
          </cell>
          <cell r="F172">
            <v>31.165570000000006</v>
          </cell>
          <cell r="G172">
            <v>31.165570000000006</v>
          </cell>
          <cell r="H172">
            <v>31.165570000000006</v>
          </cell>
          <cell r="I172">
            <v>31.165570000000006</v>
          </cell>
          <cell r="J172">
            <v>31.165570000000006</v>
          </cell>
          <cell r="K172">
            <v>31.165570000000006</v>
          </cell>
          <cell r="L172">
            <v>31.165570000000006</v>
          </cell>
          <cell r="M172">
            <v>31.165570000000006</v>
          </cell>
          <cell r="N172">
            <v>31.165570000000006</v>
          </cell>
          <cell r="O172">
            <v>31.165570000000006</v>
          </cell>
          <cell r="P172">
            <v>31.165570000000006</v>
          </cell>
          <cell r="Q172">
            <v>31.165570000000006</v>
          </cell>
          <cell r="R172">
            <v>31.165570000000006</v>
          </cell>
          <cell r="S172">
            <v>31.165570000000006</v>
          </cell>
          <cell r="T172">
            <v>31.165570000000006</v>
          </cell>
          <cell r="U172">
            <v>31.165570000000006</v>
          </cell>
          <cell r="V172">
            <v>31.165570000000006</v>
          </cell>
          <cell r="W172">
            <v>31.165570000000006</v>
          </cell>
          <cell r="X172">
            <v>31.165570000000006</v>
          </cell>
          <cell r="Y172">
            <v>31.165570000000006</v>
          </cell>
        </row>
        <row r="173">
          <cell r="B173">
            <v>25.264639174566462</v>
          </cell>
          <cell r="C173">
            <v>25.009440799065789</v>
          </cell>
          <cell r="D173">
            <v>24.754242423565113</v>
          </cell>
          <cell r="E173">
            <v>24.754242423565113</v>
          </cell>
          <cell r="F173">
            <v>25.009440799065789</v>
          </cell>
          <cell r="G173">
            <v>25.264639174566462</v>
          </cell>
          <cell r="H173">
            <v>40.928715462797669</v>
          </cell>
          <cell r="I173">
            <v>41.350660983032697</v>
          </cell>
          <cell r="J173">
            <v>45.269673093042755</v>
          </cell>
          <cell r="K173">
            <v>46.614316848281646</v>
          </cell>
          <cell r="L173">
            <v>45.717887678122388</v>
          </cell>
          <cell r="M173">
            <v>45.269673093042755</v>
          </cell>
          <cell r="N173">
            <v>45.269673093042755</v>
          </cell>
          <cell r="O173">
            <v>44.821458507963122</v>
          </cell>
          <cell r="P173">
            <v>44.821458507963122</v>
          </cell>
          <cell r="Q173">
            <v>43.028600167644598</v>
          </cell>
          <cell r="R173">
            <v>43.028600167644598</v>
          </cell>
          <cell r="S173">
            <v>43.028600167644598</v>
          </cell>
          <cell r="T173">
            <v>43.028600167644598</v>
          </cell>
          <cell r="U173">
            <v>44.821458507963122</v>
          </cell>
          <cell r="V173">
            <v>42.194552023502759</v>
          </cell>
          <cell r="W173">
            <v>42.194552023502759</v>
          </cell>
          <cell r="X173">
            <v>25.264639174566462</v>
          </cell>
          <cell r="Y173">
            <v>25.264639174566462</v>
          </cell>
        </row>
        <row r="174">
          <cell r="B174">
            <v>25.264639174566462</v>
          </cell>
          <cell r="C174">
            <v>25.009440799065789</v>
          </cell>
          <cell r="D174">
            <v>24.754242423565113</v>
          </cell>
          <cell r="E174">
            <v>24.754242423565113</v>
          </cell>
          <cell r="F174">
            <v>25.009440799065789</v>
          </cell>
          <cell r="G174">
            <v>25.264639174566462</v>
          </cell>
          <cell r="H174">
            <v>40.928715462797669</v>
          </cell>
          <cell r="I174">
            <v>41.350660983032697</v>
          </cell>
          <cell r="J174">
            <v>45.269673093042755</v>
          </cell>
          <cell r="K174">
            <v>46.614316848281646</v>
          </cell>
          <cell r="L174">
            <v>45.717887678122388</v>
          </cell>
          <cell r="M174">
            <v>45.269673093042755</v>
          </cell>
          <cell r="N174">
            <v>45.269673093042755</v>
          </cell>
          <cell r="O174">
            <v>44.821458507963122</v>
          </cell>
          <cell r="P174">
            <v>44.821458507963122</v>
          </cell>
          <cell r="Q174">
            <v>43.028600167644598</v>
          </cell>
          <cell r="R174">
            <v>43.028600167644598</v>
          </cell>
          <cell r="S174">
            <v>43.028600167644598</v>
          </cell>
          <cell r="T174">
            <v>43.028600167644598</v>
          </cell>
          <cell r="U174">
            <v>44.821458507963122</v>
          </cell>
          <cell r="V174">
            <v>42.194552023502759</v>
          </cell>
          <cell r="W174">
            <v>42.194552023502759</v>
          </cell>
          <cell r="X174">
            <v>25.264639174566462</v>
          </cell>
          <cell r="Y174">
            <v>25.264639174566462</v>
          </cell>
        </row>
        <row r="175">
          <cell r="B175">
            <v>25.264639174566462</v>
          </cell>
          <cell r="C175">
            <v>25.009440799065789</v>
          </cell>
          <cell r="D175">
            <v>24.754242423565113</v>
          </cell>
          <cell r="E175">
            <v>24.754242423565113</v>
          </cell>
          <cell r="F175">
            <v>25.009440799065789</v>
          </cell>
          <cell r="G175">
            <v>25.264639174566462</v>
          </cell>
          <cell r="H175">
            <v>40.928715462797669</v>
          </cell>
          <cell r="I175">
            <v>41.350660983032697</v>
          </cell>
          <cell r="J175">
            <v>45.269673093042755</v>
          </cell>
          <cell r="K175">
            <v>46.614316848281646</v>
          </cell>
          <cell r="L175">
            <v>45.717887678122388</v>
          </cell>
          <cell r="M175">
            <v>45.269673093042755</v>
          </cell>
          <cell r="N175">
            <v>45.269673093042755</v>
          </cell>
          <cell r="O175">
            <v>44.821458507963122</v>
          </cell>
          <cell r="P175">
            <v>44.821458507963122</v>
          </cell>
          <cell r="Q175">
            <v>43.028600167644598</v>
          </cell>
          <cell r="R175">
            <v>43.028600167644598</v>
          </cell>
          <cell r="S175">
            <v>43.028600167644598</v>
          </cell>
          <cell r="T175">
            <v>43.028600167644598</v>
          </cell>
          <cell r="U175">
            <v>44.821458507963122</v>
          </cell>
          <cell r="V175">
            <v>42.194552023502759</v>
          </cell>
          <cell r="W175">
            <v>42.194552023502759</v>
          </cell>
          <cell r="X175">
            <v>25.264639174566462</v>
          </cell>
          <cell r="Y175">
            <v>25.264639174566462</v>
          </cell>
        </row>
        <row r="176">
          <cell r="B176">
            <v>25.264639174566462</v>
          </cell>
          <cell r="C176">
            <v>25.009440799065789</v>
          </cell>
          <cell r="D176">
            <v>24.754242423565113</v>
          </cell>
          <cell r="E176">
            <v>24.754242423565113</v>
          </cell>
          <cell r="F176">
            <v>25.009440799065789</v>
          </cell>
          <cell r="G176">
            <v>25.264639174566462</v>
          </cell>
          <cell r="H176">
            <v>40.928715462797669</v>
          </cell>
          <cell r="I176">
            <v>41.350660983032697</v>
          </cell>
          <cell r="J176">
            <v>45.269673093042755</v>
          </cell>
          <cell r="K176">
            <v>46.614316848281646</v>
          </cell>
          <cell r="L176">
            <v>45.717887678122388</v>
          </cell>
          <cell r="M176">
            <v>45.269673093042755</v>
          </cell>
          <cell r="N176">
            <v>45.269673093042755</v>
          </cell>
          <cell r="O176">
            <v>44.821458507963122</v>
          </cell>
          <cell r="P176">
            <v>44.821458507963122</v>
          </cell>
          <cell r="Q176">
            <v>43.028600167644598</v>
          </cell>
          <cell r="R176">
            <v>43.028600167644598</v>
          </cell>
          <cell r="S176">
            <v>43.028600167644598</v>
          </cell>
          <cell r="T176">
            <v>43.028600167644598</v>
          </cell>
          <cell r="U176">
            <v>44.821458507963122</v>
          </cell>
          <cell r="V176">
            <v>42.194552023502759</v>
          </cell>
          <cell r="W176">
            <v>42.194552023502759</v>
          </cell>
          <cell r="X176">
            <v>25.264639174566462</v>
          </cell>
          <cell r="Y176">
            <v>25.264639174566462</v>
          </cell>
        </row>
        <row r="177">
          <cell r="B177">
            <v>25.264639174566462</v>
          </cell>
          <cell r="C177">
            <v>25.009440799065789</v>
          </cell>
          <cell r="D177">
            <v>24.754242423565113</v>
          </cell>
          <cell r="E177">
            <v>24.754242423565113</v>
          </cell>
          <cell r="F177">
            <v>25.009440799065789</v>
          </cell>
          <cell r="G177">
            <v>25.264639174566462</v>
          </cell>
          <cell r="H177">
            <v>40.928715462797669</v>
          </cell>
          <cell r="I177">
            <v>41.350660983032697</v>
          </cell>
          <cell r="J177">
            <v>45.269673093042755</v>
          </cell>
          <cell r="K177">
            <v>46.614316848281646</v>
          </cell>
          <cell r="L177">
            <v>45.717887678122388</v>
          </cell>
          <cell r="M177">
            <v>45.269673093042755</v>
          </cell>
          <cell r="N177">
            <v>45.269673093042755</v>
          </cell>
          <cell r="O177">
            <v>44.821458507963122</v>
          </cell>
          <cell r="P177">
            <v>44.821458507963122</v>
          </cell>
          <cell r="Q177">
            <v>43.028600167644598</v>
          </cell>
          <cell r="R177">
            <v>43.028600167644598</v>
          </cell>
          <cell r="S177">
            <v>43.028600167644598</v>
          </cell>
          <cell r="T177">
            <v>43.028600167644598</v>
          </cell>
          <cell r="U177">
            <v>44.821458507963122</v>
          </cell>
          <cell r="V177">
            <v>42.194552023502759</v>
          </cell>
          <cell r="W177">
            <v>42.194552023502759</v>
          </cell>
          <cell r="X177">
            <v>25.264639174566462</v>
          </cell>
          <cell r="Y177">
            <v>25.264639174566462</v>
          </cell>
        </row>
        <row r="178">
          <cell r="B178">
            <v>31.165570000000006</v>
          </cell>
          <cell r="C178">
            <v>31.165570000000006</v>
          </cell>
          <cell r="D178">
            <v>31.165570000000006</v>
          </cell>
          <cell r="E178">
            <v>31.165570000000006</v>
          </cell>
          <cell r="F178">
            <v>31.165570000000006</v>
          </cell>
          <cell r="G178">
            <v>31.165570000000006</v>
          </cell>
          <cell r="H178">
            <v>31.165570000000006</v>
          </cell>
          <cell r="I178">
            <v>31.165570000000006</v>
          </cell>
          <cell r="J178">
            <v>31.165570000000006</v>
          </cell>
          <cell r="K178">
            <v>31.165570000000006</v>
          </cell>
          <cell r="L178">
            <v>31.165570000000006</v>
          </cell>
          <cell r="M178">
            <v>31.165570000000006</v>
          </cell>
          <cell r="N178">
            <v>31.165570000000006</v>
          </cell>
          <cell r="O178">
            <v>31.165570000000006</v>
          </cell>
          <cell r="P178">
            <v>31.165570000000006</v>
          </cell>
          <cell r="Q178">
            <v>31.165570000000006</v>
          </cell>
          <cell r="R178">
            <v>31.165570000000006</v>
          </cell>
          <cell r="S178">
            <v>31.165570000000006</v>
          </cell>
          <cell r="T178">
            <v>31.165570000000006</v>
          </cell>
          <cell r="U178">
            <v>31.165570000000006</v>
          </cell>
          <cell r="V178">
            <v>31.165570000000006</v>
          </cell>
          <cell r="W178">
            <v>31.165570000000006</v>
          </cell>
          <cell r="X178">
            <v>31.165570000000006</v>
          </cell>
          <cell r="Y178">
            <v>31.165570000000006</v>
          </cell>
        </row>
        <row r="179">
          <cell r="B179">
            <v>31.165570000000006</v>
          </cell>
          <cell r="C179">
            <v>31.165570000000006</v>
          </cell>
          <cell r="D179">
            <v>31.165570000000006</v>
          </cell>
          <cell r="E179">
            <v>31.165570000000006</v>
          </cell>
          <cell r="F179">
            <v>31.165570000000006</v>
          </cell>
          <cell r="G179">
            <v>31.165570000000006</v>
          </cell>
          <cell r="H179">
            <v>31.165570000000006</v>
          </cell>
          <cell r="I179">
            <v>31.165570000000006</v>
          </cell>
          <cell r="J179">
            <v>31.165570000000006</v>
          </cell>
          <cell r="K179">
            <v>31.165570000000006</v>
          </cell>
          <cell r="L179">
            <v>31.165570000000006</v>
          </cell>
          <cell r="M179">
            <v>31.165570000000006</v>
          </cell>
          <cell r="N179">
            <v>31.165570000000006</v>
          </cell>
          <cell r="O179">
            <v>31.165570000000006</v>
          </cell>
          <cell r="P179">
            <v>31.165570000000006</v>
          </cell>
          <cell r="Q179">
            <v>31.165570000000006</v>
          </cell>
          <cell r="R179">
            <v>31.165570000000006</v>
          </cell>
          <cell r="S179">
            <v>31.165570000000006</v>
          </cell>
          <cell r="T179">
            <v>31.165570000000006</v>
          </cell>
          <cell r="U179">
            <v>31.165570000000006</v>
          </cell>
          <cell r="V179">
            <v>31.165570000000006</v>
          </cell>
          <cell r="W179">
            <v>31.165570000000006</v>
          </cell>
          <cell r="X179">
            <v>31.165570000000006</v>
          </cell>
          <cell r="Y179">
            <v>31.165570000000006</v>
          </cell>
        </row>
        <row r="180">
          <cell r="B180">
            <v>25.264639174566462</v>
          </cell>
          <cell r="C180">
            <v>25.009440799065789</v>
          </cell>
          <cell r="D180">
            <v>24.754242423565113</v>
          </cell>
          <cell r="E180">
            <v>24.754242423565113</v>
          </cell>
          <cell r="F180">
            <v>25.009440799065789</v>
          </cell>
          <cell r="G180">
            <v>25.264639174566462</v>
          </cell>
          <cell r="H180">
            <v>40.928715462797669</v>
          </cell>
          <cell r="I180">
            <v>41.350660983032697</v>
          </cell>
          <cell r="J180">
            <v>45.269673093042755</v>
          </cell>
          <cell r="K180">
            <v>46.614316848281646</v>
          </cell>
          <cell r="L180">
            <v>45.717887678122388</v>
          </cell>
          <cell r="M180">
            <v>45.269673093042755</v>
          </cell>
          <cell r="N180">
            <v>45.269673093042755</v>
          </cell>
          <cell r="O180">
            <v>44.821458507963122</v>
          </cell>
          <cell r="P180">
            <v>44.821458507963122</v>
          </cell>
          <cell r="Q180">
            <v>43.028600167644598</v>
          </cell>
          <cell r="R180">
            <v>43.028600167644598</v>
          </cell>
          <cell r="S180">
            <v>43.028600167644598</v>
          </cell>
          <cell r="T180">
            <v>43.028600167644598</v>
          </cell>
          <cell r="U180">
            <v>44.821458507963122</v>
          </cell>
          <cell r="V180">
            <v>42.194552023502759</v>
          </cell>
          <cell r="W180">
            <v>42.194552023502759</v>
          </cell>
          <cell r="X180">
            <v>25.264639174566462</v>
          </cell>
          <cell r="Y180">
            <v>25.264639174566462</v>
          </cell>
        </row>
        <row r="181">
          <cell r="B181">
            <v>25.264639174566462</v>
          </cell>
          <cell r="C181">
            <v>25.009440799065789</v>
          </cell>
          <cell r="D181">
            <v>24.754242423565113</v>
          </cell>
          <cell r="E181">
            <v>24.754242423565113</v>
          </cell>
          <cell r="F181">
            <v>25.009440799065789</v>
          </cell>
          <cell r="G181">
            <v>25.264639174566462</v>
          </cell>
          <cell r="H181">
            <v>40.928715462797669</v>
          </cell>
          <cell r="I181">
            <v>41.350660983032697</v>
          </cell>
          <cell r="J181">
            <v>45.269673093042755</v>
          </cell>
          <cell r="K181">
            <v>46.614316848281646</v>
          </cell>
          <cell r="L181">
            <v>45.717887678122388</v>
          </cell>
          <cell r="M181">
            <v>45.269673093042755</v>
          </cell>
          <cell r="N181">
            <v>45.269673093042755</v>
          </cell>
          <cell r="O181">
            <v>44.821458507963122</v>
          </cell>
          <cell r="P181">
            <v>44.821458507963122</v>
          </cell>
          <cell r="Q181">
            <v>43.028600167644598</v>
          </cell>
          <cell r="R181">
            <v>43.028600167644598</v>
          </cell>
          <cell r="S181">
            <v>43.028600167644598</v>
          </cell>
          <cell r="T181">
            <v>43.028600167644598</v>
          </cell>
          <cell r="U181">
            <v>44.821458507963122</v>
          </cell>
          <cell r="V181">
            <v>42.194552023502759</v>
          </cell>
          <cell r="W181">
            <v>42.194552023502759</v>
          </cell>
          <cell r="X181">
            <v>25.264639174566462</v>
          </cell>
          <cell r="Y181">
            <v>25.264639174566462</v>
          </cell>
        </row>
        <row r="182">
          <cell r="B182">
            <v>25.264639174566462</v>
          </cell>
          <cell r="C182">
            <v>25.009440799065789</v>
          </cell>
          <cell r="D182">
            <v>24.754242423565113</v>
          </cell>
          <cell r="E182">
            <v>24.754242423565113</v>
          </cell>
          <cell r="F182">
            <v>25.009440799065789</v>
          </cell>
          <cell r="G182">
            <v>25.264639174566462</v>
          </cell>
          <cell r="H182">
            <v>40.928715462797669</v>
          </cell>
          <cell r="I182">
            <v>41.350660983032697</v>
          </cell>
          <cell r="J182">
            <v>45.269673093042755</v>
          </cell>
          <cell r="K182">
            <v>46.614316848281646</v>
          </cell>
          <cell r="L182">
            <v>45.717887678122388</v>
          </cell>
          <cell r="M182">
            <v>45.269673093042755</v>
          </cell>
          <cell r="N182">
            <v>45.269673093042755</v>
          </cell>
          <cell r="O182">
            <v>44.821458507963122</v>
          </cell>
          <cell r="P182">
            <v>44.821458507963122</v>
          </cell>
          <cell r="Q182">
            <v>43.028600167644598</v>
          </cell>
          <cell r="R182">
            <v>43.028600167644598</v>
          </cell>
          <cell r="S182">
            <v>43.028600167644598</v>
          </cell>
          <cell r="T182">
            <v>43.028600167644598</v>
          </cell>
          <cell r="U182">
            <v>44.821458507963122</v>
          </cell>
          <cell r="V182">
            <v>42.194552023502759</v>
          </cell>
          <cell r="W182">
            <v>42.194552023502759</v>
          </cell>
          <cell r="X182">
            <v>25.264639174566462</v>
          </cell>
          <cell r="Y182">
            <v>25.264639174566462</v>
          </cell>
        </row>
        <row r="183">
          <cell r="B183">
            <v>25.264639174566462</v>
          </cell>
          <cell r="C183">
            <v>25.009440799065789</v>
          </cell>
          <cell r="D183">
            <v>24.754242423565113</v>
          </cell>
          <cell r="E183">
            <v>24.754242423565113</v>
          </cell>
          <cell r="F183">
            <v>25.009440799065789</v>
          </cell>
          <cell r="G183">
            <v>25.264639174566462</v>
          </cell>
          <cell r="H183">
            <v>40.928715462797669</v>
          </cell>
          <cell r="I183">
            <v>41.350660983032697</v>
          </cell>
          <cell r="J183">
            <v>45.269673093042755</v>
          </cell>
          <cell r="K183">
            <v>46.614316848281646</v>
          </cell>
          <cell r="L183">
            <v>45.717887678122388</v>
          </cell>
          <cell r="M183">
            <v>45.269673093042755</v>
          </cell>
          <cell r="N183">
            <v>45.269673093042755</v>
          </cell>
          <cell r="O183">
            <v>44.821458507963122</v>
          </cell>
          <cell r="P183">
            <v>44.821458507963122</v>
          </cell>
          <cell r="Q183">
            <v>43.028600167644598</v>
          </cell>
          <cell r="R183">
            <v>43.028600167644598</v>
          </cell>
          <cell r="S183">
            <v>43.028600167644598</v>
          </cell>
          <cell r="T183">
            <v>43.028600167644598</v>
          </cell>
          <cell r="U183">
            <v>44.821458507963122</v>
          </cell>
          <cell r="V183">
            <v>42.194552023502759</v>
          </cell>
          <cell r="W183">
            <v>42.194552023502759</v>
          </cell>
          <cell r="X183">
            <v>25.264639174566462</v>
          </cell>
          <cell r="Y183">
            <v>25.264639174566462</v>
          </cell>
        </row>
        <row r="184">
          <cell r="B184">
            <v>25.264639174566462</v>
          </cell>
          <cell r="C184">
            <v>25.009440799065789</v>
          </cell>
          <cell r="D184">
            <v>24.754242423565113</v>
          </cell>
          <cell r="E184">
            <v>24.754242423565113</v>
          </cell>
          <cell r="F184">
            <v>25.009440799065789</v>
          </cell>
          <cell r="G184">
            <v>25.264639174566462</v>
          </cell>
          <cell r="H184">
            <v>40.928715462797669</v>
          </cell>
          <cell r="I184">
            <v>41.350660983032697</v>
          </cell>
          <cell r="J184">
            <v>45.269673093042755</v>
          </cell>
          <cell r="K184">
            <v>46.614316848281646</v>
          </cell>
          <cell r="L184">
            <v>45.717887678122388</v>
          </cell>
          <cell r="M184">
            <v>45.269673093042755</v>
          </cell>
          <cell r="N184">
            <v>45.269673093042755</v>
          </cell>
          <cell r="O184">
            <v>44.821458507963122</v>
          </cell>
          <cell r="P184">
            <v>44.821458507963122</v>
          </cell>
          <cell r="Q184">
            <v>43.028600167644598</v>
          </cell>
          <cell r="R184">
            <v>43.028600167644598</v>
          </cell>
          <cell r="S184">
            <v>43.028600167644598</v>
          </cell>
          <cell r="T184">
            <v>43.028600167644598</v>
          </cell>
          <cell r="U184">
            <v>44.821458507963122</v>
          </cell>
          <cell r="V184">
            <v>42.194552023502759</v>
          </cell>
          <cell r="W184">
            <v>42.194552023502759</v>
          </cell>
          <cell r="X184">
            <v>25.264639174566462</v>
          </cell>
          <cell r="Y184">
            <v>25.264639174566462</v>
          </cell>
        </row>
        <row r="185">
          <cell r="B185">
            <v>31.165570000000006</v>
          </cell>
          <cell r="C185">
            <v>31.165570000000006</v>
          </cell>
          <cell r="D185">
            <v>31.165570000000006</v>
          </cell>
          <cell r="E185">
            <v>31.165570000000006</v>
          </cell>
          <cell r="F185">
            <v>31.165570000000006</v>
          </cell>
          <cell r="G185">
            <v>31.165570000000006</v>
          </cell>
          <cell r="H185">
            <v>31.165570000000006</v>
          </cell>
          <cell r="I185">
            <v>31.165570000000006</v>
          </cell>
          <cell r="J185">
            <v>31.165570000000006</v>
          </cell>
          <cell r="K185">
            <v>31.165570000000006</v>
          </cell>
          <cell r="L185">
            <v>31.165570000000006</v>
          </cell>
          <cell r="M185">
            <v>31.165570000000006</v>
          </cell>
          <cell r="N185">
            <v>31.165570000000006</v>
          </cell>
          <cell r="O185">
            <v>31.165570000000006</v>
          </cell>
          <cell r="P185">
            <v>31.165570000000006</v>
          </cell>
          <cell r="Q185">
            <v>31.165570000000006</v>
          </cell>
          <cell r="R185">
            <v>31.165570000000006</v>
          </cell>
          <cell r="S185">
            <v>31.165570000000006</v>
          </cell>
          <cell r="T185">
            <v>31.165570000000006</v>
          </cell>
          <cell r="U185">
            <v>31.165570000000006</v>
          </cell>
          <cell r="V185">
            <v>31.165570000000006</v>
          </cell>
          <cell r="W185">
            <v>31.165570000000006</v>
          </cell>
          <cell r="X185">
            <v>31.165570000000006</v>
          </cell>
          <cell r="Y185">
            <v>31.165570000000006</v>
          </cell>
        </row>
        <row r="278">
          <cell r="B278">
            <v>29.842399975858626</v>
          </cell>
          <cell r="C278">
            <v>29.540961592264097</v>
          </cell>
          <cell r="D278">
            <v>29.239523208669564</v>
          </cell>
          <cell r="E278">
            <v>29.239523208669564</v>
          </cell>
          <cell r="F278">
            <v>29.540961592264097</v>
          </cell>
          <cell r="G278">
            <v>29.842399975858626</v>
          </cell>
          <cell r="H278">
            <v>40.055640765740094</v>
          </cell>
          <cell r="I278">
            <v>40.468585515902355</v>
          </cell>
          <cell r="J278">
            <v>52.574182732606872</v>
          </cell>
          <cell r="K278">
            <v>54.13579212070411</v>
          </cell>
          <cell r="L278">
            <v>53.094719195305963</v>
          </cell>
          <cell r="M278">
            <v>52.574182732606872</v>
          </cell>
          <cell r="N278">
            <v>52.574182732606872</v>
          </cell>
          <cell r="O278">
            <v>52.053646269907809</v>
          </cell>
          <cell r="P278">
            <v>52.053646269907809</v>
          </cell>
          <cell r="Q278">
            <v>49.971500419111493</v>
          </cell>
          <cell r="R278">
            <v>49.971500419111493</v>
          </cell>
          <cell r="S278">
            <v>49.971500419111493</v>
          </cell>
          <cell r="T278">
            <v>49.971500419111493</v>
          </cell>
          <cell r="U278">
            <v>52.053646269907809</v>
          </cell>
          <cell r="V278">
            <v>41.294475016226897</v>
          </cell>
          <cell r="W278">
            <v>41.294475016226897</v>
          </cell>
          <cell r="X278">
            <v>29.842399975858626</v>
          </cell>
          <cell r="Y278">
            <v>29.842399975858626</v>
          </cell>
        </row>
        <row r="279">
          <cell r="B279">
            <v>29.842399975858626</v>
          </cell>
          <cell r="C279">
            <v>29.540961592264097</v>
          </cell>
          <cell r="D279">
            <v>29.239523208669564</v>
          </cell>
          <cell r="E279">
            <v>29.239523208669564</v>
          </cell>
          <cell r="F279">
            <v>29.540961592264097</v>
          </cell>
          <cell r="G279">
            <v>29.842399975858626</v>
          </cell>
          <cell r="H279">
            <v>40.055640765740094</v>
          </cell>
          <cell r="I279">
            <v>40.468585515902355</v>
          </cell>
          <cell r="J279">
            <v>52.574182732606872</v>
          </cell>
          <cell r="K279">
            <v>54.13579212070411</v>
          </cell>
          <cell r="L279">
            <v>53.094719195305963</v>
          </cell>
          <cell r="M279">
            <v>52.574182732606872</v>
          </cell>
          <cell r="N279">
            <v>52.574182732606872</v>
          </cell>
          <cell r="O279">
            <v>52.053646269907809</v>
          </cell>
          <cell r="P279">
            <v>52.053646269907809</v>
          </cell>
          <cell r="Q279">
            <v>49.971500419111493</v>
          </cell>
          <cell r="R279">
            <v>49.971500419111493</v>
          </cell>
          <cell r="S279">
            <v>49.971500419111493</v>
          </cell>
          <cell r="T279">
            <v>49.971500419111493</v>
          </cell>
          <cell r="U279">
            <v>52.053646269907809</v>
          </cell>
          <cell r="V279">
            <v>41.294475016226897</v>
          </cell>
          <cell r="W279">
            <v>41.294475016226897</v>
          </cell>
          <cell r="X279">
            <v>29.842399975858626</v>
          </cell>
          <cell r="Y279">
            <v>29.842399975858626</v>
          </cell>
        </row>
        <row r="280">
          <cell r="B280">
            <v>29.842399975858626</v>
          </cell>
          <cell r="C280">
            <v>29.540961592264097</v>
          </cell>
          <cell r="D280">
            <v>29.239523208669564</v>
          </cell>
          <cell r="E280">
            <v>29.239523208669564</v>
          </cell>
          <cell r="F280">
            <v>29.540961592264097</v>
          </cell>
          <cell r="G280">
            <v>29.842399975858626</v>
          </cell>
          <cell r="H280">
            <v>40.055640765740094</v>
          </cell>
          <cell r="I280">
            <v>40.468585515902355</v>
          </cell>
          <cell r="J280">
            <v>52.574182732606872</v>
          </cell>
          <cell r="K280">
            <v>54.13579212070411</v>
          </cell>
          <cell r="L280">
            <v>53.094719195305963</v>
          </cell>
          <cell r="M280">
            <v>52.574182732606872</v>
          </cell>
          <cell r="N280">
            <v>52.574182732606872</v>
          </cell>
          <cell r="O280">
            <v>52.053646269907809</v>
          </cell>
          <cell r="P280">
            <v>52.053646269907809</v>
          </cell>
          <cell r="Q280">
            <v>49.971500419111493</v>
          </cell>
          <cell r="R280">
            <v>49.971500419111493</v>
          </cell>
          <cell r="S280">
            <v>49.971500419111493</v>
          </cell>
          <cell r="T280">
            <v>49.971500419111493</v>
          </cell>
          <cell r="U280">
            <v>52.053646269907809</v>
          </cell>
          <cell r="V280">
            <v>41.294475016226897</v>
          </cell>
          <cell r="W280">
            <v>41.294475016226897</v>
          </cell>
          <cell r="X280">
            <v>29.842399975858626</v>
          </cell>
          <cell r="Y280">
            <v>29.842399975858626</v>
          </cell>
        </row>
        <row r="281">
          <cell r="B281">
            <v>30.184989993665319</v>
          </cell>
          <cell r="C281">
            <v>29.880091104840414</v>
          </cell>
          <cell r="D281">
            <v>29.575192216015513</v>
          </cell>
          <cell r="E281">
            <v>29.575192216015513</v>
          </cell>
          <cell r="F281">
            <v>29.880091104840414</v>
          </cell>
          <cell r="G281">
            <v>30.184989993665319</v>
          </cell>
          <cell r="H281">
            <v>38.639857514460353</v>
          </cell>
          <cell r="I281">
            <v>39.038206561001182</v>
          </cell>
          <cell r="J281">
            <v>52.574182732606872</v>
          </cell>
          <cell r="K281">
            <v>54.13579212070411</v>
          </cell>
          <cell r="L281">
            <v>53.094719195305942</v>
          </cell>
          <cell r="M281">
            <v>52.574182732606872</v>
          </cell>
          <cell r="N281">
            <v>52.574182732606872</v>
          </cell>
          <cell r="O281">
            <v>52.053646269907794</v>
          </cell>
          <cell r="P281">
            <v>52.053646269907794</v>
          </cell>
          <cell r="Q281">
            <v>49.971500419111479</v>
          </cell>
          <cell r="R281">
            <v>49.971500419111479</v>
          </cell>
          <cell r="S281">
            <v>49.971500419111479</v>
          </cell>
          <cell r="T281">
            <v>49.971500419111479</v>
          </cell>
          <cell r="U281">
            <v>52.053646269907794</v>
          </cell>
          <cell r="V281">
            <v>39.834904654082841</v>
          </cell>
          <cell r="W281">
            <v>39.834904654082841</v>
          </cell>
          <cell r="X281">
            <v>30.184989993665319</v>
          </cell>
          <cell r="Y281">
            <v>30.184989993665319</v>
          </cell>
        </row>
        <row r="282">
          <cell r="B282">
            <v>30.184989993665319</v>
          </cell>
          <cell r="C282">
            <v>29.880091104840414</v>
          </cell>
          <cell r="D282">
            <v>29.575192216015513</v>
          </cell>
          <cell r="E282">
            <v>29.575192216015513</v>
          </cell>
          <cell r="F282">
            <v>29.880091104840414</v>
          </cell>
          <cell r="G282">
            <v>30.184989993665319</v>
          </cell>
          <cell r="H282">
            <v>38.639857514460353</v>
          </cell>
          <cell r="I282">
            <v>39.038206561001182</v>
          </cell>
          <cell r="J282">
            <v>52.574182732606872</v>
          </cell>
          <cell r="K282">
            <v>54.13579212070411</v>
          </cell>
          <cell r="L282">
            <v>53.094719195305942</v>
          </cell>
          <cell r="M282">
            <v>52.574182732606872</v>
          </cell>
          <cell r="N282">
            <v>52.574182732606872</v>
          </cell>
          <cell r="O282">
            <v>52.053646269907794</v>
          </cell>
          <cell r="P282">
            <v>52.053646269907794</v>
          </cell>
          <cell r="Q282">
            <v>49.971500419111479</v>
          </cell>
          <cell r="R282">
            <v>49.971500419111479</v>
          </cell>
          <cell r="S282">
            <v>49.971500419111479</v>
          </cell>
          <cell r="T282">
            <v>49.971500419111479</v>
          </cell>
          <cell r="U282">
            <v>52.053646269907794</v>
          </cell>
          <cell r="V282">
            <v>39.834904654082841</v>
          </cell>
          <cell r="W282">
            <v>39.834904654082841</v>
          </cell>
          <cell r="X282">
            <v>30.184989993665319</v>
          </cell>
          <cell r="Y282">
            <v>30.184989993665319</v>
          </cell>
        </row>
        <row r="283">
          <cell r="B283">
            <v>33.683500000000002</v>
          </cell>
          <cell r="C283">
            <v>33.683500000000002</v>
          </cell>
          <cell r="D283">
            <v>33.683500000000002</v>
          </cell>
          <cell r="E283">
            <v>33.683500000000002</v>
          </cell>
          <cell r="F283">
            <v>33.683500000000002</v>
          </cell>
          <cell r="G283">
            <v>33.683500000000002</v>
          </cell>
          <cell r="H283">
            <v>33.683500000000002</v>
          </cell>
          <cell r="I283">
            <v>33.683500000000002</v>
          </cell>
          <cell r="J283">
            <v>33.683500000000002</v>
          </cell>
          <cell r="K283">
            <v>33.683500000000002</v>
          </cell>
          <cell r="L283">
            <v>33.683500000000002</v>
          </cell>
          <cell r="M283">
            <v>33.683500000000002</v>
          </cell>
          <cell r="N283">
            <v>33.683500000000002</v>
          </cell>
          <cell r="O283">
            <v>33.683500000000002</v>
          </cell>
          <cell r="P283">
            <v>33.683500000000002</v>
          </cell>
          <cell r="Q283">
            <v>33.683500000000002</v>
          </cell>
          <cell r="R283">
            <v>33.683500000000002</v>
          </cell>
          <cell r="S283">
            <v>33.683500000000002</v>
          </cell>
          <cell r="T283">
            <v>33.683500000000002</v>
          </cell>
          <cell r="U283">
            <v>33.683500000000002</v>
          </cell>
          <cell r="V283">
            <v>33.683500000000002</v>
          </cell>
          <cell r="W283">
            <v>33.683500000000002</v>
          </cell>
          <cell r="X283">
            <v>33.683500000000002</v>
          </cell>
          <cell r="Y283">
            <v>33.683500000000002</v>
          </cell>
        </row>
        <row r="284">
          <cell r="B284">
            <v>33.683500000000002</v>
          </cell>
          <cell r="C284">
            <v>33.683500000000002</v>
          </cell>
          <cell r="D284">
            <v>33.683500000000002</v>
          </cell>
          <cell r="E284">
            <v>33.683500000000002</v>
          </cell>
          <cell r="F284">
            <v>33.683500000000002</v>
          </cell>
          <cell r="G284">
            <v>33.683500000000002</v>
          </cell>
          <cell r="H284">
            <v>33.683500000000002</v>
          </cell>
          <cell r="I284">
            <v>33.683500000000002</v>
          </cell>
          <cell r="J284">
            <v>33.683500000000002</v>
          </cell>
          <cell r="K284">
            <v>33.683500000000002</v>
          </cell>
          <cell r="L284">
            <v>33.683500000000002</v>
          </cell>
          <cell r="M284">
            <v>33.683500000000002</v>
          </cell>
          <cell r="N284">
            <v>33.683500000000002</v>
          </cell>
          <cell r="O284">
            <v>33.683500000000002</v>
          </cell>
          <cell r="P284">
            <v>33.683500000000002</v>
          </cell>
          <cell r="Q284">
            <v>33.683500000000002</v>
          </cell>
          <cell r="R284">
            <v>33.683500000000002</v>
          </cell>
          <cell r="S284">
            <v>33.683500000000002</v>
          </cell>
          <cell r="T284">
            <v>33.683500000000002</v>
          </cell>
          <cell r="U284">
            <v>33.683500000000002</v>
          </cell>
          <cell r="V284">
            <v>33.683500000000002</v>
          </cell>
          <cell r="W284">
            <v>33.683500000000002</v>
          </cell>
          <cell r="X284">
            <v>33.683500000000002</v>
          </cell>
          <cell r="Y284">
            <v>33.683500000000002</v>
          </cell>
        </row>
        <row r="285">
          <cell r="B285">
            <v>30.184989993665319</v>
          </cell>
          <cell r="C285">
            <v>29.880091104840414</v>
          </cell>
          <cell r="D285">
            <v>29.575192216015513</v>
          </cell>
          <cell r="E285">
            <v>29.575192216015513</v>
          </cell>
          <cell r="F285">
            <v>29.880091104840414</v>
          </cell>
          <cell r="G285">
            <v>30.184989993665319</v>
          </cell>
          <cell r="H285">
            <v>38.639857514460353</v>
          </cell>
          <cell r="I285">
            <v>39.038206561001182</v>
          </cell>
          <cell r="J285">
            <v>52.574182732606872</v>
          </cell>
          <cell r="K285">
            <v>54.13579212070411</v>
          </cell>
          <cell r="L285">
            <v>53.094719195305942</v>
          </cell>
          <cell r="M285">
            <v>52.574182732606872</v>
          </cell>
          <cell r="N285">
            <v>52.574182732606872</v>
          </cell>
          <cell r="O285">
            <v>52.053646269907794</v>
          </cell>
          <cell r="P285">
            <v>52.053646269907794</v>
          </cell>
          <cell r="Q285">
            <v>49.971500419111479</v>
          </cell>
          <cell r="R285">
            <v>49.971500419111479</v>
          </cell>
          <cell r="S285">
            <v>49.971500419111479</v>
          </cell>
          <cell r="T285">
            <v>49.971500419111479</v>
          </cell>
          <cell r="U285">
            <v>52.053646269907794</v>
          </cell>
          <cell r="V285">
            <v>39.834904654082841</v>
          </cell>
          <cell r="W285">
            <v>39.834904654082841</v>
          </cell>
          <cell r="X285">
            <v>30.184989993665319</v>
          </cell>
          <cell r="Y285">
            <v>30.184989993665319</v>
          </cell>
        </row>
        <row r="286">
          <cell r="B286">
            <v>30.184989993665319</v>
          </cell>
          <cell r="C286">
            <v>29.880091104840414</v>
          </cell>
          <cell r="D286">
            <v>29.575192216015513</v>
          </cell>
          <cell r="E286">
            <v>29.575192216015513</v>
          </cell>
          <cell r="F286">
            <v>29.880091104840414</v>
          </cell>
          <cell r="G286">
            <v>30.184989993665319</v>
          </cell>
          <cell r="H286">
            <v>38.639857514460353</v>
          </cell>
          <cell r="I286">
            <v>39.038206561001182</v>
          </cell>
          <cell r="J286">
            <v>52.574182732606872</v>
          </cell>
          <cell r="K286">
            <v>54.13579212070411</v>
          </cell>
          <cell r="L286">
            <v>53.094719195305942</v>
          </cell>
          <cell r="M286">
            <v>52.574182732606872</v>
          </cell>
          <cell r="N286">
            <v>52.574182732606872</v>
          </cell>
          <cell r="O286">
            <v>52.053646269907794</v>
          </cell>
          <cell r="P286">
            <v>52.053646269907794</v>
          </cell>
          <cell r="Q286">
            <v>49.971500419111479</v>
          </cell>
          <cell r="R286">
            <v>49.971500419111479</v>
          </cell>
          <cell r="S286">
            <v>49.971500419111479</v>
          </cell>
          <cell r="T286">
            <v>49.971500419111479</v>
          </cell>
          <cell r="U286">
            <v>52.053646269907794</v>
          </cell>
          <cell r="V286">
            <v>39.834904654082841</v>
          </cell>
          <cell r="W286">
            <v>39.834904654082841</v>
          </cell>
          <cell r="X286">
            <v>30.184989993665319</v>
          </cell>
          <cell r="Y286">
            <v>30.184989993665319</v>
          </cell>
        </row>
        <row r="287">
          <cell r="B287">
            <v>30.184989993665319</v>
          </cell>
          <cell r="C287">
            <v>29.880091104840414</v>
          </cell>
          <cell r="D287">
            <v>29.575192216015513</v>
          </cell>
          <cell r="E287">
            <v>29.575192216015513</v>
          </cell>
          <cell r="F287">
            <v>29.880091104840414</v>
          </cell>
          <cell r="G287">
            <v>30.184989993665319</v>
          </cell>
          <cell r="H287">
            <v>38.639857514460353</v>
          </cell>
          <cell r="I287">
            <v>39.038206561001182</v>
          </cell>
          <cell r="J287">
            <v>52.574182732606872</v>
          </cell>
          <cell r="K287">
            <v>54.13579212070411</v>
          </cell>
          <cell r="L287">
            <v>53.094719195305942</v>
          </cell>
          <cell r="M287">
            <v>52.574182732606872</v>
          </cell>
          <cell r="N287">
            <v>52.574182732606872</v>
          </cell>
          <cell r="O287">
            <v>52.053646269907794</v>
          </cell>
          <cell r="P287">
            <v>52.053646269907794</v>
          </cell>
          <cell r="Q287">
            <v>49.971500419111479</v>
          </cell>
          <cell r="R287">
            <v>49.971500419111479</v>
          </cell>
          <cell r="S287">
            <v>49.971500419111479</v>
          </cell>
          <cell r="T287">
            <v>49.971500419111479</v>
          </cell>
          <cell r="U287">
            <v>52.053646269907794</v>
          </cell>
          <cell r="V287">
            <v>39.834904654082841</v>
          </cell>
          <cell r="W287">
            <v>39.834904654082841</v>
          </cell>
          <cell r="X287">
            <v>30.184989993665319</v>
          </cell>
          <cell r="Y287">
            <v>30.184989993665319</v>
          </cell>
        </row>
        <row r="288">
          <cell r="B288">
            <v>30.184989993665319</v>
          </cell>
          <cell r="C288">
            <v>29.880091104840414</v>
          </cell>
          <cell r="D288">
            <v>29.575192216015513</v>
          </cell>
          <cell r="E288">
            <v>29.575192216015513</v>
          </cell>
          <cell r="F288">
            <v>29.880091104840414</v>
          </cell>
          <cell r="G288">
            <v>30.184989993665319</v>
          </cell>
          <cell r="H288">
            <v>38.639857514460353</v>
          </cell>
          <cell r="I288">
            <v>39.038206561001182</v>
          </cell>
          <cell r="J288">
            <v>52.574182732606872</v>
          </cell>
          <cell r="K288">
            <v>54.13579212070411</v>
          </cell>
          <cell r="L288">
            <v>53.094719195305942</v>
          </cell>
          <cell r="M288">
            <v>52.574182732606872</v>
          </cell>
          <cell r="N288">
            <v>52.574182732606872</v>
          </cell>
          <cell r="O288">
            <v>52.053646269907794</v>
          </cell>
          <cell r="P288">
            <v>52.053646269907794</v>
          </cell>
          <cell r="Q288">
            <v>49.971500419111479</v>
          </cell>
          <cell r="R288">
            <v>49.971500419111479</v>
          </cell>
          <cell r="S288">
            <v>49.971500419111479</v>
          </cell>
          <cell r="T288">
            <v>49.971500419111479</v>
          </cell>
          <cell r="U288">
            <v>52.053646269907794</v>
          </cell>
          <cell r="V288">
            <v>39.834904654082841</v>
          </cell>
          <cell r="W288">
            <v>39.834904654082841</v>
          </cell>
          <cell r="X288">
            <v>30.184989993665319</v>
          </cell>
          <cell r="Y288">
            <v>30.184989993665319</v>
          </cell>
        </row>
        <row r="289">
          <cell r="B289">
            <v>30.184989993665319</v>
          </cell>
          <cell r="C289">
            <v>29.880091104840414</v>
          </cell>
          <cell r="D289">
            <v>29.575192216015513</v>
          </cell>
          <cell r="E289">
            <v>29.575192216015513</v>
          </cell>
          <cell r="F289">
            <v>29.880091104840414</v>
          </cell>
          <cell r="G289">
            <v>30.184989993665319</v>
          </cell>
          <cell r="H289">
            <v>38.639857514460353</v>
          </cell>
          <cell r="I289">
            <v>39.038206561001182</v>
          </cell>
          <cell r="J289">
            <v>52.574182732606872</v>
          </cell>
          <cell r="K289">
            <v>54.13579212070411</v>
          </cell>
          <cell r="L289">
            <v>53.094719195305942</v>
          </cell>
          <cell r="M289">
            <v>52.574182732606872</v>
          </cell>
          <cell r="N289">
            <v>52.574182732606872</v>
          </cell>
          <cell r="O289">
            <v>52.053646269907794</v>
          </cell>
          <cell r="P289">
            <v>52.053646269907794</v>
          </cell>
          <cell r="Q289">
            <v>49.971500419111479</v>
          </cell>
          <cell r="R289">
            <v>49.971500419111479</v>
          </cell>
          <cell r="S289">
            <v>49.971500419111479</v>
          </cell>
          <cell r="T289">
            <v>49.971500419111479</v>
          </cell>
          <cell r="U289">
            <v>52.053646269907794</v>
          </cell>
          <cell r="V289">
            <v>39.834904654082841</v>
          </cell>
          <cell r="W289">
            <v>39.834904654082841</v>
          </cell>
          <cell r="X289">
            <v>30.184989993665319</v>
          </cell>
          <cell r="Y289">
            <v>30.184989993665319</v>
          </cell>
        </row>
        <row r="290">
          <cell r="B290">
            <v>33.683500000000002</v>
          </cell>
          <cell r="C290">
            <v>33.683500000000002</v>
          </cell>
          <cell r="D290">
            <v>33.683500000000002</v>
          </cell>
          <cell r="E290">
            <v>33.683500000000002</v>
          </cell>
          <cell r="F290">
            <v>33.683500000000002</v>
          </cell>
          <cell r="G290">
            <v>33.683500000000002</v>
          </cell>
          <cell r="H290">
            <v>33.683500000000002</v>
          </cell>
          <cell r="I290">
            <v>33.683500000000002</v>
          </cell>
          <cell r="J290">
            <v>33.683500000000002</v>
          </cell>
          <cell r="K290">
            <v>33.683500000000002</v>
          </cell>
          <cell r="L290">
            <v>33.683500000000002</v>
          </cell>
          <cell r="M290">
            <v>33.683500000000002</v>
          </cell>
          <cell r="N290">
            <v>33.683500000000002</v>
          </cell>
          <cell r="O290">
            <v>33.683500000000002</v>
          </cell>
          <cell r="P290">
            <v>33.683500000000002</v>
          </cell>
          <cell r="Q290">
            <v>33.683500000000002</v>
          </cell>
          <cell r="R290">
            <v>33.683500000000002</v>
          </cell>
          <cell r="S290">
            <v>33.683500000000002</v>
          </cell>
          <cell r="T290">
            <v>33.683500000000002</v>
          </cell>
          <cell r="U290">
            <v>33.683500000000002</v>
          </cell>
          <cell r="V290">
            <v>33.683500000000002</v>
          </cell>
          <cell r="W290">
            <v>33.683500000000002</v>
          </cell>
          <cell r="X290">
            <v>33.683500000000002</v>
          </cell>
          <cell r="Y290">
            <v>33.683500000000002</v>
          </cell>
        </row>
        <row r="291">
          <cell r="B291">
            <v>33.683500000000002</v>
          </cell>
          <cell r="C291">
            <v>33.683500000000002</v>
          </cell>
          <cell r="D291">
            <v>33.683500000000002</v>
          </cell>
          <cell r="E291">
            <v>33.683500000000002</v>
          </cell>
          <cell r="F291">
            <v>33.683500000000002</v>
          </cell>
          <cell r="G291">
            <v>33.683500000000002</v>
          </cell>
          <cell r="H291">
            <v>33.683500000000002</v>
          </cell>
          <cell r="I291">
            <v>33.683500000000002</v>
          </cell>
          <cell r="J291">
            <v>33.683500000000002</v>
          </cell>
          <cell r="K291">
            <v>33.683500000000002</v>
          </cell>
          <cell r="L291">
            <v>33.683500000000002</v>
          </cell>
          <cell r="M291">
            <v>33.683500000000002</v>
          </cell>
          <cell r="N291">
            <v>33.683500000000002</v>
          </cell>
          <cell r="O291">
            <v>33.683500000000002</v>
          </cell>
          <cell r="P291">
            <v>33.683500000000002</v>
          </cell>
          <cell r="Q291">
            <v>33.683500000000002</v>
          </cell>
          <cell r="R291">
            <v>33.683500000000002</v>
          </cell>
          <cell r="S291">
            <v>33.683500000000002</v>
          </cell>
          <cell r="T291">
            <v>33.683500000000002</v>
          </cell>
          <cell r="U291">
            <v>33.683500000000002</v>
          </cell>
          <cell r="V291">
            <v>33.683500000000002</v>
          </cell>
          <cell r="W291">
            <v>33.683500000000002</v>
          </cell>
          <cell r="X291">
            <v>33.683500000000002</v>
          </cell>
          <cell r="Y291">
            <v>33.683500000000002</v>
          </cell>
        </row>
        <row r="292">
          <cell r="B292">
            <v>30.184989993665319</v>
          </cell>
          <cell r="C292">
            <v>29.880091104840414</v>
          </cell>
          <cell r="D292">
            <v>29.575192216015513</v>
          </cell>
          <cell r="E292">
            <v>29.575192216015513</v>
          </cell>
          <cell r="F292">
            <v>29.880091104840414</v>
          </cell>
          <cell r="G292">
            <v>30.184989993665319</v>
          </cell>
          <cell r="H292">
            <v>38.639857514460353</v>
          </cell>
          <cell r="I292">
            <v>39.038206561001182</v>
          </cell>
          <cell r="J292">
            <v>52.574182732606872</v>
          </cell>
          <cell r="K292">
            <v>54.13579212070411</v>
          </cell>
          <cell r="L292">
            <v>53.094719195305942</v>
          </cell>
          <cell r="M292">
            <v>52.574182732606872</v>
          </cell>
          <cell r="N292">
            <v>52.574182732606872</v>
          </cell>
          <cell r="O292">
            <v>52.053646269907794</v>
          </cell>
          <cell r="P292">
            <v>52.053646269907794</v>
          </cell>
          <cell r="Q292">
            <v>49.971500419111479</v>
          </cell>
          <cell r="R292">
            <v>49.971500419111479</v>
          </cell>
          <cell r="S292">
            <v>49.971500419111479</v>
          </cell>
          <cell r="T292">
            <v>49.971500419111479</v>
          </cell>
          <cell r="U292">
            <v>52.053646269907794</v>
          </cell>
          <cell r="V292">
            <v>39.834904654082841</v>
          </cell>
          <cell r="W292">
            <v>39.834904654082841</v>
          </cell>
          <cell r="X292">
            <v>30.184989993665319</v>
          </cell>
          <cell r="Y292">
            <v>30.184989993665319</v>
          </cell>
        </row>
        <row r="293">
          <cell r="B293">
            <v>30.184989993665319</v>
          </cell>
          <cell r="C293">
            <v>29.880091104840414</v>
          </cell>
          <cell r="D293">
            <v>29.575192216015513</v>
          </cell>
          <cell r="E293">
            <v>29.575192216015513</v>
          </cell>
          <cell r="F293">
            <v>29.880091104840414</v>
          </cell>
          <cell r="G293">
            <v>30.184989993665319</v>
          </cell>
          <cell r="H293">
            <v>38.639857514460353</v>
          </cell>
          <cell r="I293">
            <v>39.038206561001182</v>
          </cell>
          <cell r="J293">
            <v>52.574182732606872</v>
          </cell>
          <cell r="K293">
            <v>54.13579212070411</v>
          </cell>
          <cell r="L293">
            <v>53.094719195305942</v>
          </cell>
          <cell r="M293">
            <v>52.574182732606872</v>
          </cell>
          <cell r="N293">
            <v>52.574182732606872</v>
          </cell>
          <cell r="O293">
            <v>52.053646269907794</v>
          </cell>
          <cell r="P293">
            <v>52.053646269907794</v>
          </cell>
          <cell r="Q293">
            <v>49.971500419111479</v>
          </cell>
          <cell r="R293">
            <v>49.971500419111479</v>
          </cell>
          <cell r="S293">
            <v>49.971500419111479</v>
          </cell>
          <cell r="T293">
            <v>49.971500419111479</v>
          </cell>
          <cell r="U293">
            <v>52.053646269907794</v>
          </cell>
          <cell r="V293">
            <v>39.834904654082841</v>
          </cell>
          <cell r="W293">
            <v>39.834904654082841</v>
          </cell>
          <cell r="X293">
            <v>30.184989993665319</v>
          </cell>
          <cell r="Y293">
            <v>30.184989993665319</v>
          </cell>
        </row>
        <row r="294">
          <cell r="B294">
            <v>30.184989993665319</v>
          </cell>
          <cell r="C294">
            <v>29.880091104840414</v>
          </cell>
          <cell r="D294">
            <v>29.575192216015513</v>
          </cell>
          <cell r="E294">
            <v>29.575192216015513</v>
          </cell>
          <cell r="F294">
            <v>29.880091104840414</v>
          </cell>
          <cell r="G294">
            <v>30.184989993665319</v>
          </cell>
          <cell r="H294">
            <v>38.639857514460353</v>
          </cell>
          <cell r="I294">
            <v>39.038206561001182</v>
          </cell>
          <cell r="J294">
            <v>52.574182732606872</v>
          </cell>
          <cell r="K294">
            <v>54.13579212070411</v>
          </cell>
          <cell r="L294">
            <v>53.094719195305942</v>
          </cell>
          <cell r="M294">
            <v>52.574182732606872</v>
          </cell>
          <cell r="N294">
            <v>52.574182732606872</v>
          </cell>
          <cell r="O294">
            <v>52.053646269907794</v>
          </cell>
          <cell r="P294">
            <v>52.053646269907794</v>
          </cell>
          <cell r="Q294">
            <v>49.971500419111479</v>
          </cell>
          <cell r="R294">
            <v>49.971500419111479</v>
          </cell>
          <cell r="S294">
            <v>49.971500419111479</v>
          </cell>
          <cell r="T294">
            <v>49.971500419111479</v>
          </cell>
          <cell r="U294">
            <v>52.053646269907794</v>
          </cell>
          <cell r="V294">
            <v>39.834904654082841</v>
          </cell>
          <cell r="W294">
            <v>39.834904654082841</v>
          </cell>
          <cell r="X294">
            <v>30.184989993665319</v>
          </cell>
          <cell r="Y294">
            <v>30.184989993665319</v>
          </cell>
        </row>
        <row r="295">
          <cell r="B295">
            <v>30.184989993665319</v>
          </cell>
          <cell r="C295">
            <v>29.880091104840414</v>
          </cell>
          <cell r="D295">
            <v>29.575192216015513</v>
          </cell>
          <cell r="E295">
            <v>29.575192216015513</v>
          </cell>
          <cell r="F295">
            <v>29.880091104840414</v>
          </cell>
          <cell r="G295">
            <v>30.184989993665319</v>
          </cell>
          <cell r="H295">
            <v>38.639857514460353</v>
          </cell>
          <cell r="I295">
            <v>39.038206561001182</v>
          </cell>
          <cell r="J295">
            <v>52.574182732606872</v>
          </cell>
          <cell r="K295">
            <v>54.13579212070411</v>
          </cell>
          <cell r="L295">
            <v>53.094719195305942</v>
          </cell>
          <cell r="M295">
            <v>52.574182732606872</v>
          </cell>
          <cell r="N295">
            <v>52.574182732606872</v>
          </cell>
          <cell r="O295">
            <v>52.053646269907794</v>
          </cell>
          <cell r="P295">
            <v>52.053646269907794</v>
          </cell>
          <cell r="Q295">
            <v>49.971500419111479</v>
          </cell>
          <cell r="R295">
            <v>49.971500419111479</v>
          </cell>
          <cell r="S295">
            <v>49.971500419111479</v>
          </cell>
          <cell r="T295">
            <v>49.971500419111479</v>
          </cell>
          <cell r="U295">
            <v>52.053646269907794</v>
          </cell>
          <cell r="V295">
            <v>39.834904654082841</v>
          </cell>
          <cell r="W295">
            <v>39.834904654082841</v>
          </cell>
          <cell r="X295">
            <v>30.184989993665319</v>
          </cell>
          <cell r="Y295">
            <v>30.184989993665319</v>
          </cell>
        </row>
        <row r="296">
          <cell r="B296">
            <v>30.184989993665319</v>
          </cell>
          <cell r="C296">
            <v>29.880091104840414</v>
          </cell>
          <cell r="D296">
            <v>29.575192216015513</v>
          </cell>
          <cell r="E296">
            <v>29.575192216015513</v>
          </cell>
          <cell r="F296">
            <v>29.880091104840414</v>
          </cell>
          <cell r="G296">
            <v>30.184989993665319</v>
          </cell>
          <cell r="H296">
            <v>38.639857514460353</v>
          </cell>
          <cell r="I296">
            <v>39.038206561001182</v>
          </cell>
          <cell r="J296">
            <v>52.574182732606872</v>
          </cell>
          <cell r="K296">
            <v>54.13579212070411</v>
          </cell>
          <cell r="L296">
            <v>53.094719195305942</v>
          </cell>
          <cell r="M296">
            <v>52.574182732606872</v>
          </cell>
          <cell r="N296">
            <v>52.574182732606872</v>
          </cell>
          <cell r="O296">
            <v>52.053646269907794</v>
          </cell>
          <cell r="P296">
            <v>52.053646269907794</v>
          </cell>
          <cell r="Q296">
            <v>49.971500419111479</v>
          </cell>
          <cell r="R296">
            <v>49.971500419111479</v>
          </cell>
          <cell r="S296">
            <v>49.971500419111479</v>
          </cell>
          <cell r="T296">
            <v>49.971500419111479</v>
          </cell>
          <cell r="U296">
            <v>52.053646269907794</v>
          </cell>
          <cell r="V296">
            <v>39.834904654082841</v>
          </cell>
          <cell r="W296">
            <v>39.834904654082841</v>
          </cell>
          <cell r="X296">
            <v>30.184989993665319</v>
          </cell>
          <cell r="Y296">
            <v>30.184989993665319</v>
          </cell>
        </row>
        <row r="297">
          <cell r="B297">
            <v>33.683500000000002</v>
          </cell>
          <cell r="C297">
            <v>33.683500000000002</v>
          </cell>
          <cell r="D297">
            <v>33.683500000000002</v>
          </cell>
          <cell r="E297">
            <v>33.683500000000002</v>
          </cell>
          <cell r="F297">
            <v>33.683500000000002</v>
          </cell>
          <cell r="G297">
            <v>33.683500000000002</v>
          </cell>
          <cell r="H297">
            <v>33.683500000000002</v>
          </cell>
          <cell r="I297">
            <v>33.683500000000002</v>
          </cell>
          <cell r="J297">
            <v>33.683500000000002</v>
          </cell>
          <cell r="K297">
            <v>33.683500000000002</v>
          </cell>
          <cell r="L297">
            <v>33.683500000000002</v>
          </cell>
          <cell r="M297">
            <v>33.683500000000002</v>
          </cell>
          <cell r="N297">
            <v>33.683500000000002</v>
          </cell>
          <cell r="O297">
            <v>33.683500000000002</v>
          </cell>
          <cell r="P297">
            <v>33.683500000000002</v>
          </cell>
          <cell r="Q297">
            <v>33.683500000000002</v>
          </cell>
          <cell r="R297">
            <v>33.683500000000002</v>
          </cell>
          <cell r="S297">
            <v>33.683500000000002</v>
          </cell>
          <cell r="T297">
            <v>33.683500000000002</v>
          </cell>
          <cell r="U297">
            <v>33.683500000000002</v>
          </cell>
          <cell r="V297">
            <v>33.683500000000002</v>
          </cell>
          <cell r="W297">
            <v>33.683500000000002</v>
          </cell>
          <cell r="X297">
            <v>33.683500000000002</v>
          </cell>
          <cell r="Y297">
            <v>33.683500000000002</v>
          </cell>
        </row>
        <row r="298">
          <cell r="B298">
            <v>33.683500000000002</v>
          </cell>
          <cell r="C298">
            <v>33.683500000000002</v>
          </cell>
          <cell r="D298">
            <v>33.683500000000002</v>
          </cell>
          <cell r="E298">
            <v>33.683500000000002</v>
          </cell>
          <cell r="F298">
            <v>33.683500000000002</v>
          </cell>
          <cell r="G298">
            <v>33.683500000000002</v>
          </cell>
          <cell r="H298">
            <v>33.683500000000002</v>
          </cell>
          <cell r="I298">
            <v>33.683500000000002</v>
          </cell>
          <cell r="J298">
            <v>33.683500000000002</v>
          </cell>
          <cell r="K298">
            <v>33.683500000000002</v>
          </cell>
          <cell r="L298">
            <v>33.683500000000002</v>
          </cell>
          <cell r="M298">
            <v>33.683500000000002</v>
          </cell>
          <cell r="N298">
            <v>33.683500000000002</v>
          </cell>
          <cell r="O298">
            <v>33.683500000000002</v>
          </cell>
          <cell r="P298">
            <v>33.683500000000002</v>
          </cell>
          <cell r="Q298">
            <v>33.683500000000002</v>
          </cell>
          <cell r="R298">
            <v>33.683500000000002</v>
          </cell>
          <cell r="S298">
            <v>33.683500000000002</v>
          </cell>
          <cell r="T298">
            <v>33.683500000000002</v>
          </cell>
          <cell r="U298">
            <v>33.683500000000002</v>
          </cell>
          <cell r="V298">
            <v>33.683500000000002</v>
          </cell>
          <cell r="W298">
            <v>33.683500000000002</v>
          </cell>
          <cell r="X298">
            <v>33.683500000000002</v>
          </cell>
          <cell r="Y298">
            <v>33.683500000000002</v>
          </cell>
        </row>
        <row r="299">
          <cell r="B299">
            <v>30.184989993665319</v>
          </cell>
          <cell r="C299">
            <v>29.880091104840414</v>
          </cell>
          <cell r="D299">
            <v>29.575192216015513</v>
          </cell>
          <cell r="E299">
            <v>29.575192216015513</v>
          </cell>
          <cell r="F299">
            <v>29.880091104840414</v>
          </cell>
          <cell r="G299">
            <v>30.184989993665319</v>
          </cell>
          <cell r="H299">
            <v>38.639857514460353</v>
          </cell>
          <cell r="I299">
            <v>39.038206561001182</v>
          </cell>
          <cell r="J299">
            <v>52.574182732606872</v>
          </cell>
          <cell r="K299">
            <v>54.13579212070411</v>
          </cell>
          <cell r="L299">
            <v>53.094719195305942</v>
          </cell>
          <cell r="M299">
            <v>52.574182732606872</v>
          </cell>
          <cell r="N299">
            <v>52.574182732606872</v>
          </cell>
          <cell r="O299">
            <v>52.053646269907794</v>
          </cell>
          <cell r="P299">
            <v>52.053646269907794</v>
          </cell>
          <cell r="Q299">
            <v>49.971500419111479</v>
          </cell>
          <cell r="R299">
            <v>49.971500419111479</v>
          </cell>
          <cell r="S299">
            <v>49.971500419111479</v>
          </cell>
          <cell r="T299">
            <v>49.971500419111479</v>
          </cell>
          <cell r="U299">
            <v>52.053646269907794</v>
          </cell>
          <cell r="V299">
            <v>39.834904654082841</v>
          </cell>
          <cell r="W299">
            <v>39.834904654082841</v>
          </cell>
          <cell r="X299">
            <v>30.184989993665319</v>
          </cell>
          <cell r="Y299">
            <v>30.184989993665319</v>
          </cell>
        </row>
        <row r="300">
          <cell r="B300">
            <v>30.184989993665319</v>
          </cell>
          <cell r="C300">
            <v>29.880091104840414</v>
          </cell>
          <cell r="D300">
            <v>29.575192216015513</v>
          </cell>
          <cell r="E300">
            <v>29.575192216015513</v>
          </cell>
          <cell r="F300">
            <v>29.880091104840414</v>
          </cell>
          <cell r="G300">
            <v>30.184989993665319</v>
          </cell>
          <cell r="H300">
            <v>38.639857514460353</v>
          </cell>
          <cell r="I300">
            <v>39.038206561001182</v>
          </cell>
          <cell r="J300">
            <v>52.574182732606872</v>
          </cell>
          <cell r="K300">
            <v>54.13579212070411</v>
          </cell>
          <cell r="L300">
            <v>53.094719195305942</v>
          </cell>
          <cell r="M300">
            <v>52.574182732606872</v>
          </cell>
          <cell r="N300">
            <v>52.574182732606872</v>
          </cell>
          <cell r="O300">
            <v>52.053646269907794</v>
          </cell>
          <cell r="P300">
            <v>52.053646269907794</v>
          </cell>
          <cell r="Q300">
            <v>49.971500419111479</v>
          </cell>
          <cell r="R300">
            <v>49.971500419111479</v>
          </cell>
          <cell r="S300">
            <v>49.971500419111479</v>
          </cell>
          <cell r="T300">
            <v>49.971500419111479</v>
          </cell>
          <cell r="U300">
            <v>52.053646269907794</v>
          </cell>
          <cell r="V300">
            <v>39.834904654082841</v>
          </cell>
          <cell r="W300">
            <v>39.834904654082841</v>
          </cell>
          <cell r="X300">
            <v>30.184989993665319</v>
          </cell>
          <cell r="Y300">
            <v>30.184989993665319</v>
          </cell>
        </row>
        <row r="301">
          <cell r="B301">
            <v>30.184989993665319</v>
          </cell>
          <cell r="C301">
            <v>29.880091104840414</v>
          </cell>
          <cell r="D301">
            <v>29.575192216015513</v>
          </cell>
          <cell r="E301">
            <v>29.575192216015513</v>
          </cell>
          <cell r="F301">
            <v>29.880091104840414</v>
          </cell>
          <cell r="G301">
            <v>30.184989993665319</v>
          </cell>
          <cell r="H301">
            <v>38.639857514460353</v>
          </cell>
          <cell r="I301">
            <v>39.038206561001182</v>
          </cell>
          <cell r="J301">
            <v>52.574182732606872</v>
          </cell>
          <cell r="K301">
            <v>54.13579212070411</v>
          </cell>
          <cell r="L301">
            <v>53.094719195305942</v>
          </cell>
          <cell r="M301">
            <v>52.574182732606872</v>
          </cell>
          <cell r="N301">
            <v>52.574182732606872</v>
          </cell>
          <cell r="O301">
            <v>52.053646269907794</v>
          </cell>
          <cell r="P301">
            <v>52.053646269907794</v>
          </cell>
          <cell r="Q301">
            <v>49.971500419111479</v>
          </cell>
          <cell r="R301">
            <v>49.971500419111479</v>
          </cell>
          <cell r="S301">
            <v>49.971500419111479</v>
          </cell>
          <cell r="T301">
            <v>49.971500419111479</v>
          </cell>
          <cell r="U301">
            <v>52.053646269907794</v>
          </cell>
          <cell r="V301">
            <v>39.834904654082841</v>
          </cell>
          <cell r="W301">
            <v>39.834904654082841</v>
          </cell>
          <cell r="X301">
            <v>30.184989993665319</v>
          </cell>
          <cell r="Y301">
            <v>30.184989993665319</v>
          </cell>
        </row>
        <row r="302">
          <cell r="B302">
            <v>30.184989993665319</v>
          </cell>
          <cell r="C302">
            <v>29.880091104840414</v>
          </cell>
          <cell r="D302">
            <v>29.575192216015513</v>
          </cell>
          <cell r="E302">
            <v>29.575192216015513</v>
          </cell>
          <cell r="F302">
            <v>29.880091104840414</v>
          </cell>
          <cell r="G302">
            <v>30.184989993665319</v>
          </cell>
          <cell r="H302">
            <v>38.639857514460353</v>
          </cell>
          <cell r="I302">
            <v>39.038206561001182</v>
          </cell>
          <cell r="J302">
            <v>52.574182732606872</v>
          </cell>
          <cell r="K302">
            <v>54.13579212070411</v>
          </cell>
          <cell r="L302">
            <v>53.094719195305942</v>
          </cell>
          <cell r="M302">
            <v>52.574182732606872</v>
          </cell>
          <cell r="N302">
            <v>52.574182732606872</v>
          </cell>
          <cell r="O302">
            <v>52.053646269907794</v>
          </cell>
          <cell r="P302">
            <v>52.053646269907794</v>
          </cell>
          <cell r="Q302">
            <v>49.971500419111479</v>
          </cell>
          <cell r="R302">
            <v>49.971500419111479</v>
          </cell>
          <cell r="S302">
            <v>49.971500419111479</v>
          </cell>
          <cell r="T302">
            <v>49.971500419111479</v>
          </cell>
          <cell r="U302">
            <v>52.053646269907794</v>
          </cell>
          <cell r="V302">
            <v>39.834904654082841</v>
          </cell>
          <cell r="W302">
            <v>39.834904654082841</v>
          </cell>
          <cell r="X302">
            <v>30.184989993665319</v>
          </cell>
          <cell r="Y302">
            <v>30.184989993665319</v>
          </cell>
        </row>
        <row r="303">
          <cell r="B303">
            <v>30.184989993665319</v>
          </cell>
          <cell r="C303">
            <v>29.880091104840414</v>
          </cell>
          <cell r="D303">
            <v>29.575192216015513</v>
          </cell>
          <cell r="E303">
            <v>29.575192216015513</v>
          </cell>
          <cell r="F303">
            <v>29.880091104840414</v>
          </cell>
          <cell r="G303">
            <v>30.184989993665319</v>
          </cell>
          <cell r="H303">
            <v>38.639857514460353</v>
          </cell>
          <cell r="I303">
            <v>39.038206561001182</v>
          </cell>
          <cell r="J303">
            <v>52.574182732606872</v>
          </cell>
          <cell r="K303">
            <v>54.13579212070411</v>
          </cell>
          <cell r="L303">
            <v>53.094719195305942</v>
          </cell>
          <cell r="M303">
            <v>52.574182732606872</v>
          </cell>
          <cell r="N303">
            <v>52.574182732606872</v>
          </cell>
          <cell r="O303">
            <v>52.053646269907794</v>
          </cell>
          <cell r="P303">
            <v>52.053646269907794</v>
          </cell>
          <cell r="Q303">
            <v>49.971500419111479</v>
          </cell>
          <cell r="R303">
            <v>49.971500419111479</v>
          </cell>
          <cell r="S303">
            <v>49.971500419111479</v>
          </cell>
          <cell r="T303">
            <v>49.971500419111479</v>
          </cell>
          <cell r="U303">
            <v>52.053646269907794</v>
          </cell>
          <cell r="V303">
            <v>39.834904654082841</v>
          </cell>
          <cell r="W303">
            <v>39.834904654082841</v>
          </cell>
          <cell r="X303">
            <v>30.184989993665319</v>
          </cell>
          <cell r="Y303">
            <v>30.184989993665319</v>
          </cell>
        </row>
        <row r="304">
          <cell r="B304">
            <v>33.683500000000002</v>
          </cell>
          <cell r="C304">
            <v>33.683500000000002</v>
          </cell>
          <cell r="D304">
            <v>33.683500000000002</v>
          </cell>
          <cell r="E304">
            <v>33.683500000000002</v>
          </cell>
          <cell r="F304">
            <v>33.683500000000002</v>
          </cell>
          <cell r="G304">
            <v>33.683500000000002</v>
          </cell>
          <cell r="H304">
            <v>33.683500000000002</v>
          </cell>
          <cell r="I304">
            <v>33.683500000000002</v>
          </cell>
          <cell r="J304">
            <v>33.683500000000002</v>
          </cell>
          <cell r="K304">
            <v>33.683500000000002</v>
          </cell>
          <cell r="L304">
            <v>33.683500000000002</v>
          </cell>
          <cell r="M304">
            <v>33.683500000000002</v>
          </cell>
          <cell r="N304">
            <v>33.683500000000002</v>
          </cell>
          <cell r="O304">
            <v>33.683500000000002</v>
          </cell>
          <cell r="P304">
            <v>33.683500000000002</v>
          </cell>
          <cell r="Q304">
            <v>33.683500000000002</v>
          </cell>
          <cell r="R304">
            <v>33.683500000000002</v>
          </cell>
          <cell r="S304">
            <v>33.683500000000002</v>
          </cell>
          <cell r="T304">
            <v>33.683500000000002</v>
          </cell>
          <cell r="U304">
            <v>33.683500000000002</v>
          </cell>
          <cell r="V304">
            <v>33.683500000000002</v>
          </cell>
          <cell r="W304">
            <v>33.683500000000002</v>
          </cell>
          <cell r="X304">
            <v>33.683500000000002</v>
          </cell>
          <cell r="Y304">
            <v>33.683500000000002</v>
          </cell>
        </row>
        <row r="305">
          <cell r="B305">
            <v>33.683500000000002</v>
          </cell>
          <cell r="C305">
            <v>33.683500000000002</v>
          </cell>
          <cell r="D305">
            <v>33.683500000000002</v>
          </cell>
          <cell r="E305">
            <v>33.683500000000002</v>
          </cell>
          <cell r="F305">
            <v>33.683500000000002</v>
          </cell>
          <cell r="G305">
            <v>33.683500000000002</v>
          </cell>
          <cell r="H305">
            <v>33.683500000000002</v>
          </cell>
          <cell r="I305">
            <v>33.683500000000002</v>
          </cell>
          <cell r="J305">
            <v>33.683500000000002</v>
          </cell>
          <cell r="K305">
            <v>33.683500000000002</v>
          </cell>
          <cell r="L305">
            <v>33.683500000000002</v>
          </cell>
          <cell r="M305">
            <v>33.683500000000002</v>
          </cell>
          <cell r="N305">
            <v>33.683500000000002</v>
          </cell>
          <cell r="O305">
            <v>33.683500000000002</v>
          </cell>
          <cell r="P305">
            <v>33.683500000000002</v>
          </cell>
          <cell r="Q305">
            <v>33.683500000000002</v>
          </cell>
          <cell r="R305">
            <v>33.683500000000002</v>
          </cell>
          <cell r="S305">
            <v>33.683500000000002</v>
          </cell>
          <cell r="T305">
            <v>33.683500000000002</v>
          </cell>
          <cell r="U305">
            <v>33.683500000000002</v>
          </cell>
          <cell r="V305">
            <v>33.683500000000002</v>
          </cell>
          <cell r="W305">
            <v>33.683500000000002</v>
          </cell>
          <cell r="X305">
            <v>33.683500000000002</v>
          </cell>
          <cell r="Y305">
            <v>33.683500000000002</v>
          </cell>
        </row>
        <row r="306">
          <cell r="B306">
            <v>30.184989993665319</v>
          </cell>
          <cell r="C306">
            <v>29.880091104840414</v>
          </cell>
          <cell r="D306">
            <v>29.575192216015513</v>
          </cell>
          <cell r="E306">
            <v>29.575192216015513</v>
          </cell>
          <cell r="F306">
            <v>29.880091104840414</v>
          </cell>
          <cell r="G306">
            <v>30.184989993665319</v>
          </cell>
          <cell r="H306">
            <v>38.639857514460353</v>
          </cell>
          <cell r="I306">
            <v>39.038206561001182</v>
          </cell>
          <cell r="J306">
            <v>52.574182732606872</v>
          </cell>
          <cell r="K306">
            <v>54.13579212070411</v>
          </cell>
          <cell r="L306">
            <v>53.094719195305942</v>
          </cell>
          <cell r="M306">
            <v>52.574182732606872</v>
          </cell>
          <cell r="N306">
            <v>52.574182732606872</v>
          </cell>
          <cell r="O306">
            <v>52.053646269907794</v>
          </cell>
          <cell r="P306">
            <v>52.053646269907794</v>
          </cell>
          <cell r="Q306">
            <v>49.971500419111479</v>
          </cell>
          <cell r="R306">
            <v>49.971500419111479</v>
          </cell>
          <cell r="S306">
            <v>49.971500419111479</v>
          </cell>
          <cell r="T306">
            <v>49.971500419111479</v>
          </cell>
          <cell r="U306">
            <v>52.053646269907794</v>
          </cell>
          <cell r="V306">
            <v>39.834904654082841</v>
          </cell>
          <cell r="W306">
            <v>39.834904654082841</v>
          </cell>
          <cell r="X306">
            <v>30.184989993665319</v>
          </cell>
          <cell r="Y306">
            <v>30.184989993665319</v>
          </cell>
        </row>
        <row r="307">
          <cell r="B307">
            <v>30.184989993665319</v>
          </cell>
          <cell r="C307">
            <v>29.880091104840414</v>
          </cell>
          <cell r="D307">
            <v>29.575192216015513</v>
          </cell>
          <cell r="E307">
            <v>29.575192216015513</v>
          </cell>
          <cell r="F307">
            <v>29.880091104840414</v>
          </cell>
          <cell r="G307">
            <v>30.184989993665319</v>
          </cell>
          <cell r="H307">
            <v>38.639857514460353</v>
          </cell>
          <cell r="I307">
            <v>39.038206561001182</v>
          </cell>
          <cell r="J307">
            <v>52.574182732606872</v>
          </cell>
          <cell r="K307">
            <v>54.13579212070411</v>
          </cell>
          <cell r="L307">
            <v>53.094719195305942</v>
          </cell>
          <cell r="M307">
            <v>52.574182732606872</v>
          </cell>
          <cell r="N307">
            <v>52.574182732606872</v>
          </cell>
          <cell r="O307">
            <v>52.053646269907794</v>
          </cell>
          <cell r="P307">
            <v>52.053646269907794</v>
          </cell>
          <cell r="Q307">
            <v>49.971500419111479</v>
          </cell>
          <cell r="R307">
            <v>49.971500419111479</v>
          </cell>
          <cell r="S307">
            <v>49.971500419111479</v>
          </cell>
          <cell r="T307">
            <v>49.971500419111479</v>
          </cell>
          <cell r="U307">
            <v>52.053646269907794</v>
          </cell>
          <cell r="V307">
            <v>39.834904654082841</v>
          </cell>
          <cell r="W307">
            <v>39.834904654082841</v>
          </cell>
          <cell r="X307">
            <v>30.184989993665319</v>
          </cell>
          <cell r="Y307">
            <v>30.184989993665319</v>
          </cell>
        </row>
        <row r="308">
          <cell r="B308">
            <v>30.184989993665319</v>
          </cell>
          <cell r="C308">
            <v>29.880091104840414</v>
          </cell>
          <cell r="D308">
            <v>29.575192216015513</v>
          </cell>
          <cell r="E308">
            <v>29.575192216015513</v>
          </cell>
          <cell r="F308">
            <v>29.880091104840414</v>
          </cell>
          <cell r="G308">
            <v>30.184989993665319</v>
          </cell>
          <cell r="H308">
            <v>38.639857514460353</v>
          </cell>
          <cell r="I308">
            <v>39.038206561001182</v>
          </cell>
          <cell r="J308">
            <v>52.574182732606872</v>
          </cell>
          <cell r="K308">
            <v>54.13579212070411</v>
          </cell>
          <cell r="L308">
            <v>53.094719195305942</v>
          </cell>
          <cell r="M308">
            <v>52.574182732606872</v>
          </cell>
          <cell r="N308">
            <v>52.574182732606872</v>
          </cell>
          <cell r="O308">
            <v>52.053646269907794</v>
          </cell>
          <cell r="P308">
            <v>52.053646269907794</v>
          </cell>
          <cell r="Q308">
            <v>49.971500419111479</v>
          </cell>
          <cell r="R308">
            <v>49.971500419111479</v>
          </cell>
          <cell r="S308">
            <v>49.971500419111479</v>
          </cell>
          <cell r="T308">
            <v>49.971500419111479</v>
          </cell>
          <cell r="U308">
            <v>52.053646269907794</v>
          </cell>
          <cell r="V308">
            <v>39.834904654082841</v>
          </cell>
          <cell r="W308">
            <v>39.834904654082841</v>
          </cell>
          <cell r="X308">
            <v>30.184989993665319</v>
          </cell>
          <cell r="Y308">
            <v>30.184989993665319</v>
          </cell>
        </row>
        <row r="309">
          <cell r="B309">
            <v>27.409547089325986</v>
          </cell>
          <cell r="C309">
            <v>27.132682977312594</v>
          </cell>
          <cell r="D309">
            <v>26.855818865299199</v>
          </cell>
          <cell r="E309">
            <v>26.855818865299199</v>
          </cell>
          <cell r="F309">
            <v>27.132682977312594</v>
          </cell>
          <cell r="G309">
            <v>27.409547089325986</v>
          </cell>
          <cell r="H309">
            <v>40.116746257911004</v>
          </cell>
          <cell r="I309">
            <v>40.530320961600822</v>
          </cell>
          <cell r="J309">
            <v>49.018440905280798</v>
          </cell>
          <cell r="K309">
            <v>50.474434199497061</v>
          </cell>
          <cell r="L309">
            <v>49.503772003352886</v>
          </cell>
          <cell r="M309">
            <v>49.018440905280798</v>
          </cell>
          <cell r="N309">
            <v>49.018440905280798</v>
          </cell>
          <cell r="O309">
            <v>48.533109807208703</v>
          </cell>
          <cell r="P309">
            <v>48.533109807208703</v>
          </cell>
          <cell r="Q309">
            <v>46.591785414920359</v>
          </cell>
          <cell r="R309">
            <v>46.591785414920359</v>
          </cell>
          <cell r="S309">
            <v>46.591785414920359</v>
          </cell>
          <cell r="T309">
            <v>46.591785414920359</v>
          </cell>
          <cell r="U309">
            <v>48.533109807208703</v>
          </cell>
          <cell r="V309">
            <v>41.357470368980422</v>
          </cell>
          <cell r="W309">
            <v>41.357470368980422</v>
          </cell>
          <cell r="X309">
            <v>27.409547089325986</v>
          </cell>
          <cell r="Y309">
            <v>27.409547089325986</v>
          </cell>
        </row>
        <row r="310">
          <cell r="B310">
            <v>27.409547089325986</v>
          </cell>
          <cell r="C310">
            <v>27.132682977312594</v>
          </cell>
          <cell r="D310">
            <v>26.855818865299199</v>
          </cell>
          <cell r="E310">
            <v>26.855818865299199</v>
          </cell>
          <cell r="F310">
            <v>27.132682977312594</v>
          </cell>
          <cell r="G310">
            <v>27.409547089325986</v>
          </cell>
          <cell r="H310">
            <v>40.116746257911004</v>
          </cell>
          <cell r="I310">
            <v>40.530320961600822</v>
          </cell>
          <cell r="J310">
            <v>49.018440905280798</v>
          </cell>
          <cell r="K310">
            <v>50.474434199497061</v>
          </cell>
          <cell r="L310">
            <v>49.503772003352886</v>
          </cell>
          <cell r="M310">
            <v>49.018440905280798</v>
          </cell>
          <cell r="N310">
            <v>49.018440905280798</v>
          </cell>
          <cell r="O310">
            <v>48.533109807208703</v>
          </cell>
          <cell r="P310">
            <v>48.533109807208703</v>
          </cell>
          <cell r="Q310">
            <v>46.591785414920359</v>
          </cell>
          <cell r="R310">
            <v>46.591785414920359</v>
          </cell>
          <cell r="S310">
            <v>46.591785414920359</v>
          </cell>
          <cell r="T310">
            <v>46.591785414920359</v>
          </cell>
          <cell r="U310">
            <v>48.533109807208703</v>
          </cell>
          <cell r="V310">
            <v>41.357470368980422</v>
          </cell>
          <cell r="W310">
            <v>41.357470368980422</v>
          </cell>
          <cell r="X310">
            <v>27.409547089325986</v>
          </cell>
          <cell r="Y310">
            <v>27.409547089325986</v>
          </cell>
        </row>
        <row r="311">
          <cell r="B311">
            <v>32.330100000000009</v>
          </cell>
          <cell r="C311">
            <v>32.330100000000009</v>
          </cell>
          <cell r="D311">
            <v>32.330100000000009</v>
          </cell>
          <cell r="E311">
            <v>32.330100000000009</v>
          </cell>
          <cell r="F311">
            <v>32.330100000000009</v>
          </cell>
          <cell r="G311">
            <v>32.330100000000009</v>
          </cell>
          <cell r="H311">
            <v>32.330100000000009</v>
          </cell>
          <cell r="I311">
            <v>32.330100000000009</v>
          </cell>
          <cell r="J311">
            <v>32.330100000000009</v>
          </cell>
          <cell r="K311">
            <v>32.330100000000009</v>
          </cell>
          <cell r="L311">
            <v>32.330100000000009</v>
          </cell>
          <cell r="M311">
            <v>32.330100000000009</v>
          </cell>
          <cell r="N311">
            <v>32.330100000000009</v>
          </cell>
          <cell r="O311">
            <v>32.330100000000009</v>
          </cell>
          <cell r="P311">
            <v>32.330100000000009</v>
          </cell>
          <cell r="Q311">
            <v>32.330100000000009</v>
          </cell>
          <cell r="R311">
            <v>32.330100000000009</v>
          </cell>
          <cell r="S311">
            <v>32.330100000000009</v>
          </cell>
          <cell r="T311">
            <v>32.330100000000009</v>
          </cell>
          <cell r="U311">
            <v>32.330100000000009</v>
          </cell>
          <cell r="V311">
            <v>32.330100000000009</v>
          </cell>
          <cell r="W311">
            <v>32.330100000000009</v>
          </cell>
          <cell r="X311">
            <v>32.330100000000009</v>
          </cell>
          <cell r="Y311">
            <v>32.330100000000009</v>
          </cell>
        </row>
        <row r="312">
          <cell r="B312">
            <v>32.330100000000009</v>
          </cell>
          <cell r="C312">
            <v>32.330100000000009</v>
          </cell>
          <cell r="D312">
            <v>32.330100000000009</v>
          </cell>
          <cell r="E312">
            <v>32.330100000000009</v>
          </cell>
          <cell r="F312">
            <v>32.330100000000009</v>
          </cell>
          <cell r="G312">
            <v>32.330100000000009</v>
          </cell>
          <cell r="H312">
            <v>32.330100000000009</v>
          </cell>
          <cell r="I312">
            <v>32.330100000000009</v>
          </cell>
          <cell r="J312">
            <v>32.330100000000009</v>
          </cell>
          <cell r="K312">
            <v>32.330100000000009</v>
          </cell>
          <cell r="L312">
            <v>32.330100000000009</v>
          </cell>
          <cell r="M312">
            <v>32.330100000000009</v>
          </cell>
          <cell r="N312">
            <v>32.330100000000009</v>
          </cell>
          <cell r="O312">
            <v>32.330100000000009</v>
          </cell>
          <cell r="P312">
            <v>32.330100000000009</v>
          </cell>
          <cell r="Q312">
            <v>32.330100000000009</v>
          </cell>
          <cell r="R312">
            <v>32.330100000000009</v>
          </cell>
          <cell r="S312">
            <v>32.330100000000009</v>
          </cell>
          <cell r="T312">
            <v>32.330100000000009</v>
          </cell>
          <cell r="U312">
            <v>32.330100000000009</v>
          </cell>
          <cell r="V312">
            <v>32.330100000000009</v>
          </cell>
          <cell r="W312">
            <v>32.330100000000009</v>
          </cell>
          <cell r="X312">
            <v>32.330100000000009</v>
          </cell>
          <cell r="Y312">
            <v>32.330100000000009</v>
          </cell>
        </row>
        <row r="313">
          <cell r="B313">
            <v>27.409547089325986</v>
          </cell>
          <cell r="C313">
            <v>27.132682977312594</v>
          </cell>
          <cell r="D313">
            <v>26.855818865299199</v>
          </cell>
          <cell r="E313">
            <v>26.855818865299199</v>
          </cell>
          <cell r="F313">
            <v>27.132682977312594</v>
          </cell>
          <cell r="G313">
            <v>27.409547089325986</v>
          </cell>
          <cell r="H313">
            <v>40.116746257911004</v>
          </cell>
          <cell r="I313">
            <v>40.530320961600822</v>
          </cell>
          <cell r="J313">
            <v>49.018440905280798</v>
          </cell>
          <cell r="K313">
            <v>50.474434199497061</v>
          </cell>
          <cell r="L313">
            <v>49.503772003352886</v>
          </cell>
          <cell r="M313">
            <v>49.018440905280798</v>
          </cell>
          <cell r="N313">
            <v>49.018440905280798</v>
          </cell>
          <cell r="O313">
            <v>48.533109807208703</v>
          </cell>
          <cell r="P313">
            <v>48.533109807208703</v>
          </cell>
          <cell r="Q313">
            <v>46.591785414920359</v>
          </cell>
          <cell r="R313">
            <v>46.591785414920359</v>
          </cell>
          <cell r="S313">
            <v>46.591785414920359</v>
          </cell>
          <cell r="T313">
            <v>46.591785414920359</v>
          </cell>
          <cell r="U313">
            <v>48.533109807208703</v>
          </cell>
          <cell r="V313">
            <v>41.357470368980422</v>
          </cell>
          <cell r="W313">
            <v>41.357470368980422</v>
          </cell>
          <cell r="X313">
            <v>27.409547089325986</v>
          </cell>
          <cell r="Y313">
            <v>27.409547089325986</v>
          </cell>
        </row>
        <row r="314">
          <cell r="B314">
            <v>27.409547089325986</v>
          </cell>
          <cell r="C314">
            <v>27.132682977312594</v>
          </cell>
          <cell r="D314">
            <v>26.855818865299199</v>
          </cell>
          <cell r="E314">
            <v>26.855818865299199</v>
          </cell>
          <cell r="F314">
            <v>27.132682977312594</v>
          </cell>
          <cell r="G314">
            <v>27.409547089325986</v>
          </cell>
          <cell r="H314">
            <v>40.116746257911004</v>
          </cell>
          <cell r="I314">
            <v>40.530320961600822</v>
          </cell>
          <cell r="J314">
            <v>49.018440905280798</v>
          </cell>
          <cell r="K314">
            <v>50.474434199497061</v>
          </cell>
          <cell r="L314">
            <v>49.503772003352886</v>
          </cell>
          <cell r="M314">
            <v>49.018440905280798</v>
          </cell>
          <cell r="N314">
            <v>49.018440905280798</v>
          </cell>
          <cell r="O314">
            <v>48.533109807208703</v>
          </cell>
          <cell r="P314">
            <v>48.533109807208703</v>
          </cell>
          <cell r="Q314">
            <v>46.591785414920359</v>
          </cell>
          <cell r="R314">
            <v>46.591785414920359</v>
          </cell>
          <cell r="S314">
            <v>46.591785414920359</v>
          </cell>
          <cell r="T314">
            <v>46.591785414920359</v>
          </cell>
          <cell r="U314">
            <v>48.533109807208703</v>
          </cell>
          <cell r="V314">
            <v>41.357470368980422</v>
          </cell>
          <cell r="W314">
            <v>41.357470368980422</v>
          </cell>
          <cell r="X314">
            <v>27.409547089325986</v>
          </cell>
          <cell r="Y314">
            <v>27.409547089325986</v>
          </cell>
        </row>
        <row r="315">
          <cell r="B315">
            <v>27.409547089325986</v>
          </cell>
          <cell r="C315">
            <v>27.132682977312594</v>
          </cell>
          <cell r="D315">
            <v>26.855818865299199</v>
          </cell>
          <cell r="E315">
            <v>26.855818865299199</v>
          </cell>
          <cell r="F315">
            <v>27.132682977312594</v>
          </cell>
          <cell r="G315">
            <v>27.409547089325986</v>
          </cell>
          <cell r="H315">
            <v>40.116746257911004</v>
          </cell>
          <cell r="I315">
            <v>40.530320961600822</v>
          </cell>
          <cell r="J315">
            <v>49.018440905280798</v>
          </cell>
          <cell r="K315">
            <v>50.474434199497061</v>
          </cell>
          <cell r="L315">
            <v>49.503772003352886</v>
          </cell>
          <cell r="M315">
            <v>49.018440905280798</v>
          </cell>
          <cell r="N315">
            <v>49.018440905280798</v>
          </cell>
          <cell r="O315">
            <v>48.533109807208703</v>
          </cell>
          <cell r="P315">
            <v>48.533109807208703</v>
          </cell>
          <cell r="Q315">
            <v>46.591785414920359</v>
          </cell>
          <cell r="R315">
            <v>46.591785414920359</v>
          </cell>
          <cell r="S315">
            <v>46.591785414920359</v>
          </cell>
          <cell r="T315">
            <v>46.591785414920359</v>
          </cell>
          <cell r="U315">
            <v>48.533109807208703</v>
          </cell>
          <cell r="V315">
            <v>41.357470368980422</v>
          </cell>
          <cell r="W315">
            <v>41.357470368980422</v>
          </cell>
          <cell r="X315">
            <v>27.409547089325986</v>
          </cell>
          <cell r="Y315">
            <v>27.409547089325986</v>
          </cell>
        </row>
        <row r="316">
          <cell r="B316">
            <v>27.409547089325986</v>
          </cell>
          <cell r="C316">
            <v>27.132682977312594</v>
          </cell>
          <cell r="D316">
            <v>26.855818865299199</v>
          </cell>
          <cell r="E316">
            <v>26.855818865299199</v>
          </cell>
          <cell r="F316">
            <v>27.132682977312594</v>
          </cell>
          <cell r="G316">
            <v>27.409547089325986</v>
          </cell>
          <cell r="H316">
            <v>40.116746257911004</v>
          </cell>
          <cell r="I316">
            <v>40.530320961600822</v>
          </cell>
          <cell r="J316">
            <v>49.018440905280798</v>
          </cell>
          <cell r="K316">
            <v>50.474434199497061</v>
          </cell>
          <cell r="L316">
            <v>49.503772003352886</v>
          </cell>
          <cell r="M316">
            <v>49.018440905280798</v>
          </cell>
          <cell r="N316">
            <v>49.018440905280798</v>
          </cell>
          <cell r="O316">
            <v>48.533109807208703</v>
          </cell>
          <cell r="P316">
            <v>48.533109807208703</v>
          </cell>
          <cell r="Q316">
            <v>46.591785414920359</v>
          </cell>
          <cell r="R316">
            <v>46.591785414920359</v>
          </cell>
          <cell r="S316">
            <v>46.591785414920359</v>
          </cell>
          <cell r="T316">
            <v>46.591785414920359</v>
          </cell>
          <cell r="U316">
            <v>48.533109807208703</v>
          </cell>
          <cell r="V316">
            <v>41.357470368980422</v>
          </cell>
          <cell r="W316">
            <v>41.357470368980422</v>
          </cell>
          <cell r="X316">
            <v>27.409547089325986</v>
          </cell>
          <cell r="Y316">
            <v>27.409547089325986</v>
          </cell>
        </row>
        <row r="317">
          <cell r="B317">
            <v>27.409547089325986</v>
          </cell>
          <cell r="C317">
            <v>27.132682977312594</v>
          </cell>
          <cell r="D317">
            <v>26.855818865299199</v>
          </cell>
          <cell r="E317">
            <v>26.855818865299199</v>
          </cell>
          <cell r="F317">
            <v>27.132682977312594</v>
          </cell>
          <cell r="G317">
            <v>27.409547089325986</v>
          </cell>
          <cell r="H317">
            <v>40.116746257911004</v>
          </cell>
          <cell r="I317">
            <v>40.530320961600822</v>
          </cell>
          <cell r="J317">
            <v>49.018440905280798</v>
          </cell>
          <cell r="K317">
            <v>50.474434199497061</v>
          </cell>
          <cell r="L317">
            <v>49.503772003352886</v>
          </cell>
          <cell r="M317">
            <v>49.018440905280798</v>
          </cell>
          <cell r="N317">
            <v>49.018440905280798</v>
          </cell>
          <cell r="O317">
            <v>48.533109807208703</v>
          </cell>
          <cell r="P317">
            <v>48.533109807208703</v>
          </cell>
          <cell r="Q317">
            <v>46.591785414920359</v>
          </cell>
          <cell r="R317">
            <v>46.591785414920359</v>
          </cell>
          <cell r="S317">
            <v>46.591785414920359</v>
          </cell>
          <cell r="T317">
            <v>46.591785414920359</v>
          </cell>
          <cell r="U317">
            <v>48.533109807208703</v>
          </cell>
          <cell r="V317">
            <v>41.357470368980422</v>
          </cell>
          <cell r="W317">
            <v>41.357470368980422</v>
          </cell>
          <cell r="X317">
            <v>27.409547089325986</v>
          </cell>
          <cell r="Y317">
            <v>27.409547089325986</v>
          </cell>
        </row>
        <row r="318">
          <cell r="B318">
            <v>32.330100000000009</v>
          </cell>
          <cell r="C318">
            <v>32.330100000000009</v>
          </cell>
          <cell r="D318">
            <v>32.330100000000009</v>
          </cell>
          <cell r="E318">
            <v>32.330100000000009</v>
          </cell>
          <cell r="F318">
            <v>32.330100000000009</v>
          </cell>
          <cell r="G318">
            <v>32.330100000000009</v>
          </cell>
          <cell r="H318">
            <v>32.330100000000009</v>
          </cell>
          <cell r="I318">
            <v>32.330100000000009</v>
          </cell>
          <cell r="J318">
            <v>32.330100000000009</v>
          </cell>
          <cell r="K318">
            <v>32.330100000000009</v>
          </cell>
          <cell r="L318">
            <v>32.330100000000009</v>
          </cell>
          <cell r="M318">
            <v>32.330100000000009</v>
          </cell>
          <cell r="N318">
            <v>32.330100000000009</v>
          </cell>
          <cell r="O318">
            <v>32.330100000000009</v>
          </cell>
          <cell r="P318">
            <v>32.330100000000009</v>
          </cell>
          <cell r="Q318">
            <v>32.330100000000009</v>
          </cell>
          <cell r="R318">
            <v>32.330100000000009</v>
          </cell>
          <cell r="S318">
            <v>32.330100000000009</v>
          </cell>
          <cell r="T318">
            <v>32.330100000000009</v>
          </cell>
          <cell r="U318">
            <v>32.330100000000009</v>
          </cell>
          <cell r="V318">
            <v>32.330100000000009</v>
          </cell>
          <cell r="W318">
            <v>32.330100000000009</v>
          </cell>
          <cell r="X318">
            <v>32.330100000000009</v>
          </cell>
          <cell r="Y318">
            <v>32.330100000000009</v>
          </cell>
        </row>
        <row r="319">
          <cell r="B319">
            <v>32.330100000000009</v>
          </cell>
          <cell r="C319">
            <v>32.330100000000009</v>
          </cell>
          <cell r="D319">
            <v>32.330100000000009</v>
          </cell>
          <cell r="E319">
            <v>32.330100000000009</v>
          </cell>
          <cell r="F319">
            <v>32.330100000000009</v>
          </cell>
          <cell r="G319">
            <v>32.330100000000009</v>
          </cell>
          <cell r="H319">
            <v>32.330100000000009</v>
          </cell>
          <cell r="I319">
            <v>32.330100000000009</v>
          </cell>
          <cell r="J319">
            <v>32.330100000000009</v>
          </cell>
          <cell r="K319">
            <v>32.330100000000009</v>
          </cell>
          <cell r="L319">
            <v>32.330100000000009</v>
          </cell>
          <cell r="M319">
            <v>32.330100000000009</v>
          </cell>
          <cell r="N319">
            <v>32.330100000000009</v>
          </cell>
          <cell r="O319">
            <v>32.330100000000009</v>
          </cell>
          <cell r="P319">
            <v>32.330100000000009</v>
          </cell>
          <cell r="Q319">
            <v>32.330100000000009</v>
          </cell>
          <cell r="R319">
            <v>32.330100000000009</v>
          </cell>
          <cell r="S319">
            <v>32.330100000000009</v>
          </cell>
          <cell r="T319">
            <v>32.330100000000009</v>
          </cell>
          <cell r="U319">
            <v>32.330100000000009</v>
          </cell>
          <cell r="V319">
            <v>32.330100000000009</v>
          </cell>
          <cell r="W319">
            <v>32.330100000000009</v>
          </cell>
          <cell r="X319">
            <v>32.330100000000009</v>
          </cell>
          <cell r="Y319">
            <v>32.330100000000009</v>
          </cell>
        </row>
        <row r="320">
          <cell r="B320">
            <v>27.409547089325986</v>
          </cell>
          <cell r="C320">
            <v>27.132682977312594</v>
          </cell>
          <cell r="D320">
            <v>26.855818865299199</v>
          </cell>
          <cell r="E320">
            <v>26.855818865299199</v>
          </cell>
          <cell r="F320">
            <v>27.132682977312594</v>
          </cell>
          <cell r="G320">
            <v>27.409547089325986</v>
          </cell>
          <cell r="H320">
            <v>40.116746257911004</v>
          </cell>
          <cell r="I320">
            <v>40.530320961600822</v>
          </cell>
          <cell r="J320">
            <v>49.018440905280798</v>
          </cell>
          <cell r="K320">
            <v>50.474434199497061</v>
          </cell>
          <cell r="L320">
            <v>49.503772003352886</v>
          </cell>
          <cell r="M320">
            <v>49.018440905280798</v>
          </cell>
          <cell r="N320">
            <v>49.018440905280798</v>
          </cell>
          <cell r="O320">
            <v>48.533109807208703</v>
          </cell>
          <cell r="P320">
            <v>48.533109807208703</v>
          </cell>
          <cell r="Q320">
            <v>46.591785414920359</v>
          </cell>
          <cell r="R320">
            <v>46.591785414920359</v>
          </cell>
          <cell r="S320">
            <v>46.591785414920359</v>
          </cell>
          <cell r="T320">
            <v>46.591785414920359</v>
          </cell>
          <cell r="U320">
            <v>48.533109807208703</v>
          </cell>
          <cell r="V320">
            <v>41.357470368980422</v>
          </cell>
          <cell r="W320">
            <v>41.357470368980422</v>
          </cell>
          <cell r="X320">
            <v>27.409547089325986</v>
          </cell>
          <cell r="Y320">
            <v>27.409547089325986</v>
          </cell>
        </row>
        <row r="321">
          <cell r="B321">
            <v>27.409547089325986</v>
          </cell>
          <cell r="C321">
            <v>27.132682977312594</v>
          </cell>
          <cell r="D321">
            <v>26.855818865299199</v>
          </cell>
          <cell r="E321">
            <v>26.855818865299199</v>
          </cell>
          <cell r="F321">
            <v>27.132682977312594</v>
          </cell>
          <cell r="G321">
            <v>27.409547089325986</v>
          </cell>
          <cell r="H321">
            <v>40.116746257911004</v>
          </cell>
          <cell r="I321">
            <v>40.530320961600822</v>
          </cell>
          <cell r="J321">
            <v>49.018440905280798</v>
          </cell>
          <cell r="K321">
            <v>50.474434199497061</v>
          </cell>
          <cell r="L321">
            <v>49.503772003352886</v>
          </cell>
          <cell r="M321">
            <v>49.018440905280798</v>
          </cell>
          <cell r="N321">
            <v>49.018440905280798</v>
          </cell>
          <cell r="O321">
            <v>48.533109807208703</v>
          </cell>
          <cell r="P321">
            <v>48.533109807208703</v>
          </cell>
          <cell r="Q321">
            <v>46.591785414920359</v>
          </cell>
          <cell r="R321">
            <v>46.591785414920359</v>
          </cell>
          <cell r="S321">
            <v>46.591785414920359</v>
          </cell>
          <cell r="T321">
            <v>46.591785414920359</v>
          </cell>
          <cell r="U321">
            <v>48.533109807208703</v>
          </cell>
          <cell r="V321">
            <v>41.357470368980422</v>
          </cell>
          <cell r="W321">
            <v>41.357470368980422</v>
          </cell>
          <cell r="X321">
            <v>27.409547089325986</v>
          </cell>
          <cell r="Y321">
            <v>27.409547089325986</v>
          </cell>
        </row>
        <row r="322">
          <cell r="B322">
            <v>27.409547089325986</v>
          </cell>
          <cell r="C322">
            <v>27.132682977312594</v>
          </cell>
          <cell r="D322">
            <v>26.855818865299199</v>
          </cell>
          <cell r="E322">
            <v>26.855818865299199</v>
          </cell>
          <cell r="F322">
            <v>27.132682977312594</v>
          </cell>
          <cell r="G322">
            <v>27.409547089325986</v>
          </cell>
          <cell r="H322">
            <v>40.116746257911004</v>
          </cell>
          <cell r="I322">
            <v>40.530320961600822</v>
          </cell>
          <cell r="J322">
            <v>49.018440905280798</v>
          </cell>
          <cell r="K322">
            <v>50.474434199497061</v>
          </cell>
          <cell r="L322">
            <v>49.503772003352886</v>
          </cell>
          <cell r="M322">
            <v>49.018440905280798</v>
          </cell>
          <cell r="N322">
            <v>49.018440905280798</v>
          </cell>
          <cell r="O322">
            <v>48.533109807208703</v>
          </cell>
          <cell r="P322">
            <v>48.533109807208703</v>
          </cell>
          <cell r="Q322">
            <v>46.591785414920359</v>
          </cell>
          <cell r="R322">
            <v>46.591785414920359</v>
          </cell>
          <cell r="S322">
            <v>46.591785414920359</v>
          </cell>
          <cell r="T322">
            <v>46.591785414920359</v>
          </cell>
          <cell r="U322">
            <v>48.533109807208703</v>
          </cell>
          <cell r="V322">
            <v>41.357470368980422</v>
          </cell>
          <cell r="W322">
            <v>41.357470368980422</v>
          </cell>
          <cell r="X322">
            <v>27.409547089325986</v>
          </cell>
          <cell r="Y322">
            <v>27.409547089325986</v>
          </cell>
        </row>
        <row r="323">
          <cell r="B323">
            <v>27.409547089325986</v>
          </cell>
          <cell r="C323">
            <v>27.132682977312594</v>
          </cell>
          <cell r="D323">
            <v>26.855818865299199</v>
          </cell>
          <cell r="E323">
            <v>26.855818865299199</v>
          </cell>
          <cell r="F323">
            <v>27.132682977312594</v>
          </cell>
          <cell r="G323">
            <v>27.409547089325986</v>
          </cell>
          <cell r="H323">
            <v>40.116746257911004</v>
          </cell>
          <cell r="I323">
            <v>40.530320961600822</v>
          </cell>
          <cell r="J323">
            <v>49.018440905280798</v>
          </cell>
          <cell r="K323">
            <v>50.474434199497061</v>
          </cell>
          <cell r="L323">
            <v>49.503772003352886</v>
          </cell>
          <cell r="M323">
            <v>49.018440905280798</v>
          </cell>
          <cell r="N323">
            <v>49.018440905280798</v>
          </cell>
          <cell r="O323">
            <v>48.533109807208703</v>
          </cell>
          <cell r="P323">
            <v>48.533109807208703</v>
          </cell>
          <cell r="Q323">
            <v>46.591785414920359</v>
          </cell>
          <cell r="R323">
            <v>46.591785414920359</v>
          </cell>
          <cell r="S323">
            <v>46.591785414920359</v>
          </cell>
          <cell r="T323">
            <v>46.591785414920359</v>
          </cell>
          <cell r="U323">
            <v>48.533109807208703</v>
          </cell>
          <cell r="V323">
            <v>41.357470368980422</v>
          </cell>
          <cell r="W323">
            <v>41.357470368980422</v>
          </cell>
          <cell r="X323">
            <v>27.409547089325986</v>
          </cell>
          <cell r="Y323">
            <v>27.409547089325986</v>
          </cell>
        </row>
        <row r="324">
          <cell r="B324">
            <v>27.409547089325986</v>
          </cell>
          <cell r="C324">
            <v>27.132682977312594</v>
          </cell>
          <cell r="D324">
            <v>26.855818865299199</v>
          </cell>
          <cell r="E324">
            <v>26.855818865299199</v>
          </cell>
          <cell r="F324">
            <v>27.132682977312594</v>
          </cell>
          <cell r="G324">
            <v>27.409547089325986</v>
          </cell>
          <cell r="H324">
            <v>40.116746257911004</v>
          </cell>
          <cell r="I324">
            <v>40.530320961600822</v>
          </cell>
          <cell r="J324">
            <v>49.018440905280798</v>
          </cell>
          <cell r="K324">
            <v>50.474434199497061</v>
          </cell>
          <cell r="L324">
            <v>49.503772003352886</v>
          </cell>
          <cell r="M324">
            <v>49.018440905280798</v>
          </cell>
          <cell r="N324">
            <v>49.018440905280798</v>
          </cell>
          <cell r="O324">
            <v>48.533109807208703</v>
          </cell>
          <cell r="P324">
            <v>48.533109807208703</v>
          </cell>
          <cell r="Q324">
            <v>46.591785414920359</v>
          </cell>
          <cell r="R324">
            <v>46.591785414920359</v>
          </cell>
          <cell r="S324">
            <v>46.591785414920359</v>
          </cell>
          <cell r="T324">
            <v>46.591785414920359</v>
          </cell>
          <cell r="U324">
            <v>48.533109807208703</v>
          </cell>
          <cell r="V324">
            <v>41.357470368980422</v>
          </cell>
          <cell r="W324">
            <v>41.357470368980422</v>
          </cell>
          <cell r="X324">
            <v>27.409547089325986</v>
          </cell>
          <cell r="Y324">
            <v>27.409547089325986</v>
          </cell>
        </row>
        <row r="325">
          <cell r="B325">
            <v>32.330100000000009</v>
          </cell>
          <cell r="C325">
            <v>32.330100000000009</v>
          </cell>
          <cell r="D325">
            <v>32.330100000000009</v>
          </cell>
          <cell r="E325">
            <v>32.330100000000009</v>
          </cell>
          <cell r="F325">
            <v>32.330100000000009</v>
          </cell>
          <cell r="G325">
            <v>32.330100000000009</v>
          </cell>
          <cell r="H325">
            <v>32.330100000000009</v>
          </cell>
          <cell r="I325">
            <v>32.330100000000009</v>
          </cell>
          <cell r="J325">
            <v>32.330100000000009</v>
          </cell>
          <cell r="K325">
            <v>32.330100000000009</v>
          </cell>
          <cell r="L325">
            <v>32.330100000000009</v>
          </cell>
          <cell r="M325">
            <v>32.330100000000009</v>
          </cell>
          <cell r="N325">
            <v>32.330100000000009</v>
          </cell>
          <cell r="O325">
            <v>32.330100000000009</v>
          </cell>
          <cell r="P325">
            <v>32.330100000000009</v>
          </cell>
          <cell r="Q325">
            <v>32.330100000000009</v>
          </cell>
          <cell r="R325">
            <v>32.330100000000009</v>
          </cell>
          <cell r="S325">
            <v>32.330100000000009</v>
          </cell>
          <cell r="T325">
            <v>32.330100000000009</v>
          </cell>
          <cell r="U325">
            <v>32.330100000000009</v>
          </cell>
          <cell r="V325">
            <v>32.330100000000009</v>
          </cell>
          <cell r="W325">
            <v>32.330100000000009</v>
          </cell>
          <cell r="X325">
            <v>32.330100000000009</v>
          </cell>
          <cell r="Y325">
            <v>32.330100000000009</v>
          </cell>
        </row>
        <row r="326">
          <cell r="B326">
            <v>32.330100000000009</v>
          </cell>
          <cell r="C326">
            <v>32.330100000000009</v>
          </cell>
          <cell r="D326">
            <v>32.330100000000009</v>
          </cell>
          <cell r="E326">
            <v>32.330100000000009</v>
          </cell>
          <cell r="F326">
            <v>32.330100000000009</v>
          </cell>
          <cell r="G326">
            <v>32.330100000000009</v>
          </cell>
          <cell r="H326">
            <v>32.330100000000009</v>
          </cell>
          <cell r="I326">
            <v>32.330100000000009</v>
          </cell>
          <cell r="J326">
            <v>32.330100000000009</v>
          </cell>
          <cell r="K326">
            <v>32.330100000000009</v>
          </cell>
          <cell r="L326">
            <v>32.330100000000009</v>
          </cell>
          <cell r="M326">
            <v>32.330100000000009</v>
          </cell>
          <cell r="N326">
            <v>32.330100000000009</v>
          </cell>
          <cell r="O326">
            <v>32.330100000000009</v>
          </cell>
          <cell r="P326">
            <v>32.330100000000009</v>
          </cell>
          <cell r="Q326">
            <v>32.330100000000009</v>
          </cell>
          <cell r="R326">
            <v>32.330100000000009</v>
          </cell>
          <cell r="S326">
            <v>32.330100000000009</v>
          </cell>
          <cell r="T326">
            <v>32.330100000000009</v>
          </cell>
          <cell r="U326">
            <v>32.330100000000009</v>
          </cell>
          <cell r="V326">
            <v>32.330100000000009</v>
          </cell>
          <cell r="W326">
            <v>32.330100000000009</v>
          </cell>
          <cell r="X326">
            <v>32.330100000000009</v>
          </cell>
          <cell r="Y326">
            <v>32.330100000000009</v>
          </cell>
        </row>
        <row r="327">
          <cell r="B327">
            <v>27.409547089325986</v>
          </cell>
          <cell r="C327">
            <v>27.132682977312594</v>
          </cell>
          <cell r="D327">
            <v>26.855818865299199</v>
          </cell>
          <cell r="E327">
            <v>26.855818865299199</v>
          </cell>
          <cell r="F327">
            <v>27.132682977312594</v>
          </cell>
          <cell r="G327">
            <v>27.409547089325986</v>
          </cell>
          <cell r="H327">
            <v>40.116746257911004</v>
          </cell>
          <cell r="I327">
            <v>40.530320961600822</v>
          </cell>
          <cell r="J327">
            <v>49.018440905280798</v>
          </cell>
          <cell r="K327">
            <v>50.474434199497061</v>
          </cell>
          <cell r="L327">
            <v>49.503772003352886</v>
          </cell>
          <cell r="M327">
            <v>49.018440905280798</v>
          </cell>
          <cell r="N327">
            <v>49.018440905280798</v>
          </cell>
          <cell r="O327">
            <v>48.533109807208703</v>
          </cell>
          <cell r="P327">
            <v>48.533109807208703</v>
          </cell>
          <cell r="Q327">
            <v>46.591785414920359</v>
          </cell>
          <cell r="R327">
            <v>46.591785414920359</v>
          </cell>
          <cell r="S327">
            <v>46.591785414920359</v>
          </cell>
          <cell r="T327">
            <v>46.591785414920359</v>
          </cell>
          <cell r="U327">
            <v>48.533109807208703</v>
          </cell>
          <cell r="V327">
            <v>41.357470368980422</v>
          </cell>
          <cell r="W327">
            <v>41.357470368980422</v>
          </cell>
          <cell r="X327">
            <v>27.409547089325986</v>
          </cell>
          <cell r="Y327">
            <v>27.409547089325986</v>
          </cell>
        </row>
        <row r="328">
          <cell r="B328">
            <v>27.409547089325986</v>
          </cell>
          <cell r="C328">
            <v>27.132682977312594</v>
          </cell>
          <cell r="D328">
            <v>26.855818865299199</v>
          </cell>
          <cell r="E328">
            <v>26.855818865299199</v>
          </cell>
          <cell r="F328">
            <v>27.132682977312594</v>
          </cell>
          <cell r="G328">
            <v>27.409547089325986</v>
          </cell>
          <cell r="H328">
            <v>40.116746257911004</v>
          </cell>
          <cell r="I328">
            <v>40.530320961600822</v>
          </cell>
          <cell r="J328">
            <v>49.018440905280798</v>
          </cell>
          <cell r="K328">
            <v>50.474434199497061</v>
          </cell>
          <cell r="L328">
            <v>49.503772003352886</v>
          </cell>
          <cell r="M328">
            <v>49.018440905280798</v>
          </cell>
          <cell r="N328">
            <v>49.018440905280798</v>
          </cell>
          <cell r="O328">
            <v>48.533109807208703</v>
          </cell>
          <cell r="P328">
            <v>48.533109807208703</v>
          </cell>
          <cell r="Q328">
            <v>46.591785414920359</v>
          </cell>
          <cell r="R328">
            <v>46.591785414920359</v>
          </cell>
          <cell r="S328">
            <v>46.591785414920359</v>
          </cell>
          <cell r="T328">
            <v>46.591785414920359</v>
          </cell>
          <cell r="U328">
            <v>48.533109807208703</v>
          </cell>
          <cell r="V328">
            <v>41.357470368980422</v>
          </cell>
          <cell r="W328">
            <v>41.357470368980422</v>
          </cell>
          <cell r="X328">
            <v>27.409547089325986</v>
          </cell>
          <cell r="Y328">
            <v>27.409547089325986</v>
          </cell>
        </row>
        <row r="329">
          <cell r="B329">
            <v>27.409547089325986</v>
          </cell>
          <cell r="C329">
            <v>27.132682977312594</v>
          </cell>
          <cell r="D329">
            <v>26.855818865299199</v>
          </cell>
          <cell r="E329">
            <v>26.855818865299199</v>
          </cell>
          <cell r="F329">
            <v>27.132682977312594</v>
          </cell>
          <cell r="G329">
            <v>27.409547089325986</v>
          </cell>
          <cell r="H329">
            <v>40.116746257911004</v>
          </cell>
          <cell r="I329">
            <v>40.530320961600822</v>
          </cell>
          <cell r="J329">
            <v>49.018440905280798</v>
          </cell>
          <cell r="K329">
            <v>50.474434199497061</v>
          </cell>
          <cell r="L329">
            <v>49.503772003352886</v>
          </cell>
          <cell r="M329">
            <v>49.018440905280798</v>
          </cell>
          <cell r="N329">
            <v>49.018440905280798</v>
          </cell>
          <cell r="O329">
            <v>48.533109807208703</v>
          </cell>
          <cell r="P329">
            <v>48.533109807208703</v>
          </cell>
          <cell r="Q329">
            <v>46.591785414920359</v>
          </cell>
          <cell r="R329">
            <v>46.591785414920359</v>
          </cell>
          <cell r="S329">
            <v>46.591785414920359</v>
          </cell>
          <cell r="T329">
            <v>46.591785414920359</v>
          </cell>
          <cell r="U329">
            <v>48.533109807208703</v>
          </cell>
          <cell r="V329">
            <v>41.357470368980422</v>
          </cell>
          <cell r="W329">
            <v>41.357470368980422</v>
          </cell>
          <cell r="X329">
            <v>27.409547089325986</v>
          </cell>
          <cell r="Y329">
            <v>27.409547089325986</v>
          </cell>
        </row>
        <row r="330">
          <cell r="B330">
            <v>27.409547089325986</v>
          </cell>
          <cell r="C330">
            <v>27.132682977312594</v>
          </cell>
          <cell r="D330">
            <v>26.855818865299199</v>
          </cell>
          <cell r="E330">
            <v>26.855818865299199</v>
          </cell>
          <cell r="F330">
            <v>27.132682977312594</v>
          </cell>
          <cell r="G330">
            <v>27.409547089325986</v>
          </cell>
          <cell r="H330">
            <v>40.116746257911004</v>
          </cell>
          <cell r="I330">
            <v>40.530320961600822</v>
          </cell>
          <cell r="J330">
            <v>49.018440905280798</v>
          </cell>
          <cell r="K330">
            <v>50.474434199497061</v>
          </cell>
          <cell r="L330">
            <v>49.503772003352886</v>
          </cell>
          <cell r="M330">
            <v>49.018440905280798</v>
          </cell>
          <cell r="N330">
            <v>49.018440905280798</v>
          </cell>
          <cell r="O330">
            <v>48.533109807208703</v>
          </cell>
          <cell r="P330">
            <v>48.533109807208703</v>
          </cell>
          <cell r="Q330">
            <v>46.591785414920359</v>
          </cell>
          <cell r="R330">
            <v>46.591785414920359</v>
          </cell>
          <cell r="S330">
            <v>46.591785414920359</v>
          </cell>
          <cell r="T330">
            <v>46.591785414920359</v>
          </cell>
          <cell r="U330">
            <v>48.533109807208703</v>
          </cell>
          <cell r="V330">
            <v>41.357470368980422</v>
          </cell>
          <cell r="W330">
            <v>41.357470368980422</v>
          </cell>
          <cell r="X330">
            <v>27.409547089325986</v>
          </cell>
          <cell r="Y330">
            <v>27.409547089325986</v>
          </cell>
        </row>
        <row r="331">
          <cell r="B331">
            <v>27.409547089325986</v>
          </cell>
          <cell r="C331">
            <v>27.132682977312594</v>
          </cell>
          <cell r="D331">
            <v>26.855818865299199</v>
          </cell>
          <cell r="E331">
            <v>26.855818865299199</v>
          </cell>
          <cell r="F331">
            <v>27.132682977312594</v>
          </cell>
          <cell r="G331">
            <v>27.409547089325986</v>
          </cell>
          <cell r="H331">
            <v>40.116746257911004</v>
          </cell>
          <cell r="I331">
            <v>40.530320961600822</v>
          </cell>
          <cell r="J331">
            <v>49.018440905280798</v>
          </cell>
          <cell r="K331">
            <v>50.474434199497061</v>
          </cell>
          <cell r="L331">
            <v>49.503772003352886</v>
          </cell>
          <cell r="M331">
            <v>49.018440905280798</v>
          </cell>
          <cell r="N331">
            <v>49.018440905280798</v>
          </cell>
          <cell r="O331">
            <v>48.533109807208703</v>
          </cell>
          <cell r="P331">
            <v>48.533109807208703</v>
          </cell>
          <cell r="Q331">
            <v>46.591785414920359</v>
          </cell>
          <cell r="R331">
            <v>46.591785414920359</v>
          </cell>
          <cell r="S331">
            <v>46.591785414920359</v>
          </cell>
          <cell r="T331">
            <v>46.591785414920359</v>
          </cell>
          <cell r="U331">
            <v>48.533109807208703</v>
          </cell>
          <cell r="V331">
            <v>41.357470368980422</v>
          </cell>
          <cell r="W331">
            <v>41.357470368980422</v>
          </cell>
          <cell r="X331">
            <v>27.409547089325986</v>
          </cell>
          <cell r="Y331">
            <v>27.409547089325986</v>
          </cell>
        </row>
        <row r="332">
          <cell r="B332">
            <v>32.330100000000009</v>
          </cell>
          <cell r="C332">
            <v>32.330100000000009</v>
          </cell>
          <cell r="D332">
            <v>32.330100000000009</v>
          </cell>
          <cell r="E332">
            <v>32.330100000000009</v>
          </cell>
          <cell r="F332">
            <v>32.330100000000009</v>
          </cell>
          <cell r="G332">
            <v>32.330100000000009</v>
          </cell>
          <cell r="H332">
            <v>32.330100000000009</v>
          </cell>
          <cell r="I332">
            <v>32.330100000000009</v>
          </cell>
          <cell r="J332">
            <v>32.330100000000009</v>
          </cell>
          <cell r="K332">
            <v>32.330100000000009</v>
          </cell>
          <cell r="L332">
            <v>32.330100000000009</v>
          </cell>
          <cell r="M332">
            <v>32.330100000000009</v>
          </cell>
          <cell r="N332">
            <v>32.330100000000009</v>
          </cell>
          <cell r="O332">
            <v>32.330100000000009</v>
          </cell>
          <cell r="P332">
            <v>32.330100000000009</v>
          </cell>
          <cell r="Q332">
            <v>32.330100000000009</v>
          </cell>
          <cell r="R332">
            <v>32.330100000000009</v>
          </cell>
          <cell r="S332">
            <v>32.330100000000009</v>
          </cell>
          <cell r="T332">
            <v>32.330100000000009</v>
          </cell>
          <cell r="U332">
            <v>32.330100000000009</v>
          </cell>
          <cell r="V332">
            <v>32.330100000000009</v>
          </cell>
          <cell r="W332">
            <v>32.330100000000009</v>
          </cell>
          <cell r="X332">
            <v>32.330100000000009</v>
          </cell>
          <cell r="Y332">
            <v>32.330100000000009</v>
          </cell>
        </row>
        <row r="333">
          <cell r="B333">
            <v>32.330100000000009</v>
          </cell>
          <cell r="C333">
            <v>32.330100000000009</v>
          </cell>
          <cell r="D333">
            <v>32.330100000000009</v>
          </cell>
          <cell r="E333">
            <v>32.330100000000009</v>
          </cell>
          <cell r="F333">
            <v>32.330100000000009</v>
          </cell>
          <cell r="G333">
            <v>32.330100000000009</v>
          </cell>
          <cell r="H333">
            <v>32.330100000000009</v>
          </cell>
          <cell r="I333">
            <v>32.330100000000009</v>
          </cell>
          <cell r="J333">
            <v>32.330100000000009</v>
          </cell>
          <cell r="K333">
            <v>32.330100000000009</v>
          </cell>
          <cell r="L333">
            <v>32.330100000000009</v>
          </cell>
          <cell r="M333">
            <v>32.330100000000009</v>
          </cell>
          <cell r="N333">
            <v>32.330100000000009</v>
          </cell>
          <cell r="O333">
            <v>32.330100000000009</v>
          </cell>
          <cell r="P333">
            <v>32.330100000000009</v>
          </cell>
          <cell r="Q333">
            <v>32.330100000000009</v>
          </cell>
          <cell r="R333">
            <v>32.330100000000009</v>
          </cell>
          <cell r="S333">
            <v>32.330100000000009</v>
          </cell>
          <cell r="T333">
            <v>32.330100000000009</v>
          </cell>
          <cell r="U333">
            <v>32.330100000000009</v>
          </cell>
          <cell r="V333">
            <v>32.330100000000009</v>
          </cell>
          <cell r="W333">
            <v>32.330100000000009</v>
          </cell>
          <cell r="X333">
            <v>32.330100000000009</v>
          </cell>
          <cell r="Y333">
            <v>32.330100000000009</v>
          </cell>
        </row>
        <row r="334">
          <cell r="B334">
            <v>27.409547089325986</v>
          </cell>
          <cell r="C334">
            <v>27.132682977312594</v>
          </cell>
          <cell r="D334">
            <v>26.855818865299199</v>
          </cell>
          <cell r="E334">
            <v>26.855818865299199</v>
          </cell>
          <cell r="F334">
            <v>27.132682977312594</v>
          </cell>
          <cell r="G334">
            <v>27.409547089325986</v>
          </cell>
          <cell r="H334">
            <v>40.116746257911004</v>
          </cell>
          <cell r="I334">
            <v>40.530320961600822</v>
          </cell>
          <cell r="J334">
            <v>49.018440905280798</v>
          </cell>
          <cell r="K334">
            <v>50.474434199497061</v>
          </cell>
          <cell r="L334">
            <v>49.503772003352886</v>
          </cell>
          <cell r="M334">
            <v>49.018440905280798</v>
          </cell>
          <cell r="N334">
            <v>49.018440905280798</v>
          </cell>
          <cell r="O334">
            <v>48.533109807208703</v>
          </cell>
          <cell r="P334">
            <v>48.533109807208703</v>
          </cell>
          <cell r="Q334">
            <v>46.591785414920359</v>
          </cell>
          <cell r="R334">
            <v>46.591785414920359</v>
          </cell>
          <cell r="S334">
            <v>46.591785414920359</v>
          </cell>
          <cell r="T334">
            <v>46.591785414920359</v>
          </cell>
          <cell r="U334">
            <v>48.533109807208703</v>
          </cell>
          <cell r="V334">
            <v>41.357470368980422</v>
          </cell>
          <cell r="W334">
            <v>41.357470368980422</v>
          </cell>
          <cell r="X334">
            <v>27.409547089325986</v>
          </cell>
          <cell r="Y334">
            <v>27.409547089325986</v>
          </cell>
        </row>
        <row r="335">
          <cell r="B335">
            <v>27.409547089325986</v>
          </cell>
          <cell r="C335">
            <v>27.132682977312594</v>
          </cell>
          <cell r="D335">
            <v>26.855818865299199</v>
          </cell>
          <cell r="E335">
            <v>26.855818865299199</v>
          </cell>
          <cell r="F335">
            <v>27.132682977312594</v>
          </cell>
          <cell r="G335">
            <v>27.409547089325986</v>
          </cell>
          <cell r="H335">
            <v>40.116746257911004</v>
          </cell>
          <cell r="I335">
            <v>40.530320961600822</v>
          </cell>
          <cell r="J335">
            <v>49.018440905280798</v>
          </cell>
          <cell r="K335">
            <v>50.474434199497061</v>
          </cell>
          <cell r="L335">
            <v>49.503772003352886</v>
          </cell>
          <cell r="M335">
            <v>49.018440905280798</v>
          </cell>
          <cell r="N335">
            <v>49.018440905280798</v>
          </cell>
          <cell r="O335">
            <v>48.533109807208703</v>
          </cell>
          <cell r="P335">
            <v>48.533109807208703</v>
          </cell>
          <cell r="Q335">
            <v>46.591785414920359</v>
          </cell>
          <cell r="R335">
            <v>46.591785414920359</v>
          </cell>
          <cell r="S335">
            <v>46.591785414920359</v>
          </cell>
          <cell r="T335">
            <v>46.591785414920359</v>
          </cell>
          <cell r="U335">
            <v>48.533109807208703</v>
          </cell>
          <cell r="V335">
            <v>41.357470368980422</v>
          </cell>
          <cell r="W335">
            <v>41.357470368980422</v>
          </cell>
          <cell r="X335">
            <v>27.409547089325986</v>
          </cell>
          <cell r="Y335">
            <v>27.409547089325986</v>
          </cell>
        </row>
        <row r="336">
          <cell r="B336">
            <v>27.409547089325986</v>
          </cell>
          <cell r="C336">
            <v>27.132682977312594</v>
          </cell>
          <cell r="D336">
            <v>26.855818865299199</v>
          </cell>
          <cell r="E336">
            <v>26.855818865299199</v>
          </cell>
          <cell r="F336">
            <v>27.132682977312594</v>
          </cell>
          <cell r="G336">
            <v>27.409547089325986</v>
          </cell>
          <cell r="H336">
            <v>40.116746257911004</v>
          </cell>
          <cell r="I336">
            <v>40.530320961600822</v>
          </cell>
          <cell r="J336">
            <v>49.018440905280798</v>
          </cell>
          <cell r="K336">
            <v>50.474434199497061</v>
          </cell>
          <cell r="L336">
            <v>49.503772003352886</v>
          </cell>
          <cell r="M336">
            <v>49.018440905280798</v>
          </cell>
          <cell r="N336">
            <v>49.018440905280798</v>
          </cell>
          <cell r="O336">
            <v>48.533109807208703</v>
          </cell>
          <cell r="P336">
            <v>48.533109807208703</v>
          </cell>
          <cell r="Q336">
            <v>46.591785414920359</v>
          </cell>
          <cell r="R336">
            <v>46.591785414920359</v>
          </cell>
          <cell r="S336">
            <v>46.591785414920359</v>
          </cell>
          <cell r="T336">
            <v>46.591785414920359</v>
          </cell>
          <cell r="U336">
            <v>48.533109807208703</v>
          </cell>
          <cell r="V336">
            <v>41.357470368980422</v>
          </cell>
          <cell r="W336">
            <v>41.357470368980422</v>
          </cell>
          <cell r="X336">
            <v>27.409547089325986</v>
          </cell>
          <cell r="Y336">
            <v>27.409547089325986</v>
          </cell>
        </row>
        <row r="337">
          <cell r="B337">
            <v>27.409547089325986</v>
          </cell>
          <cell r="C337">
            <v>27.132682977312594</v>
          </cell>
          <cell r="D337">
            <v>26.855818865299199</v>
          </cell>
          <cell r="E337">
            <v>26.855818865299199</v>
          </cell>
          <cell r="F337">
            <v>27.132682977312594</v>
          </cell>
          <cell r="G337">
            <v>27.409547089325986</v>
          </cell>
          <cell r="H337">
            <v>40.116746257911004</v>
          </cell>
          <cell r="I337">
            <v>40.530320961600822</v>
          </cell>
          <cell r="J337">
            <v>49.018440905280798</v>
          </cell>
          <cell r="K337">
            <v>50.474434199497061</v>
          </cell>
          <cell r="L337">
            <v>49.503772003352886</v>
          </cell>
          <cell r="M337">
            <v>49.018440905280798</v>
          </cell>
          <cell r="N337">
            <v>49.018440905280798</v>
          </cell>
          <cell r="O337">
            <v>48.533109807208703</v>
          </cell>
          <cell r="P337">
            <v>48.533109807208703</v>
          </cell>
          <cell r="Q337">
            <v>46.591785414920359</v>
          </cell>
          <cell r="R337">
            <v>46.591785414920359</v>
          </cell>
          <cell r="S337">
            <v>46.591785414920359</v>
          </cell>
          <cell r="T337">
            <v>46.591785414920359</v>
          </cell>
          <cell r="U337">
            <v>48.533109807208703</v>
          </cell>
          <cell r="V337">
            <v>41.357470368980422</v>
          </cell>
          <cell r="W337">
            <v>41.357470368980422</v>
          </cell>
          <cell r="X337">
            <v>27.409547089325986</v>
          </cell>
          <cell r="Y337">
            <v>27.409547089325986</v>
          </cell>
        </row>
        <row r="338">
          <cell r="B338">
            <v>27.409547089325986</v>
          </cell>
          <cell r="C338">
            <v>27.132682977312594</v>
          </cell>
          <cell r="D338">
            <v>26.855818865299199</v>
          </cell>
          <cell r="E338">
            <v>26.855818865299199</v>
          </cell>
          <cell r="F338">
            <v>27.132682977312594</v>
          </cell>
          <cell r="G338">
            <v>27.409547089325986</v>
          </cell>
          <cell r="H338">
            <v>40.116746257911004</v>
          </cell>
          <cell r="I338">
            <v>40.530320961600822</v>
          </cell>
          <cell r="J338">
            <v>49.018440905280798</v>
          </cell>
          <cell r="K338">
            <v>50.474434199497061</v>
          </cell>
          <cell r="L338">
            <v>49.503772003352886</v>
          </cell>
          <cell r="M338">
            <v>49.018440905280798</v>
          </cell>
          <cell r="N338">
            <v>49.018440905280798</v>
          </cell>
          <cell r="O338">
            <v>48.533109807208703</v>
          </cell>
          <cell r="P338">
            <v>48.533109807208703</v>
          </cell>
          <cell r="Q338">
            <v>46.591785414920359</v>
          </cell>
          <cell r="R338">
            <v>46.591785414920359</v>
          </cell>
          <cell r="S338">
            <v>46.591785414920359</v>
          </cell>
          <cell r="T338">
            <v>46.591785414920359</v>
          </cell>
          <cell r="U338">
            <v>48.533109807208703</v>
          </cell>
          <cell r="V338">
            <v>41.357470368980422</v>
          </cell>
          <cell r="W338">
            <v>41.357470368980422</v>
          </cell>
          <cell r="X338">
            <v>27.409547089325986</v>
          </cell>
          <cell r="Y338">
            <v>27.409547089325986</v>
          </cell>
        </row>
        <row r="339">
          <cell r="B339">
            <v>32.330100000000009</v>
          </cell>
          <cell r="C339">
            <v>32.330100000000009</v>
          </cell>
          <cell r="D339">
            <v>32.330100000000009</v>
          </cell>
          <cell r="E339">
            <v>32.330100000000009</v>
          </cell>
          <cell r="F339">
            <v>32.330100000000009</v>
          </cell>
          <cell r="G339">
            <v>32.330100000000009</v>
          </cell>
          <cell r="H339">
            <v>32.330100000000009</v>
          </cell>
          <cell r="I339">
            <v>32.330100000000009</v>
          </cell>
          <cell r="J339">
            <v>32.330100000000009</v>
          </cell>
          <cell r="K339">
            <v>32.330100000000009</v>
          </cell>
          <cell r="L339">
            <v>32.330100000000009</v>
          </cell>
          <cell r="M339">
            <v>32.330100000000009</v>
          </cell>
          <cell r="N339">
            <v>32.330100000000009</v>
          </cell>
          <cell r="O339">
            <v>32.330100000000009</v>
          </cell>
          <cell r="P339">
            <v>32.330100000000009</v>
          </cell>
          <cell r="Q339">
            <v>32.330100000000009</v>
          </cell>
          <cell r="R339">
            <v>32.330100000000009</v>
          </cell>
          <cell r="S339">
            <v>32.330100000000009</v>
          </cell>
          <cell r="T339">
            <v>32.330100000000009</v>
          </cell>
          <cell r="U339">
            <v>32.330100000000009</v>
          </cell>
          <cell r="V339">
            <v>32.330100000000009</v>
          </cell>
          <cell r="W339">
            <v>32.330100000000009</v>
          </cell>
          <cell r="X339">
            <v>32.330100000000009</v>
          </cell>
          <cell r="Y339">
            <v>32.330100000000009</v>
          </cell>
        </row>
        <row r="340">
          <cell r="B340">
            <v>27.834564102564102</v>
          </cell>
          <cell r="C340">
            <v>27.834564102564102</v>
          </cell>
          <cell r="D340">
            <v>27.834564102564102</v>
          </cell>
          <cell r="E340">
            <v>27.834564102564102</v>
          </cell>
          <cell r="F340">
            <v>27.834564102564102</v>
          </cell>
          <cell r="G340">
            <v>27.834564102564102</v>
          </cell>
          <cell r="H340">
            <v>27.834564102564102</v>
          </cell>
          <cell r="I340">
            <v>27.834564102564102</v>
          </cell>
          <cell r="J340">
            <v>27.834564102564102</v>
          </cell>
          <cell r="K340">
            <v>27.834564102564102</v>
          </cell>
          <cell r="L340">
            <v>27.834564102564102</v>
          </cell>
          <cell r="M340">
            <v>27.834564102564102</v>
          </cell>
          <cell r="N340">
            <v>27.834564102564102</v>
          </cell>
          <cell r="O340">
            <v>27.834564102564102</v>
          </cell>
          <cell r="P340">
            <v>27.834564102564102</v>
          </cell>
          <cell r="Q340">
            <v>27.834564102564102</v>
          </cell>
          <cell r="R340">
            <v>27.834564102564102</v>
          </cell>
          <cell r="S340">
            <v>27.834564102564102</v>
          </cell>
          <cell r="T340">
            <v>27.834564102564102</v>
          </cell>
          <cell r="U340">
            <v>27.834564102564102</v>
          </cell>
          <cell r="V340">
            <v>27.834564102564102</v>
          </cell>
          <cell r="W340">
            <v>27.834564102564102</v>
          </cell>
          <cell r="X340">
            <v>27.834564102564102</v>
          </cell>
          <cell r="Y340">
            <v>27.834564102564102</v>
          </cell>
        </row>
        <row r="341">
          <cell r="B341">
            <v>23.439194090844463</v>
          </cell>
          <cell r="C341">
            <v>23.202434554573301</v>
          </cell>
          <cell r="D341">
            <v>22.96567501830215</v>
          </cell>
          <cell r="E341">
            <v>22.96567501830215</v>
          </cell>
          <cell r="F341">
            <v>23.202434554573301</v>
          </cell>
          <cell r="G341">
            <v>23.439194090844463</v>
          </cell>
          <cell r="H341">
            <v>34.816875355151474</v>
          </cell>
          <cell r="I341">
            <v>35.175812214482939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35.893685933145854</v>
          </cell>
          <cell r="W341">
            <v>35.893685933145854</v>
          </cell>
          <cell r="X341">
            <v>23.439194090844463</v>
          </cell>
          <cell r="Y341">
            <v>23.439194090844463</v>
          </cell>
        </row>
        <row r="342">
          <cell r="B342">
            <v>23.439194090844463</v>
          </cell>
          <cell r="C342">
            <v>23.202434554573301</v>
          </cell>
          <cell r="D342">
            <v>22.96567501830215</v>
          </cell>
          <cell r="E342">
            <v>22.96567501830215</v>
          </cell>
          <cell r="F342">
            <v>23.202434554573301</v>
          </cell>
          <cell r="G342">
            <v>23.439194090844463</v>
          </cell>
          <cell r="H342">
            <v>34.816875355151474</v>
          </cell>
          <cell r="I342">
            <v>35.175812214482939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35.893685933145854</v>
          </cell>
          <cell r="W342">
            <v>35.893685933145854</v>
          </cell>
          <cell r="X342">
            <v>23.439194090844463</v>
          </cell>
          <cell r="Y342">
            <v>23.439194090844463</v>
          </cell>
        </row>
        <row r="343">
          <cell r="B343">
            <v>23.439194090844463</v>
          </cell>
          <cell r="C343">
            <v>23.202434554573301</v>
          </cell>
          <cell r="D343">
            <v>22.96567501830215</v>
          </cell>
          <cell r="E343">
            <v>22.96567501830215</v>
          </cell>
          <cell r="F343">
            <v>23.202434554573301</v>
          </cell>
          <cell r="G343">
            <v>23.439194090844463</v>
          </cell>
          <cell r="H343">
            <v>34.816875355151474</v>
          </cell>
          <cell r="I343">
            <v>35.175812214482939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35.893685933145854</v>
          </cell>
          <cell r="W343">
            <v>35.893685933145854</v>
          </cell>
          <cell r="X343">
            <v>23.439194090844463</v>
          </cell>
          <cell r="Y343">
            <v>23.439194090844463</v>
          </cell>
        </row>
        <row r="344">
          <cell r="B344">
            <v>23.439194090844463</v>
          </cell>
          <cell r="C344">
            <v>23.202434554573301</v>
          </cell>
          <cell r="D344">
            <v>22.96567501830215</v>
          </cell>
          <cell r="E344">
            <v>22.96567501830215</v>
          </cell>
          <cell r="F344">
            <v>23.202434554573301</v>
          </cell>
          <cell r="G344">
            <v>23.439194090844463</v>
          </cell>
          <cell r="H344">
            <v>34.816875355151474</v>
          </cell>
          <cell r="I344">
            <v>35.175812214482939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35.893685933145854</v>
          </cell>
          <cell r="W344">
            <v>35.893685933145854</v>
          </cell>
          <cell r="X344">
            <v>23.439194090844463</v>
          </cell>
          <cell r="Y344">
            <v>23.439194090844463</v>
          </cell>
        </row>
        <row r="345">
          <cell r="B345">
            <v>23.439194090844463</v>
          </cell>
          <cell r="C345">
            <v>23.202434554573301</v>
          </cell>
          <cell r="D345">
            <v>22.96567501830215</v>
          </cell>
          <cell r="E345">
            <v>22.96567501830215</v>
          </cell>
          <cell r="F345">
            <v>23.202434554573301</v>
          </cell>
          <cell r="G345">
            <v>23.439194090844463</v>
          </cell>
          <cell r="H345">
            <v>34.816875355151474</v>
          </cell>
          <cell r="I345">
            <v>35.175812214482939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35.893685933145854</v>
          </cell>
          <cell r="W345">
            <v>35.893685933145854</v>
          </cell>
          <cell r="X345">
            <v>23.439194090844463</v>
          </cell>
          <cell r="Y345">
            <v>23.439194090844463</v>
          </cell>
        </row>
        <row r="346">
          <cell r="B346">
            <v>27.834564102564102</v>
          </cell>
          <cell r="C346">
            <v>27.834564102564102</v>
          </cell>
          <cell r="D346">
            <v>27.834564102564102</v>
          </cell>
          <cell r="E346">
            <v>27.834564102564102</v>
          </cell>
          <cell r="F346">
            <v>27.834564102564102</v>
          </cell>
          <cell r="G346">
            <v>27.834564102564102</v>
          </cell>
          <cell r="H346">
            <v>27.834564102564102</v>
          </cell>
          <cell r="I346">
            <v>27.834564102564102</v>
          </cell>
          <cell r="J346">
            <v>27.834564102564102</v>
          </cell>
          <cell r="K346">
            <v>27.834564102564102</v>
          </cell>
          <cell r="L346">
            <v>27.834564102564102</v>
          </cell>
          <cell r="M346">
            <v>27.834564102564102</v>
          </cell>
          <cell r="N346">
            <v>27.834564102564102</v>
          </cell>
          <cell r="O346">
            <v>27.834564102564102</v>
          </cell>
          <cell r="P346">
            <v>27.834564102564102</v>
          </cell>
          <cell r="Q346">
            <v>27.834564102564102</v>
          </cell>
          <cell r="R346">
            <v>27.834564102564102</v>
          </cell>
          <cell r="S346">
            <v>27.834564102564102</v>
          </cell>
          <cell r="T346">
            <v>27.834564102564102</v>
          </cell>
          <cell r="U346">
            <v>27.834564102564102</v>
          </cell>
          <cell r="V346">
            <v>27.834564102564102</v>
          </cell>
          <cell r="W346">
            <v>27.834564102564102</v>
          </cell>
          <cell r="X346">
            <v>27.834564102564102</v>
          </cell>
          <cell r="Y346">
            <v>27.834564102564102</v>
          </cell>
        </row>
        <row r="347">
          <cell r="B347">
            <v>27.834564102564102</v>
          </cell>
          <cell r="C347">
            <v>27.834564102564102</v>
          </cell>
          <cell r="D347">
            <v>27.834564102564102</v>
          </cell>
          <cell r="E347">
            <v>27.834564102564102</v>
          </cell>
          <cell r="F347">
            <v>27.834564102564102</v>
          </cell>
          <cell r="G347">
            <v>27.834564102564102</v>
          </cell>
          <cell r="H347">
            <v>27.834564102564102</v>
          </cell>
          <cell r="I347">
            <v>27.834564102564102</v>
          </cell>
          <cell r="J347">
            <v>27.834564102564102</v>
          </cell>
          <cell r="K347">
            <v>27.834564102564102</v>
          </cell>
          <cell r="L347">
            <v>27.834564102564102</v>
          </cell>
          <cell r="M347">
            <v>27.834564102564102</v>
          </cell>
          <cell r="N347">
            <v>27.834564102564102</v>
          </cell>
          <cell r="O347">
            <v>27.834564102564102</v>
          </cell>
          <cell r="P347">
            <v>27.834564102564102</v>
          </cell>
          <cell r="Q347">
            <v>27.834564102564102</v>
          </cell>
          <cell r="R347">
            <v>27.834564102564102</v>
          </cell>
          <cell r="S347">
            <v>27.834564102564102</v>
          </cell>
          <cell r="T347">
            <v>27.834564102564102</v>
          </cell>
          <cell r="U347">
            <v>27.834564102564102</v>
          </cell>
          <cell r="V347">
            <v>27.834564102564102</v>
          </cell>
          <cell r="W347">
            <v>27.834564102564102</v>
          </cell>
          <cell r="X347">
            <v>27.834564102564102</v>
          </cell>
          <cell r="Y347">
            <v>27.834564102564102</v>
          </cell>
        </row>
        <row r="348">
          <cell r="B348">
            <v>23.439194090844463</v>
          </cell>
          <cell r="C348">
            <v>23.202434554573301</v>
          </cell>
          <cell r="D348">
            <v>22.96567501830215</v>
          </cell>
          <cell r="E348">
            <v>22.96567501830215</v>
          </cell>
          <cell r="F348">
            <v>23.202434554573301</v>
          </cell>
          <cell r="G348">
            <v>23.439194090844463</v>
          </cell>
          <cell r="H348">
            <v>34.816875355151474</v>
          </cell>
          <cell r="I348">
            <v>35.175812214482939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35.893685933145854</v>
          </cell>
          <cell r="W348">
            <v>35.893685933145854</v>
          </cell>
          <cell r="X348">
            <v>23.439194090844463</v>
          </cell>
          <cell r="Y348">
            <v>23.439194090844463</v>
          </cell>
        </row>
        <row r="349">
          <cell r="B349">
            <v>23.439194090844463</v>
          </cell>
          <cell r="C349">
            <v>23.202434554573301</v>
          </cell>
          <cell r="D349">
            <v>22.96567501830215</v>
          </cell>
          <cell r="E349">
            <v>22.96567501830215</v>
          </cell>
          <cell r="F349">
            <v>23.202434554573301</v>
          </cell>
          <cell r="G349">
            <v>23.439194090844463</v>
          </cell>
          <cell r="H349">
            <v>34.816875355151474</v>
          </cell>
          <cell r="I349">
            <v>35.175812214482939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35.893685933145854</v>
          </cell>
          <cell r="W349">
            <v>35.893685933145854</v>
          </cell>
          <cell r="X349">
            <v>23.439194090844463</v>
          </cell>
          <cell r="Y349">
            <v>23.439194090844463</v>
          </cell>
        </row>
        <row r="350">
          <cell r="B350">
            <v>23.439194090844463</v>
          </cell>
          <cell r="C350">
            <v>23.202434554573301</v>
          </cell>
          <cell r="D350">
            <v>22.96567501830215</v>
          </cell>
          <cell r="E350">
            <v>22.96567501830215</v>
          </cell>
          <cell r="F350">
            <v>23.202434554573301</v>
          </cell>
          <cell r="G350">
            <v>23.439194090844463</v>
          </cell>
          <cell r="H350">
            <v>34.816875355151474</v>
          </cell>
          <cell r="I350">
            <v>35.175812214482939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35.893685933145854</v>
          </cell>
          <cell r="W350">
            <v>35.893685933145854</v>
          </cell>
          <cell r="X350">
            <v>23.439194090844463</v>
          </cell>
          <cell r="Y350">
            <v>23.439194090844463</v>
          </cell>
        </row>
        <row r="351">
          <cell r="B351">
            <v>23.439194090844463</v>
          </cell>
          <cell r="C351">
            <v>23.202434554573301</v>
          </cell>
          <cell r="D351">
            <v>22.96567501830215</v>
          </cell>
          <cell r="E351">
            <v>22.96567501830215</v>
          </cell>
          <cell r="F351">
            <v>23.202434554573301</v>
          </cell>
          <cell r="G351">
            <v>23.439194090844463</v>
          </cell>
          <cell r="H351">
            <v>34.816875355151474</v>
          </cell>
          <cell r="I351">
            <v>35.175812214482939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35.893685933145854</v>
          </cell>
          <cell r="W351">
            <v>35.893685933145854</v>
          </cell>
          <cell r="X351">
            <v>23.439194090844463</v>
          </cell>
          <cell r="Y351">
            <v>23.439194090844463</v>
          </cell>
        </row>
        <row r="352">
          <cell r="B352">
            <v>23.439194090844463</v>
          </cell>
          <cell r="C352">
            <v>23.202434554573301</v>
          </cell>
          <cell r="D352">
            <v>22.96567501830215</v>
          </cell>
          <cell r="E352">
            <v>22.96567501830215</v>
          </cell>
          <cell r="F352">
            <v>23.202434554573301</v>
          </cell>
          <cell r="G352">
            <v>23.439194090844463</v>
          </cell>
          <cell r="H352">
            <v>34.816875355151474</v>
          </cell>
          <cell r="I352">
            <v>35.175812214482939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35.893685933145854</v>
          </cell>
          <cell r="W352">
            <v>35.893685933145854</v>
          </cell>
          <cell r="X352">
            <v>23.439194090844463</v>
          </cell>
          <cell r="Y352">
            <v>23.439194090844463</v>
          </cell>
        </row>
        <row r="353">
          <cell r="B353">
            <v>27.834564102564102</v>
          </cell>
          <cell r="C353">
            <v>27.834564102564102</v>
          </cell>
          <cell r="D353">
            <v>27.834564102564102</v>
          </cell>
          <cell r="E353">
            <v>27.834564102564102</v>
          </cell>
          <cell r="F353">
            <v>27.834564102564102</v>
          </cell>
          <cell r="G353">
            <v>27.834564102564102</v>
          </cell>
          <cell r="H353">
            <v>27.834564102564102</v>
          </cell>
          <cell r="I353">
            <v>27.834564102564102</v>
          </cell>
          <cell r="J353">
            <v>27.834564102564102</v>
          </cell>
          <cell r="K353">
            <v>27.834564102564102</v>
          </cell>
          <cell r="L353">
            <v>27.834564102564102</v>
          </cell>
          <cell r="M353">
            <v>27.834564102564102</v>
          </cell>
          <cell r="N353">
            <v>27.834564102564102</v>
          </cell>
          <cell r="O353">
            <v>27.834564102564102</v>
          </cell>
          <cell r="P353">
            <v>27.834564102564102</v>
          </cell>
          <cell r="Q353">
            <v>27.834564102564102</v>
          </cell>
          <cell r="R353">
            <v>27.834564102564102</v>
          </cell>
          <cell r="S353">
            <v>27.834564102564102</v>
          </cell>
          <cell r="T353">
            <v>27.834564102564102</v>
          </cell>
          <cell r="U353">
            <v>27.834564102564102</v>
          </cell>
          <cell r="V353">
            <v>27.834564102564102</v>
          </cell>
          <cell r="W353">
            <v>27.834564102564102</v>
          </cell>
          <cell r="X353">
            <v>27.834564102564102</v>
          </cell>
          <cell r="Y353">
            <v>27.834564102564102</v>
          </cell>
        </row>
        <row r="354">
          <cell r="B354">
            <v>27.834564102564102</v>
          </cell>
          <cell r="C354">
            <v>27.834564102564102</v>
          </cell>
          <cell r="D354">
            <v>27.834564102564102</v>
          </cell>
          <cell r="E354">
            <v>27.834564102564102</v>
          </cell>
          <cell r="F354">
            <v>27.834564102564102</v>
          </cell>
          <cell r="G354">
            <v>27.834564102564102</v>
          </cell>
          <cell r="H354">
            <v>27.834564102564102</v>
          </cell>
          <cell r="I354">
            <v>27.834564102564102</v>
          </cell>
          <cell r="J354">
            <v>27.834564102564102</v>
          </cell>
          <cell r="K354">
            <v>27.834564102564102</v>
          </cell>
          <cell r="L354">
            <v>27.834564102564102</v>
          </cell>
          <cell r="M354">
            <v>27.834564102564102</v>
          </cell>
          <cell r="N354">
            <v>27.834564102564102</v>
          </cell>
          <cell r="O354">
            <v>27.834564102564102</v>
          </cell>
          <cell r="P354">
            <v>27.834564102564102</v>
          </cell>
          <cell r="Q354">
            <v>27.834564102564102</v>
          </cell>
          <cell r="R354">
            <v>27.834564102564102</v>
          </cell>
          <cell r="S354">
            <v>27.834564102564102</v>
          </cell>
          <cell r="T354">
            <v>27.834564102564102</v>
          </cell>
          <cell r="U354">
            <v>27.834564102564102</v>
          </cell>
          <cell r="V354">
            <v>27.834564102564102</v>
          </cell>
          <cell r="W354">
            <v>27.834564102564102</v>
          </cell>
          <cell r="X354">
            <v>27.834564102564102</v>
          </cell>
          <cell r="Y354">
            <v>27.834564102564102</v>
          </cell>
        </row>
        <row r="355">
          <cell r="B355">
            <v>23.439194090844463</v>
          </cell>
          <cell r="C355">
            <v>23.202434554573301</v>
          </cell>
          <cell r="D355">
            <v>22.96567501830215</v>
          </cell>
          <cell r="E355">
            <v>22.96567501830215</v>
          </cell>
          <cell r="F355">
            <v>23.202434554573301</v>
          </cell>
          <cell r="G355">
            <v>23.439194090844463</v>
          </cell>
          <cell r="H355">
            <v>34.816875355151474</v>
          </cell>
          <cell r="I355">
            <v>35.175812214482939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35.893685933145854</v>
          </cell>
          <cell r="W355">
            <v>35.893685933145854</v>
          </cell>
          <cell r="X355">
            <v>23.439194090844463</v>
          </cell>
          <cell r="Y355">
            <v>23.439194090844463</v>
          </cell>
        </row>
        <row r="356">
          <cell r="B356">
            <v>23.439194090844463</v>
          </cell>
          <cell r="C356">
            <v>23.202434554573301</v>
          </cell>
          <cell r="D356">
            <v>22.96567501830215</v>
          </cell>
          <cell r="E356">
            <v>22.96567501830215</v>
          </cell>
          <cell r="F356">
            <v>23.202434554573301</v>
          </cell>
          <cell r="G356">
            <v>23.439194090844463</v>
          </cell>
          <cell r="H356">
            <v>34.816875355151474</v>
          </cell>
          <cell r="I356">
            <v>35.175812214482939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35.893685933145854</v>
          </cell>
          <cell r="W356">
            <v>35.893685933145854</v>
          </cell>
          <cell r="X356">
            <v>23.439194090844463</v>
          </cell>
          <cell r="Y356">
            <v>23.439194090844463</v>
          </cell>
        </row>
        <row r="357">
          <cell r="B357">
            <v>23.439194090844463</v>
          </cell>
          <cell r="C357">
            <v>23.202434554573301</v>
          </cell>
          <cell r="D357">
            <v>22.96567501830215</v>
          </cell>
          <cell r="E357">
            <v>22.96567501830215</v>
          </cell>
          <cell r="F357">
            <v>23.202434554573301</v>
          </cell>
          <cell r="G357">
            <v>23.439194090844463</v>
          </cell>
          <cell r="H357">
            <v>34.816875355151474</v>
          </cell>
          <cell r="I357">
            <v>35.175812214482939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35.893685933145854</v>
          </cell>
          <cell r="W357">
            <v>35.893685933145854</v>
          </cell>
          <cell r="X357">
            <v>23.439194090844463</v>
          </cell>
          <cell r="Y357">
            <v>23.439194090844463</v>
          </cell>
        </row>
        <row r="358">
          <cell r="B358">
            <v>23.439194090844463</v>
          </cell>
          <cell r="C358">
            <v>23.202434554573301</v>
          </cell>
          <cell r="D358">
            <v>22.96567501830215</v>
          </cell>
          <cell r="E358">
            <v>22.96567501830215</v>
          </cell>
          <cell r="F358">
            <v>23.202434554573301</v>
          </cell>
          <cell r="G358">
            <v>23.439194090844463</v>
          </cell>
          <cell r="H358">
            <v>34.816875355151474</v>
          </cell>
          <cell r="I358">
            <v>35.175812214482939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35.893685933145854</v>
          </cell>
          <cell r="W358">
            <v>35.893685933145854</v>
          </cell>
          <cell r="X358">
            <v>23.439194090844463</v>
          </cell>
          <cell r="Y358">
            <v>23.439194090844463</v>
          </cell>
        </row>
        <row r="359">
          <cell r="B359">
            <v>23.439194090844463</v>
          </cell>
          <cell r="C359">
            <v>23.202434554573301</v>
          </cell>
          <cell r="D359">
            <v>22.96567501830215</v>
          </cell>
          <cell r="E359">
            <v>22.96567501830215</v>
          </cell>
          <cell r="F359">
            <v>23.202434554573301</v>
          </cell>
          <cell r="G359">
            <v>23.439194090844463</v>
          </cell>
          <cell r="H359">
            <v>34.816875355151474</v>
          </cell>
          <cell r="I359">
            <v>35.175812214482939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35.893685933145854</v>
          </cell>
          <cell r="W359">
            <v>35.893685933145854</v>
          </cell>
          <cell r="X359">
            <v>23.439194090844463</v>
          </cell>
          <cell r="Y359">
            <v>23.439194090844463</v>
          </cell>
        </row>
        <row r="360">
          <cell r="B360">
            <v>27.834564102564102</v>
          </cell>
          <cell r="C360">
            <v>27.834564102564102</v>
          </cell>
          <cell r="D360">
            <v>27.834564102564102</v>
          </cell>
          <cell r="E360">
            <v>27.834564102564102</v>
          </cell>
          <cell r="F360">
            <v>27.834564102564102</v>
          </cell>
          <cell r="G360">
            <v>27.834564102564102</v>
          </cell>
          <cell r="H360">
            <v>27.834564102564102</v>
          </cell>
          <cell r="I360">
            <v>27.834564102564102</v>
          </cell>
          <cell r="J360">
            <v>27.834564102564102</v>
          </cell>
          <cell r="K360">
            <v>27.834564102564102</v>
          </cell>
          <cell r="L360">
            <v>27.834564102564102</v>
          </cell>
          <cell r="M360">
            <v>27.834564102564102</v>
          </cell>
          <cell r="N360">
            <v>27.834564102564102</v>
          </cell>
          <cell r="O360">
            <v>27.834564102564102</v>
          </cell>
          <cell r="P360">
            <v>27.834564102564102</v>
          </cell>
          <cell r="Q360">
            <v>27.834564102564102</v>
          </cell>
          <cell r="R360">
            <v>27.834564102564102</v>
          </cell>
          <cell r="S360">
            <v>27.834564102564102</v>
          </cell>
          <cell r="T360">
            <v>27.834564102564102</v>
          </cell>
          <cell r="U360">
            <v>27.834564102564102</v>
          </cell>
          <cell r="V360">
            <v>27.834564102564102</v>
          </cell>
          <cell r="W360">
            <v>27.834564102564102</v>
          </cell>
          <cell r="X360">
            <v>27.834564102564102</v>
          </cell>
          <cell r="Y360">
            <v>27.834564102564102</v>
          </cell>
        </row>
        <row r="361">
          <cell r="B361">
            <v>27.834564102564102</v>
          </cell>
          <cell r="C361">
            <v>27.834564102564102</v>
          </cell>
          <cell r="D361">
            <v>27.834564102564102</v>
          </cell>
          <cell r="E361">
            <v>27.834564102564102</v>
          </cell>
          <cell r="F361">
            <v>27.834564102564102</v>
          </cell>
          <cell r="G361">
            <v>27.834564102564102</v>
          </cell>
          <cell r="H361">
            <v>27.834564102564102</v>
          </cell>
          <cell r="I361">
            <v>27.834564102564102</v>
          </cell>
          <cell r="J361">
            <v>27.834564102564102</v>
          </cell>
          <cell r="K361">
            <v>27.834564102564102</v>
          </cell>
          <cell r="L361">
            <v>27.834564102564102</v>
          </cell>
          <cell r="M361">
            <v>27.834564102564102</v>
          </cell>
          <cell r="N361">
            <v>27.834564102564102</v>
          </cell>
          <cell r="O361">
            <v>27.834564102564102</v>
          </cell>
          <cell r="P361">
            <v>27.834564102564102</v>
          </cell>
          <cell r="Q361">
            <v>27.834564102564102</v>
          </cell>
          <cell r="R361">
            <v>27.834564102564102</v>
          </cell>
          <cell r="S361">
            <v>27.834564102564102</v>
          </cell>
          <cell r="T361">
            <v>27.834564102564102</v>
          </cell>
          <cell r="U361">
            <v>27.834564102564102</v>
          </cell>
          <cell r="V361">
            <v>27.834564102564102</v>
          </cell>
          <cell r="W361">
            <v>27.834564102564102</v>
          </cell>
          <cell r="X361">
            <v>27.834564102564102</v>
          </cell>
          <cell r="Y361">
            <v>27.834564102564102</v>
          </cell>
        </row>
        <row r="362">
          <cell r="B362">
            <v>23.439194090844463</v>
          </cell>
          <cell r="C362">
            <v>23.202434554573301</v>
          </cell>
          <cell r="D362">
            <v>22.96567501830215</v>
          </cell>
          <cell r="E362">
            <v>22.96567501830215</v>
          </cell>
          <cell r="F362">
            <v>23.202434554573301</v>
          </cell>
          <cell r="G362">
            <v>23.439194090844463</v>
          </cell>
          <cell r="H362">
            <v>34.816875355151474</v>
          </cell>
          <cell r="I362">
            <v>35.175812214482939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35.893685933145854</v>
          </cell>
          <cell r="W362">
            <v>35.893685933145854</v>
          </cell>
          <cell r="X362">
            <v>23.439194090844463</v>
          </cell>
          <cell r="Y362">
            <v>23.439194090844463</v>
          </cell>
        </row>
        <row r="363">
          <cell r="B363">
            <v>23.439194090844463</v>
          </cell>
          <cell r="C363">
            <v>23.202434554573301</v>
          </cell>
          <cell r="D363">
            <v>22.96567501830215</v>
          </cell>
          <cell r="E363">
            <v>22.96567501830215</v>
          </cell>
          <cell r="F363">
            <v>23.202434554573301</v>
          </cell>
          <cell r="G363">
            <v>23.439194090844463</v>
          </cell>
          <cell r="H363">
            <v>34.816875355151474</v>
          </cell>
          <cell r="I363">
            <v>35.175812214482939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35.893685933145854</v>
          </cell>
          <cell r="W363">
            <v>35.893685933145854</v>
          </cell>
          <cell r="X363">
            <v>23.439194090844463</v>
          </cell>
          <cell r="Y363">
            <v>23.439194090844463</v>
          </cell>
        </row>
        <row r="364">
          <cell r="B364">
            <v>23.439194090844463</v>
          </cell>
          <cell r="C364">
            <v>23.202434554573301</v>
          </cell>
          <cell r="D364">
            <v>22.96567501830215</v>
          </cell>
          <cell r="E364">
            <v>22.96567501830215</v>
          </cell>
          <cell r="F364">
            <v>23.202434554573301</v>
          </cell>
          <cell r="G364">
            <v>23.439194090844463</v>
          </cell>
          <cell r="H364">
            <v>34.816875355151474</v>
          </cell>
          <cell r="I364">
            <v>35.175812214482939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35.893685933145854</v>
          </cell>
          <cell r="W364">
            <v>35.893685933145854</v>
          </cell>
          <cell r="X364">
            <v>23.439194090844463</v>
          </cell>
          <cell r="Y364">
            <v>23.439194090844463</v>
          </cell>
        </row>
        <row r="365">
          <cell r="B365">
            <v>23.439194090844463</v>
          </cell>
          <cell r="C365">
            <v>23.202434554573301</v>
          </cell>
          <cell r="D365">
            <v>22.96567501830215</v>
          </cell>
          <cell r="E365">
            <v>22.96567501830215</v>
          </cell>
          <cell r="F365">
            <v>23.202434554573301</v>
          </cell>
          <cell r="G365">
            <v>23.439194090844463</v>
          </cell>
          <cell r="H365">
            <v>34.816875355151474</v>
          </cell>
          <cell r="I365">
            <v>35.175812214482939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35.893685933145854</v>
          </cell>
          <cell r="W365">
            <v>35.893685933145854</v>
          </cell>
          <cell r="X365">
            <v>23.439194090844463</v>
          </cell>
          <cell r="Y365">
            <v>23.439194090844463</v>
          </cell>
        </row>
        <row r="366">
          <cell r="B366">
            <v>23.439194090844463</v>
          </cell>
          <cell r="C366">
            <v>23.202434554573301</v>
          </cell>
          <cell r="D366">
            <v>22.96567501830215</v>
          </cell>
          <cell r="E366">
            <v>22.96567501830215</v>
          </cell>
          <cell r="F366">
            <v>23.202434554573301</v>
          </cell>
          <cell r="G366">
            <v>23.439194090844463</v>
          </cell>
          <cell r="H366">
            <v>34.816875355151474</v>
          </cell>
          <cell r="I366">
            <v>35.175812214482939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35.893685933145854</v>
          </cell>
          <cell r="W366">
            <v>35.893685933145854</v>
          </cell>
          <cell r="X366">
            <v>23.439194090844463</v>
          </cell>
          <cell r="Y366">
            <v>23.439194090844463</v>
          </cell>
        </row>
        <row r="367">
          <cell r="B367">
            <v>27.834564102564102</v>
          </cell>
          <cell r="C367">
            <v>27.834564102564102</v>
          </cell>
          <cell r="D367">
            <v>27.834564102564102</v>
          </cell>
          <cell r="E367">
            <v>27.834564102564102</v>
          </cell>
          <cell r="F367">
            <v>27.834564102564102</v>
          </cell>
          <cell r="G367">
            <v>27.834564102564102</v>
          </cell>
          <cell r="H367">
            <v>27.834564102564102</v>
          </cell>
          <cell r="I367">
            <v>27.834564102564102</v>
          </cell>
          <cell r="J367">
            <v>27.834564102564102</v>
          </cell>
          <cell r="K367">
            <v>27.834564102564102</v>
          </cell>
          <cell r="L367">
            <v>27.834564102564102</v>
          </cell>
          <cell r="M367">
            <v>27.834564102564102</v>
          </cell>
          <cell r="N367">
            <v>27.834564102564102</v>
          </cell>
          <cell r="O367">
            <v>27.834564102564102</v>
          </cell>
          <cell r="P367">
            <v>27.834564102564102</v>
          </cell>
          <cell r="Q367">
            <v>27.834564102564102</v>
          </cell>
          <cell r="R367">
            <v>27.834564102564102</v>
          </cell>
          <cell r="S367">
            <v>27.834564102564102</v>
          </cell>
          <cell r="T367">
            <v>27.834564102564102</v>
          </cell>
          <cell r="U367">
            <v>27.834564102564102</v>
          </cell>
          <cell r="V367">
            <v>27.834564102564102</v>
          </cell>
          <cell r="W367">
            <v>27.834564102564102</v>
          </cell>
          <cell r="X367">
            <v>27.834564102564102</v>
          </cell>
          <cell r="Y367">
            <v>27.834564102564102</v>
          </cell>
        </row>
        <row r="368">
          <cell r="B368">
            <v>27.834564102564102</v>
          </cell>
          <cell r="C368">
            <v>27.834564102564102</v>
          </cell>
          <cell r="D368">
            <v>27.834564102564102</v>
          </cell>
          <cell r="E368">
            <v>27.834564102564102</v>
          </cell>
          <cell r="F368">
            <v>27.834564102564102</v>
          </cell>
          <cell r="G368">
            <v>27.834564102564102</v>
          </cell>
          <cell r="H368">
            <v>27.834564102564102</v>
          </cell>
          <cell r="I368">
            <v>27.834564102564102</v>
          </cell>
          <cell r="J368">
            <v>27.834564102564102</v>
          </cell>
          <cell r="K368">
            <v>27.834564102564102</v>
          </cell>
          <cell r="L368">
            <v>27.834564102564102</v>
          </cell>
          <cell r="M368">
            <v>27.834564102564102</v>
          </cell>
          <cell r="N368">
            <v>27.834564102564102</v>
          </cell>
          <cell r="O368">
            <v>27.834564102564102</v>
          </cell>
          <cell r="P368">
            <v>27.834564102564102</v>
          </cell>
          <cell r="Q368">
            <v>27.834564102564102</v>
          </cell>
          <cell r="R368">
            <v>27.834564102564102</v>
          </cell>
          <cell r="S368">
            <v>27.834564102564102</v>
          </cell>
          <cell r="T368">
            <v>27.834564102564102</v>
          </cell>
          <cell r="U368">
            <v>27.834564102564102</v>
          </cell>
          <cell r="V368">
            <v>27.834564102564102</v>
          </cell>
          <cell r="W368">
            <v>27.834564102564102</v>
          </cell>
          <cell r="X368">
            <v>27.834564102564102</v>
          </cell>
          <cell r="Y368">
            <v>27.834564102564102</v>
          </cell>
        </row>
        <row r="369">
          <cell r="B369">
            <v>23.439194090844463</v>
          </cell>
          <cell r="C369">
            <v>23.202434554573301</v>
          </cell>
          <cell r="D369">
            <v>22.96567501830215</v>
          </cell>
          <cell r="E369">
            <v>22.96567501830215</v>
          </cell>
          <cell r="F369">
            <v>23.202434554573301</v>
          </cell>
          <cell r="G369">
            <v>23.439194090844463</v>
          </cell>
          <cell r="H369">
            <v>34.816875355151474</v>
          </cell>
          <cell r="I369">
            <v>35.175812214482939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35.893685933145854</v>
          </cell>
          <cell r="W369">
            <v>35.893685933145854</v>
          </cell>
          <cell r="X369">
            <v>23.439194090844463</v>
          </cell>
          <cell r="Y369">
            <v>23.439194090844463</v>
          </cell>
        </row>
        <row r="370">
          <cell r="B370">
            <v>21.470326673196102</v>
          </cell>
          <cell r="C370">
            <v>21.25345468659815</v>
          </cell>
          <cell r="D370">
            <v>21.036582700000213</v>
          </cell>
          <cell r="E370">
            <v>21.036582700000213</v>
          </cell>
          <cell r="F370">
            <v>21.25345468659815</v>
          </cell>
          <cell r="G370">
            <v>21.470326673196102</v>
          </cell>
          <cell r="H370">
            <v>32.288708330232886</v>
          </cell>
          <cell r="I370">
            <v>32.621581611987857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33.287328175497819</v>
          </cell>
          <cell r="W370">
            <v>33.287328175497819</v>
          </cell>
          <cell r="X370">
            <v>21.470326673196102</v>
          </cell>
          <cell r="Y370">
            <v>21.470326673196102</v>
          </cell>
        </row>
        <row r="371">
          <cell r="B371">
            <v>21.470326673196102</v>
          </cell>
          <cell r="C371">
            <v>21.25345468659815</v>
          </cell>
          <cell r="D371">
            <v>21.036582700000213</v>
          </cell>
          <cell r="E371">
            <v>21.036582700000213</v>
          </cell>
          <cell r="F371">
            <v>21.25345468659815</v>
          </cell>
          <cell r="G371">
            <v>21.470326673196102</v>
          </cell>
          <cell r="H371">
            <v>32.288708330232886</v>
          </cell>
          <cell r="I371">
            <v>32.621581611987857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33.287328175497819</v>
          </cell>
          <cell r="W371">
            <v>33.287328175497819</v>
          </cell>
          <cell r="X371">
            <v>21.470326673196102</v>
          </cell>
          <cell r="Y371">
            <v>21.470326673196102</v>
          </cell>
        </row>
        <row r="372">
          <cell r="B372">
            <v>21.470326673196102</v>
          </cell>
          <cell r="C372">
            <v>21.25345468659815</v>
          </cell>
          <cell r="D372">
            <v>21.036582700000213</v>
          </cell>
          <cell r="E372">
            <v>21.036582700000213</v>
          </cell>
          <cell r="F372">
            <v>21.25345468659815</v>
          </cell>
          <cell r="G372">
            <v>21.470326673196102</v>
          </cell>
          <cell r="H372">
            <v>32.288708330232886</v>
          </cell>
          <cell r="I372">
            <v>32.621581611987857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33.287328175497819</v>
          </cell>
          <cell r="W372">
            <v>33.287328175497819</v>
          </cell>
          <cell r="X372">
            <v>21.470326673196102</v>
          </cell>
          <cell r="Y372">
            <v>21.470326673196102</v>
          </cell>
        </row>
        <row r="373">
          <cell r="B373">
            <v>21.470326673196102</v>
          </cell>
          <cell r="C373">
            <v>21.25345468659815</v>
          </cell>
          <cell r="D373">
            <v>21.036582700000213</v>
          </cell>
          <cell r="E373">
            <v>21.036582700000213</v>
          </cell>
          <cell r="F373">
            <v>21.25345468659815</v>
          </cell>
          <cell r="G373">
            <v>21.470326673196102</v>
          </cell>
          <cell r="H373">
            <v>32.288708330232886</v>
          </cell>
          <cell r="I373">
            <v>32.621581611987857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33.287328175497819</v>
          </cell>
          <cell r="W373">
            <v>33.287328175497819</v>
          </cell>
          <cell r="X373">
            <v>21.470326673196102</v>
          </cell>
          <cell r="Y373">
            <v>21.470326673196102</v>
          </cell>
        </row>
        <row r="374">
          <cell r="B374">
            <v>25.591846153846156</v>
          </cell>
          <cell r="C374">
            <v>25.591846153846156</v>
          </cell>
          <cell r="D374">
            <v>25.591846153846156</v>
          </cell>
          <cell r="E374">
            <v>25.591846153846156</v>
          </cell>
          <cell r="F374">
            <v>25.591846153846156</v>
          </cell>
          <cell r="G374">
            <v>25.591846153846156</v>
          </cell>
          <cell r="H374">
            <v>25.591846153846156</v>
          </cell>
          <cell r="I374">
            <v>25.591846153846156</v>
          </cell>
          <cell r="J374">
            <v>25.591846153846156</v>
          </cell>
          <cell r="K374">
            <v>25.591846153846156</v>
          </cell>
          <cell r="L374">
            <v>25.591846153846156</v>
          </cell>
          <cell r="M374">
            <v>25.591846153846156</v>
          </cell>
          <cell r="N374">
            <v>25.591846153846156</v>
          </cell>
          <cell r="O374">
            <v>25.591846153846156</v>
          </cell>
          <cell r="P374">
            <v>25.591846153846156</v>
          </cell>
          <cell r="Q374">
            <v>25.591846153846156</v>
          </cell>
          <cell r="R374">
            <v>25.591846153846156</v>
          </cell>
          <cell r="S374">
            <v>25.591846153846156</v>
          </cell>
          <cell r="T374">
            <v>25.591846153846156</v>
          </cell>
          <cell r="U374">
            <v>25.591846153846156</v>
          </cell>
          <cell r="V374">
            <v>25.591846153846156</v>
          </cell>
          <cell r="W374">
            <v>25.591846153846156</v>
          </cell>
          <cell r="X374">
            <v>25.591846153846156</v>
          </cell>
          <cell r="Y374">
            <v>25.591846153846156</v>
          </cell>
        </row>
        <row r="375">
          <cell r="B375">
            <v>25.591846153846156</v>
          </cell>
          <cell r="C375">
            <v>25.591846153846156</v>
          </cell>
          <cell r="D375">
            <v>25.591846153846156</v>
          </cell>
          <cell r="E375">
            <v>25.591846153846156</v>
          </cell>
          <cell r="F375">
            <v>25.591846153846156</v>
          </cell>
          <cell r="G375">
            <v>25.591846153846156</v>
          </cell>
          <cell r="H375">
            <v>25.591846153846156</v>
          </cell>
          <cell r="I375">
            <v>25.591846153846156</v>
          </cell>
          <cell r="J375">
            <v>25.591846153846156</v>
          </cell>
          <cell r="K375">
            <v>25.591846153846156</v>
          </cell>
          <cell r="L375">
            <v>25.591846153846156</v>
          </cell>
          <cell r="M375">
            <v>25.591846153846156</v>
          </cell>
          <cell r="N375">
            <v>25.591846153846156</v>
          </cell>
          <cell r="O375">
            <v>25.591846153846156</v>
          </cell>
          <cell r="P375">
            <v>25.591846153846156</v>
          </cell>
          <cell r="Q375">
            <v>25.591846153846156</v>
          </cell>
          <cell r="R375">
            <v>25.591846153846156</v>
          </cell>
          <cell r="S375">
            <v>25.591846153846156</v>
          </cell>
          <cell r="T375">
            <v>25.591846153846156</v>
          </cell>
          <cell r="U375">
            <v>25.591846153846156</v>
          </cell>
          <cell r="V375">
            <v>25.591846153846156</v>
          </cell>
          <cell r="W375">
            <v>25.591846153846156</v>
          </cell>
          <cell r="X375">
            <v>25.591846153846156</v>
          </cell>
          <cell r="Y375">
            <v>25.591846153846156</v>
          </cell>
        </row>
        <row r="376">
          <cell r="B376">
            <v>21.470326673196102</v>
          </cell>
          <cell r="C376">
            <v>21.25345468659815</v>
          </cell>
          <cell r="D376">
            <v>21.036582700000213</v>
          </cell>
          <cell r="E376">
            <v>21.036582700000213</v>
          </cell>
          <cell r="F376">
            <v>21.25345468659815</v>
          </cell>
          <cell r="G376">
            <v>21.470326673196102</v>
          </cell>
          <cell r="H376">
            <v>32.288708330232886</v>
          </cell>
          <cell r="I376">
            <v>32.621581611987857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33.287328175497819</v>
          </cell>
          <cell r="W376">
            <v>33.287328175497819</v>
          </cell>
          <cell r="X376">
            <v>21.470326673196102</v>
          </cell>
          <cell r="Y376">
            <v>21.470326673196102</v>
          </cell>
        </row>
        <row r="377">
          <cell r="B377">
            <v>21.470326673196102</v>
          </cell>
          <cell r="C377">
            <v>21.25345468659815</v>
          </cell>
          <cell r="D377">
            <v>21.036582700000213</v>
          </cell>
          <cell r="E377">
            <v>21.036582700000213</v>
          </cell>
          <cell r="F377">
            <v>21.25345468659815</v>
          </cell>
          <cell r="G377">
            <v>21.470326673196102</v>
          </cell>
          <cell r="H377">
            <v>32.288708330232886</v>
          </cell>
          <cell r="I377">
            <v>32.621581611987857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33.287328175497819</v>
          </cell>
          <cell r="W377">
            <v>33.287328175497819</v>
          </cell>
          <cell r="X377">
            <v>21.470326673196102</v>
          </cell>
          <cell r="Y377">
            <v>21.470326673196102</v>
          </cell>
        </row>
        <row r="378">
          <cell r="B378">
            <v>21.470326673196102</v>
          </cell>
          <cell r="C378">
            <v>21.25345468659815</v>
          </cell>
          <cell r="D378">
            <v>21.036582700000213</v>
          </cell>
          <cell r="E378">
            <v>21.036582700000213</v>
          </cell>
          <cell r="F378">
            <v>21.25345468659815</v>
          </cell>
          <cell r="G378">
            <v>21.470326673196102</v>
          </cell>
          <cell r="H378">
            <v>32.288708330232886</v>
          </cell>
          <cell r="I378">
            <v>32.621581611987857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33.287328175497819</v>
          </cell>
          <cell r="W378">
            <v>33.287328175497819</v>
          </cell>
          <cell r="X378">
            <v>21.470326673196102</v>
          </cell>
          <cell r="Y378">
            <v>21.470326673196102</v>
          </cell>
        </row>
        <row r="379">
          <cell r="B379">
            <v>21.470326673196102</v>
          </cell>
          <cell r="C379">
            <v>21.25345468659815</v>
          </cell>
          <cell r="D379">
            <v>21.036582700000213</v>
          </cell>
          <cell r="E379">
            <v>21.036582700000213</v>
          </cell>
          <cell r="F379">
            <v>21.25345468659815</v>
          </cell>
          <cell r="G379">
            <v>21.470326673196102</v>
          </cell>
          <cell r="H379">
            <v>32.288708330232886</v>
          </cell>
          <cell r="I379">
            <v>32.621581611987857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33.287328175497819</v>
          </cell>
          <cell r="W379">
            <v>33.287328175497819</v>
          </cell>
          <cell r="X379">
            <v>21.470326673196102</v>
          </cell>
          <cell r="Y379">
            <v>21.470326673196102</v>
          </cell>
        </row>
        <row r="380">
          <cell r="B380">
            <v>21.470326673196102</v>
          </cell>
          <cell r="C380">
            <v>21.25345468659815</v>
          </cell>
          <cell r="D380">
            <v>21.036582700000213</v>
          </cell>
          <cell r="E380">
            <v>21.036582700000213</v>
          </cell>
          <cell r="F380">
            <v>21.25345468659815</v>
          </cell>
          <cell r="G380">
            <v>21.470326673196102</v>
          </cell>
          <cell r="H380">
            <v>32.288708330232886</v>
          </cell>
          <cell r="I380">
            <v>32.621581611987857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33.287328175497819</v>
          </cell>
          <cell r="W380">
            <v>33.287328175497819</v>
          </cell>
          <cell r="X380">
            <v>21.470326673196102</v>
          </cell>
          <cell r="Y380">
            <v>21.470326673196102</v>
          </cell>
        </row>
        <row r="381">
          <cell r="B381">
            <v>25.591846153846156</v>
          </cell>
          <cell r="C381">
            <v>25.591846153846156</v>
          </cell>
          <cell r="D381">
            <v>25.591846153846156</v>
          </cell>
          <cell r="E381">
            <v>25.591846153846156</v>
          </cell>
          <cell r="F381">
            <v>25.591846153846156</v>
          </cell>
          <cell r="G381">
            <v>25.591846153846156</v>
          </cell>
          <cell r="H381">
            <v>25.591846153846156</v>
          </cell>
          <cell r="I381">
            <v>25.591846153846156</v>
          </cell>
          <cell r="J381">
            <v>25.591846153846156</v>
          </cell>
          <cell r="K381">
            <v>25.591846153846156</v>
          </cell>
          <cell r="L381">
            <v>25.591846153846156</v>
          </cell>
          <cell r="M381">
            <v>25.591846153846156</v>
          </cell>
          <cell r="N381">
            <v>25.591846153846156</v>
          </cell>
          <cell r="O381">
            <v>25.591846153846156</v>
          </cell>
          <cell r="P381">
            <v>25.591846153846156</v>
          </cell>
          <cell r="Q381">
            <v>25.591846153846156</v>
          </cell>
          <cell r="R381">
            <v>25.591846153846156</v>
          </cell>
          <cell r="S381">
            <v>25.591846153846156</v>
          </cell>
          <cell r="T381">
            <v>25.591846153846156</v>
          </cell>
          <cell r="U381">
            <v>25.591846153846156</v>
          </cell>
          <cell r="V381">
            <v>25.591846153846156</v>
          </cell>
          <cell r="W381">
            <v>25.591846153846156</v>
          </cell>
          <cell r="X381">
            <v>25.591846153846156</v>
          </cell>
          <cell r="Y381">
            <v>25.591846153846156</v>
          </cell>
        </row>
        <row r="382">
          <cell r="B382">
            <v>25.591846153846156</v>
          </cell>
          <cell r="C382">
            <v>25.591846153846156</v>
          </cell>
          <cell r="D382">
            <v>25.591846153846156</v>
          </cell>
          <cell r="E382">
            <v>25.591846153846156</v>
          </cell>
          <cell r="F382">
            <v>25.591846153846156</v>
          </cell>
          <cell r="G382">
            <v>25.591846153846156</v>
          </cell>
          <cell r="H382">
            <v>25.591846153846156</v>
          </cell>
          <cell r="I382">
            <v>25.591846153846156</v>
          </cell>
          <cell r="J382">
            <v>25.591846153846156</v>
          </cell>
          <cell r="K382">
            <v>25.591846153846156</v>
          </cell>
          <cell r="L382">
            <v>25.591846153846156</v>
          </cell>
          <cell r="M382">
            <v>25.591846153846156</v>
          </cell>
          <cell r="N382">
            <v>25.591846153846156</v>
          </cell>
          <cell r="O382">
            <v>25.591846153846156</v>
          </cell>
          <cell r="P382">
            <v>25.591846153846156</v>
          </cell>
          <cell r="Q382">
            <v>25.591846153846156</v>
          </cell>
          <cell r="R382">
            <v>25.591846153846156</v>
          </cell>
          <cell r="S382">
            <v>25.591846153846156</v>
          </cell>
          <cell r="T382">
            <v>25.591846153846156</v>
          </cell>
          <cell r="U382">
            <v>25.591846153846156</v>
          </cell>
          <cell r="V382">
            <v>25.591846153846156</v>
          </cell>
          <cell r="W382">
            <v>25.591846153846156</v>
          </cell>
          <cell r="X382">
            <v>25.591846153846156</v>
          </cell>
          <cell r="Y382">
            <v>25.591846153846156</v>
          </cell>
        </row>
        <row r="383">
          <cell r="B383">
            <v>21.470326673196102</v>
          </cell>
          <cell r="C383">
            <v>21.25345468659815</v>
          </cell>
          <cell r="D383">
            <v>21.036582700000213</v>
          </cell>
          <cell r="E383">
            <v>21.036582700000213</v>
          </cell>
          <cell r="F383">
            <v>21.25345468659815</v>
          </cell>
          <cell r="G383">
            <v>21.470326673196102</v>
          </cell>
          <cell r="H383">
            <v>32.288708330232886</v>
          </cell>
          <cell r="I383">
            <v>32.621581611987857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33.287328175497819</v>
          </cell>
          <cell r="W383">
            <v>33.287328175497819</v>
          </cell>
          <cell r="X383">
            <v>21.470326673196102</v>
          </cell>
          <cell r="Y383">
            <v>21.470326673196102</v>
          </cell>
        </row>
        <row r="384">
          <cell r="B384">
            <v>21.470326673196102</v>
          </cell>
          <cell r="C384">
            <v>21.25345468659815</v>
          </cell>
          <cell r="D384">
            <v>21.036582700000213</v>
          </cell>
          <cell r="E384">
            <v>21.036582700000213</v>
          </cell>
          <cell r="F384">
            <v>21.25345468659815</v>
          </cell>
          <cell r="G384">
            <v>21.470326673196102</v>
          </cell>
          <cell r="H384">
            <v>32.288708330232886</v>
          </cell>
          <cell r="I384">
            <v>32.621581611987857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33.287328175497819</v>
          </cell>
          <cell r="W384">
            <v>33.287328175497819</v>
          </cell>
          <cell r="X384">
            <v>21.470326673196102</v>
          </cell>
          <cell r="Y384">
            <v>21.470326673196102</v>
          </cell>
        </row>
        <row r="385">
          <cell r="B385">
            <v>21.470326673196102</v>
          </cell>
          <cell r="C385">
            <v>21.25345468659815</v>
          </cell>
          <cell r="D385">
            <v>21.036582700000213</v>
          </cell>
          <cell r="E385">
            <v>21.036582700000213</v>
          </cell>
          <cell r="F385">
            <v>21.25345468659815</v>
          </cell>
          <cell r="G385">
            <v>21.470326673196102</v>
          </cell>
          <cell r="H385">
            <v>32.288708330232886</v>
          </cell>
          <cell r="I385">
            <v>32.621581611987857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33.287328175497819</v>
          </cell>
          <cell r="W385">
            <v>33.287328175497819</v>
          </cell>
          <cell r="X385">
            <v>21.470326673196102</v>
          </cell>
          <cell r="Y385">
            <v>21.470326673196102</v>
          </cell>
        </row>
        <row r="386">
          <cell r="B386">
            <v>21.470326673196102</v>
          </cell>
          <cell r="C386">
            <v>21.25345468659815</v>
          </cell>
          <cell r="D386">
            <v>21.036582700000213</v>
          </cell>
          <cell r="E386">
            <v>21.036582700000213</v>
          </cell>
          <cell r="F386">
            <v>21.25345468659815</v>
          </cell>
          <cell r="G386">
            <v>21.470326673196102</v>
          </cell>
          <cell r="H386">
            <v>32.288708330232886</v>
          </cell>
          <cell r="I386">
            <v>32.621581611987857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33.287328175497819</v>
          </cell>
          <cell r="W386">
            <v>33.287328175497819</v>
          </cell>
          <cell r="X386">
            <v>21.470326673196102</v>
          </cell>
          <cell r="Y386">
            <v>21.470326673196102</v>
          </cell>
        </row>
        <row r="387">
          <cell r="B387">
            <v>21.470326673196102</v>
          </cell>
          <cell r="C387">
            <v>21.25345468659815</v>
          </cell>
          <cell r="D387">
            <v>21.036582700000213</v>
          </cell>
          <cell r="E387">
            <v>21.036582700000213</v>
          </cell>
          <cell r="F387">
            <v>21.25345468659815</v>
          </cell>
          <cell r="G387">
            <v>21.470326673196102</v>
          </cell>
          <cell r="H387">
            <v>32.288708330232886</v>
          </cell>
          <cell r="I387">
            <v>32.621581611987857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33.287328175497819</v>
          </cell>
          <cell r="W387">
            <v>33.287328175497819</v>
          </cell>
          <cell r="X387">
            <v>21.470326673196102</v>
          </cell>
          <cell r="Y387">
            <v>21.470326673196102</v>
          </cell>
        </row>
        <row r="388">
          <cell r="B388">
            <v>25.591846153846156</v>
          </cell>
          <cell r="C388">
            <v>25.591846153846156</v>
          </cell>
          <cell r="D388">
            <v>25.591846153846156</v>
          </cell>
          <cell r="E388">
            <v>25.591846153846156</v>
          </cell>
          <cell r="F388">
            <v>25.591846153846156</v>
          </cell>
          <cell r="G388">
            <v>25.591846153846156</v>
          </cell>
          <cell r="H388">
            <v>25.591846153846156</v>
          </cell>
          <cell r="I388">
            <v>25.591846153846156</v>
          </cell>
          <cell r="J388">
            <v>25.591846153846156</v>
          </cell>
          <cell r="K388">
            <v>25.591846153846156</v>
          </cell>
          <cell r="L388">
            <v>25.591846153846156</v>
          </cell>
          <cell r="M388">
            <v>25.591846153846156</v>
          </cell>
          <cell r="N388">
            <v>25.591846153846156</v>
          </cell>
          <cell r="O388">
            <v>25.591846153846156</v>
          </cell>
          <cell r="P388">
            <v>25.591846153846156</v>
          </cell>
          <cell r="Q388">
            <v>25.591846153846156</v>
          </cell>
          <cell r="R388">
            <v>25.591846153846156</v>
          </cell>
          <cell r="S388">
            <v>25.591846153846156</v>
          </cell>
          <cell r="T388">
            <v>25.591846153846156</v>
          </cell>
          <cell r="U388">
            <v>25.591846153846156</v>
          </cell>
          <cell r="V388">
            <v>25.591846153846156</v>
          </cell>
          <cell r="W388">
            <v>25.591846153846156</v>
          </cell>
          <cell r="X388">
            <v>25.591846153846156</v>
          </cell>
          <cell r="Y388">
            <v>25.591846153846156</v>
          </cell>
        </row>
        <row r="389">
          <cell r="B389">
            <v>25.591846153846156</v>
          </cell>
          <cell r="C389">
            <v>25.591846153846156</v>
          </cell>
          <cell r="D389">
            <v>25.591846153846156</v>
          </cell>
          <cell r="E389">
            <v>25.591846153846156</v>
          </cell>
          <cell r="F389">
            <v>25.591846153846156</v>
          </cell>
          <cell r="G389">
            <v>25.591846153846156</v>
          </cell>
          <cell r="H389">
            <v>25.591846153846156</v>
          </cell>
          <cell r="I389">
            <v>25.591846153846156</v>
          </cell>
          <cell r="J389">
            <v>25.591846153846156</v>
          </cell>
          <cell r="K389">
            <v>25.591846153846156</v>
          </cell>
          <cell r="L389">
            <v>25.591846153846156</v>
          </cell>
          <cell r="M389">
            <v>25.591846153846156</v>
          </cell>
          <cell r="N389">
            <v>25.591846153846156</v>
          </cell>
          <cell r="O389">
            <v>25.591846153846156</v>
          </cell>
          <cell r="P389">
            <v>25.591846153846156</v>
          </cell>
          <cell r="Q389">
            <v>25.591846153846156</v>
          </cell>
          <cell r="R389">
            <v>25.591846153846156</v>
          </cell>
          <cell r="S389">
            <v>25.591846153846156</v>
          </cell>
          <cell r="T389">
            <v>25.591846153846156</v>
          </cell>
          <cell r="U389">
            <v>25.591846153846156</v>
          </cell>
          <cell r="V389">
            <v>25.591846153846156</v>
          </cell>
          <cell r="W389">
            <v>25.591846153846156</v>
          </cell>
          <cell r="X389">
            <v>25.591846153846156</v>
          </cell>
          <cell r="Y389">
            <v>25.591846153846156</v>
          </cell>
        </row>
        <row r="390">
          <cell r="B390">
            <v>21.470326673196102</v>
          </cell>
          <cell r="C390">
            <v>21.25345468659815</v>
          </cell>
          <cell r="D390">
            <v>21.036582700000213</v>
          </cell>
          <cell r="E390">
            <v>21.036582700000213</v>
          </cell>
          <cell r="F390">
            <v>21.25345468659815</v>
          </cell>
          <cell r="G390">
            <v>21.470326673196102</v>
          </cell>
          <cell r="H390">
            <v>32.288708330232886</v>
          </cell>
          <cell r="I390">
            <v>32.621581611987857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33.287328175497819</v>
          </cell>
          <cell r="W390">
            <v>33.287328175497819</v>
          </cell>
          <cell r="X390">
            <v>21.470326673196102</v>
          </cell>
          <cell r="Y390">
            <v>21.470326673196102</v>
          </cell>
        </row>
        <row r="391">
          <cell r="B391">
            <v>21.470326673196102</v>
          </cell>
          <cell r="C391">
            <v>21.25345468659815</v>
          </cell>
          <cell r="D391">
            <v>21.036582700000213</v>
          </cell>
          <cell r="E391">
            <v>21.036582700000213</v>
          </cell>
          <cell r="F391">
            <v>21.25345468659815</v>
          </cell>
          <cell r="G391">
            <v>21.470326673196102</v>
          </cell>
          <cell r="H391">
            <v>32.288708330232886</v>
          </cell>
          <cell r="I391">
            <v>32.621581611987857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33.287328175497819</v>
          </cell>
          <cell r="W391">
            <v>33.287328175497819</v>
          </cell>
          <cell r="X391">
            <v>21.470326673196102</v>
          </cell>
          <cell r="Y391">
            <v>21.470326673196102</v>
          </cell>
        </row>
        <row r="392">
          <cell r="B392">
            <v>21.470326673196102</v>
          </cell>
          <cell r="C392">
            <v>21.25345468659815</v>
          </cell>
          <cell r="D392">
            <v>21.036582700000213</v>
          </cell>
          <cell r="E392">
            <v>21.036582700000213</v>
          </cell>
          <cell r="F392">
            <v>21.25345468659815</v>
          </cell>
          <cell r="G392">
            <v>21.470326673196102</v>
          </cell>
          <cell r="H392">
            <v>32.288708330232886</v>
          </cell>
          <cell r="I392">
            <v>32.621581611987857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33.287328175497819</v>
          </cell>
          <cell r="W392">
            <v>33.287328175497819</v>
          </cell>
          <cell r="X392">
            <v>21.470326673196102</v>
          </cell>
          <cell r="Y392">
            <v>21.470326673196102</v>
          </cell>
        </row>
        <row r="393">
          <cell r="B393">
            <v>21.470326673196102</v>
          </cell>
          <cell r="C393">
            <v>21.25345468659815</v>
          </cell>
          <cell r="D393">
            <v>21.036582700000213</v>
          </cell>
          <cell r="E393">
            <v>21.036582700000213</v>
          </cell>
          <cell r="F393">
            <v>21.25345468659815</v>
          </cell>
          <cell r="G393">
            <v>21.470326673196102</v>
          </cell>
          <cell r="H393">
            <v>32.288708330232886</v>
          </cell>
          <cell r="I393">
            <v>32.621581611987857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33.287328175497819</v>
          </cell>
          <cell r="W393">
            <v>33.287328175497819</v>
          </cell>
          <cell r="X393">
            <v>21.470326673196102</v>
          </cell>
          <cell r="Y393">
            <v>21.470326673196102</v>
          </cell>
        </row>
        <row r="394">
          <cell r="B394">
            <v>21.470326673196102</v>
          </cell>
          <cell r="C394">
            <v>21.25345468659815</v>
          </cell>
          <cell r="D394">
            <v>21.036582700000213</v>
          </cell>
          <cell r="E394">
            <v>21.036582700000213</v>
          </cell>
          <cell r="F394">
            <v>21.25345468659815</v>
          </cell>
          <cell r="G394">
            <v>21.470326673196102</v>
          </cell>
          <cell r="H394">
            <v>32.288708330232886</v>
          </cell>
          <cell r="I394">
            <v>32.621581611987857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33.287328175497819</v>
          </cell>
          <cell r="W394">
            <v>33.287328175497819</v>
          </cell>
          <cell r="X394">
            <v>21.470326673196102</v>
          </cell>
          <cell r="Y394">
            <v>21.470326673196102</v>
          </cell>
        </row>
        <row r="395">
          <cell r="B395">
            <v>25.591846153846156</v>
          </cell>
          <cell r="C395">
            <v>25.591846153846156</v>
          </cell>
          <cell r="D395">
            <v>25.591846153846156</v>
          </cell>
          <cell r="E395">
            <v>25.591846153846156</v>
          </cell>
          <cell r="F395">
            <v>25.591846153846156</v>
          </cell>
          <cell r="G395">
            <v>25.591846153846156</v>
          </cell>
          <cell r="H395">
            <v>25.591846153846156</v>
          </cell>
          <cell r="I395">
            <v>25.591846153846156</v>
          </cell>
          <cell r="J395">
            <v>25.591846153846156</v>
          </cell>
          <cell r="K395">
            <v>25.591846153846156</v>
          </cell>
          <cell r="L395">
            <v>25.591846153846156</v>
          </cell>
          <cell r="M395">
            <v>25.591846153846156</v>
          </cell>
          <cell r="N395">
            <v>25.591846153846156</v>
          </cell>
          <cell r="O395">
            <v>25.591846153846156</v>
          </cell>
          <cell r="P395">
            <v>25.591846153846156</v>
          </cell>
          <cell r="Q395">
            <v>25.591846153846156</v>
          </cell>
          <cell r="R395">
            <v>25.591846153846156</v>
          </cell>
          <cell r="S395">
            <v>25.591846153846156</v>
          </cell>
          <cell r="T395">
            <v>25.591846153846156</v>
          </cell>
          <cell r="U395">
            <v>25.591846153846156</v>
          </cell>
          <cell r="V395">
            <v>25.591846153846156</v>
          </cell>
          <cell r="W395">
            <v>25.591846153846156</v>
          </cell>
          <cell r="X395">
            <v>25.591846153846156</v>
          </cell>
          <cell r="Y395">
            <v>25.591846153846156</v>
          </cell>
        </row>
        <row r="396">
          <cell r="B396">
            <v>25.591846153846156</v>
          </cell>
          <cell r="C396">
            <v>25.591846153846156</v>
          </cell>
          <cell r="D396">
            <v>25.591846153846156</v>
          </cell>
          <cell r="E396">
            <v>25.591846153846156</v>
          </cell>
          <cell r="F396">
            <v>25.591846153846156</v>
          </cell>
          <cell r="G396">
            <v>25.591846153846156</v>
          </cell>
          <cell r="H396">
            <v>25.591846153846156</v>
          </cell>
          <cell r="I396">
            <v>25.591846153846156</v>
          </cell>
          <cell r="J396">
            <v>25.591846153846156</v>
          </cell>
          <cell r="K396">
            <v>25.591846153846156</v>
          </cell>
          <cell r="L396">
            <v>25.591846153846156</v>
          </cell>
          <cell r="M396">
            <v>25.591846153846156</v>
          </cell>
          <cell r="N396">
            <v>25.591846153846156</v>
          </cell>
          <cell r="O396">
            <v>25.591846153846156</v>
          </cell>
          <cell r="P396">
            <v>25.591846153846156</v>
          </cell>
          <cell r="Q396">
            <v>25.591846153846156</v>
          </cell>
          <cell r="R396">
            <v>25.591846153846156</v>
          </cell>
          <cell r="S396">
            <v>25.591846153846156</v>
          </cell>
          <cell r="T396">
            <v>25.591846153846156</v>
          </cell>
          <cell r="U396">
            <v>25.591846153846156</v>
          </cell>
          <cell r="V396">
            <v>25.591846153846156</v>
          </cell>
          <cell r="W396">
            <v>25.591846153846156</v>
          </cell>
          <cell r="X396">
            <v>25.591846153846156</v>
          </cell>
          <cell r="Y396">
            <v>25.591846153846156</v>
          </cell>
        </row>
        <row r="397">
          <cell r="B397">
            <v>21.470326673196102</v>
          </cell>
          <cell r="C397">
            <v>21.25345468659815</v>
          </cell>
          <cell r="D397">
            <v>21.036582700000213</v>
          </cell>
          <cell r="E397">
            <v>21.036582700000213</v>
          </cell>
          <cell r="F397">
            <v>21.25345468659815</v>
          </cell>
          <cell r="G397">
            <v>21.470326673196102</v>
          </cell>
          <cell r="H397">
            <v>32.288708330232886</v>
          </cell>
          <cell r="I397">
            <v>32.621581611987857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33.287328175497819</v>
          </cell>
          <cell r="W397">
            <v>33.287328175497819</v>
          </cell>
          <cell r="X397">
            <v>21.470326673196102</v>
          </cell>
          <cell r="Y397">
            <v>21.470326673196102</v>
          </cell>
        </row>
        <row r="398">
          <cell r="B398">
            <v>21.470326673196102</v>
          </cell>
          <cell r="C398">
            <v>21.25345468659815</v>
          </cell>
          <cell r="D398">
            <v>21.036582700000213</v>
          </cell>
          <cell r="E398">
            <v>21.036582700000213</v>
          </cell>
          <cell r="F398">
            <v>21.25345468659815</v>
          </cell>
          <cell r="G398">
            <v>21.470326673196102</v>
          </cell>
          <cell r="H398">
            <v>32.288708330232886</v>
          </cell>
          <cell r="I398">
            <v>32.621581611987857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33.287328175497819</v>
          </cell>
          <cell r="W398">
            <v>33.287328175497819</v>
          </cell>
          <cell r="X398">
            <v>21.470326673196102</v>
          </cell>
          <cell r="Y398">
            <v>21.470326673196102</v>
          </cell>
        </row>
        <row r="399">
          <cell r="B399">
            <v>21.470326673196102</v>
          </cell>
          <cell r="C399">
            <v>21.25345468659815</v>
          </cell>
          <cell r="D399">
            <v>21.036582700000213</v>
          </cell>
          <cell r="E399">
            <v>21.036582700000213</v>
          </cell>
          <cell r="F399">
            <v>21.25345468659815</v>
          </cell>
          <cell r="G399">
            <v>21.470326673196102</v>
          </cell>
          <cell r="H399">
            <v>32.288708330232886</v>
          </cell>
          <cell r="I399">
            <v>32.621581611987857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33.287328175497819</v>
          </cell>
          <cell r="W399">
            <v>33.287328175497819</v>
          </cell>
          <cell r="X399">
            <v>21.470326673196102</v>
          </cell>
          <cell r="Y399">
            <v>21.470326673196102</v>
          </cell>
        </row>
        <row r="400">
          <cell r="B400">
            <v>21.470326673196102</v>
          </cell>
          <cell r="C400">
            <v>21.25345468659815</v>
          </cell>
          <cell r="D400">
            <v>21.036582700000213</v>
          </cell>
          <cell r="E400">
            <v>21.036582700000213</v>
          </cell>
          <cell r="F400">
            <v>21.25345468659815</v>
          </cell>
          <cell r="G400">
            <v>21.470326673196102</v>
          </cell>
          <cell r="H400">
            <v>32.288708330232886</v>
          </cell>
          <cell r="I400">
            <v>32.621581611987857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33.287328175497819</v>
          </cell>
          <cell r="W400">
            <v>33.287328175497819</v>
          </cell>
          <cell r="X400">
            <v>21.470326673196102</v>
          </cell>
          <cell r="Y400">
            <v>21.470326673196102</v>
          </cell>
        </row>
        <row r="401">
          <cell r="B401">
            <v>19.488562865234091</v>
          </cell>
          <cell r="C401">
            <v>19.291708694878189</v>
          </cell>
          <cell r="D401">
            <v>19.09485452452229</v>
          </cell>
          <cell r="E401">
            <v>19.09485452452229</v>
          </cell>
          <cell r="F401">
            <v>19.291708694878189</v>
          </cell>
          <cell r="G401">
            <v>19.488562865234091</v>
          </cell>
          <cell r="H401">
            <v>32.00913271050274</v>
          </cell>
          <cell r="I401">
            <v>32.339123769373899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32.999105887116222</v>
          </cell>
          <cell r="W401">
            <v>32.999105887116222</v>
          </cell>
          <cell r="X401">
            <v>19.488562865234091</v>
          </cell>
          <cell r="Y401">
            <v>19.488562865234091</v>
          </cell>
        </row>
        <row r="402">
          <cell r="B402">
            <v>24.201153846153851</v>
          </cell>
          <cell r="C402">
            <v>24.201153846153851</v>
          </cell>
          <cell r="D402">
            <v>24.201153846153851</v>
          </cell>
          <cell r="E402">
            <v>24.201153846153851</v>
          </cell>
          <cell r="F402">
            <v>24.201153846153851</v>
          </cell>
          <cell r="G402">
            <v>24.201153846153851</v>
          </cell>
          <cell r="H402">
            <v>24.201153846153851</v>
          </cell>
          <cell r="I402">
            <v>24.201153846153851</v>
          </cell>
          <cell r="J402">
            <v>24.201153846153851</v>
          </cell>
          <cell r="K402">
            <v>24.201153846153851</v>
          </cell>
          <cell r="L402">
            <v>24.201153846153851</v>
          </cell>
          <cell r="M402">
            <v>24.201153846153851</v>
          </cell>
          <cell r="N402">
            <v>24.201153846153851</v>
          </cell>
          <cell r="O402">
            <v>24.201153846153851</v>
          </cell>
          <cell r="P402">
            <v>24.201153846153851</v>
          </cell>
          <cell r="Q402">
            <v>24.201153846153851</v>
          </cell>
          <cell r="R402">
            <v>24.201153846153851</v>
          </cell>
          <cell r="S402">
            <v>24.201153846153851</v>
          </cell>
          <cell r="T402">
            <v>24.201153846153851</v>
          </cell>
          <cell r="U402">
            <v>24.201153846153851</v>
          </cell>
          <cell r="V402">
            <v>24.201153846153851</v>
          </cell>
          <cell r="W402">
            <v>24.201153846153851</v>
          </cell>
          <cell r="X402">
            <v>24.201153846153851</v>
          </cell>
          <cell r="Y402">
            <v>24.201153846153851</v>
          </cell>
        </row>
        <row r="403">
          <cell r="B403">
            <v>24.201153846153851</v>
          </cell>
          <cell r="C403">
            <v>24.201153846153851</v>
          </cell>
          <cell r="D403">
            <v>24.201153846153851</v>
          </cell>
          <cell r="E403">
            <v>24.201153846153851</v>
          </cell>
          <cell r="F403">
            <v>24.201153846153851</v>
          </cell>
          <cell r="G403">
            <v>24.201153846153851</v>
          </cell>
          <cell r="H403">
            <v>24.201153846153851</v>
          </cell>
          <cell r="I403">
            <v>24.201153846153851</v>
          </cell>
          <cell r="J403">
            <v>24.201153846153851</v>
          </cell>
          <cell r="K403">
            <v>24.201153846153851</v>
          </cell>
          <cell r="L403">
            <v>24.201153846153851</v>
          </cell>
          <cell r="M403">
            <v>24.201153846153851</v>
          </cell>
          <cell r="N403">
            <v>24.201153846153851</v>
          </cell>
          <cell r="O403">
            <v>24.201153846153851</v>
          </cell>
          <cell r="P403">
            <v>24.201153846153851</v>
          </cell>
          <cell r="Q403">
            <v>24.201153846153851</v>
          </cell>
          <cell r="R403">
            <v>24.201153846153851</v>
          </cell>
          <cell r="S403">
            <v>24.201153846153851</v>
          </cell>
          <cell r="T403">
            <v>24.201153846153851</v>
          </cell>
          <cell r="U403">
            <v>24.201153846153851</v>
          </cell>
          <cell r="V403">
            <v>24.201153846153851</v>
          </cell>
          <cell r="W403">
            <v>24.201153846153851</v>
          </cell>
          <cell r="X403">
            <v>24.201153846153851</v>
          </cell>
          <cell r="Y403">
            <v>24.201153846153851</v>
          </cell>
        </row>
        <row r="404">
          <cell r="B404">
            <v>19.488562865234091</v>
          </cell>
          <cell r="C404">
            <v>19.291708694878189</v>
          </cell>
          <cell r="D404">
            <v>19.09485452452229</v>
          </cell>
          <cell r="E404">
            <v>19.09485452452229</v>
          </cell>
          <cell r="F404">
            <v>19.291708694878189</v>
          </cell>
          <cell r="G404">
            <v>19.488562865234091</v>
          </cell>
          <cell r="H404">
            <v>32.00913271050274</v>
          </cell>
          <cell r="I404">
            <v>32.339123769373899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32.999105887116222</v>
          </cell>
          <cell r="W404">
            <v>32.999105887116222</v>
          </cell>
          <cell r="X404">
            <v>19.488562865234091</v>
          </cell>
          <cell r="Y404">
            <v>19.488562865234091</v>
          </cell>
        </row>
        <row r="405">
          <cell r="B405">
            <v>19.488562865234091</v>
          </cell>
          <cell r="C405">
            <v>19.291708694878189</v>
          </cell>
          <cell r="D405">
            <v>19.09485452452229</v>
          </cell>
          <cell r="E405">
            <v>19.09485452452229</v>
          </cell>
          <cell r="F405">
            <v>19.291708694878189</v>
          </cell>
          <cell r="G405">
            <v>19.488562865234091</v>
          </cell>
          <cell r="H405">
            <v>32.00913271050274</v>
          </cell>
          <cell r="I405">
            <v>32.339123769373899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32.999105887116222</v>
          </cell>
          <cell r="W405">
            <v>32.999105887116222</v>
          </cell>
          <cell r="X405">
            <v>19.488562865234091</v>
          </cell>
          <cell r="Y405">
            <v>19.488562865234091</v>
          </cell>
        </row>
        <row r="406">
          <cell r="B406">
            <v>19.488562865234091</v>
          </cell>
          <cell r="C406">
            <v>19.291708694878189</v>
          </cell>
          <cell r="D406">
            <v>19.09485452452229</v>
          </cell>
          <cell r="E406">
            <v>19.09485452452229</v>
          </cell>
          <cell r="F406">
            <v>19.291708694878189</v>
          </cell>
          <cell r="G406">
            <v>19.488562865234091</v>
          </cell>
          <cell r="H406">
            <v>32.00913271050274</v>
          </cell>
          <cell r="I406">
            <v>32.339123769373899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32.999105887116222</v>
          </cell>
          <cell r="W406">
            <v>32.999105887116222</v>
          </cell>
          <cell r="X406">
            <v>19.488562865234091</v>
          </cell>
          <cell r="Y406">
            <v>19.488562865234091</v>
          </cell>
        </row>
        <row r="407">
          <cell r="B407">
            <v>19.488562865234091</v>
          </cell>
          <cell r="C407">
            <v>19.291708694878189</v>
          </cell>
          <cell r="D407">
            <v>19.09485452452229</v>
          </cell>
          <cell r="E407">
            <v>19.09485452452229</v>
          </cell>
          <cell r="F407">
            <v>19.291708694878189</v>
          </cell>
          <cell r="G407">
            <v>19.488562865234091</v>
          </cell>
          <cell r="H407">
            <v>32.00913271050274</v>
          </cell>
          <cell r="I407">
            <v>32.339123769373899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32.999105887116222</v>
          </cell>
          <cell r="W407">
            <v>32.999105887116222</v>
          </cell>
          <cell r="X407">
            <v>19.488562865234091</v>
          </cell>
          <cell r="Y407">
            <v>19.488562865234091</v>
          </cell>
        </row>
        <row r="408">
          <cell r="B408">
            <v>19.488562865234091</v>
          </cell>
          <cell r="C408">
            <v>19.291708694878189</v>
          </cell>
          <cell r="D408">
            <v>19.09485452452229</v>
          </cell>
          <cell r="E408">
            <v>19.09485452452229</v>
          </cell>
          <cell r="F408">
            <v>19.291708694878189</v>
          </cell>
          <cell r="G408">
            <v>19.488562865234091</v>
          </cell>
          <cell r="H408">
            <v>32.00913271050274</v>
          </cell>
          <cell r="I408">
            <v>32.339123769373899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32.999105887116222</v>
          </cell>
          <cell r="W408">
            <v>32.999105887116222</v>
          </cell>
          <cell r="X408">
            <v>19.488562865234091</v>
          </cell>
          <cell r="Y408">
            <v>19.488562865234091</v>
          </cell>
        </row>
        <row r="409">
          <cell r="B409">
            <v>24.201153846153851</v>
          </cell>
          <cell r="C409">
            <v>24.201153846153851</v>
          </cell>
          <cell r="D409">
            <v>24.201153846153851</v>
          </cell>
          <cell r="E409">
            <v>24.201153846153851</v>
          </cell>
          <cell r="F409">
            <v>24.201153846153851</v>
          </cell>
          <cell r="G409">
            <v>24.201153846153851</v>
          </cell>
          <cell r="H409">
            <v>24.201153846153851</v>
          </cell>
          <cell r="I409">
            <v>24.201153846153851</v>
          </cell>
          <cell r="J409">
            <v>24.201153846153851</v>
          </cell>
          <cell r="K409">
            <v>24.201153846153851</v>
          </cell>
          <cell r="L409">
            <v>24.201153846153851</v>
          </cell>
          <cell r="M409">
            <v>24.201153846153851</v>
          </cell>
          <cell r="N409">
            <v>24.201153846153851</v>
          </cell>
          <cell r="O409">
            <v>24.201153846153851</v>
          </cell>
          <cell r="P409">
            <v>24.201153846153851</v>
          </cell>
          <cell r="Q409">
            <v>24.201153846153851</v>
          </cell>
          <cell r="R409">
            <v>24.201153846153851</v>
          </cell>
          <cell r="S409">
            <v>24.201153846153851</v>
          </cell>
          <cell r="T409">
            <v>24.201153846153851</v>
          </cell>
          <cell r="U409">
            <v>24.201153846153851</v>
          </cell>
          <cell r="V409">
            <v>24.201153846153851</v>
          </cell>
          <cell r="W409">
            <v>24.201153846153851</v>
          </cell>
          <cell r="X409">
            <v>24.201153846153851</v>
          </cell>
          <cell r="Y409">
            <v>24.201153846153851</v>
          </cell>
        </row>
        <row r="410">
          <cell r="B410">
            <v>24.201153846153851</v>
          </cell>
          <cell r="C410">
            <v>24.201153846153851</v>
          </cell>
          <cell r="D410">
            <v>24.201153846153851</v>
          </cell>
          <cell r="E410">
            <v>24.201153846153851</v>
          </cell>
          <cell r="F410">
            <v>24.201153846153851</v>
          </cell>
          <cell r="G410">
            <v>24.201153846153851</v>
          </cell>
          <cell r="H410">
            <v>24.201153846153851</v>
          </cell>
          <cell r="I410">
            <v>24.201153846153851</v>
          </cell>
          <cell r="J410">
            <v>24.201153846153851</v>
          </cell>
          <cell r="K410">
            <v>24.201153846153851</v>
          </cell>
          <cell r="L410">
            <v>24.201153846153851</v>
          </cell>
          <cell r="M410">
            <v>24.201153846153851</v>
          </cell>
          <cell r="N410">
            <v>24.201153846153851</v>
          </cell>
          <cell r="O410">
            <v>24.201153846153851</v>
          </cell>
          <cell r="P410">
            <v>24.201153846153851</v>
          </cell>
          <cell r="Q410">
            <v>24.201153846153851</v>
          </cell>
          <cell r="R410">
            <v>24.201153846153851</v>
          </cell>
          <cell r="S410">
            <v>24.201153846153851</v>
          </cell>
          <cell r="T410">
            <v>24.201153846153851</v>
          </cell>
          <cell r="U410">
            <v>24.201153846153851</v>
          </cell>
          <cell r="V410">
            <v>24.201153846153851</v>
          </cell>
          <cell r="W410">
            <v>24.201153846153851</v>
          </cell>
          <cell r="X410">
            <v>24.201153846153851</v>
          </cell>
          <cell r="Y410">
            <v>24.201153846153851</v>
          </cell>
        </row>
        <row r="411">
          <cell r="B411">
            <v>19.488562865234091</v>
          </cell>
          <cell r="C411">
            <v>19.291708694878189</v>
          </cell>
          <cell r="D411">
            <v>19.09485452452229</v>
          </cell>
          <cell r="E411">
            <v>19.09485452452229</v>
          </cell>
          <cell r="F411">
            <v>19.291708694878189</v>
          </cell>
          <cell r="G411">
            <v>19.488562865234091</v>
          </cell>
          <cell r="H411">
            <v>32.00913271050274</v>
          </cell>
          <cell r="I411">
            <v>32.339123769373899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32.999105887116222</v>
          </cell>
          <cell r="W411">
            <v>32.999105887116222</v>
          </cell>
          <cell r="X411">
            <v>19.488562865234091</v>
          </cell>
          <cell r="Y411">
            <v>19.488562865234091</v>
          </cell>
        </row>
        <row r="412">
          <cell r="B412">
            <v>19.488562865234091</v>
          </cell>
          <cell r="C412">
            <v>19.291708694878189</v>
          </cell>
          <cell r="D412">
            <v>19.09485452452229</v>
          </cell>
          <cell r="E412">
            <v>19.09485452452229</v>
          </cell>
          <cell r="F412">
            <v>19.291708694878189</v>
          </cell>
          <cell r="G412">
            <v>19.488562865234091</v>
          </cell>
          <cell r="H412">
            <v>32.00913271050274</v>
          </cell>
          <cell r="I412">
            <v>32.339123769373899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32.999105887116222</v>
          </cell>
          <cell r="W412">
            <v>32.999105887116222</v>
          </cell>
          <cell r="X412">
            <v>19.488562865234091</v>
          </cell>
          <cell r="Y412">
            <v>19.488562865234091</v>
          </cell>
        </row>
        <row r="413">
          <cell r="B413">
            <v>19.488562865234091</v>
          </cell>
          <cell r="C413">
            <v>19.291708694878189</v>
          </cell>
          <cell r="D413">
            <v>19.09485452452229</v>
          </cell>
          <cell r="E413">
            <v>19.09485452452229</v>
          </cell>
          <cell r="F413">
            <v>19.291708694878189</v>
          </cell>
          <cell r="G413">
            <v>19.488562865234091</v>
          </cell>
          <cell r="H413">
            <v>32.00913271050274</v>
          </cell>
          <cell r="I413">
            <v>32.339123769373899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32.999105887116222</v>
          </cell>
          <cell r="W413">
            <v>32.999105887116222</v>
          </cell>
          <cell r="X413">
            <v>19.488562865234091</v>
          </cell>
          <cell r="Y413">
            <v>19.488562865234091</v>
          </cell>
        </row>
        <row r="414">
          <cell r="B414">
            <v>19.488562865234091</v>
          </cell>
          <cell r="C414">
            <v>19.291708694878189</v>
          </cell>
          <cell r="D414">
            <v>19.09485452452229</v>
          </cell>
          <cell r="E414">
            <v>19.09485452452229</v>
          </cell>
          <cell r="F414">
            <v>19.291708694878189</v>
          </cell>
          <cell r="G414">
            <v>19.488562865234091</v>
          </cell>
          <cell r="H414">
            <v>32.00913271050274</v>
          </cell>
          <cell r="I414">
            <v>32.339123769373899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32.999105887116222</v>
          </cell>
          <cell r="W414">
            <v>32.999105887116222</v>
          </cell>
          <cell r="X414">
            <v>19.488562865234091</v>
          </cell>
          <cell r="Y414">
            <v>19.488562865234091</v>
          </cell>
        </row>
        <row r="415">
          <cell r="B415">
            <v>19.488562865234091</v>
          </cell>
          <cell r="C415">
            <v>19.291708694878189</v>
          </cell>
          <cell r="D415">
            <v>19.09485452452229</v>
          </cell>
          <cell r="E415">
            <v>19.09485452452229</v>
          </cell>
          <cell r="F415">
            <v>19.291708694878189</v>
          </cell>
          <cell r="G415">
            <v>19.488562865234091</v>
          </cell>
          <cell r="H415">
            <v>32.00913271050274</v>
          </cell>
          <cell r="I415">
            <v>32.339123769373899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32.999105887116222</v>
          </cell>
          <cell r="W415">
            <v>32.999105887116222</v>
          </cell>
          <cell r="X415">
            <v>19.488562865234091</v>
          </cell>
          <cell r="Y415">
            <v>19.488562865234091</v>
          </cell>
        </row>
        <row r="416">
          <cell r="B416">
            <v>24.201153846153851</v>
          </cell>
          <cell r="C416">
            <v>24.201153846153851</v>
          </cell>
          <cell r="D416">
            <v>24.201153846153851</v>
          </cell>
          <cell r="E416">
            <v>24.201153846153851</v>
          </cell>
          <cell r="F416">
            <v>24.201153846153851</v>
          </cell>
          <cell r="G416">
            <v>24.201153846153851</v>
          </cell>
          <cell r="H416">
            <v>24.201153846153851</v>
          </cell>
          <cell r="I416">
            <v>24.201153846153851</v>
          </cell>
          <cell r="J416">
            <v>24.201153846153851</v>
          </cell>
          <cell r="K416">
            <v>24.201153846153851</v>
          </cell>
          <cell r="L416">
            <v>24.201153846153851</v>
          </cell>
          <cell r="M416">
            <v>24.201153846153851</v>
          </cell>
          <cell r="N416">
            <v>24.201153846153851</v>
          </cell>
          <cell r="O416">
            <v>24.201153846153851</v>
          </cell>
          <cell r="P416">
            <v>24.201153846153851</v>
          </cell>
          <cell r="Q416">
            <v>24.201153846153851</v>
          </cell>
          <cell r="R416">
            <v>24.201153846153851</v>
          </cell>
          <cell r="S416">
            <v>24.201153846153851</v>
          </cell>
          <cell r="T416">
            <v>24.201153846153851</v>
          </cell>
          <cell r="U416">
            <v>24.201153846153851</v>
          </cell>
          <cell r="V416">
            <v>24.201153846153851</v>
          </cell>
          <cell r="W416">
            <v>24.201153846153851</v>
          </cell>
          <cell r="X416">
            <v>24.201153846153851</v>
          </cell>
          <cell r="Y416">
            <v>24.201153846153851</v>
          </cell>
        </row>
        <row r="417">
          <cell r="B417">
            <v>24.201153846153851</v>
          </cell>
          <cell r="C417">
            <v>24.201153846153851</v>
          </cell>
          <cell r="D417">
            <v>24.201153846153851</v>
          </cell>
          <cell r="E417">
            <v>24.201153846153851</v>
          </cell>
          <cell r="F417">
            <v>24.201153846153851</v>
          </cell>
          <cell r="G417">
            <v>24.201153846153851</v>
          </cell>
          <cell r="H417">
            <v>24.201153846153851</v>
          </cell>
          <cell r="I417">
            <v>24.201153846153851</v>
          </cell>
          <cell r="J417">
            <v>24.201153846153851</v>
          </cell>
          <cell r="K417">
            <v>24.201153846153851</v>
          </cell>
          <cell r="L417">
            <v>24.201153846153851</v>
          </cell>
          <cell r="M417">
            <v>24.201153846153851</v>
          </cell>
          <cell r="N417">
            <v>24.201153846153851</v>
          </cell>
          <cell r="O417">
            <v>24.201153846153851</v>
          </cell>
          <cell r="P417">
            <v>24.201153846153851</v>
          </cell>
          <cell r="Q417">
            <v>24.201153846153851</v>
          </cell>
          <cell r="R417">
            <v>24.201153846153851</v>
          </cell>
          <cell r="S417">
            <v>24.201153846153851</v>
          </cell>
          <cell r="T417">
            <v>24.201153846153851</v>
          </cell>
          <cell r="U417">
            <v>24.201153846153851</v>
          </cell>
          <cell r="V417">
            <v>24.201153846153851</v>
          </cell>
          <cell r="W417">
            <v>24.201153846153851</v>
          </cell>
          <cell r="X417">
            <v>24.201153846153851</v>
          </cell>
          <cell r="Y417">
            <v>24.201153846153851</v>
          </cell>
        </row>
        <row r="418">
          <cell r="B418">
            <v>19.488562865234091</v>
          </cell>
          <cell r="C418">
            <v>19.291708694878189</v>
          </cell>
          <cell r="D418">
            <v>19.09485452452229</v>
          </cell>
          <cell r="E418">
            <v>19.09485452452229</v>
          </cell>
          <cell r="F418">
            <v>19.291708694878189</v>
          </cell>
          <cell r="G418">
            <v>19.488562865234091</v>
          </cell>
          <cell r="H418">
            <v>32.00913271050274</v>
          </cell>
          <cell r="I418">
            <v>32.339123769373899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32.999105887116222</v>
          </cell>
          <cell r="W418">
            <v>32.999105887116222</v>
          </cell>
          <cell r="X418">
            <v>19.488562865234091</v>
          </cell>
          <cell r="Y418">
            <v>19.488562865234091</v>
          </cell>
        </row>
        <row r="419">
          <cell r="B419">
            <v>19.488562865234091</v>
          </cell>
          <cell r="C419">
            <v>19.291708694878189</v>
          </cell>
          <cell r="D419">
            <v>19.09485452452229</v>
          </cell>
          <cell r="E419">
            <v>19.09485452452229</v>
          </cell>
          <cell r="F419">
            <v>19.291708694878189</v>
          </cell>
          <cell r="G419">
            <v>19.488562865234091</v>
          </cell>
          <cell r="H419">
            <v>32.00913271050274</v>
          </cell>
          <cell r="I419">
            <v>32.339123769373899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32.999105887116222</v>
          </cell>
          <cell r="W419">
            <v>32.999105887116222</v>
          </cell>
          <cell r="X419">
            <v>19.488562865234091</v>
          </cell>
          <cell r="Y419">
            <v>19.488562865234091</v>
          </cell>
        </row>
        <row r="420">
          <cell r="B420">
            <v>19.488562865234091</v>
          </cell>
          <cell r="C420">
            <v>19.291708694878189</v>
          </cell>
          <cell r="D420">
            <v>19.09485452452229</v>
          </cell>
          <cell r="E420">
            <v>19.09485452452229</v>
          </cell>
          <cell r="F420">
            <v>19.291708694878189</v>
          </cell>
          <cell r="G420">
            <v>19.488562865234091</v>
          </cell>
          <cell r="H420">
            <v>32.00913271050274</v>
          </cell>
          <cell r="I420">
            <v>32.339123769373899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32.999105887116222</v>
          </cell>
          <cell r="W420">
            <v>32.999105887116222</v>
          </cell>
          <cell r="X420">
            <v>19.488562865234091</v>
          </cell>
          <cell r="Y420">
            <v>19.488562865234091</v>
          </cell>
        </row>
        <row r="421">
          <cell r="B421">
            <v>19.488562865234091</v>
          </cell>
          <cell r="C421">
            <v>19.291708694878189</v>
          </cell>
          <cell r="D421">
            <v>19.09485452452229</v>
          </cell>
          <cell r="E421">
            <v>19.09485452452229</v>
          </cell>
          <cell r="F421">
            <v>19.291708694878189</v>
          </cell>
          <cell r="G421">
            <v>19.488562865234091</v>
          </cell>
          <cell r="H421">
            <v>32.00913271050274</v>
          </cell>
          <cell r="I421">
            <v>32.339123769373899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32.999105887116222</v>
          </cell>
          <cell r="W421">
            <v>32.999105887116222</v>
          </cell>
          <cell r="X421">
            <v>19.488562865234091</v>
          </cell>
          <cell r="Y421">
            <v>19.488562865234091</v>
          </cell>
        </row>
        <row r="422">
          <cell r="B422">
            <v>19.488562865234091</v>
          </cell>
          <cell r="C422">
            <v>19.291708694878189</v>
          </cell>
          <cell r="D422">
            <v>19.09485452452229</v>
          </cell>
          <cell r="E422">
            <v>19.09485452452229</v>
          </cell>
          <cell r="F422">
            <v>19.291708694878189</v>
          </cell>
          <cell r="G422">
            <v>19.488562865234091</v>
          </cell>
          <cell r="H422">
            <v>32.00913271050274</v>
          </cell>
          <cell r="I422">
            <v>32.339123769373899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32.999105887116222</v>
          </cell>
          <cell r="W422">
            <v>32.999105887116222</v>
          </cell>
          <cell r="X422">
            <v>19.488562865234091</v>
          </cell>
          <cell r="Y422">
            <v>19.488562865234091</v>
          </cell>
        </row>
        <row r="423">
          <cell r="B423">
            <v>24.201153846153851</v>
          </cell>
          <cell r="C423">
            <v>24.201153846153851</v>
          </cell>
          <cell r="D423">
            <v>24.201153846153851</v>
          </cell>
          <cell r="E423">
            <v>24.201153846153851</v>
          </cell>
          <cell r="F423">
            <v>24.201153846153851</v>
          </cell>
          <cell r="G423">
            <v>24.201153846153851</v>
          </cell>
          <cell r="H423">
            <v>24.201153846153851</v>
          </cell>
          <cell r="I423">
            <v>24.201153846153851</v>
          </cell>
          <cell r="J423">
            <v>24.201153846153851</v>
          </cell>
          <cell r="K423">
            <v>24.201153846153851</v>
          </cell>
          <cell r="L423">
            <v>24.201153846153851</v>
          </cell>
          <cell r="M423">
            <v>24.201153846153851</v>
          </cell>
          <cell r="N423">
            <v>24.201153846153851</v>
          </cell>
          <cell r="O423">
            <v>24.201153846153851</v>
          </cell>
          <cell r="P423">
            <v>24.201153846153851</v>
          </cell>
          <cell r="Q423">
            <v>24.201153846153851</v>
          </cell>
          <cell r="R423">
            <v>24.201153846153851</v>
          </cell>
          <cell r="S423">
            <v>24.201153846153851</v>
          </cell>
          <cell r="T423">
            <v>24.201153846153851</v>
          </cell>
          <cell r="U423">
            <v>24.201153846153851</v>
          </cell>
          <cell r="V423">
            <v>24.201153846153851</v>
          </cell>
          <cell r="W423">
            <v>24.201153846153851</v>
          </cell>
          <cell r="X423">
            <v>24.201153846153851</v>
          </cell>
          <cell r="Y423">
            <v>24.201153846153851</v>
          </cell>
        </row>
        <row r="424">
          <cell r="B424">
            <v>24.201153846153851</v>
          </cell>
          <cell r="C424">
            <v>24.201153846153851</v>
          </cell>
          <cell r="D424">
            <v>24.201153846153851</v>
          </cell>
          <cell r="E424">
            <v>24.201153846153851</v>
          </cell>
          <cell r="F424">
            <v>24.201153846153851</v>
          </cell>
          <cell r="G424">
            <v>24.201153846153851</v>
          </cell>
          <cell r="H424">
            <v>24.201153846153851</v>
          </cell>
          <cell r="I424">
            <v>24.201153846153851</v>
          </cell>
          <cell r="J424">
            <v>24.201153846153851</v>
          </cell>
          <cell r="K424">
            <v>24.201153846153851</v>
          </cell>
          <cell r="L424">
            <v>24.201153846153851</v>
          </cell>
          <cell r="M424">
            <v>24.201153846153851</v>
          </cell>
          <cell r="N424">
            <v>24.201153846153851</v>
          </cell>
          <cell r="O424">
            <v>24.201153846153851</v>
          </cell>
          <cell r="P424">
            <v>24.201153846153851</v>
          </cell>
          <cell r="Q424">
            <v>24.201153846153851</v>
          </cell>
          <cell r="R424">
            <v>24.201153846153851</v>
          </cell>
          <cell r="S424">
            <v>24.201153846153851</v>
          </cell>
          <cell r="T424">
            <v>24.201153846153851</v>
          </cell>
          <cell r="U424">
            <v>24.201153846153851</v>
          </cell>
          <cell r="V424">
            <v>24.201153846153851</v>
          </cell>
          <cell r="W424">
            <v>24.201153846153851</v>
          </cell>
          <cell r="X424">
            <v>24.201153846153851</v>
          </cell>
          <cell r="Y424">
            <v>24.201153846153851</v>
          </cell>
        </row>
        <row r="425">
          <cell r="B425">
            <v>19.488562865234091</v>
          </cell>
          <cell r="C425">
            <v>19.291708694878189</v>
          </cell>
          <cell r="D425">
            <v>19.09485452452229</v>
          </cell>
          <cell r="E425">
            <v>19.09485452452229</v>
          </cell>
          <cell r="F425">
            <v>19.291708694878189</v>
          </cell>
          <cell r="G425">
            <v>19.488562865234091</v>
          </cell>
          <cell r="H425">
            <v>32.00913271050274</v>
          </cell>
          <cell r="I425">
            <v>32.339123769373899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32.999105887116222</v>
          </cell>
          <cell r="W425">
            <v>32.999105887116222</v>
          </cell>
          <cell r="X425">
            <v>19.488562865234091</v>
          </cell>
          <cell r="Y425">
            <v>19.488562865234091</v>
          </cell>
        </row>
        <row r="426">
          <cell r="B426">
            <v>19.488562865234091</v>
          </cell>
          <cell r="C426">
            <v>19.291708694878189</v>
          </cell>
          <cell r="D426">
            <v>19.09485452452229</v>
          </cell>
          <cell r="E426">
            <v>19.09485452452229</v>
          </cell>
          <cell r="F426">
            <v>19.291708694878189</v>
          </cell>
          <cell r="G426">
            <v>19.488562865234091</v>
          </cell>
          <cell r="H426">
            <v>32.00913271050274</v>
          </cell>
          <cell r="I426">
            <v>32.339123769373899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32.999105887116222</v>
          </cell>
          <cell r="W426">
            <v>32.999105887116222</v>
          </cell>
          <cell r="X426">
            <v>19.488562865234091</v>
          </cell>
          <cell r="Y426">
            <v>19.488562865234091</v>
          </cell>
        </row>
        <row r="427">
          <cell r="B427">
            <v>19.488562865234091</v>
          </cell>
          <cell r="C427">
            <v>19.291708694878189</v>
          </cell>
          <cell r="D427">
            <v>19.09485452452229</v>
          </cell>
          <cell r="E427">
            <v>19.09485452452229</v>
          </cell>
          <cell r="F427">
            <v>19.291708694878189</v>
          </cell>
          <cell r="G427">
            <v>19.488562865234091</v>
          </cell>
          <cell r="H427">
            <v>32.00913271050274</v>
          </cell>
          <cell r="I427">
            <v>32.339123769373899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32.999105887116222</v>
          </cell>
          <cell r="W427">
            <v>32.999105887116222</v>
          </cell>
          <cell r="X427">
            <v>19.488562865234091</v>
          </cell>
          <cell r="Y427">
            <v>19.488562865234091</v>
          </cell>
        </row>
        <row r="428">
          <cell r="B428">
            <v>19.488562865234091</v>
          </cell>
          <cell r="C428">
            <v>19.291708694878189</v>
          </cell>
          <cell r="D428">
            <v>19.09485452452229</v>
          </cell>
          <cell r="E428">
            <v>19.09485452452229</v>
          </cell>
          <cell r="F428">
            <v>19.291708694878189</v>
          </cell>
          <cell r="G428">
            <v>19.488562865234091</v>
          </cell>
          <cell r="H428">
            <v>32.00913271050274</v>
          </cell>
          <cell r="I428">
            <v>32.339123769373899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32.999105887116222</v>
          </cell>
          <cell r="W428">
            <v>32.999105887116222</v>
          </cell>
          <cell r="X428">
            <v>19.488562865234091</v>
          </cell>
          <cell r="Y428">
            <v>19.488562865234091</v>
          </cell>
        </row>
        <row r="429">
          <cell r="B429">
            <v>19.488562865234091</v>
          </cell>
          <cell r="C429">
            <v>19.291708694878189</v>
          </cell>
          <cell r="D429">
            <v>19.09485452452229</v>
          </cell>
          <cell r="E429">
            <v>19.09485452452229</v>
          </cell>
          <cell r="F429">
            <v>19.291708694878189</v>
          </cell>
          <cell r="G429">
            <v>19.488562865234091</v>
          </cell>
          <cell r="H429">
            <v>32.00913271050274</v>
          </cell>
          <cell r="I429">
            <v>32.339123769373899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32.999105887116222</v>
          </cell>
          <cell r="W429">
            <v>32.999105887116222</v>
          </cell>
          <cell r="X429">
            <v>19.488562865234091</v>
          </cell>
          <cell r="Y429">
            <v>19.488562865234091</v>
          </cell>
        </row>
        <row r="430">
          <cell r="B430">
            <v>24.201153846153851</v>
          </cell>
          <cell r="C430">
            <v>24.201153846153851</v>
          </cell>
          <cell r="D430">
            <v>24.201153846153851</v>
          </cell>
          <cell r="E430">
            <v>24.201153846153851</v>
          </cell>
          <cell r="F430">
            <v>24.201153846153851</v>
          </cell>
          <cell r="G430">
            <v>24.201153846153851</v>
          </cell>
          <cell r="H430">
            <v>24.201153846153851</v>
          </cell>
          <cell r="I430">
            <v>24.201153846153851</v>
          </cell>
          <cell r="J430">
            <v>24.201153846153851</v>
          </cell>
          <cell r="K430">
            <v>24.201153846153851</v>
          </cell>
          <cell r="L430">
            <v>24.201153846153851</v>
          </cell>
          <cell r="M430">
            <v>24.201153846153851</v>
          </cell>
          <cell r="N430">
            <v>24.201153846153851</v>
          </cell>
          <cell r="O430">
            <v>24.201153846153851</v>
          </cell>
          <cell r="P430">
            <v>24.201153846153851</v>
          </cell>
          <cell r="Q430">
            <v>24.201153846153851</v>
          </cell>
          <cell r="R430">
            <v>24.201153846153851</v>
          </cell>
          <cell r="S430">
            <v>24.201153846153851</v>
          </cell>
          <cell r="T430">
            <v>24.201153846153851</v>
          </cell>
          <cell r="U430">
            <v>24.201153846153851</v>
          </cell>
          <cell r="V430">
            <v>24.201153846153851</v>
          </cell>
          <cell r="W430">
            <v>24.201153846153851</v>
          </cell>
          <cell r="X430">
            <v>24.201153846153851</v>
          </cell>
          <cell r="Y430">
            <v>24.201153846153851</v>
          </cell>
        </row>
        <row r="431">
          <cell r="B431">
            <v>25.606024999999999</v>
          </cell>
          <cell r="C431">
            <v>25.606024999999999</v>
          </cell>
          <cell r="D431">
            <v>25.606024999999999</v>
          </cell>
          <cell r="E431">
            <v>25.606024999999999</v>
          </cell>
          <cell r="F431">
            <v>25.606024999999999</v>
          </cell>
          <cell r="G431">
            <v>25.606024999999999</v>
          </cell>
          <cell r="H431">
            <v>25.606024999999999</v>
          </cell>
          <cell r="I431">
            <v>25.606024999999999</v>
          </cell>
          <cell r="J431">
            <v>25.606024999999999</v>
          </cell>
          <cell r="K431">
            <v>25.606024999999999</v>
          </cell>
          <cell r="L431">
            <v>25.606024999999999</v>
          </cell>
          <cell r="M431">
            <v>25.606024999999999</v>
          </cell>
          <cell r="N431">
            <v>25.606024999999999</v>
          </cell>
          <cell r="O431">
            <v>25.606024999999999</v>
          </cell>
          <cell r="P431">
            <v>25.606024999999999</v>
          </cell>
          <cell r="Q431">
            <v>25.606024999999999</v>
          </cell>
          <cell r="R431">
            <v>25.606024999999999</v>
          </cell>
          <cell r="S431">
            <v>25.606024999999999</v>
          </cell>
          <cell r="T431">
            <v>25.606024999999999</v>
          </cell>
          <cell r="U431">
            <v>25.606024999999999</v>
          </cell>
          <cell r="V431">
            <v>25.606024999999999</v>
          </cell>
          <cell r="W431">
            <v>25.606024999999999</v>
          </cell>
          <cell r="X431">
            <v>25.606024999999999</v>
          </cell>
          <cell r="Y431">
            <v>25.606024999999999</v>
          </cell>
        </row>
        <row r="432">
          <cell r="B432">
            <v>21.087845437213669</v>
          </cell>
          <cell r="C432">
            <v>20.874836897443831</v>
          </cell>
          <cell r="D432">
            <v>20.661828357674001</v>
          </cell>
          <cell r="E432">
            <v>20.661828357674001</v>
          </cell>
          <cell r="F432">
            <v>20.874836897443831</v>
          </cell>
          <cell r="G432">
            <v>21.087845437213669</v>
          </cell>
          <cell r="H432">
            <v>32.983961822681394</v>
          </cell>
          <cell r="I432">
            <v>33.324002666214184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34.004084353279787</v>
          </cell>
          <cell r="W432">
            <v>34.004084353279787</v>
          </cell>
          <cell r="X432">
            <v>21.087845437213669</v>
          </cell>
          <cell r="Y432">
            <v>21.087845437213669</v>
          </cell>
        </row>
        <row r="433">
          <cell r="B433">
            <v>21.087845437213669</v>
          </cell>
          <cell r="C433">
            <v>20.874836897443831</v>
          </cell>
          <cell r="D433">
            <v>20.661828357674001</v>
          </cell>
          <cell r="E433">
            <v>20.661828357674001</v>
          </cell>
          <cell r="F433">
            <v>20.874836897443831</v>
          </cell>
          <cell r="G433">
            <v>21.087845437213669</v>
          </cell>
          <cell r="H433">
            <v>32.983961822681394</v>
          </cell>
          <cell r="I433">
            <v>33.324002666214184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34.004084353279787</v>
          </cell>
          <cell r="W433">
            <v>34.004084353279787</v>
          </cell>
          <cell r="X433">
            <v>21.087845437213669</v>
          </cell>
          <cell r="Y433">
            <v>21.087845437213669</v>
          </cell>
        </row>
        <row r="434">
          <cell r="B434">
            <v>21.087845437213669</v>
          </cell>
          <cell r="C434">
            <v>20.874836897443831</v>
          </cell>
          <cell r="D434">
            <v>20.661828357674001</v>
          </cell>
          <cell r="E434">
            <v>20.661828357674001</v>
          </cell>
          <cell r="F434">
            <v>20.874836897443831</v>
          </cell>
          <cell r="G434">
            <v>21.087845437213669</v>
          </cell>
          <cell r="H434">
            <v>32.983961822681394</v>
          </cell>
          <cell r="I434">
            <v>33.324002666214184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34.004084353279787</v>
          </cell>
          <cell r="W434">
            <v>34.004084353279787</v>
          </cell>
          <cell r="X434">
            <v>21.087845437213669</v>
          </cell>
          <cell r="Y434">
            <v>21.087845437213669</v>
          </cell>
        </row>
        <row r="435">
          <cell r="B435">
            <v>21.087845437213669</v>
          </cell>
          <cell r="C435">
            <v>20.874836897443831</v>
          </cell>
          <cell r="D435">
            <v>20.661828357674001</v>
          </cell>
          <cell r="E435">
            <v>20.661828357674001</v>
          </cell>
          <cell r="F435">
            <v>20.874836897443831</v>
          </cell>
          <cell r="G435">
            <v>21.087845437213669</v>
          </cell>
          <cell r="H435">
            <v>32.983961822681394</v>
          </cell>
          <cell r="I435">
            <v>33.324002666214184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34.004084353279787</v>
          </cell>
          <cell r="W435">
            <v>34.004084353279787</v>
          </cell>
          <cell r="X435">
            <v>21.087845437213669</v>
          </cell>
          <cell r="Y435">
            <v>21.087845437213669</v>
          </cell>
        </row>
        <row r="436">
          <cell r="B436">
            <v>21.087845437213669</v>
          </cell>
          <cell r="C436">
            <v>20.874836897443831</v>
          </cell>
          <cell r="D436">
            <v>20.661828357674001</v>
          </cell>
          <cell r="E436">
            <v>20.661828357674001</v>
          </cell>
          <cell r="F436">
            <v>20.874836897443831</v>
          </cell>
          <cell r="G436">
            <v>21.087845437213669</v>
          </cell>
          <cell r="H436">
            <v>32.983961822681394</v>
          </cell>
          <cell r="I436">
            <v>33.324002666214184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34.004084353279787</v>
          </cell>
          <cell r="W436">
            <v>34.004084353279787</v>
          </cell>
          <cell r="X436">
            <v>21.087845437213669</v>
          </cell>
          <cell r="Y436">
            <v>21.087845437213669</v>
          </cell>
        </row>
        <row r="437">
          <cell r="B437">
            <v>25.606024999999999</v>
          </cell>
          <cell r="C437">
            <v>25.606024999999999</v>
          </cell>
          <cell r="D437">
            <v>25.606024999999999</v>
          </cell>
          <cell r="E437">
            <v>25.606024999999999</v>
          </cell>
          <cell r="F437">
            <v>25.606024999999999</v>
          </cell>
          <cell r="G437">
            <v>25.606024999999999</v>
          </cell>
          <cell r="H437">
            <v>25.606024999999999</v>
          </cell>
          <cell r="I437">
            <v>25.606024999999999</v>
          </cell>
          <cell r="J437">
            <v>25.606024999999999</v>
          </cell>
          <cell r="K437">
            <v>25.606024999999999</v>
          </cell>
          <cell r="L437">
            <v>25.606024999999999</v>
          </cell>
          <cell r="M437">
            <v>25.606024999999999</v>
          </cell>
          <cell r="N437">
            <v>25.606024999999999</v>
          </cell>
          <cell r="O437">
            <v>25.606024999999999</v>
          </cell>
          <cell r="P437">
            <v>25.606024999999999</v>
          </cell>
          <cell r="Q437">
            <v>25.606024999999999</v>
          </cell>
          <cell r="R437">
            <v>25.606024999999999</v>
          </cell>
          <cell r="S437">
            <v>25.606024999999999</v>
          </cell>
          <cell r="T437">
            <v>25.606024999999999</v>
          </cell>
          <cell r="U437">
            <v>25.606024999999999</v>
          </cell>
          <cell r="V437">
            <v>25.606024999999999</v>
          </cell>
          <cell r="W437">
            <v>25.606024999999999</v>
          </cell>
          <cell r="X437">
            <v>25.606024999999999</v>
          </cell>
          <cell r="Y437">
            <v>25.606024999999999</v>
          </cell>
        </row>
        <row r="438">
          <cell r="B438">
            <v>25.606024999999999</v>
          </cell>
          <cell r="C438">
            <v>25.606024999999999</v>
          </cell>
          <cell r="D438">
            <v>25.606024999999999</v>
          </cell>
          <cell r="E438">
            <v>25.606024999999999</v>
          </cell>
          <cell r="F438">
            <v>25.606024999999999</v>
          </cell>
          <cell r="G438">
            <v>25.606024999999999</v>
          </cell>
          <cell r="H438">
            <v>25.606024999999999</v>
          </cell>
          <cell r="I438">
            <v>25.606024999999999</v>
          </cell>
          <cell r="J438">
            <v>25.606024999999999</v>
          </cell>
          <cell r="K438">
            <v>25.606024999999999</v>
          </cell>
          <cell r="L438">
            <v>25.606024999999999</v>
          </cell>
          <cell r="M438">
            <v>25.606024999999999</v>
          </cell>
          <cell r="N438">
            <v>25.606024999999999</v>
          </cell>
          <cell r="O438">
            <v>25.606024999999999</v>
          </cell>
          <cell r="P438">
            <v>25.606024999999999</v>
          </cell>
          <cell r="Q438">
            <v>25.606024999999999</v>
          </cell>
          <cell r="R438">
            <v>25.606024999999999</v>
          </cell>
          <cell r="S438">
            <v>25.606024999999999</v>
          </cell>
          <cell r="T438">
            <v>25.606024999999999</v>
          </cell>
          <cell r="U438">
            <v>25.606024999999999</v>
          </cell>
          <cell r="V438">
            <v>25.606024999999999</v>
          </cell>
          <cell r="W438">
            <v>25.606024999999999</v>
          </cell>
          <cell r="X438">
            <v>25.606024999999999</v>
          </cell>
          <cell r="Y438">
            <v>25.606024999999999</v>
          </cell>
        </row>
        <row r="439">
          <cell r="B439">
            <v>21.087845437213669</v>
          </cell>
          <cell r="C439">
            <v>20.874836897443831</v>
          </cell>
          <cell r="D439">
            <v>20.661828357674001</v>
          </cell>
          <cell r="E439">
            <v>20.661828357674001</v>
          </cell>
          <cell r="F439">
            <v>20.874836897443831</v>
          </cell>
          <cell r="G439">
            <v>21.087845437213669</v>
          </cell>
          <cell r="H439">
            <v>32.983961822681394</v>
          </cell>
          <cell r="I439">
            <v>33.324002666214184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34.004084353279787</v>
          </cell>
          <cell r="W439">
            <v>34.004084353279787</v>
          </cell>
          <cell r="X439">
            <v>21.087845437213669</v>
          </cell>
          <cell r="Y439">
            <v>21.087845437213669</v>
          </cell>
        </row>
        <row r="440">
          <cell r="B440">
            <v>21.087845437213669</v>
          </cell>
          <cell r="C440">
            <v>20.874836897443831</v>
          </cell>
          <cell r="D440">
            <v>20.661828357674001</v>
          </cell>
          <cell r="E440">
            <v>20.661828357674001</v>
          </cell>
          <cell r="F440">
            <v>20.874836897443831</v>
          </cell>
          <cell r="G440">
            <v>21.087845437213669</v>
          </cell>
          <cell r="H440">
            <v>32.983961822681394</v>
          </cell>
          <cell r="I440">
            <v>33.324002666214184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34.004084353279787</v>
          </cell>
          <cell r="W440">
            <v>34.004084353279787</v>
          </cell>
          <cell r="X440">
            <v>21.087845437213669</v>
          </cell>
          <cell r="Y440">
            <v>21.087845437213669</v>
          </cell>
        </row>
        <row r="441">
          <cell r="B441">
            <v>21.087845437213669</v>
          </cell>
          <cell r="C441">
            <v>20.874836897443831</v>
          </cell>
          <cell r="D441">
            <v>20.661828357674001</v>
          </cell>
          <cell r="E441">
            <v>20.661828357674001</v>
          </cell>
          <cell r="F441">
            <v>20.874836897443831</v>
          </cell>
          <cell r="G441">
            <v>21.087845437213669</v>
          </cell>
          <cell r="H441">
            <v>32.983961822681394</v>
          </cell>
          <cell r="I441">
            <v>33.324002666214184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34.004084353279787</v>
          </cell>
          <cell r="W441">
            <v>34.004084353279787</v>
          </cell>
          <cell r="X441">
            <v>21.087845437213669</v>
          </cell>
          <cell r="Y441">
            <v>21.087845437213669</v>
          </cell>
        </row>
        <row r="442">
          <cell r="B442">
            <v>21.087845437213669</v>
          </cell>
          <cell r="C442">
            <v>20.874836897443831</v>
          </cell>
          <cell r="D442">
            <v>20.661828357674001</v>
          </cell>
          <cell r="E442">
            <v>20.661828357674001</v>
          </cell>
          <cell r="F442">
            <v>20.874836897443831</v>
          </cell>
          <cell r="G442">
            <v>21.087845437213669</v>
          </cell>
          <cell r="H442">
            <v>32.983961822681394</v>
          </cell>
          <cell r="I442">
            <v>33.324002666214184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34.004084353279787</v>
          </cell>
          <cell r="W442">
            <v>34.004084353279787</v>
          </cell>
          <cell r="X442">
            <v>21.087845437213669</v>
          </cell>
          <cell r="Y442">
            <v>21.087845437213669</v>
          </cell>
        </row>
        <row r="443">
          <cell r="B443">
            <v>21.087845437213669</v>
          </cell>
          <cell r="C443">
            <v>20.874836897443831</v>
          </cell>
          <cell r="D443">
            <v>20.661828357674001</v>
          </cell>
          <cell r="E443">
            <v>20.661828357674001</v>
          </cell>
          <cell r="F443">
            <v>20.874836897443831</v>
          </cell>
          <cell r="G443">
            <v>21.087845437213669</v>
          </cell>
          <cell r="H443">
            <v>32.983961822681394</v>
          </cell>
          <cell r="I443">
            <v>33.324002666214184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34.004084353279787</v>
          </cell>
          <cell r="W443">
            <v>34.004084353279787</v>
          </cell>
          <cell r="X443">
            <v>21.087845437213669</v>
          </cell>
          <cell r="Y443">
            <v>21.087845437213669</v>
          </cell>
        </row>
        <row r="444">
          <cell r="B444">
            <v>25.606024999999999</v>
          </cell>
          <cell r="C444">
            <v>25.606024999999999</v>
          </cell>
          <cell r="D444">
            <v>25.606024999999999</v>
          </cell>
          <cell r="E444">
            <v>25.606024999999999</v>
          </cell>
          <cell r="F444">
            <v>25.606024999999999</v>
          </cell>
          <cell r="G444">
            <v>25.606024999999999</v>
          </cell>
          <cell r="H444">
            <v>25.606024999999999</v>
          </cell>
          <cell r="I444">
            <v>25.606024999999999</v>
          </cell>
          <cell r="J444">
            <v>25.606024999999999</v>
          </cell>
          <cell r="K444">
            <v>25.606024999999999</v>
          </cell>
          <cell r="L444">
            <v>25.606024999999999</v>
          </cell>
          <cell r="M444">
            <v>25.606024999999999</v>
          </cell>
          <cell r="N444">
            <v>25.606024999999999</v>
          </cell>
          <cell r="O444">
            <v>25.606024999999999</v>
          </cell>
          <cell r="P444">
            <v>25.606024999999999</v>
          </cell>
          <cell r="Q444">
            <v>25.606024999999999</v>
          </cell>
          <cell r="R444">
            <v>25.606024999999999</v>
          </cell>
          <cell r="S444">
            <v>25.606024999999999</v>
          </cell>
          <cell r="T444">
            <v>25.606024999999999</v>
          </cell>
          <cell r="U444">
            <v>25.606024999999999</v>
          </cell>
          <cell r="V444">
            <v>25.606024999999999</v>
          </cell>
          <cell r="W444">
            <v>25.606024999999999</v>
          </cell>
          <cell r="X444">
            <v>25.606024999999999</v>
          </cell>
          <cell r="Y444">
            <v>25.606024999999999</v>
          </cell>
        </row>
        <row r="445">
          <cell r="B445">
            <v>25.606024999999999</v>
          </cell>
          <cell r="C445">
            <v>25.606024999999999</v>
          </cell>
          <cell r="D445">
            <v>25.606024999999999</v>
          </cell>
          <cell r="E445">
            <v>25.606024999999999</v>
          </cell>
          <cell r="F445">
            <v>25.606024999999999</v>
          </cell>
          <cell r="G445">
            <v>25.606024999999999</v>
          </cell>
          <cell r="H445">
            <v>25.606024999999999</v>
          </cell>
          <cell r="I445">
            <v>25.606024999999999</v>
          </cell>
          <cell r="J445">
            <v>25.606024999999999</v>
          </cell>
          <cell r="K445">
            <v>25.606024999999999</v>
          </cell>
          <cell r="L445">
            <v>25.606024999999999</v>
          </cell>
          <cell r="M445">
            <v>25.606024999999999</v>
          </cell>
          <cell r="N445">
            <v>25.606024999999999</v>
          </cell>
          <cell r="O445">
            <v>25.606024999999999</v>
          </cell>
          <cell r="P445">
            <v>25.606024999999999</v>
          </cell>
          <cell r="Q445">
            <v>25.606024999999999</v>
          </cell>
          <cell r="R445">
            <v>25.606024999999999</v>
          </cell>
          <cell r="S445">
            <v>25.606024999999999</v>
          </cell>
          <cell r="T445">
            <v>25.606024999999999</v>
          </cell>
          <cell r="U445">
            <v>25.606024999999999</v>
          </cell>
          <cell r="V445">
            <v>25.606024999999999</v>
          </cell>
          <cell r="W445">
            <v>25.606024999999999</v>
          </cell>
          <cell r="X445">
            <v>25.606024999999999</v>
          </cell>
          <cell r="Y445">
            <v>25.606024999999999</v>
          </cell>
        </row>
        <row r="446">
          <cell r="B446">
            <v>21.087845437213669</v>
          </cell>
          <cell r="C446">
            <v>20.874836897443831</v>
          </cell>
          <cell r="D446">
            <v>20.661828357674001</v>
          </cell>
          <cell r="E446">
            <v>20.661828357674001</v>
          </cell>
          <cell r="F446">
            <v>20.874836897443831</v>
          </cell>
          <cell r="G446">
            <v>21.087845437213669</v>
          </cell>
          <cell r="H446">
            <v>32.983961822681394</v>
          </cell>
          <cell r="I446">
            <v>33.324002666214184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34.004084353279787</v>
          </cell>
          <cell r="W446">
            <v>34.004084353279787</v>
          </cell>
          <cell r="X446">
            <v>21.087845437213669</v>
          </cell>
          <cell r="Y446">
            <v>21.087845437213669</v>
          </cell>
        </row>
        <row r="447">
          <cell r="B447">
            <v>21.087845437213669</v>
          </cell>
          <cell r="C447">
            <v>20.874836897443831</v>
          </cell>
          <cell r="D447">
            <v>20.661828357674001</v>
          </cell>
          <cell r="E447">
            <v>20.661828357674001</v>
          </cell>
          <cell r="F447">
            <v>20.874836897443831</v>
          </cell>
          <cell r="G447">
            <v>21.087845437213669</v>
          </cell>
          <cell r="H447">
            <v>32.983961822681394</v>
          </cell>
          <cell r="I447">
            <v>33.324002666214184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34.004084353279787</v>
          </cell>
          <cell r="W447">
            <v>34.004084353279787</v>
          </cell>
          <cell r="X447">
            <v>21.087845437213669</v>
          </cell>
          <cell r="Y447">
            <v>21.087845437213669</v>
          </cell>
        </row>
        <row r="448">
          <cell r="B448">
            <v>21.087845437213669</v>
          </cell>
          <cell r="C448">
            <v>20.874836897443831</v>
          </cell>
          <cell r="D448">
            <v>20.661828357674001</v>
          </cell>
          <cell r="E448">
            <v>20.661828357674001</v>
          </cell>
          <cell r="F448">
            <v>20.874836897443831</v>
          </cell>
          <cell r="G448">
            <v>21.087845437213669</v>
          </cell>
          <cell r="H448">
            <v>32.983961822681394</v>
          </cell>
          <cell r="I448">
            <v>33.324002666214184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34.004084353279787</v>
          </cell>
          <cell r="W448">
            <v>34.004084353279787</v>
          </cell>
          <cell r="X448">
            <v>21.087845437213669</v>
          </cell>
          <cell r="Y448">
            <v>21.087845437213669</v>
          </cell>
        </row>
        <row r="449">
          <cell r="B449">
            <v>21.087845437213669</v>
          </cell>
          <cell r="C449">
            <v>20.874836897443831</v>
          </cell>
          <cell r="D449">
            <v>20.661828357674001</v>
          </cell>
          <cell r="E449">
            <v>20.661828357674001</v>
          </cell>
          <cell r="F449">
            <v>20.874836897443831</v>
          </cell>
          <cell r="G449">
            <v>21.087845437213669</v>
          </cell>
          <cell r="H449">
            <v>32.983961822681394</v>
          </cell>
          <cell r="I449">
            <v>33.324002666214184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34.004084353279787</v>
          </cell>
          <cell r="W449">
            <v>34.004084353279787</v>
          </cell>
          <cell r="X449">
            <v>21.087845437213669</v>
          </cell>
          <cell r="Y449">
            <v>21.087845437213669</v>
          </cell>
        </row>
        <row r="450">
          <cell r="B450">
            <v>21.087845437213669</v>
          </cell>
          <cell r="C450">
            <v>20.874836897443831</v>
          </cell>
          <cell r="D450">
            <v>20.661828357674001</v>
          </cell>
          <cell r="E450">
            <v>20.661828357674001</v>
          </cell>
          <cell r="F450">
            <v>20.874836897443831</v>
          </cell>
          <cell r="G450">
            <v>21.087845437213669</v>
          </cell>
          <cell r="H450">
            <v>32.983961822681394</v>
          </cell>
          <cell r="I450">
            <v>33.324002666214184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34.004084353279787</v>
          </cell>
          <cell r="W450">
            <v>34.004084353279787</v>
          </cell>
          <cell r="X450">
            <v>21.087845437213669</v>
          </cell>
          <cell r="Y450">
            <v>21.087845437213669</v>
          </cell>
        </row>
        <row r="451">
          <cell r="B451">
            <v>25.606024999999999</v>
          </cell>
          <cell r="C451">
            <v>25.606024999999999</v>
          </cell>
          <cell r="D451">
            <v>25.606024999999999</v>
          </cell>
          <cell r="E451">
            <v>25.606024999999999</v>
          </cell>
          <cell r="F451">
            <v>25.606024999999999</v>
          </cell>
          <cell r="G451">
            <v>25.606024999999999</v>
          </cell>
          <cell r="H451">
            <v>25.606024999999999</v>
          </cell>
          <cell r="I451">
            <v>25.606024999999999</v>
          </cell>
          <cell r="J451">
            <v>25.606024999999999</v>
          </cell>
          <cell r="K451">
            <v>25.606024999999999</v>
          </cell>
          <cell r="L451">
            <v>25.606024999999999</v>
          </cell>
          <cell r="M451">
            <v>25.606024999999999</v>
          </cell>
          <cell r="N451">
            <v>25.606024999999999</v>
          </cell>
          <cell r="O451">
            <v>25.606024999999999</v>
          </cell>
          <cell r="P451">
            <v>25.606024999999999</v>
          </cell>
          <cell r="Q451">
            <v>25.606024999999999</v>
          </cell>
          <cell r="R451">
            <v>25.606024999999999</v>
          </cell>
          <cell r="S451">
            <v>25.606024999999999</v>
          </cell>
          <cell r="T451">
            <v>25.606024999999999</v>
          </cell>
          <cell r="U451">
            <v>25.606024999999999</v>
          </cell>
          <cell r="V451">
            <v>25.606024999999999</v>
          </cell>
          <cell r="W451">
            <v>25.606024999999999</v>
          </cell>
          <cell r="X451">
            <v>25.606024999999999</v>
          </cell>
          <cell r="Y451">
            <v>25.606024999999999</v>
          </cell>
        </row>
        <row r="452">
          <cell r="B452">
            <v>25.606024999999999</v>
          </cell>
          <cell r="C452">
            <v>25.606024999999999</v>
          </cell>
          <cell r="D452">
            <v>25.606024999999999</v>
          </cell>
          <cell r="E452">
            <v>25.606024999999999</v>
          </cell>
          <cell r="F452">
            <v>25.606024999999999</v>
          </cell>
          <cell r="G452">
            <v>25.606024999999999</v>
          </cell>
          <cell r="H452">
            <v>25.606024999999999</v>
          </cell>
          <cell r="I452">
            <v>25.606024999999999</v>
          </cell>
          <cell r="J452">
            <v>25.606024999999999</v>
          </cell>
          <cell r="K452">
            <v>25.606024999999999</v>
          </cell>
          <cell r="L452">
            <v>25.606024999999999</v>
          </cell>
          <cell r="M452">
            <v>25.606024999999999</v>
          </cell>
          <cell r="N452">
            <v>25.606024999999999</v>
          </cell>
          <cell r="O452">
            <v>25.606024999999999</v>
          </cell>
          <cell r="P452">
            <v>25.606024999999999</v>
          </cell>
          <cell r="Q452">
            <v>25.606024999999999</v>
          </cell>
          <cell r="R452">
            <v>25.606024999999999</v>
          </cell>
          <cell r="S452">
            <v>25.606024999999999</v>
          </cell>
          <cell r="T452">
            <v>25.606024999999999</v>
          </cell>
          <cell r="U452">
            <v>25.606024999999999</v>
          </cell>
          <cell r="V452">
            <v>25.606024999999999</v>
          </cell>
          <cell r="W452">
            <v>25.606024999999999</v>
          </cell>
          <cell r="X452">
            <v>25.606024999999999</v>
          </cell>
          <cell r="Y452">
            <v>25.606024999999999</v>
          </cell>
        </row>
        <row r="453">
          <cell r="B453">
            <v>21.087845437213669</v>
          </cell>
          <cell r="C453">
            <v>20.874836897443831</v>
          </cell>
          <cell r="D453">
            <v>20.661828357674001</v>
          </cell>
          <cell r="E453">
            <v>20.661828357674001</v>
          </cell>
          <cell r="F453">
            <v>20.874836897443831</v>
          </cell>
          <cell r="G453">
            <v>21.087845437213669</v>
          </cell>
          <cell r="H453">
            <v>32.983961822681394</v>
          </cell>
          <cell r="I453">
            <v>33.324002666214184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34.004084353279787</v>
          </cell>
          <cell r="W453">
            <v>34.004084353279787</v>
          </cell>
          <cell r="X453">
            <v>21.087845437213669</v>
          </cell>
          <cell r="Y453">
            <v>21.087845437213669</v>
          </cell>
        </row>
        <row r="454">
          <cell r="B454">
            <v>21.087845437213669</v>
          </cell>
          <cell r="C454">
            <v>20.874836897443831</v>
          </cell>
          <cell r="D454">
            <v>20.661828357674001</v>
          </cell>
          <cell r="E454">
            <v>20.661828357674001</v>
          </cell>
          <cell r="F454">
            <v>20.874836897443831</v>
          </cell>
          <cell r="G454">
            <v>21.087845437213669</v>
          </cell>
          <cell r="H454">
            <v>32.983961822681394</v>
          </cell>
          <cell r="I454">
            <v>33.324002666214184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34.004084353279787</v>
          </cell>
          <cell r="W454">
            <v>34.004084353279787</v>
          </cell>
          <cell r="X454">
            <v>21.087845437213669</v>
          </cell>
          <cell r="Y454">
            <v>21.087845437213669</v>
          </cell>
        </row>
        <row r="455">
          <cell r="B455">
            <v>21.087845437213669</v>
          </cell>
          <cell r="C455">
            <v>20.874836897443831</v>
          </cell>
          <cell r="D455">
            <v>20.661828357674001</v>
          </cell>
          <cell r="E455">
            <v>20.661828357674001</v>
          </cell>
          <cell r="F455">
            <v>20.874836897443831</v>
          </cell>
          <cell r="G455">
            <v>21.087845437213669</v>
          </cell>
          <cell r="H455">
            <v>32.983961822681394</v>
          </cell>
          <cell r="I455">
            <v>33.324002666214184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34.004084353279787</v>
          </cell>
          <cell r="W455">
            <v>34.004084353279787</v>
          </cell>
          <cell r="X455">
            <v>21.087845437213669</v>
          </cell>
          <cell r="Y455">
            <v>21.087845437213669</v>
          </cell>
        </row>
        <row r="456">
          <cell r="B456">
            <v>21.087845437213669</v>
          </cell>
          <cell r="C456">
            <v>20.874836897443831</v>
          </cell>
          <cell r="D456">
            <v>20.661828357674001</v>
          </cell>
          <cell r="E456">
            <v>20.661828357674001</v>
          </cell>
          <cell r="F456">
            <v>20.874836897443831</v>
          </cell>
          <cell r="G456">
            <v>21.087845437213669</v>
          </cell>
          <cell r="H456">
            <v>32.983961822681394</v>
          </cell>
          <cell r="I456">
            <v>33.324002666214184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34.004084353279787</v>
          </cell>
          <cell r="W456">
            <v>34.004084353279787</v>
          </cell>
          <cell r="X456">
            <v>21.087845437213669</v>
          </cell>
          <cell r="Y456">
            <v>21.087845437213669</v>
          </cell>
        </row>
        <row r="457">
          <cell r="B457">
            <v>21.087845437213669</v>
          </cell>
          <cell r="C457">
            <v>20.874836897443831</v>
          </cell>
          <cell r="D457">
            <v>20.661828357674001</v>
          </cell>
          <cell r="E457">
            <v>20.661828357674001</v>
          </cell>
          <cell r="F457">
            <v>20.874836897443831</v>
          </cell>
          <cell r="G457">
            <v>21.087845437213669</v>
          </cell>
          <cell r="H457">
            <v>32.983961822681394</v>
          </cell>
          <cell r="I457">
            <v>33.324002666214184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34.004084353279787</v>
          </cell>
          <cell r="W457">
            <v>34.004084353279787</v>
          </cell>
          <cell r="X457">
            <v>21.087845437213669</v>
          </cell>
          <cell r="Y457">
            <v>21.087845437213669</v>
          </cell>
        </row>
        <row r="458">
          <cell r="B458">
            <v>25.606024999999999</v>
          </cell>
          <cell r="C458">
            <v>25.606024999999999</v>
          </cell>
          <cell r="D458">
            <v>25.606024999999999</v>
          </cell>
          <cell r="E458">
            <v>25.606024999999999</v>
          </cell>
          <cell r="F458">
            <v>25.606024999999999</v>
          </cell>
          <cell r="G458">
            <v>25.606024999999999</v>
          </cell>
          <cell r="H458">
            <v>25.606024999999999</v>
          </cell>
          <cell r="I458">
            <v>25.606024999999999</v>
          </cell>
          <cell r="J458">
            <v>25.606024999999999</v>
          </cell>
          <cell r="K458">
            <v>25.606024999999999</v>
          </cell>
          <cell r="L458">
            <v>25.606024999999999</v>
          </cell>
          <cell r="M458">
            <v>25.606024999999999</v>
          </cell>
          <cell r="N458">
            <v>25.606024999999999</v>
          </cell>
          <cell r="O458">
            <v>25.606024999999999</v>
          </cell>
          <cell r="P458">
            <v>25.606024999999999</v>
          </cell>
          <cell r="Q458">
            <v>25.606024999999999</v>
          </cell>
          <cell r="R458">
            <v>25.606024999999999</v>
          </cell>
          <cell r="S458">
            <v>25.606024999999999</v>
          </cell>
          <cell r="T458">
            <v>25.606024999999999</v>
          </cell>
          <cell r="U458">
            <v>25.606024999999999</v>
          </cell>
          <cell r="V458">
            <v>25.606024999999999</v>
          </cell>
          <cell r="W458">
            <v>25.606024999999999</v>
          </cell>
          <cell r="X458">
            <v>25.606024999999999</v>
          </cell>
          <cell r="Y458">
            <v>25.606024999999999</v>
          </cell>
        </row>
        <row r="459">
          <cell r="B459">
            <v>25.606024999999999</v>
          </cell>
          <cell r="C459">
            <v>25.606024999999999</v>
          </cell>
          <cell r="D459">
            <v>25.606024999999999</v>
          </cell>
          <cell r="E459">
            <v>25.606024999999999</v>
          </cell>
          <cell r="F459">
            <v>25.606024999999999</v>
          </cell>
          <cell r="G459">
            <v>25.606024999999999</v>
          </cell>
          <cell r="H459">
            <v>25.606024999999999</v>
          </cell>
          <cell r="I459">
            <v>25.606024999999999</v>
          </cell>
          <cell r="J459">
            <v>25.606024999999999</v>
          </cell>
          <cell r="K459">
            <v>25.606024999999999</v>
          </cell>
          <cell r="L459">
            <v>25.606024999999999</v>
          </cell>
          <cell r="M459">
            <v>25.606024999999999</v>
          </cell>
          <cell r="N459">
            <v>25.606024999999999</v>
          </cell>
          <cell r="O459">
            <v>25.606024999999999</v>
          </cell>
          <cell r="P459">
            <v>25.606024999999999</v>
          </cell>
          <cell r="Q459">
            <v>25.606024999999999</v>
          </cell>
          <cell r="R459">
            <v>25.606024999999999</v>
          </cell>
          <cell r="S459">
            <v>25.606024999999999</v>
          </cell>
          <cell r="T459">
            <v>25.606024999999999</v>
          </cell>
          <cell r="U459">
            <v>25.606024999999999</v>
          </cell>
          <cell r="V459">
            <v>25.606024999999999</v>
          </cell>
          <cell r="W459">
            <v>25.606024999999999</v>
          </cell>
          <cell r="X459">
            <v>25.606024999999999</v>
          </cell>
          <cell r="Y459">
            <v>25.606024999999999</v>
          </cell>
        </row>
        <row r="460">
          <cell r="B460">
            <v>21.087845437213669</v>
          </cell>
          <cell r="C460">
            <v>20.874836897443831</v>
          </cell>
          <cell r="D460">
            <v>20.661828357674001</v>
          </cell>
          <cell r="E460">
            <v>20.661828357674001</v>
          </cell>
          <cell r="F460">
            <v>20.874836897443831</v>
          </cell>
          <cell r="G460">
            <v>21.087845437213669</v>
          </cell>
          <cell r="H460">
            <v>32.983961822681394</v>
          </cell>
          <cell r="I460">
            <v>33.324002666214184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34.004084353279787</v>
          </cell>
          <cell r="W460">
            <v>34.004084353279787</v>
          </cell>
          <cell r="X460">
            <v>21.087845437213669</v>
          </cell>
          <cell r="Y460">
            <v>21.087845437213669</v>
          </cell>
        </row>
        <row r="461">
          <cell r="B461">
            <v>21.087845437213669</v>
          </cell>
          <cell r="C461">
            <v>20.874836897443831</v>
          </cell>
          <cell r="D461">
            <v>20.661828357674001</v>
          </cell>
          <cell r="E461">
            <v>20.661828357674001</v>
          </cell>
          <cell r="F461">
            <v>20.874836897443831</v>
          </cell>
          <cell r="G461">
            <v>21.087845437213669</v>
          </cell>
          <cell r="H461">
            <v>32.983961822681394</v>
          </cell>
          <cell r="I461">
            <v>33.324002666214184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34.004084353279787</v>
          </cell>
          <cell r="W461">
            <v>34.004084353279787</v>
          </cell>
          <cell r="X461">
            <v>21.087845437213669</v>
          </cell>
          <cell r="Y461">
            <v>21.087845437213669</v>
          </cell>
        </row>
        <row r="462">
          <cell r="B462">
            <v>20.100805058622065</v>
          </cell>
          <cell r="C462">
            <v>19.89776662368649</v>
          </cell>
          <cell r="D462">
            <v>19.694728188750908</v>
          </cell>
          <cell r="E462">
            <v>19.694728188750908</v>
          </cell>
          <cell r="F462">
            <v>19.89776662368649</v>
          </cell>
          <cell r="G462">
            <v>20.100805058622065</v>
          </cell>
          <cell r="H462">
            <v>34.630929283678874</v>
          </cell>
          <cell r="I462">
            <v>34.987949173201336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35.701988952246261</v>
          </cell>
          <cell r="W462">
            <v>35.701988952246261</v>
          </cell>
          <cell r="X462">
            <v>20.100805058622065</v>
          </cell>
          <cell r="Y462">
            <v>20.100805058622065</v>
          </cell>
        </row>
        <row r="463">
          <cell r="B463">
            <v>20.100805058622065</v>
          </cell>
          <cell r="C463">
            <v>19.89776662368649</v>
          </cell>
          <cell r="D463">
            <v>19.694728188750908</v>
          </cell>
          <cell r="E463">
            <v>19.694728188750908</v>
          </cell>
          <cell r="F463">
            <v>19.89776662368649</v>
          </cell>
          <cell r="G463">
            <v>20.100805058622065</v>
          </cell>
          <cell r="H463">
            <v>34.630929283678874</v>
          </cell>
          <cell r="I463">
            <v>34.987949173201336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35.701988952246261</v>
          </cell>
          <cell r="W463">
            <v>35.701988952246261</v>
          </cell>
          <cell r="X463">
            <v>20.100805058622065</v>
          </cell>
          <cell r="Y463">
            <v>20.100805058622065</v>
          </cell>
        </row>
        <row r="464">
          <cell r="B464">
            <v>20.100805058622065</v>
          </cell>
          <cell r="C464">
            <v>19.89776662368649</v>
          </cell>
          <cell r="D464">
            <v>19.694728188750908</v>
          </cell>
          <cell r="E464">
            <v>19.694728188750908</v>
          </cell>
          <cell r="F464">
            <v>19.89776662368649</v>
          </cell>
          <cell r="G464">
            <v>20.100805058622065</v>
          </cell>
          <cell r="H464">
            <v>34.630929283678874</v>
          </cell>
          <cell r="I464">
            <v>34.987949173201336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35.701988952246261</v>
          </cell>
          <cell r="W464">
            <v>35.701988952246261</v>
          </cell>
          <cell r="X464">
            <v>20.100805058622065</v>
          </cell>
          <cell r="Y464">
            <v>20.100805058622065</v>
          </cell>
        </row>
        <row r="465">
          <cell r="B465">
            <v>25.478674358974359</v>
          </cell>
          <cell r="C465">
            <v>25.478674358974359</v>
          </cell>
          <cell r="D465">
            <v>25.478674358974359</v>
          </cell>
          <cell r="E465">
            <v>25.478674358974359</v>
          </cell>
          <cell r="F465">
            <v>25.478674358974359</v>
          </cell>
          <cell r="G465">
            <v>25.478674358974359</v>
          </cell>
          <cell r="H465">
            <v>25.478674358974359</v>
          </cell>
          <cell r="I465">
            <v>25.478674358974359</v>
          </cell>
          <cell r="J465">
            <v>25.478674358974359</v>
          </cell>
          <cell r="K465">
            <v>25.478674358974359</v>
          </cell>
          <cell r="L465">
            <v>25.478674358974359</v>
          </cell>
          <cell r="M465">
            <v>25.478674358974359</v>
          </cell>
          <cell r="N465">
            <v>25.478674358974359</v>
          </cell>
          <cell r="O465">
            <v>25.478674358974359</v>
          </cell>
          <cell r="P465">
            <v>25.478674358974359</v>
          </cell>
          <cell r="Q465">
            <v>25.478674358974359</v>
          </cell>
          <cell r="R465">
            <v>25.478674358974359</v>
          </cell>
          <cell r="S465">
            <v>25.478674358974359</v>
          </cell>
          <cell r="T465">
            <v>25.478674358974359</v>
          </cell>
          <cell r="U465">
            <v>25.478674358974359</v>
          </cell>
          <cell r="V465">
            <v>25.478674358974359</v>
          </cell>
          <cell r="W465">
            <v>25.478674358974359</v>
          </cell>
          <cell r="X465">
            <v>25.478674358974359</v>
          </cell>
          <cell r="Y465">
            <v>25.478674358974359</v>
          </cell>
        </row>
        <row r="466">
          <cell r="B466">
            <v>25.478674358974359</v>
          </cell>
          <cell r="C466">
            <v>25.478674358974359</v>
          </cell>
          <cell r="D466">
            <v>25.478674358974359</v>
          </cell>
          <cell r="E466">
            <v>25.478674358974359</v>
          </cell>
          <cell r="F466">
            <v>25.478674358974359</v>
          </cell>
          <cell r="G466">
            <v>25.478674358974359</v>
          </cell>
          <cell r="H466">
            <v>25.478674358974359</v>
          </cell>
          <cell r="I466">
            <v>25.478674358974359</v>
          </cell>
          <cell r="J466">
            <v>25.478674358974359</v>
          </cell>
          <cell r="K466">
            <v>25.478674358974359</v>
          </cell>
          <cell r="L466">
            <v>25.478674358974359</v>
          </cell>
          <cell r="M466">
            <v>25.478674358974359</v>
          </cell>
          <cell r="N466">
            <v>25.478674358974359</v>
          </cell>
          <cell r="O466">
            <v>25.478674358974359</v>
          </cell>
          <cell r="P466">
            <v>25.478674358974359</v>
          </cell>
          <cell r="Q466">
            <v>25.478674358974359</v>
          </cell>
          <cell r="R466">
            <v>25.478674358974359</v>
          </cell>
          <cell r="S466">
            <v>25.478674358974359</v>
          </cell>
          <cell r="T466">
            <v>25.478674358974359</v>
          </cell>
          <cell r="U466">
            <v>25.478674358974359</v>
          </cell>
          <cell r="V466">
            <v>25.478674358974359</v>
          </cell>
          <cell r="W466">
            <v>25.478674358974359</v>
          </cell>
          <cell r="X466">
            <v>25.478674358974359</v>
          </cell>
          <cell r="Y466">
            <v>25.478674358974359</v>
          </cell>
        </row>
        <row r="467">
          <cell r="B467">
            <v>20.100805058622065</v>
          </cell>
          <cell r="C467">
            <v>19.89776662368649</v>
          </cell>
          <cell r="D467">
            <v>19.694728188750908</v>
          </cell>
          <cell r="E467">
            <v>19.694728188750908</v>
          </cell>
          <cell r="F467">
            <v>19.89776662368649</v>
          </cell>
          <cell r="G467">
            <v>20.100805058622065</v>
          </cell>
          <cell r="H467">
            <v>34.630929283678874</v>
          </cell>
          <cell r="I467">
            <v>34.987949173201336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35.701988952246261</v>
          </cell>
          <cell r="W467">
            <v>35.701988952246261</v>
          </cell>
          <cell r="X467">
            <v>20.100805058622065</v>
          </cell>
          <cell r="Y467">
            <v>20.100805058622065</v>
          </cell>
        </row>
        <row r="468">
          <cell r="B468">
            <v>20.100805058622065</v>
          </cell>
          <cell r="C468">
            <v>19.89776662368649</v>
          </cell>
          <cell r="D468">
            <v>19.694728188750908</v>
          </cell>
          <cell r="E468">
            <v>19.694728188750908</v>
          </cell>
          <cell r="F468">
            <v>19.89776662368649</v>
          </cell>
          <cell r="G468">
            <v>20.100805058622065</v>
          </cell>
          <cell r="H468">
            <v>34.630929283678874</v>
          </cell>
          <cell r="I468">
            <v>34.987949173201336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35.701988952246261</v>
          </cell>
          <cell r="W468">
            <v>35.701988952246261</v>
          </cell>
          <cell r="X468">
            <v>20.100805058622065</v>
          </cell>
          <cell r="Y468">
            <v>20.100805058622065</v>
          </cell>
        </row>
        <row r="469">
          <cell r="B469">
            <v>20.100805058622065</v>
          </cell>
          <cell r="C469">
            <v>19.89776662368649</v>
          </cell>
          <cell r="D469">
            <v>19.694728188750908</v>
          </cell>
          <cell r="E469">
            <v>19.694728188750908</v>
          </cell>
          <cell r="F469">
            <v>19.89776662368649</v>
          </cell>
          <cell r="G469">
            <v>20.100805058622065</v>
          </cell>
          <cell r="H469">
            <v>34.630929283678874</v>
          </cell>
          <cell r="I469">
            <v>34.987949173201336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35.701988952246261</v>
          </cell>
          <cell r="W469">
            <v>35.701988952246261</v>
          </cell>
          <cell r="X469">
            <v>20.100805058622065</v>
          </cell>
          <cell r="Y469">
            <v>20.100805058622065</v>
          </cell>
        </row>
        <row r="470">
          <cell r="B470">
            <v>20.100805058622065</v>
          </cell>
          <cell r="C470">
            <v>19.89776662368649</v>
          </cell>
          <cell r="D470">
            <v>19.694728188750908</v>
          </cell>
          <cell r="E470">
            <v>19.694728188750908</v>
          </cell>
          <cell r="F470">
            <v>19.89776662368649</v>
          </cell>
          <cell r="G470">
            <v>20.100805058622065</v>
          </cell>
          <cell r="H470">
            <v>34.630929283678874</v>
          </cell>
          <cell r="I470">
            <v>34.987949173201336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35.701988952246261</v>
          </cell>
          <cell r="W470">
            <v>35.701988952246261</v>
          </cell>
          <cell r="X470">
            <v>20.100805058622065</v>
          </cell>
          <cell r="Y470">
            <v>20.100805058622065</v>
          </cell>
        </row>
        <row r="471">
          <cell r="B471">
            <v>20.100805058622065</v>
          </cell>
          <cell r="C471">
            <v>19.89776662368649</v>
          </cell>
          <cell r="D471">
            <v>19.694728188750908</v>
          </cell>
          <cell r="E471">
            <v>19.694728188750908</v>
          </cell>
          <cell r="F471">
            <v>19.89776662368649</v>
          </cell>
          <cell r="G471">
            <v>20.100805058622065</v>
          </cell>
          <cell r="H471">
            <v>34.630929283678874</v>
          </cell>
          <cell r="I471">
            <v>34.987949173201336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35.701988952246261</v>
          </cell>
          <cell r="W471">
            <v>35.701988952246261</v>
          </cell>
          <cell r="X471">
            <v>20.100805058622065</v>
          </cell>
          <cell r="Y471">
            <v>20.100805058622065</v>
          </cell>
        </row>
        <row r="472">
          <cell r="B472">
            <v>25.478674358974359</v>
          </cell>
          <cell r="C472">
            <v>25.478674358974359</v>
          </cell>
          <cell r="D472">
            <v>25.478674358974359</v>
          </cell>
          <cell r="E472">
            <v>25.478674358974359</v>
          </cell>
          <cell r="F472">
            <v>25.478674358974359</v>
          </cell>
          <cell r="G472">
            <v>25.478674358974359</v>
          </cell>
          <cell r="H472">
            <v>25.478674358974359</v>
          </cell>
          <cell r="I472">
            <v>25.478674358974359</v>
          </cell>
          <cell r="J472">
            <v>25.478674358974359</v>
          </cell>
          <cell r="K472">
            <v>25.478674358974359</v>
          </cell>
          <cell r="L472">
            <v>25.478674358974359</v>
          </cell>
          <cell r="M472">
            <v>25.478674358974359</v>
          </cell>
          <cell r="N472">
            <v>25.478674358974359</v>
          </cell>
          <cell r="O472">
            <v>25.478674358974359</v>
          </cell>
          <cell r="P472">
            <v>25.478674358974359</v>
          </cell>
          <cell r="Q472">
            <v>25.478674358974359</v>
          </cell>
          <cell r="R472">
            <v>25.478674358974359</v>
          </cell>
          <cell r="S472">
            <v>25.478674358974359</v>
          </cell>
          <cell r="T472">
            <v>25.478674358974359</v>
          </cell>
          <cell r="U472">
            <v>25.478674358974359</v>
          </cell>
          <cell r="V472">
            <v>25.478674358974359</v>
          </cell>
          <cell r="W472">
            <v>25.478674358974359</v>
          </cell>
          <cell r="X472">
            <v>25.478674358974359</v>
          </cell>
          <cell r="Y472">
            <v>25.478674358974359</v>
          </cell>
        </row>
        <row r="473">
          <cell r="B473">
            <v>25.478674358974359</v>
          </cell>
          <cell r="C473">
            <v>25.478674358974359</v>
          </cell>
          <cell r="D473">
            <v>25.478674358974359</v>
          </cell>
          <cell r="E473">
            <v>25.478674358974359</v>
          </cell>
          <cell r="F473">
            <v>25.478674358974359</v>
          </cell>
          <cell r="G473">
            <v>25.478674358974359</v>
          </cell>
          <cell r="H473">
            <v>25.478674358974359</v>
          </cell>
          <cell r="I473">
            <v>25.478674358974359</v>
          </cell>
          <cell r="J473">
            <v>25.478674358974359</v>
          </cell>
          <cell r="K473">
            <v>25.478674358974359</v>
          </cell>
          <cell r="L473">
            <v>25.478674358974359</v>
          </cell>
          <cell r="M473">
            <v>25.478674358974359</v>
          </cell>
          <cell r="N473">
            <v>25.478674358974359</v>
          </cell>
          <cell r="O473">
            <v>25.478674358974359</v>
          </cell>
          <cell r="P473">
            <v>25.478674358974359</v>
          </cell>
          <cell r="Q473">
            <v>25.478674358974359</v>
          </cell>
          <cell r="R473">
            <v>25.478674358974359</v>
          </cell>
          <cell r="S473">
            <v>25.478674358974359</v>
          </cell>
          <cell r="T473">
            <v>25.478674358974359</v>
          </cell>
          <cell r="U473">
            <v>25.478674358974359</v>
          </cell>
          <cell r="V473">
            <v>25.478674358974359</v>
          </cell>
          <cell r="W473">
            <v>25.478674358974359</v>
          </cell>
          <cell r="X473">
            <v>25.478674358974359</v>
          </cell>
          <cell r="Y473">
            <v>25.478674358974359</v>
          </cell>
        </row>
        <row r="474">
          <cell r="B474">
            <v>20.100805058622065</v>
          </cell>
          <cell r="C474">
            <v>19.89776662368649</v>
          </cell>
          <cell r="D474">
            <v>19.694728188750908</v>
          </cell>
          <cell r="E474">
            <v>19.694728188750908</v>
          </cell>
          <cell r="F474">
            <v>19.89776662368649</v>
          </cell>
          <cell r="G474">
            <v>20.100805058622065</v>
          </cell>
          <cell r="H474">
            <v>34.630929283678874</v>
          </cell>
          <cell r="I474">
            <v>34.987949173201336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35.701988952246261</v>
          </cell>
          <cell r="W474">
            <v>35.701988952246261</v>
          </cell>
          <cell r="X474">
            <v>20.100805058622065</v>
          </cell>
          <cell r="Y474">
            <v>20.100805058622065</v>
          </cell>
        </row>
        <row r="475">
          <cell r="B475">
            <v>20.100805058622065</v>
          </cell>
          <cell r="C475">
            <v>19.89776662368649</v>
          </cell>
          <cell r="D475">
            <v>19.694728188750908</v>
          </cell>
          <cell r="E475">
            <v>19.694728188750908</v>
          </cell>
          <cell r="F475">
            <v>19.89776662368649</v>
          </cell>
          <cell r="G475">
            <v>20.100805058622065</v>
          </cell>
          <cell r="H475">
            <v>34.630929283678874</v>
          </cell>
          <cell r="I475">
            <v>34.987949173201336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35.701988952246261</v>
          </cell>
          <cell r="W475">
            <v>35.701988952246261</v>
          </cell>
          <cell r="X475">
            <v>20.100805058622065</v>
          </cell>
          <cell r="Y475">
            <v>20.100805058622065</v>
          </cell>
        </row>
        <row r="476">
          <cell r="B476">
            <v>20.100805058622065</v>
          </cell>
          <cell r="C476">
            <v>19.89776662368649</v>
          </cell>
          <cell r="D476">
            <v>19.694728188750908</v>
          </cell>
          <cell r="E476">
            <v>19.694728188750908</v>
          </cell>
          <cell r="F476">
            <v>19.89776662368649</v>
          </cell>
          <cell r="G476">
            <v>20.100805058622065</v>
          </cell>
          <cell r="H476">
            <v>34.630929283678874</v>
          </cell>
          <cell r="I476">
            <v>34.987949173201336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35.701988952246261</v>
          </cell>
          <cell r="W476">
            <v>35.701988952246261</v>
          </cell>
          <cell r="X476">
            <v>20.100805058622065</v>
          </cell>
          <cell r="Y476">
            <v>20.100805058622065</v>
          </cell>
        </row>
        <row r="477">
          <cell r="B477">
            <v>20.100805058622065</v>
          </cell>
          <cell r="C477">
            <v>19.89776662368649</v>
          </cell>
          <cell r="D477">
            <v>19.694728188750908</v>
          </cell>
          <cell r="E477">
            <v>19.694728188750908</v>
          </cell>
          <cell r="F477">
            <v>19.89776662368649</v>
          </cell>
          <cell r="G477">
            <v>20.100805058622065</v>
          </cell>
          <cell r="H477">
            <v>34.630929283678874</v>
          </cell>
          <cell r="I477">
            <v>34.987949173201336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35.701988952246261</v>
          </cell>
          <cell r="W477">
            <v>35.701988952246261</v>
          </cell>
          <cell r="X477">
            <v>20.100805058622065</v>
          </cell>
          <cell r="Y477">
            <v>20.100805058622065</v>
          </cell>
        </row>
        <row r="478">
          <cell r="B478">
            <v>20.100805058622065</v>
          </cell>
          <cell r="C478">
            <v>19.89776662368649</v>
          </cell>
          <cell r="D478">
            <v>19.694728188750908</v>
          </cell>
          <cell r="E478">
            <v>19.694728188750908</v>
          </cell>
          <cell r="F478">
            <v>19.89776662368649</v>
          </cell>
          <cell r="G478">
            <v>20.100805058622065</v>
          </cell>
          <cell r="H478">
            <v>34.630929283678874</v>
          </cell>
          <cell r="I478">
            <v>34.987949173201336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35.701988952246261</v>
          </cell>
          <cell r="W478">
            <v>35.701988952246261</v>
          </cell>
          <cell r="X478">
            <v>20.100805058622065</v>
          </cell>
          <cell r="Y478">
            <v>20.100805058622065</v>
          </cell>
        </row>
        <row r="479">
          <cell r="B479">
            <v>25.478674358974359</v>
          </cell>
          <cell r="C479">
            <v>25.478674358974359</v>
          </cell>
          <cell r="D479">
            <v>25.478674358974359</v>
          </cell>
          <cell r="E479">
            <v>25.478674358974359</v>
          </cell>
          <cell r="F479">
            <v>25.478674358974359</v>
          </cell>
          <cell r="G479">
            <v>25.478674358974359</v>
          </cell>
          <cell r="H479">
            <v>25.478674358974359</v>
          </cell>
          <cell r="I479">
            <v>25.478674358974359</v>
          </cell>
          <cell r="J479">
            <v>25.478674358974359</v>
          </cell>
          <cell r="K479">
            <v>25.478674358974359</v>
          </cell>
          <cell r="L479">
            <v>25.478674358974359</v>
          </cell>
          <cell r="M479">
            <v>25.478674358974359</v>
          </cell>
          <cell r="N479">
            <v>25.478674358974359</v>
          </cell>
          <cell r="O479">
            <v>25.478674358974359</v>
          </cell>
          <cell r="P479">
            <v>25.478674358974359</v>
          </cell>
          <cell r="Q479">
            <v>25.478674358974359</v>
          </cell>
          <cell r="R479">
            <v>25.478674358974359</v>
          </cell>
          <cell r="S479">
            <v>25.478674358974359</v>
          </cell>
          <cell r="T479">
            <v>25.478674358974359</v>
          </cell>
          <cell r="U479">
            <v>25.478674358974359</v>
          </cell>
          <cell r="V479">
            <v>25.478674358974359</v>
          </cell>
          <cell r="W479">
            <v>25.478674358974359</v>
          </cell>
          <cell r="X479">
            <v>25.478674358974359</v>
          </cell>
          <cell r="Y479">
            <v>25.478674358974359</v>
          </cell>
        </row>
        <row r="480">
          <cell r="B480">
            <v>25.478674358974359</v>
          </cell>
          <cell r="C480">
            <v>25.478674358974359</v>
          </cell>
          <cell r="D480">
            <v>25.478674358974359</v>
          </cell>
          <cell r="E480">
            <v>25.478674358974359</v>
          </cell>
          <cell r="F480">
            <v>25.478674358974359</v>
          </cell>
          <cell r="G480">
            <v>25.478674358974359</v>
          </cell>
          <cell r="H480">
            <v>25.478674358974359</v>
          </cell>
          <cell r="I480">
            <v>25.478674358974359</v>
          </cell>
          <cell r="J480">
            <v>25.478674358974359</v>
          </cell>
          <cell r="K480">
            <v>25.478674358974359</v>
          </cell>
          <cell r="L480">
            <v>25.478674358974359</v>
          </cell>
          <cell r="M480">
            <v>25.478674358974359</v>
          </cell>
          <cell r="N480">
            <v>25.478674358974359</v>
          </cell>
          <cell r="O480">
            <v>25.478674358974359</v>
          </cell>
          <cell r="P480">
            <v>25.478674358974359</v>
          </cell>
          <cell r="Q480">
            <v>25.478674358974359</v>
          </cell>
          <cell r="R480">
            <v>25.478674358974359</v>
          </cell>
          <cell r="S480">
            <v>25.478674358974359</v>
          </cell>
          <cell r="T480">
            <v>25.478674358974359</v>
          </cell>
          <cell r="U480">
            <v>25.478674358974359</v>
          </cell>
          <cell r="V480">
            <v>25.478674358974359</v>
          </cell>
          <cell r="W480">
            <v>25.478674358974359</v>
          </cell>
          <cell r="X480">
            <v>25.478674358974359</v>
          </cell>
          <cell r="Y480">
            <v>25.478674358974359</v>
          </cell>
        </row>
        <row r="481">
          <cell r="B481">
            <v>20.100805058622065</v>
          </cell>
          <cell r="C481">
            <v>19.89776662368649</v>
          </cell>
          <cell r="D481">
            <v>19.694728188750908</v>
          </cell>
          <cell r="E481">
            <v>19.694728188750908</v>
          </cell>
          <cell r="F481">
            <v>19.89776662368649</v>
          </cell>
          <cell r="G481">
            <v>20.100805058622065</v>
          </cell>
          <cell r="H481">
            <v>34.630929283678874</v>
          </cell>
          <cell r="I481">
            <v>34.987949173201336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35.701988952246261</v>
          </cell>
          <cell r="W481">
            <v>35.701988952246261</v>
          </cell>
          <cell r="X481">
            <v>20.100805058622065</v>
          </cell>
          <cell r="Y481">
            <v>20.100805058622065</v>
          </cell>
        </row>
        <row r="482">
          <cell r="B482">
            <v>20.100805058622065</v>
          </cell>
          <cell r="C482">
            <v>19.89776662368649</v>
          </cell>
          <cell r="D482">
            <v>19.694728188750908</v>
          </cell>
          <cell r="E482">
            <v>19.694728188750908</v>
          </cell>
          <cell r="F482">
            <v>19.89776662368649</v>
          </cell>
          <cell r="G482">
            <v>20.100805058622065</v>
          </cell>
          <cell r="H482">
            <v>34.630929283678874</v>
          </cell>
          <cell r="I482">
            <v>34.987949173201336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35.701988952246261</v>
          </cell>
          <cell r="W482">
            <v>35.701988952246261</v>
          </cell>
          <cell r="X482">
            <v>20.100805058622065</v>
          </cell>
          <cell r="Y482">
            <v>20.100805058622065</v>
          </cell>
        </row>
        <row r="483">
          <cell r="B483">
            <v>20.100805058622065</v>
          </cell>
          <cell r="C483">
            <v>19.89776662368649</v>
          </cell>
          <cell r="D483">
            <v>19.694728188750908</v>
          </cell>
          <cell r="E483">
            <v>19.694728188750908</v>
          </cell>
          <cell r="F483">
            <v>19.89776662368649</v>
          </cell>
          <cell r="G483">
            <v>20.100805058622065</v>
          </cell>
          <cell r="H483">
            <v>34.630929283678874</v>
          </cell>
          <cell r="I483">
            <v>34.987949173201336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35.701988952246261</v>
          </cell>
          <cell r="W483">
            <v>35.701988952246261</v>
          </cell>
          <cell r="X483">
            <v>20.100805058622065</v>
          </cell>
          <cell r="Y483">
            <v>20.100805058622065</v>
          </cell>
        </row>
        <row r="484">
          <cell r="B484">
            <v>20.100805058622065</v>
          </cell>
          <cell r="C484">
            <v>19.89776662368649</v>
          </cell>
          <cell r="D484">
            <v>19.694728188750908</v>
          </cell>
          <cell r="E484">
            <v>19.694728188750908</v>
          </cell>
          <cell r="F484">
            <v>19.89776662368649</v>
          </cell>
          <cell r="G484">
            <v>20.100805058622065</v>
          </cell>
          <cell r="H484">
            <v>34.630929283678874</v>
          </cell>
          <cell r="I484">
            <v>34.987949173201336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35.701988952246261</v>
          </cell>
          <cell r="W484">
            <v>35.701988952246261</v>
          </cell>
          <cell r="X484">
            <v>20.100805058622065</v>
          </cell>
          <cell r="Y484">
            <v>20.100805058622065</v>
          </cell>
        </row>
        <row r="485">
          <cell r="B485">
            <v>20.100805058622065</v>
          </cell>
          <cell r="C485">
            <v>19.89776662368649</v>
          </cell>
          <cell r="D485">
            <v>19.694728188750908</v>
          </cell>
          <cell r="E485">
            <v>19.694728188750908</v>
          </cell>
          <cell r="F485">
            <v>19.89776662368649</v>
          </cell>
          <cell r="G485">
            <v>20.100805058622065</v>
          </cell>
          <cell r="H485">
            <v>34.630929283678874</v>
          </cell>
          <cell r="I485">
            <v>34.987949173201336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35.701988952246261</v>
          </cell>
          <cell r="W485">
            <v>35.701988952246261</v>
          </cell>
          <cell r="X485">
            <v>20.100805058622065</v>
          </cell>
          <cell r="Y485">
            <v>20.100805058622065</v>
          </cell>
        </row>
        <row r="486">
          <cell r="B486">
            <v>25.478674358974359</v>
          </cell>
          <cell r="C486">
            <v>25.478674358974359</v>
          </cell>
          <cell r="D486">
            <v>25.478674358974359</v>
          </cell>
          <cell r="E486">
            <v>25.478674358974359</v>
          </cell>
          <cell r="F486">
            <v>25.478674358974359</v>
          </cell>
          <cell r="G486">
            <v>25.478674358974359</v>
          </cell>
          <cell r="H486">
            <v>25.478674358974359</v>
          </cell>
          <cell r="I486">
            <v>25.478674358974359</v>
          </cell>
          <cell r="J486">
            <v>25.478674358974359</v>
          </cell>
          <cell r="K486">
            <v>25.478674358974359</v>
          </cell>
          <cell r="L486">
            <v>25.478674358974359</v>
          </cell>
          <cell r="M486">
            <v>25.478674358974359</v>
          </cell>
          <cell r="N486">
            <v>25.478674358974359</v>
          </cell>
          <cell r="O486">
            <v>25.478674358974359</v>
          </cell>
          <cell r="P486">
            <v>25.478674358974359</v>
          </cell>
          <cell r="Q486">
            <v>25.478674358974359</v>
          </cell>
          <cell r="R486">
            <v>25.478674358974359</v>
          </cell>
          <cell r="S486">
            <v>25.478674358974359</v>
          </cell>
          <cell r="T486">
            <v>25.478674358974359</v>
          </cell>
          <cell r="U486">
            <v>25.478674358974359</v>
          </cell>
          <cell r="V486">
            <v>25.478674358974359</v>
          </cell>
          <cell r="W486">
            <v>25.478674358974359</v>
          </cell>
          <cell r="X486">
            <v>25.478674358974359</v>
          </cell>
          <cell r="Y486">
            <v>25.478674358974359</v>
          </cell>
        </row>
        <row r="487">
          <cell r="B487">
            <v>25.478674358974359</v>
          </cell>
          <cell r="C487">
            <v>25.478674358974359</v>
          </cell>
          <cell r="D487">
            <v>25.478674358974359</v>
          </cell>
          <cell r="E487">
            <v>25.478674358974359</v>
          </cell>
          <cell r="F487">
            <v>25.478674358974359</v>
          </cell>
          <cell r="G487">
            <v>25.478674358974359</v>
          </cell>
          <cell r="H487">
            <v>25.478674358974359</v>
          </cell>
          <cell r="I487">
            <v>25.478674358974359</v>
          </cell>
          <cell r="J487">
            <v>25.478674358974359</v>
          </cell>
          <cell r="K487">
            <v>25.478674358974359</v>
          </cell>
          <cell r="L487">
            <v>25.478674358974359</v>
          </cell>
          <cell r="M487">
            <v>25.478674358974359</v>
          </cell>
          <cell r="N487">
            <v>25.478674358974359</v>
          </cell>
          <cell r="O487">
            <v>25.478674358974359</v>
          </cell>
          <cell r="P487">
            <v>25.478674358974359</v>
          </cell>
          <cell r="Q487">
            <v>25.478674358974359</v>
          </cell>
          <cell r="R487">
            <v>25.478674358974359</v>
          </cell>
          <cell r="S487">
            <v>25.478674358974359</v>
          </cell>
          <cell r="T487">
            <v>25.478674358974359</v>
          </cell>
          <cell r="U487">
            <v>25.478674358974359</v>
          </cell>
          <cell r="V487">
            <v>25.478674358974359</v>
          </cell>
          <cell r="W487">
            <v>25.478674358974359</v>
          </cell>
          <cell r="X487">
            <v>25.478674358974359</v>
          </cell>
          <cell r="Y487">
            <v>25.478674358974359</v>
          </cell>
        </row>
        <row r="488">
          <cell r="B488">
            <v>20.100805058622065</v>
          </cell>
          <cell r="C488">
            <v>19.89776662368649</v>
          </cell>
          <cell r="D488">
            <v>19.694728188750908</v>
          </cell>
          <cell r="E488">
            <v>19.694728188750908</v>
          </cell>
          <cell r="F488">
            <v>19.89776662368649</v>
          </cell>
          <cell r="G488">
            <v>20.100805058622065</v>
          </cell>
          <cell r="H488">
            <v>34.630929283678874</v>
          </cell>
          <cell r="I488">
            <v>34.987949173201336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35.701988952246261</v>
          </cell>
          <cell r="W488">
            <v>35.701988952246261</v>
          </cell>
          <cell r="X488">
            <v>20.100805058622065</v>
          </cell>
          <cell r="Y488">
            <v>20.100805058622065</v>
          </cell>
        </row>
        <row r="489">
          <cell r="B489">
            <v>20.100805058622065</v>
          </cell>
          <cell r="C489">
            <v>19.89776662368649</v>
          </cell>
          <cell r="D489">
            <v>19.694728188750908</v>
          </cell>
          <cell r="E489">
            <v>19.694728188750908</v>
          </cell>
          <cell r="F489">
            <v>19.89776662368649</v>
          </cell>
          <cell r="G489">
            <v>20.100805058622065</v>
          </cell>
          <cell r="H489">
            <v>34.630929283678874</v>
          </cell>
          <cell r="I489">
            <v>34.987949173201336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35.701988952246261</v>
          </cell>
          <cell r="W489">
            <v>35.701988952246261</v>
          </cell>
          <cell r="X489">
            <v>20.100805058622065</v>
          </cell>
          <cell r="Y489">
            <v>20.100805058622065</v>
          </cell>
        </row>
        <row r="490">
          <cell r="B490">
            <v>20.100805058622065</v>
          </cell>
          <cell r="C490">
            <v>19.89776662368649</v>
          </cell>
          <cell r="D490">
            <v>19.694728188750908</v>
          </cell>
          <cell r="E490">
            <v>19.694728188750908</v>
          </cell>
          <cell r="F490">
            <v>19.89776662368649</v>
          </cell>
          <cell r="G490">
            <v>20.100805058622065</v>
          </cell>
          <cell r="H490">
            <v>34.630929283678874</v>
          </cell>
          <cell r="I490">
            <v>34.987949173201336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35.701988952246261</v>
          </cell>
          <cell r="W490">
            <v>35.701988952246261</v>
          </cell>
          <cell r="X490">
            <v>20.100805058622065</v>
          </cell>
          <cell r="Y490">
            <v>20.100805058622065</v>
          </cell>
        </row>
        <row r="491">
          <cell r="B491">
            <v>20.100805058622065</v>
          </cell>
          <cell r="C491">
            <v>19.89776662368649</v>
          </cell>
          <cell r="D491">
            <v>19.694728188750908</v>
          </cell>
          <cell r="E491">
            <v>19.694728188750908</v>
          </cell>
          <cell r="F491">
            <v>19.89776662368649</v>
          </cell>
          <cell r="G491">
            <v>20.100805058622065</v>
          </cell>
          <cell r="H491">
            <v>34.630929283678874</v>
          </cell>
          <cell r="I491">
            <v>34.987949173201336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35.701988952246261</v>
          </cell>
          <cell r="W491">
            <v>35.701988952246261</v>
          </cell>
          <cell r="X491">
            <v>20.100805058622065</v>
          </cell>
          <cell r="Y491">
            <v>20.100805058622065</v>
          </cell>
        </row>
        <row r="492">
          <cell r="B492">
            <v>20.100805058622065</v>
          </cell>
          <cell r="C492">
            <v>19.89776662368649</v>
          </cell>
          <cell r="D492">
            <v>19.694728188750908</v>
          </cell>
          <cell r="E492">
            <v>19.694728188750908</v>
          </cell>
          <cell r="F492">
            <v>19.89776662368649</v>
          </cell>
          <cell r="G492">
            <v>20.100805058622065</v>
          </cell>
          <cell r="H492">
            <v>34.630929283678874</v>
          </cell>
          <cell r="I492">
            <v>34.987949173201336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35.701988952246261</v>
          </cell>
          <cell r="W492">
            <v>35.701988952246261</v>
          </cell>
          <cell r="X492">
            <v>20.100805058622065</v>
          </cell>
          <cell r="Y492">
            <v>20.100805058622065</v>
          </cell>
        </row>
        <row r="493">
          <cell r="B493">
            <v>28.128500000000003</v>
          </cell>
          <cell r="C493">
            <v>28.128500000000003</v>
          </cell>
          <cell r="D493">
            <v>28.128500000000003</v>
          </cell>
          <cell r="E493">
            <v>28.128500000000003</v>
          </cell>
          <cell r="F493">
            <v>28.128500000000003</v>
          </cell>
          <cell r="G493">
            <v>28.128500000000003</v>
          </cell>
          <cell r="H493">
            <v>28.128500000000003</v>
          </cell>
          <cell r="I493">
            <v>28.128500000000003</v>
          </cell>
          <cell r="J493">
            <v>28.128500000000003</v>
          </cell>
          <cell r="K493">
            <v>28.128500000000003</v>
          </cell>
          <cell r="L493">
            <v>28.128500000000003</v>
          </cell>
          <cell r="M493">
            <v>28.128500000000003</v>
          </cell>
          <cell r="N493">
            <v>28.128500000000003</v>
          </cell>
          <cell r="O493">
            <v>28.128500000000003</v>
          </cell>
          <cell r="P493">
            <v>28.128500000000003</v>
          </cell>
          <cell r="Q493">
            <v>28.128500000000003</v>
          </cell>
          <cell r="R493">
            <v>28.128500000000003</v>
          </cell>
          <cell r="S493">
            <v>28.128500000000003</v>
          </cell>
          <cell r="T493">
            <v>28.128500000000003</v>
          </cell>
          <cell r="U493">
            <v>28.128500000000003</v>
          </cell>
          <cell r="V493">
            <v>28.128500000000003</v>
          </cell>
          <cell r="W493">
            <v>28.128500000000003</v>
          </cell>
          <cell r="X493">
            <v>28.128500000000003</v>
          </cell>
          <cell r="Y493">
            <v>28.128500000000003</v>
          </cell>
        </row>
        <row r="494">
          <cell r="B494">
            <v>28.128500000000003</v>
          </cell>
          <cell r="C494">
            <v>28.128500000000003</v>
          </cell>
          <cell r="D494">
            <v>28.128500000000003</v>
          </cell>
          <cell r="E494">
            <v>28.128500000000003</v>
          </cell>
          <cell r="F494">
            <v>28.128500000000003</v>
          </cell>
          <cell r="G494">
            <v>28.128500000000003</v>
          </cell>
          <cell r="H494">
            <v>28.128500000000003</v>
          </cell>
          <cell r="I494">
            <v>28.128500000000003</v>
          </cell>
          <cell r="J494">
            <v>28.128500000000003</v>
          </cell>
          <cell r="K494">
            <v>28.128500000000003</v>
          </cell>
          <cell r="L494">
            <v>28.128500000000003</v>
          </cell>
          <cell r="M494">
            <v>28.128500000000003</v>
          </cell>
          <cell r="N494">
            <v>28.128500000000003</v>
          </cell>
          <cell r="O494">
            <v>28.128500000000003</v>
          </cell>
          <cell r="P494">
            <v>28.128500000000003</v>
          </cell>
          <cell r="Q494">
            <v>28.128500000000003</v>
          </cell>
          <cell r="R494">
            <v>28.128500000000003</v>
          </cell>
          <cell r="S494">
            <v>28.128500000000003</v>
          </cell>
          <cell r="T494">
            <v>28.128500000000003</v>
          </cell>
          <cell r="U494">
            <v>28.128500000000003</v>
          </cell>
          <cell r="V494">
            <v>28.128500000000003</v>
          </cell>
          <cell r="W494">
            <v>28.128500000000003</v>
          </cell>
          <cell r="X494">
            <v>28.128500000000003</v>
          </cell>
          <cell r="Y494">
            <v>28.128500000000003</v>
          </cell>
        </row>
        <row r="495">
          <cell r="B495">
            <v>22.373721216958085</v>
          </cell>
          <cell r="C495">
            <v>22.14772403294841</v>
          </cell>
          <cell r="D495">
            <v>21.921726848938736</v>
          </cell>
          <cell r="E495">
            <v>21.921726848938736</v>
          </cell>
          <cell r="F495">
            <v>22.14772403294841</v>
          </cell>
          <cell r="G495">
            <v>22.373721216958085</v>
          </cell>
          <cell r="H495">
            <v>37.627211890466221</v>
          </cell>
          <cell r="I495">
            <v>38.015121291398863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38.79094009326414</v>
          </cell>
          <cell r="W495">
            <v>38.79094009326414</v>
          </cell>
          <cell r="X495">
            <v>22.373721216958085</v>
          </cell>
          <cell r="Y495">
            <v>22.373721216958085</v>
          </cell>
        </row>
        <row r="496">
          <cell r="B496">
            <v>22.373721216958085</v>
          </cell>
          <cell r="C496">
            <v>22.14772403294841</v>
          </cell>
          <cell r="D496">
            <v>21.921726848938736</v>
          </cell>
          <cell r="E496">
            <v>21.921726848938736</v>
          </cell>
          <cell r="F496">
            <v>22.14772403294841</v>
          </cell>
          <cell r="G496">
            <v>22.373721216958085</v>
          </cell>
          <cell r="H496">
            <v>37.627211890466221</v>
          </cell>
          <cell r="I496">
            <v>38.015121291398863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38.79094009326414</v>
          </cell>
          <cell r="W496">
            <v>38.79094009326414</v>
          </cell>
          <cell r="X496">
            <v>22.373721216958085</v>
          </cell>
          <cell r="Y496">
            <v>22.373721216958085</v>
          </cell>
        </row>
        <row r="497">
          <cell r="B497">
            <v>22.373721216958085</v>
          </cell>
          <cell r="C497">
            <v>22.14772403294841</v>
          </cell>
          <cell r="D497">
            <v>21.921726848938736</v>
          </cell>
          <cell r="E497">
            <v>21.921726848938736</v>
          </cell>
          <cell r="F497">
            <v>22.14772403294841</v>
          </cell>
          <cell r="G497">
            <v>22.373721216958085</v>
          </cell>
          <cell r="H497">
            <v>37.627211890466221</v>
          </cell>
          <cell r="I497">
            <v>38.015121291398863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38.79094009326414</v>
          </cell>
          <cell r="W497">
            <v>38.79094009326414</v>
          </cell>
          <cell r="X497">
            <v>22.373721216958085</v>
          </cell>
          <cell r="Y497">
            <v>22.373721216958085</v>
          </cell>
        </row>
        <row r="498">
          <cell r="B498">
            <v>22.373721216958085</v>
          </cell>
          <cell r="C498">
            <v>22.14772403294841</v>
          </cell>
          <cell r="D498">
            <v>21.921726848938736</v>
          </cell>
          <cell r="E498">
            <v>21.921726848938736</v>
          </cell>
          <cell r="F498">
            <v>22.14772403294841</v>
          </cell>
          <cell r="G498">
            <v>22.373721216958085</v>
          </cell>
          <cell r="H498">
            <v>37.627211890466221</v>
          </cell>
          <cell r="I498">
            <v>38.015121291398863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38.79094009326414</v>
          </cell>
          <cell r="W498">
            <v>38.79094009326414</v>
          </cell>
          <cell r="X498">
            <v>22.373721216958085</v>
          </cell>
          <cell r="Y498">
            <v>22.373721216958085</v>
          </cell>
        </row>
        <row r="499">
          <cell r="B499">
            <v>22.373721216958085</v>
          </cell>
          <cell r="C499">
            <v>22.14772403294841</v>
          </cell>
          <cell r="D499">
            <v>21.921726848938736</v>
          </cell>
          <cell r="E499">
            <v>21.921726848938736</v>
          </cell>
          <cell r="F499">
            <v>22.14772403294841</v>
          </cell>
          <cell r="G499">
            <v>22.373721216958085</v>
          </cell>
          <cell r="H499">
            <v>37.627211890466221</v>
          </cell>
          <cell r="I499">
            <v>38.015121291398863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38.79094009326414</v>
          </cell>
          <cell r="W499">
            <v>38.79094009326414</v>
          </cell>
          <cell r="X499">
            <v>22.373721216958085</v>
          </cell>
          <cell r="Y499">
            <v>22.373721216958085</v>
          </cell>
        </row>
        <row r="500">
          <cell r="B500">
            <v>28.128500000000003</v>
          </cell>
          <cell r="C500">
            <v>28.128500000000003</v>
          </cell>
          <cell r="D500">
            <v>28.128500000000003</v>
          </cell>
          <cell r="E500">
            <v>28.128500000000003</v>
          </cell>
          <cell r="F500">
            <v>28.128500000000003</v>
          </cell>
          <cell r="G500">
            <v>28.128500000000003</v>
          </cell>
          <cell r="H500">
            <v>28.128500000000003</v>
          </cell>
          <cell r="I500">
            <v>28.128500000000003</v>
          </cell>
          <cell r="J500">
            <v>28.128500000000003</v>
          </cell>
          <cell r="K500">
            <v>28.128500000000003</v>
          </cell>
          <cell r="L500">
            <v>28.128500000000003</v>
          </cell>
          <cell r="M500">
            <v>28.128500000000003</v>
          </cell>
          <cell r="N500">
            <v>28.128500000000003</v>
          </cell>
          <cell r="O500">
            <v>28.128500000000003</v>
          </cell>
          <cell r="P500">
            <v>28.128500000000003</v>
          </cell>
          <cell r="Q500">
            <v>28.128500000000003</v>
          </cell>
          <cell r="R500">
            <v>28.128500000000003</v>
          </cell>
          <cell r="S500">
            <v>28.128500000000003</v>
          </cell>
          <cell r="T500">
            <v>28.128500000000003</v>
          </cell>
          <cell r="U500">
            <v>28.128500000000003</v>
          </cell>
          <cell r="V500">
            <v>28.128500000000003</v>
          </cell>
          <cell r="W500">
            <v>28.128500000000003</v>
          </cell>
          <cell r="X500">
            <v>28.128500000000003</v>
          </cell>
          <cell r="Y500">
            <v>28.128500000000003</v>
          </cell>
        </row>
        <row r="501">
          <cell r="B501">
            <v>28.128500000000003</v>
          </cell>
          <cell r="C501">
            <v>28.128500000000003</v>
          </cell>
          <cell r="D501">
            <v>28.128500000000003</v>
          </cell>
          <cell r="E501">
            <v>28.128500000000003</v>
          </cell>
          <cell r="F501">
            <v>28.128500000000003</v>
          </cell>
          <cell r="G501">
            <v>28.128500000000003</v>
          </cell>
          <cell r="H501">
            <v>28.128500000000003</v>
          </cell>
          <cell r="I501">
            <v>28.128500000000003</v>
          </cell>
          <cell r="J501">
            <v>28.128500000000003</v>
          </cell>
          <cell r="K501">
            <v>28.128500000000003</v>
          </cell>
          <cell r="L501">
            <v>28.128500000000003</v>
          </cell>
          <cell r="M501">
            <v>28.128500000000003</v>
          </cell>
          <cell r="N501">
            <v>28.128500000000003</v>
          </cell>
          <cell r="O501">
            <v>28.128500000000003</v>
          </cell>
          <cell r="P501">
            <v>28.128500000000003</v>
          </cell>
          <cell r="Q501">
            <v>28.128500000000003</v>
          </cell>
          <cell r="R501">
            <v>28.128500000000003</v>
          </cell>
          <cell r="S501">
            <v>28.128500000000003</v>
          </cell>
          <cell r="T501">
            <v>28.128500000000003</v>
          </cell>
          <cell r="U501">
            <v>28.128500000000003</v>
          </cell>
          <cell r="V501">
            <v>28.128500000000003</v>
          </cell>
          <cell r="W501">
            <v>28.128500000000003</v>
          </cell>
          <cell r="X501">
            <v>28.128500000000003</v>
          </cell>
          <cell r="Y501">
            <v>28.128500000000003</v>
          </cell>
        </row>
        <row r="502">
          <cell r="B502">
            <v>22.373721216958085</v>
          </cell>
          <cell r="C502">
            <v>22.14772403294841</v>
          </cell>
          <cell r="D502">
            <v>21.921726848938736</v>
          </cell>
          <cell r="E502">
            <v>21.921726848938736</v>
          </cell>
          <cell r="F502">
            <v>22.14772403294841</v>
          </cell>
          <cell r="G502">
            <v>22.373721216958085</v>
          </cell>
          <cell r="H502">
            <v>37.627211890466221</v>
          </cell>
          <cell r="I502">
            <v>38.015121291398863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38.79094009326414</v>
          </cell>
          <cell r="W502">
            <v>38.79094009326414</v>
          </cell>
          <cell r="X502">
            <v>22.373721216958085</v>
          </cell>
          <cell r="Y502">
            <v>22.373721216958085</v>
          </cell>
        </row>
        <row r="503">
          <cell r="B503">
            <v>22.373721216958085</v>
          </cell>
          <cell r="C503">
            <v>22.14772403294841</v>
          </cell>
          <cell r="D503">
            <v>21.921726848938736</v>
          </cell>
          <cell r="E503">
            <v>21.921726848938736</v>
          </cell>
          <cell r="F503">
            <v>22.14772403294841</v>
          </cell>
          <cell r="G503">
            <v>22.373721216958085</v>
          </cell>
          <cell r="H503">
            <v>37.627211890466221</v>
          </cell>
          <cell r="I503">
            <v>38.015121291398863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38.79094009326414</v>
          </cell>
          <cell r="W503">
            <v>38.79094009326414</v>
          </cell>
          <cell r="X503">
            <v>22.373721216958085</v>
          </cell>
          <cell r="Y503">
            <v>22.373721216958085</v>
          </cell>
        </row>
        <row r="504">
          <cell r="B504">
            <v>22.373721216958085</v>
          </cell>
          <cell r="C504">
            <v>22.14772403294841</v>
          </cell>
          <cell r="D504">
            <v>21.921726848938736</v>
          </cell>
          <cell r="E504">
            <v>21.921726848938736</v>
          </cell>
          <cell r="F504">
            <v>22.14772403294841</v>
          </cell>
          <cell r="G504">
            <v>22.373721216958085</v>
          </cell>
          <cell r="H504">
            <v>37.627211890466221</v>
          </cell>
          <cell r="I504">
            <v>38.015121291398863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38.79094009326414</v>
          </cell>
          <cell r="W504">
            <v>38.79094009326414</v>
          </cell>
          <cell r="X504">
            <v>22.373721216958085</v>
          </cell>
          <cell r="Y504">
            <v>22.373721216958085</v>
          </cell>
        </row>
        <row r="505">
          <cell r="B505">
            <v>22.373721216958085</v>
          </cell>
          <cell r="C505">
            <v>22.14772403294841</v>
          </cell>
          <cell r="D505">
            <v>21.921726848938736</v>
          </cell>
          <cell r="E505">
            <v>21.921726848938736</v>
          </cell>
          <cell r="F505">
            <v>22.14772403294841</v>
          </cell>
          <cell r="G505">
            <v>22.373721216958085</v>
          </cell>
          <cell r="H505">
            <v>37.627211890466221</v>
          </cell>
          <cell r="I505">
            <v>38.015121291398863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38.79094009326414</v>
          </cell>
          <cell r="W505">
            <v>38.79094009326414</v>
          </cell>
          <cell r="X505">
            <v>22.373721216958085</v>
          </cell>
          <cell r="Y505">
            <v>22.373721216958085</v>
          </cell>
        </row>
        <row r="506">
          <cell r="B506">
            <v>22.373721216958085</v>
          </cell>
          <cell r="C506">
            <v>22.14772403294841</v>
          </cell>
          <cell r="D506">
            <v>21.921726848938736</v>
          </cell>
          <cell r="E506">
            <v>21.921726848938736</v>
          </cell>
          <cell r="F506">
            <v>22.14772403294841</v>
          </cell>
          <cell r="G506">
            <v>22.373721216958085</v>
          </cell>
          <cell r="H506">
            <v>37.627211890466221</v>
          </cell>
          <cell r="I506">
            <v>38.015121291398863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38.79094009326414</v>
          </cell>
          <cell r="W506">
            <v>38.79094009326414</v>
          </cell>
          <cell r="X506">
            <v>22.373721216958085</v>
          </cell>
          <cell r="Y506">
            <v>22.373721216958085</v>
          </cell>
        </row>
        <row r="507">
          <cell r="B507">
            <v>28.128500000000003</v>
          </cell>
          <cell r="C507">
            <v>28.128500000000003</v>
          </cell>
          <cell r="D507">
            <v>28.128500000000003</v>
          </cell>
          <cell r="E507">
            <v>28.128500000000003</v>
          </cell>
          <cell r="F507">
            <v>28.128500000000003</v>
          </cell>
          <cell r="G507">
            <v>28.128500000000003</v>
          </cell>
          <cell r="H507">
            <v>28.128500000000003</v>
          </cell>
          <cell r="I507">
            <v>28.128500000000003</v>
          </cell>
          <cell r="J507">
            <v>28.128500000000003</v>
          </cell>
          <cell r="K507">
            <v>28.128500000000003</v>
          </cell>
          <cell r="L507">
            <v>28.128500000000003</v>
          </cell>
          <cell r="M507">
            <v>28.128500000000003</v>
          </cell>
          <cell r="N507">
            <v>28.128500000000003</v>
          </cell>
          <cell r="O507">
            <v>28.128500000000003</v>
          </cell>
          <cell r="P507">
            <v>28.128500000000003</v>
          </cell>
          <cell r="Q507">
            <v>28.128500000000003</v>
          </cell>
          <cell r="R507">
            <v>28.128500000000003</v>
          </cell>
          <cell r="S507">
            <v>28.128500000000003</v>
          </cell>
          <cell r="T507">
            <v>28.128500000000003</v>
          </cell>
          <cell r="U507">
            <v>28.128500000000003</v>
          </cell>
          <cell r="V507">
            <v>28.128500000000003</v>
          </cell>
          <cell r="W507">
            <v>28.128500000000003</v>
          </cell>
          <cell r="X507">
            <v>28.128500000000003</v>
          </cell>
          <cell r="Y507">
            <v>28.128500000000003</v>
          </cell>
        </row>
        <row r="508">
          <cell r="B508">
            <v>28.128500000000003</v>
          </cell>
          <cell r="C508">
            <v>28.128500000000003</v>
          </cell>
          <cell r="D508">
            <v>28.128500000000003</v>
          </cell>
          <cell r="E508">
            <v>28.128500000000003</v>
          </cell>
          <cell r="F508">
            <v>28.128500000000003</v>
          </cell>
          <cell r="G508">
            <v>28.128500000000003</v>
          </cell>
          <cell r="H508">
            <v>28.128500000000003</v>
          </cell>
          <cell r="I508">
            <v>28.128500000000003</v>
          </cell>
          <cell r="J508">
            <v>28.128500000000003</v>
          </cell>
          <cell r="K508">
            <v>28.128500000000003</v>
          </cell>
          <cell r="L508">
            <v>28.128500000000003</v>
          </cell>
          <cell r="M508">
            <v>28.128500000000003</v>
          </cell>
          <cell r="N508">
            <v>28.128500000000003</v>
          </cell>
          <cell r="O508">
            <v>28.128500000000003</v>
          </cell>
          <cell r="P508">
            <v>28.128500000000003</v>
          </cell>
          <cell r="Q508">
            <v>28.128500000000003</v>
          </cell>
          <cell r="R508">
            <v>28.128500000000003</v>
          </cell>
          <cell r="S508">
            <v>28.128500000000003</v>
          </cell>
          <cell r="T508">
            <v>28.128500000000003</v>
          </cell>
          <cell r="U508">
            <v>28.128500000000003</v>
          </cell>
          <cell r="V508">
            <v>28.128500000000003</v>
          </cell>
          <cell r="W508">
            <v>28.128500000000003</v>
          </cell>
          <cell r="X508">
            <v>28.128500000000003</v>
          </cell>
          <cell r="Y508">
            <v>28.128500000000003</v>
          </cell>
        </row>
        <row r="509">
          <cell r="B509">
            <v>22.373721216958085</v>
          </cell>
          <cell r="C509">
            <v>22.14772403294841</v>
          </cell>
          <cell r="D509">
            <v>21.921726848938736</v>
          </cell>
          <cell r="E509">
            <v>21.921726848938736</v>
          </cell>
          <cell r="F509">
            <v>22.14772403294841</v>
          </cell>
          <cell r="G509">
            <v>22.373721216958085</v>
          </cell>
          <cell r="H509">
            <v>37.627211890466221</v>
          </cell>
          <cell r="I509">
            <v>38.015121291398863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38.79094009326414</v>
          </cell>
          <cell r="W509">
            <v>38.79094009326414</v>
          </cell>
          <cell r="X509">
            <v>22.373721216958085</v>
          </cell>
          <cell r="Y509">
            <v>22.373721216958085</v>
          </cell>
        </row>
        <row r="510">
          <cell r="B510">
            <v>22.373721216958085</v>
          </cell>
          <cell r="C510">
            <v>22.14772403294841</v>
          </cell>
          <cell r="D510">
            <v>21.921726848938736</v>
          </cell>
          <cell r="E510">
            <v>21.921726848938736</v>
          </cell>
          <cell r="F510">
            <v>22.14772403294841</v>
          </cell>
          <cell r="G510">
            <v>22.373721216958085</v>
          </cell>
          <cell r="H510">
            <v>37.627211890466221</v>
          </cell>
          <cell r="I510">
            <v>38.015121291398863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38.79094009326414</v>
          </cell>
          <cell r="W510">
            <v>38.79094009326414</v>
          </cell>
          <cell r="X510">
            <v>22.373721216958085</v>
          </cell>
          <cell r="Y510">
            <v>22.373721216958085</v>
          </cell>
        </row>
        <row r="511">
          <cell r="B511">
            <v>22.373721216958085</v>
          </cell>
          <cell r="C511">
            <v>22.14772403294841</v>
          </cell>
          <cell r="D511">
            <v>21.921726848938736</v>
          </cell>
          <cell r="E511">
            <v>21.921726848938736</v>
          </cell>
          <cell r="F511">
            <v>22.14772403294841</v>
          </cell>
          <cell r="G511">
            <v>22.373721216958085</v>
          </cell>
          <cell r="H511">
            <v>37.627211890466221</v>
          </cell>
          <cell r="I511">
            <v>38.015121291398863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38.79094009326414</v>
          </cell>
          <cell r="W511">
            <v>38.79094009326414</v>
          </cell>
          <cell r="X511">
            <v>22.373721216958085</v>
          </cell>
          <cell r="Y511">
            <v>22.373721216958085</v>
          </cell>
        </row>
        <row r="512">
          <cell r="B512">
            <v>22.373721216958085</v>
          </cell>
          <cell r="C512">
            <v>22.14772403294841</v>
          </cell>
          <cell r="D512">
            <v>21.921726848938736</v>
          </cell>
          <cell r="E512">
            <v>21.921726848938736</v>
          </cell>
          <cell r="F512">
            <v>22.14772403294841</v>
          </cell>
          <cell r="G512">
            <v>22.373721216958085</v>
          </cell>
          <cell r="H512">
            <v>37.627211890466221</v>
          </cell>
          <cell r="I512">
            <v>38.015121291398863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38.79094009326414</v>
          </cell>
          <cell r="W512">
            <v>38.79094009326414</v>
          </cell>
          <cell r="X512">
            <v>22.373721216958085</v>
          </cell>
          <cell r="Y512">
            <v>22.373721216958085</v>
          </cell>
        </row>
        <row r="513">
          <cell r="B513">
            <v>22.373721216958085</v>
          </cell>
          <cell r="C513">
            <v>22.14772403294841</v>
          </cell>
          <cell r="D513">
            <v>21.921726848938736</v>
          </cell>
          <cell r="E513">
            <v>21.921726848938736</v>
          </cell>
          <cell r="F513">
            <v>22.14772403294841</v>
          </cell>
          <cell r="G513">
            <v>22.373721216958085</v>
          </cell>
          <cell r="H513">
            <v>37.627211890466221</v>
          </cell>
          <cell r="I513">
            <v>38.015121291398863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38.79094009326414</v>
          </cell>
          <cell r="W513">
            <v>38.79094009326414</v>
          </cell>
          <cell r="X513">
            <v>22.373721216958085</v>
          </cell>
          <cell r="Y513">
            <v>22.373721216958085</v>
          </cell>
        </row>
        <row r="514">
          <cell r="B514">
            <v>28.128500000000003</v>
          </cell>
          <cell r="C514">
            <v>28.128500000000003</v>
          </cell>
          <cell r="D514">
            <v>28.128500000000003</v>
          </cell>
          <cell r="E514">
            <v>28.128500000000003</v>
          </cell>
          <cell r="F514">
            <v>28.128500000000003</v>
          </cell>
          <cell r="G514">
            <v>28.128500000000003</v>
          </cell>
          <cell r="H514">
            <v>28.128500000000003</v>
          </cell>
          <cell r="I514">
            <v>28.128500000000003</v>
          </cell>
          <cell r="J514">
            <v>28.128500000000003</v>
          </cell>
          <cell r="K514">
            <v>28.128500000000003</v>
          </cell>
          <cell r="L514">
            <v>28.128500000000003</v>
          </cell>
          <cell r="M514">
            <v>28.128500000000003</v>
          </cell>
          <cell r="N514">
            <v>28.128500000000003</v>
          </cell>
          <cell r="O514">
            <v>28.128500000000003</v>
          </cell>
          <cell r="P514">
            <v>28.128500000000003</v>
          </cell>
          <cell r="Q514">
            <v>28.128500000000003</v>
          </cell>
          <cell r="R514">
            <v>28.128500000000003</v>
          </cell>
          <cell r="S514">
            <v>28.128500000000003</v>
          </cell>
          <cell r="T514">
            <v>28.128500000000003</v>
          </cell>
          <cell r="U514">
            <v>28.128500000000003</v>
          </cell>
          <cell r="V514">
            <v>28.128500000000003</v>
          </cell>
          <cell r="W514">
            <v>28.128500000000003</v>
          </cell>
          <cell r="X514">
            <v>28.128500000000003</v>
          </cell>
          <cell r="Y514">
            <v>28.128500000000003</v>
          </cell>
        </row>
        <row r="515">
          <cell r="B515">
            <v>28.128500000000003</v>
          </cell>
          <cell r="C515">
            <v>28.128500000000003</v>
          </cell>
          <cell r="D515">
            <v>28.128500000000003</v>
          </cell>
          <cell r="E515">
            <v>28.128500000000003</v>
          </cell>
          <cell r="F515">
            <v>28.128500000000003</v>
          </cell>
          <cell r="G515">
            <v>28.128500000000003</v>
          </cell>
          <cell r="H515">
            <v>28.128500000000003</v>
          </cell>
          <cell r="I515">
            <v>28.128500000000003</v>
          </cell>
          <cell r="J515">
            <v>28.128500000000003</v>
          </cell>
          <cell r="K515">
            <v>28.128500000000003</v>
          </cell>
          <cell r="L515">
            <v>28.128500000000003</v>
          </cell>
          <cell r="M515">
            <v>28.128500000000003</v>
          </cell>
          <cell r="N515">
            <v>28.128500000000003</v>
          </cell>
          <cell r="O515">
            <v>28.128500000000003</v>
          </cell>
          <cell r="P515">
            <v>28.128500000000003</v>
          </cell>
          <cell r="Q515">
            <v>28.128500000000003</v>
          </cell>
          <cell r="R515">
            <v>28.128500000000003</v>
          </cell>
          <cell r="S515">
            <v>28.128500000000003</v>
          </cell>
          <cell r="T515">
            <v>28.128500000000003</v>
          </cell>
          <cell r="U515">
            <v>28.128500000000003</v>
          </cell>
          <cell r="V515">
            <v>28.128500000000003</v>
          </cell>
          <cell r="W515">
            <v>28.128500000000003</v>
          </cell>
          <cell r="X515">
            <v>28.128500000000003</v>
          </cell>
          <cell r="Y515">
            <v>28.128500000000003</v>
          </cell>
        </row>
        <row r="516">
          <cell r="B516">
            <v>22.373721216958085</v>
          </cell>
          <cell r="C516">
            <v>22.14772403294841</v>
          </cell>
          <cell r="D516">
            <v>21.921726848938736</v>
          </cell>
          <cell r="E516">
            <v>21.921726848938736</v>
          </cell>
          <cell r="F516">
            <v>22.14772403294841</v>
          </cell>
          <cell r="G516">
            <v>22.373721216958085</v>
          </cell>
          <cell r="H516">
            <v>37.627211890466221</v>
          </cell>
          <cell r="I516">
            <v>38.015121291398863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38.79094009326414</v>
          </cell>
          <cell r="W516">
            <v>38.79094009326414</v>
          </cell>
          <cell r="X516">
            <v>22.373721216958085</v>
          </cell>
          <cell r="Y516">
            <v>22.373721216958085</v>
          </cell>
        </row>
        <row r="517">
          <cell r="B517">
            <v>22.373721216958085</v>
          </cell>
          <cell r="C517">
            <v>22.14772403294841</v>
          </cell>
          <cell r="D517">
            <v>21.921726848938736</v>
          </cell>
          <cell r="E517">
            <v>21.921726848938736</v>
          </cell>
          <cell r="F517">
            <v>22.14772403294841</v>
          </cell>
          <cell r="G517">
            <v>22.373721216958085</v>
          </cell>
          <cell r="H517">
            <v>37.627211890466221</v>
          </cell>
          <cell r="I517">
            <v>38.015121291398863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38.79094009326414</v>
          </cell>
          <cell r="W517">
            <v>38.79094009326414</v>
          </cell>
          <cell r="X517">
            <v>22.373721216958085</v>
          </cell>
          <cell r="Y517">
            <v>22.373721216958085</v>
          </cell>
        </row>
        <row r="518">
          <cell r="B518">
            <v>22.373721216958085</v>
          </cell>
          <cell r="C518">
            <v>22.14772403294841</v>
          </cell>
          <cell r="D518">
            <v>21.921726848938736</v>
          </cell>
          <cell r="E518">
            <v>21.921726848938736</v>
          </cell>
          <cell r="F518">
            <v>22.14772403294841</v>
          </cell>
          <cell r="G518">
            <v>22.373721216958085</v>
          </cell>
          <cell r="H518">
            <v>37.627211890466221</v>
          </cell>
          <cell r="I518">
            <v>38.015121291398863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38.79094009326414</v>
          </cell>
          <cell r="W518">
            <v>38.79094009326414</v>
          </cell>
          <cell r="X518">
            <v>22.373721216958085</v>
          </cell>
          <cell r="Y518">
            <v>22.373721216958085</v>
          </cell>
        </row>
        <row r="519">
          <cell r="B519">
            <v>22.373721216958085</v>
          </cell>
          <cell r="C519">
            <v>22.14772403294841</v>
          </cell>
          <cell r="D519">
            <v>21.921726848938736</v>
          </cell>
          <cell r="E519">
            <v>21.921726848938736</v>
          </cell>
          <cell r="F519">
            <v>22.14772403294841</v>
          </cell>
          <cell r="G519">
            <v>22.373721216958085</v>
          </cell>
          <cell r="H519">
            <v>37.627211890466221</v>
          </cell>
          <cell r="I519">
            <v>38.015121291398863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38.79094009326414</v>
          </cell>
          <cell r="W519">
            <v>38.79094009326414</v>
          </cell>
          <cell r="X519">
            <v>22.373721216958085</v>
          </cell>
          <cell r="Y519">
            <v>22.373721216958085</v>
          </cell>
        </row>
        <row r="520">
          <cell r="B520">
            <v>22.373721216958085</v>
          </cell>
          <cell r="C520">
            <v>22.14772403294841</v>
          </cell>
          <cell r="D520">
            <v>21.921726848938736</v>
          </cell>
          <cell r="E520">
            <v>21.921726848938736</v>
          </cell>
          <cell r="F520">
            <v>22.14772403294841</v>
          </cell>
          <cell r="G520">
            <v>22.373721216958085</v>
          </cell>
          <cell r="H520">
            <v>37.627211890466221</v>
          </cell>
          <cell r="I520">
            <v>38.015121291398863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38.79094009326414</v>
          </cell>
          <cell r="W520">
            <v>38.79094009326414</v>
          </cell>
          <cell r="X520">
            <v>22.373721216958085</v>
          </cell>
          <cell r="Y520">
            <v>22.373721216958085</v>
          </cell>
        </row>
        <row r="521">
          <cell r="B521">
            <v>28.128500000000003</v>
          </cell>
          <cell r="C521">
            <v>28.128500000000003</v>
          </cell>
          <cell r="D521">
            <v>28.128500000000003</v>
          </cell>
          <cell r="E521">
            <v>28.128500000000003</v>
          </cell>
          <cell r="F521">
            <v>28.128500000000003</v>
          </cell>
          <cell r="G521">
            <v>28.128500000000003</v>
          </cell>
          <cell r="H521">
            <v>28.128500000000003</v>
          </cell>
          <cell r="I521">
            <v>28.128500000000003</v>
          </cell>
          <cell r="J521">
            <v>28.128500000000003</v>
          </cell>
          <cell r="K521">
            <v>28.128500000000003</v>
          </cell>
          <cell r="L521">
            <v>28.128500000000003</v>
          </cell>
          <cell r="M521">
            <v>28.128500000000003</v>
          </cell>
          <cell r="N521">
            <v>28.128500000000003</v>
          </cell>
          <cell r="O521">
            <v>28.128500000000003</v>
          </cell>
          <cell r="P521">
            <v>28.128500000000003</v>
          </cell>
          <cell r="Q521">
            <v>28.128500000000003</v>
          </cell>
          <cell r="R521">
            <v>28.128500000000003</v>
          </cell>
          <cell r="S521">
            <v>28.128500000000003</v>
          </cell>
          <cell r="T521">
            <v>28.128500000000003</v>
          </cell>
          <cell r="U521">
            <v>28.128500000000003</v>
          </cell>
          <cell r="V521">
            <v>28.128500000000003</v>
          </cell>
          <cell r="W521">
            <v>28.128500000000003</v>
          </cell>
          <cell r="X521">
            <v>28.128500000000003</v>
          </cell>
          <cell r="Y521">
            <v>28.128500000000003</v>
          </cell>
        </row>
        <row r="522">
          <cell r="B522">
            <v>28.128500000000003</v>
          </cell>
          <cell r="C522">
            <v>28.128500000000003</v>
          </cell>
          <cell r="D522">
            <v>28.128500000000003</v>
          </cell>
          <cell r="E522">
            <v>28.128500000000003</v>
          </cell>
          <cell r="F522">
            <v>28.128500000000003</v>
          </cell>
          <cell r="G522">
            <v>28.128500000000003</v>
          </cell>
          <cell r="H522">
            <v>28.128500000000003</v>
          </cell>
          <cell r="I522">
            <v>28.128500000000003</v>
          </cell>
          <cell r="J522">
            <v>28.128500000000003</v>
          </cell>
          <cell r="K522">
            <v>28.128500000000003</v>
          </cell>
          <cell r="L522">
            <v>28.128500000000003</v>
          </cell>
          <cell r="M522">
            <v>28.128500000000003</v>
          </cell>
          <cell r="N522">
            <v>28.128500000000003</v>
          </cell>
          <cell r="O522">
            <v>28.128500000000003</v>
          </cell>
          <cell r="P522">
            <v>28.128500000000003</v>
          </cell>
          <cell r="Q522">
            <v>28.128500000000003</v>
          </cell>
          <cell r="R522">
            <v>28.128500000000003</v>
          </cell>
          <cell r="S522">
            <v>28.128500000000003</v>
          </cell>
          <cell r="T522">
            <v>28.128500000000003</v>
          </cell>
          <cell r="U522">
            <v>28.128500000000003</v>
          </cell>
          <cell r="V522">
            <v>28.128500000000003</v>
          </cell>
          <cell r="W522">
            <v>28.128500000000003</v>
          </cell>
          <cell r="X522">
            <v>28.128500000000003</v>
          </cell>
          <cell r="Y522">
            <v>28.128500000000003</v>
          </cell>
        </row>
        <row r="523">
          <cell r="B523">
            <v>25.182911205895479</v>
          </cell>
          <cell r="C523">
            <v>24.928538365431884</v>
          </cell>
          <cell r="D523">
            <v>24.674165524968291</v>
          </cell>
          <cell r="E523">
            <v>24.674165524968291</v>
          </cell>
          <cell r="F523">
            <v>24.928538365431884</v>
          </cell>
          <cell r="G523">
            <v>25.182911205895479</v>
          </cell>
          <cell r="H523">
            <v>40.79631615355067</v>
          </cell>
          <cell r="I523">
            <v>41.216896732453257</v>
          </cell>
          <cell r="J523">
            <v>51.405867560771171</v>
          </cell>
          <cell r="K523">
            <v>52.932774518021802</v>
          </cell>
          <cell r="L523">
            <v>51.914836546521379</v>
          </cell>
          <cell r="M523">
            <v>51.405867560771171</v>
          </cell>
          <cell r="N523">
            <v>51.405867560771171</v>
          </cell>
          <cell r="O523">
            <v>50.896898575020955</v>
          </cell>
          <cell r="P523">
            <v>50.896898575020955</v>
          </cell>
          <cell r="Q523">
            <v>48.861022632020124</v>
          </cell>
          <cell r="R523">
            <v>48.861022632020124</v>
          </cell>
          <cell r="S523">
            <v>48.861022632020124</v>
          </cell>
          <cell r="T523">
            <v>48.861022632020124</v>
          </cell>
          <cell r="U523">
            <v>50.896898575020955</v>
          </cell>
          <cell r="V523">
            <v>42.058057890258432</v>
          </cell>
          <cell r="W523">
            <v>42.058057890258432</v>
          </cell>
          <cell r="X523">
            <v>25.182911205895479</v>
          </cell>
          <cell r="Y523">
            <v>25.182911205895479</v>
          </cell>
        </row>
        <row r="524">
          <cell r="B524">
            <v>25.182911205895479</v>
          </cell>
          <cell r="C524">
            <v>24.928538365431884</v>
          </cell>
          <cell r="D524">
            <v>24.674165524968291</v>
          </cell>
          <cell r="E524">
            <v>24.674165524968291</v>
          </cell>
          <cell r="F524">
            <v>24.928538365431884</v>
          </cell>
          <cell r="G524">
            <v>25.182911205895479</v>
          </cell>
          <cell r="H524">
            <v>40.79631615355067</v>
          </cell>
          <cell r="I524">
            <v>41.216896732453257</v>
          </cell>
          <cell r="J524">
            <v>51.405867560771171</v>
          </cell>
          <cell r="K524">
            <v>52.932774518021802</v>
          </cell>
          <cell r="L524">
            <v>51.914836546521379</v>
          </cell>
          <cell r="M524">
            <v>51.405867560771171</v>
          </cell>
          <cell r="N524">
            <v>51.405867560771171</v>
          </cell>
          <cell r="O524">
            <v>50.896898575020955</v>
          </cell>
          <cell r="P524">
            <v>50.896898575020955</v>
          </cell>
          <cell r="Q524">
            <v>48.861022632020124</v>
          </cell>
          <cell r="R524">
            <v>48.861022632020124</v>
          </cell>
          <cell r="S524">
            <v>48.861022632020124</v>
          </cell>
          <cell r="T524">
            <v>48.861022632020124</v>
          </cell>
          <cell r="U524">
            <v>50.896898575020955</v>
          </cell>
          <cell r="V524">
            <v>42.058057890258432</v>
          </cell>
          <cell r="W524">
            <v>42.058057890258432</v>
          </cell>
          <cell r="X524">
            <v>25.182911205895479</v>
          </cell>
          <cell r="Y524">
            <v>25.182911205895479</v>
          </cell>
        </row>
        <row r="525">
          <cell r="B525">
            <v>25.182911205895479</v>
          </cell>
          <cell r="C525">
            <v>24.928538365431884</v>
          </cell>
          <cell r="D525">
            <v>24.674165524968291</v>
          </cell>
          <cell r="E525">
            <v>24.674165524968291</v>
          </cell>
          <cell r="F525">
            <v>24.928538365431884</v>
          </cell>
          <cell r="G525">
            <v>25.182911205895479</v>
          </cell>
          <cell r="H525">
            <v>40.79631615355067</v>
          </cell>
          <cell r="I525">
            <v>41.216896732453257</v>
          </cell>
          <cell r="J525">
            <v>51.405867560771171</v>
          </cell>
          <cell r="K525">
            <v>52.932774518021802</v>
          </cell>
          <cell r="L525">
            <v>51.914836546521379</v>
          </cell>
          <cell r="M525">
            <v>51.405867560771171</v>
          </cell>
          <cell r="N525">
            <v>51.405867560771171</v>
          </cell>
          <cell r="O525">
            <v>50.896898575020955</v>
          </cell>
          <cell r="P525">
            <v>50.896898575020955</v>
          </cell>
          <cell r="Q525">
            <v>48.861022632020124</v>
          </cell>
          <cell r="R525">
            <v>48.861022632020124</v>
          </cell>
          <cell r="S525">
            <v>48.861022632020124</v>
          </cell>
          <cell r="T525">
            <v>48.861022632020124</v>
          </cell>
          <cell r="U525">
            <v>50.896898575020955</v>
          </cell>
          <cell r="V525">
            <v>42.058057890258432</v>
          </cell>
          <cell r="W525">
            <v>42.058057890258432</v>
          </cell>
          <cell r="X525">
            <v>25.182911205895479</v>
          </cell>
          <cell r="Y525">
            <v>25.182911205895479</v>
          </cell>
        </row>
        <row r="526">
          <cell r="B526">
            <v>25.182911205895479</v>
          </cell>
          <cell r="C526">
            <v>24.928538365431884</v>
          </cell>
          <cell r="D526">
            <v>24.674165524968291</v>
          </cell>
          <cell r="E526">
            <v>24.674165524968291</v>
          </cell>
          <cell r="F526">
            <v>24.928538365431884</v>
          </cell>
          <cell r="G526">
            <v>25.182911205895479</v>
          </cell>
          <cell r="H526">
            <v>40.79631615355067</v>
          </cell>
          <cell r="I526">
            <v>41.216896732453257</v>
          </cell>
          <cell r="J526">
            <v>51.405867560771171</v>
          </cell>
          <cell r="K526">
            <v>52.932774518021802</v>
          </cell>
          <cell r="L526">
            <v>51.914836546521379</v>
          </cell>
          <cell r="M526">
            <v>51.405867560771171</v>
          </cell>
          <cell r="N526">
            <v>51.405867560771171</v>
          </cell>
          <cell r="O526">
            <v>50.896898575020955</v>
          </cell>
          <cell r="P526">
            <v>50.896898575020955</v>
          </cell>
          <cell r="Q526">
            <v>48.861022632020124</v>
          </cell>
          <cell r="R526">
            <v>48.861022632020124</v>
          </cell>
          <cell r="S526">
            <v>48.861022632020124</v>
          </cell>
          <cell r="T526">
            <v>48.861022632020124</v>
          </cell>
          <cell r="U526">
            <v>50.896898575020955</v>
          </cell>
          <cell r="V526">
            <v>42.058057890258432</v>
          </cell>
          <cell r="W526">
            <v>42.058057890258432</v>
          </cell>
          <cell r="X526">
            <v>25.182911205895479</v>
          </cell>
          <cell r="Y526">
            <v>25.182911205895479</v>
          </cell>
        </row>
        <row r="527">
          <cell r="B527">
            <v>25.182911205895479</v>
          </cell>
          <cell r="C527">
            <v>24.928538365431884</v>
          </cell>
          <cell r="D527">
            <v>24.674165524968291</v>
          </cell>
          <cell r="E527">
            <v>24.674165524968291</v>
          </cell>
          <cell r="F527">
            <v>24.928538365431884</v>
          </cell>
          <cell r="G527">
            <v>25.182911205895479</v>
          </cell>
          <cell r="H527">
            <v>40.79631615355067</v>
          </cell>
          <cell r="I527">
            <v>41.216896732453257</v>
          </cell>
          <cell r="J527">
            <v>51.405867560771171</v>
          </cell>
          <cell r="K527">
            <v>52.932774518021802</v>
          </cell>
          <cell r="L527">
            <v>51.914836546521379</v>
          </cell>
          <cell r="M527">
            <v>51.405867560771171</v>
          </cell>
          <cell r="N527">
            <v>51.405867560771171</v>
          </cell>
          <cell r="O527">
            <v>50.896898575020955</v>
          </cell>
          <cell r="P527">
            <v>50.896898575020955</v>
          </cell>
          <cell r="Q527">
            <v>48.861022632020124</v>
          </cell>
          <cell r="R527">
            <v>48.861022632020124</v>
          </cell>
          <cell r="S527">
            <v>48.861022632020124</v>
          </cell>
          <cell r="T527">
            <v>48.861022632020124</v>
          </cell>
          <cell r="U527">
            <v>50.896898575020955</v>
          </cell>
          <cell r="V527">
            <v>42.058057890258432</v>
          </cell>
          <cell r="W527">
            <v>42.058057890258432</v>
          </cell>
          <cell r="X527">
            <v>25.182911205895479</v>
          </cell>
          <cell r="Y527">
            <v>25.182911205895479</v>
          </cell>
        </row>
        <row r="528">
          <cell r="B528">
            <v>31.026423076923074</v>
          </cell>
          <cell r="C528">
            <v>31.026423076923074</v>
          </cell>
          <cell r="D528">
            <v>31.026423076923074</v>
          </cell>
          <cell r="E528">
            <v>31.026423076923074</v>
          </cell>
          <cell r="F528">
            <v>31.026423076923074</v>
          </cell>
          <cell r="G528">
            <v>31.026423076923074</v>
          </cell>
          <cell r="H528">
            <v>31.026423076923074</v>
          </cell>
          <cell r="I528">
            <v>31.026423076923074</v>
          </cell>
          <cell r="J528">
            <v>31.026423076923074</v>
          </cell>
          <cell r="K528">
            <v>31.026423076923074</v>
          </cell>
          <cell r="L528">
            <v>31.026423076923074</v>
          </cell>
          <cell r="M528">
            <v>31.026423076923074</v>
          </cell>
          <cell r="N528">
            <v>31.026423076923074</v>
          </cell>
          <cell r="O528">
            <v>31.026423076923074</v>
          </cell>
          <cell r="P528">
            <v>31.026423076923074</v>
          </cell>
          <cell r="Q528">
            <v>31.026423076923074</v>
          </cell>
          <cell r="R528">
            <v>31.026423076923074</v>
          </cell>
          <cell r="S528">
            <v>31.026423076923074</v>
          </cell>
          <cell r="T528">
            <v>31.026423076923074</v>
          </cell>
          <cell r="U528">
            <v>31.026423076923074</v>
          </cell>
          <cell r="V528">
            <v>31.026423076923074</v>
          </cell>
          <cell r="W528">
            <v>31.026423076923074</v>
          </cell>
          <cell r="X528">
            <v>31.026423076923074</v>
          </cell>
          <cell r="Y528">
            <v>31.026423076923074</v>
          </cell>
        </row>
        <row r="529">
          <cell r="B529">
            <v>31.026423076923074</v>
          </cell>
          <cell r="C529">
            <v>31.026423076923074</v>
          </cell>
          <cell r="D529">
            <v>31.026423076923074</v>
          </cell>
          <cell r="E529">
            <v>31.026423076923074</v>
          </cell>
          <cell r="F529">
            <v>31.026423076923074</v>
          </cell>
          <cell r="G529">
            <v>31.026423076923074</v>
          </cell>
          <cell r="H529">
            <v>31.026423076923074</v>
          </cell>
          <cell r="I529">
            <v>31.026423076923074</v>
          </cell>
          <cell r="J529">
            <v>31.026423076923074</v>
          </cell>
          <cell r="K529">
            <v>31.026423076923074</v>
          </cell>
          <cell r="L529">
            <v>31.026423076923074</v>
          </cell>
          <cell r="M529">
            <v>31.026423076923074</v>
          </cell>
          <cell r="N529">
            <v>31.026423076923074</v>
          </cell>
          <cell r="O529">
            <v>31.026423076923074</v>
          </cell>
          <cell r="P529">
            <v>31.026423076923074</v>
          </cell>
          <cell r="Q529">
            <v>31.026423076923074</v>
          </cell>
          <cell r="R529">
            <v>31.026423076923074</v>
          </cell>
          <cell r="S529">
            <v>31.026423076923074</v>
          </cell>
          <cell r="T529">
            <v>31.026423076923074</v>
          </cell>
          <cell r="U529">
            <v>31.026423076923074</v>
          </cell>
          <cell r="V529">
            <v>31.026423076923074</v>
          </cell>
          <cell r="W529">
            <v>31.026423076923074</v>
          </cell>
          <cell r="X529">
            <v>31.026423076923074</v>
          </cell>
          <cell r="Y529">
            <v>31.026423076923074</v>
          </cell>
        </row>
        <row r="530">
          <cell r="B530">
            <v>25.182911205895479</v>
          </cell>
          <cell r="C530">
            <v>24.928538365431884</v>
          </cell>
          <cell r="D530">
            <v>24.674165524968291</v>
          </cell>
          <cell r="E530">
            <v>24.674165524968291</v>
          </cell>
          <cell r="F530">
            <v>24.928538365431884</v>
          </cell>
          <cell r="G530">
            <v>25.182911205895479</v>
          </cell>
          <cell r="H530">
            <v>40.79631615355067</v>
          </cell>
          <cell r="I530">
            <v>41.216896732453257</v>
          </cell>
          <cell r="J530">
            <v>51.405867560771171</v>
          </cell>
          <cell r="K530">
            <v>52.932774518021802</v>
          </cell>
          <cell r="L530">
            <v>51.914836546521379</v>
          </cell>
          <cell r="M530">
            <v>51.405867560771171</v>
          </cell>
          <cell r="N530">
            <v>51.405867560771171</v>
          </cell>
          <cell r="O530">
            <v>50.896898575020955</v>
          </cell>
          <cell r="P530">
            <v>50.896898575020955</v>
          </cell>
          <cell r="Q530">
            <v>48.861022632020124</v>
          </cell>
          <cell r="R530">
            <v>48.861022632020124</v>
          </cell>
          <cell r="S530">
            <v>48.861022632020124</v>
          </cell>
          <cell r="T530">
            <v>48.861022632020124</v>
          </cell>
          <cell r="U530">
            <v>50.896898575020955</v>
          </cell>
          <cell r="V530">
            <v>42.058057890258432</v>
          </cell>
          <cell r="W530">
            <v>42.058057890258432</v>
          </cell>
          <cell r="X530">
            <v>25.182911205895479</v>
          </cell>
          <cell r="Y530">
            <v>25.182911205895479</v>
          </cell>
        </row>
        <row r="531">
          <cell r="B531">
            <v>25.182911205895479</v>
          </cell>
          <cell r="C531">
            <v>24.928538365431884</v>
          </cell>
          <cell r="D531">
            <v>24.674165524968291</v>
          </cell>
          <cell r="E531">
            <v>24.674165524968291</v>
          </cell>
          <cell r="F531">
            <v>24.928538365431884</v>
          </cell>
          <cell r="G531">
            <v>25.182911205895479</v>
          </cell>
          <cell r="H531">
            <v>40.79631615355067</v>
          </cell>
          <cell r="I531">
            <v>41.216896732453257</v>
          </cell>
          <cell r="J531">
            <v>51.405867560771171</v>
          </cell>
          <cell r="K531">
            <v>52.932774518021802</v>
          </cell>
          <cell r="L531">
            <v>51.914836546521379</v>
          </cell>
          <cell r="M531">
            <v>51.405867560771171</v>
          </cell>
          <cell r="N531">
            <v>51.405867560771171</v>
          </cell>
          <cell r="O531">
            <v>50.896898575020955</v>
          </cell>
          <cell r="P531">
            <v>50.896898575020955</v>
          </cell>
          <cell r="Q531">
            <v>48.861022632020124</v>
          </cell>
          <cell r="R531">
            <v>48.861022632020124</v>
          </cell>
          <cell r="S531">
            <v>48.861022632020124</v>
          </cell>
          <cell r="T531">
            <v>48.861022632020124</v>
          </cell>
          <cell r="U531">
            <v>50.896898575020955</v>
          </cell>
          <cell r="V531">
            <v>42.058057890258432</v>
          </cell>
          <cell r="W531">
            <v>42.058057890258432</v>
          </cell>
          <cell r="X531">
            <v>25.182911205895479</v>
          </cell>
          <cell r="Y531">
            <v>25.182911205895479</v>
          </cell>
        </row>
        <row r="532">
          <cell r="B532">
            <v>25.182911205895479</v>
          </cell>
          <cell r="C532">
            <v>24.928538365431884</v>
          </cell>
          <cell r="D532">
            <v>24.674165524968291</v>
          </cell>
          <cell r="E532">
            <v>24.674165524968291</v>
          </cell>
          <cell r="F532">
            <v>24.928538365431884</v>
          </cell>
          <cell r="G532">
            <v>25.182911205895479</v>
          </cell>
          <cell r="H532">
            <v>40.79631615355067</v>
          </cell>
          <cell r="I532">
            <v>41.216896732453257</v>
          </cell>
          <cell r="J532">
            <v>51.405867560771171</v>
          </cell>
          <cell r="K532">
            <v>52.932774518021802</v>
          </cell>
          <cell r="L532">
            <v>51.914836546521379</v>
          </cell>
          <cell r="M532">
            <v>51.405867560771171</v>
          </cell>
          <cell r="N532">
            <v>51.405867560771171</v>
          </cell>
          <cell r="O532">
            <v>50.896898575020955</v>
          </cell>
          <cell r="P532">
            <v>50.896898575020955</v>
          </cell>
          <cell r="Q532">
            <v>48.861022632020124</v>
          </cell>
          <cell r="R532">
            <v>48.861022632020124</v>
          </cell>
          <cell r="S532">
            <v>48.861022632020124</v>
          </cell>
          <cell r="T532">
            <v>48.861022632020124</v>
          </cell>
          <cell r="U532">
            <v>50.896898575020955</v>
          </cell>
          <cell r="V532">
            <v>42.058057890258432</v>
          </cell>
          <cell r="W532">
            <v>42.058057890258432</v>
          </cell>
          <cell r="X532">
            <v>25.182911205895479</v>
          </cell>
          <cell r="Y532">
            <v>25.182911205895479</v>
          </cell>
        </row>
        <row r="533">
          <cell r="B533">
            <v>25.182911205895479</v>
          </cell>
          <cell r="C533">
            <v>24.928538365431884</v>
          </cell>
          <cell r="D533">
            <v>24.674165524968291</v>
          </cell>
          <cell r="E533">
            <v>24.674165524968291</v>
          </cell>
          <cell r="F533">
            <v>24.928538365431884</v>
          </cell>
          <cell r="G533">
            <v>25.182911205895479</v>
          </cell>
          <cell r="H533">
            <v>40.79631615355067</v>
          </cell>
          <cell r="I533">
            <v>41.216896732453257</v>
          </cell>
          <cell r="J533">
            <v>51.405867560771171</v>
          </cell>
          <cell r="K533">
            <v>52.932774518021802</v>
          </cell>
          <cell r="L533">
            <v>51.914836546521379</v>
          </cell>
          <cell r="M533">
            <v>51.405867560771171</v>
          </cell>
          <cell r="N533">
            <v>51.405867560771171</v>
          </cell>
          <cell r="O533">
            <v>50.896898575020955</v>
          </cell>
          <cell r="P533">
            <v>50.896898575020955</v>
          </cell>
          <cell r="Q533">
            <v>48.861022632020124</v>
          </cell>
          <cell r="R533">
            <v>48.861022632020124</v>
          </cell>
          <cell r="S533">
            <v>48.861022632020124</v>
          </cell>
          <cell r="T533">
            <v>48.861022632020124</v>
          </cell>
          <cell r="U533">
            <v>50.896898575020955</v>
          </cell>
          <cell r="V533">
            <v>42.058057890258432</v>
          </cell>
          <cell r="W533">
            <v>42.058057890258432</v>
          </cell>
          <cell r="X533">
            <v>25.182911205895479</v>
          </cell>
          <cell r="Y533">
            <v>25.182911205895479</v>
          </cell>
        </row>
        <row r="534">
          <cell r="B534">
            <v>25.182911205895479</v>
          </cell>
          <cell r="C534">
            <v>24.928538365431884</v>
          </cell>
          <cell r="D534">
            <v>24.674165524968291</v>
          </cell>
          <cell r="E534">
            <v>24.674165524968291</v>
          </cell>
          <cell r="F534">
            <v>24.928538365431884</v>
          </cell>
          <cell r="G534">
            <v>25.182911205895479</v>
          </cell>
          <cell r="H534">
            <v>40.79631615355067</v>
          </cell>
          <cell r="I534">
            <v>41.216896732453257</v>
          </cell>
          <cell r="J534">
            <v>51.405867560771171</v>
          </cell>
          <cell r="K534">
            <v>52.932774518021802</v>
          </cell>
          <cell r="L534">
            <v>51.914836546521379</v>
          </cell>
          <cell r="M534">
            <v>51.405867560771171</v>
          </cell>
          <cell r="N534">
            <v>51.405867560771171</v>
          </cell>
          <cell r="O534">
            <v>50.896898575020955</v>
          </cell>
          <cell r="P534">
            <v>50.896898575020955</v>
          </cell>
          <cell r="Q534">
            <v>48.861022632020124</v>
          </cell>
          <cell r="R534">
            <v>48.861022632020124</v>
          </cell>
          <cell r="S534">
            <v>48.861022632020124</v>
          </cell>
          <cell r="T534">
            <v>48.861022632020124</v>
          </cell>
          <cell r="U534">
            <v>50.896898575020955</v>
          </cell>
          <cell r="V534">
            <v>42.058057890258432</v>
          </cell>
          <cell r="W534">
            <v>42.058057890258432</v>
          </cell>
          <cell r="X534">
            <v>25.182911205895479</v>
          </cell>
          <cell r="Y534">
            <v>25.182911205895479</v>
          </cell>
        </row>
        <row r="535">
          <cell r="B535">
            <v>31.026423076923074</v>
          </cell>
          <cell r="C535">
            <v>31.026423076923074</v>
          </cell>
          <cell r="D535">
            <v>31.026423076923074</v>
          </cell>
          <cell r="E535">
            <v>31.026423076923074</v>
          </cell>
          <cell r="F535">
            <v>31.026423076923074</v>
          </cell>
          <cell r="G535">
            <v>31.026423076923074</v>
          </cell>
          <cell r="H535">
            <v>31.026423076923074</v>
          </cell>
          <cell r="I535">
            <v>31.026423076923074</v>
          </cell>
          <cell r="J535">
            <v>31.026423076923074</v>
          </cell>
          <cell r="K535">
            <v>31.026423076923074</v>
          </cell>
          <cell r="L535">
            <v>31.026423076923074</v>
          </cell>
          <cell r="M535">
            <v>31.026423076923074</v>
          </cell>
          <cell r="N535">
            <v>31.026423076923074</v>
          </cell>
          <cell r="O535">
            <v>31.026423076923074</v>
          </cell>
          <cell r="P535">
            <v>31.026423076923074</v>
          </cell>
          <cell r="Q535">
            <v>31.026423076923074</v>
          </cell>
          <cell r="R535">
            <v>31.026423076923074</v>
          </cell>
          <cell r="S535">
            <v>31.026423076923074</v>
          </cell>
          <cell r="T535">
            <v>31.026423076923074</v>
          </cell>
          <cell r="U535">
            <v>31.026423076923074</v>
          </cell>
          <cell r="V535">
            <v>31.026423076923074</v>
          </cell>
          <cell r="W535">
            <v>31.026423076923074</v>
          </cell>
          <cell r="X535">
            <v>31.026423076923074</v>
          </cell>
          <cell r="Y535">
            <v>31.026423076923074</v>
          </cell>
        </row>
        <row r="536">
          <cell r="B536">
            <v>31.026423076923074</v>
          </cell>
          <cell r="C536">
            <v>31.026423076923074</v>
          </cell>
          <cell r="D536">
            <v>31.026423076923074</v>
          </cell>
          <cell r="E536">
            <v>31.026423076923074</v>
          </cell>
          <cell r="F536">
            <v>31.026423076923074</v>
          </cell>
          <cell r="G536">
            <v>31.026423076923074</v>
          </cell>
          <cell r="H536">
            <v>31.026423076923074</v>
          </cell>
          <cell r="I536">
            <v>31.026423076923074</v>
          </cell>
          <cell r="J536">
            <v>31.026423076923074</v>
          </cell>
          <cell r="K536">
            <v>31.026423076923074</v>
          </cell>
          <cell r="L536">
            <v>31.026423076923074</v>
          </cell>
          <cell r="M536">
            <v>31.026423076923074</v>
          </cell>
          <cell r="N536">
            <v>31.026423076923074</v>
          </cell>
          <cell r="O536">
            <v>31.026423076923074</v>
          </cell>
          <cell r="P536">
            <v>31.026423076923074</v>
          </cell>
          <cell r="Q536">
            <v>31.026423076923074</v>
          </cell>
          <cell r="R536">
            <v>31.026423076923074</v>
          </cell>
          <cell r="S536">
            <v>31.026423076923074</v>
          </cell>
          <cell r="T536">
            <v>31.026423076923074</v>
          </cell>
          <cell r="U536">
            <v>31.026423076923074</v>
          </cell>
          <cell r="V536">
            <v>31.026423076923074</v>
          </cell>
          <cell r="W536">
            <v>31.026423076923074</v>
          </cell>
          <cell r="X536">
            <v>31.026423076923074</v>
          </cell>
          <cell r="Y536">
            <v>31.026423076923074</v>
          </cell>
        </row>
        <row r="537">
          <cell r="B537">
            <v>25.182911205895479</v>
          </cell>
          <cell r="C537">
            <v>24.928538365431884</v>
          </cell>
          <cell r="D537">
            <v>24.674165524968291</v>
          </cell>
          <cell r="E537">
            <v>24.674165524968291</v>
          </cell>
          <cell r="F537">
            <v>24.928538365431884</v>
          </cell>
          <cell r="G537">
            <v>25.182911205895479</v>
          </cell>
          <cell r="H537">
            <v>40.79631615355067</v>
          </cell>
          <cell r="I537">
            <v>41.216896732453257</v>
          </cell>
          <cell r="J537">
            <v>51.405867560771171</v>
          </cell>
          <cell r="K537">
            <v>52.932774518021802</v>
          </cell>
          <cell r="L537">
            <v>51.914836546521379</v>
          </cell>
          <cell r="M537">
            <v>51.405867560771171</v>
          </cell>
          <cell r="N537">
            <v>51.405867560771171</v>
          </cell>
          <cell r="O537">
            <v>50.896898575020955</v>
          </cell>
          <cell r="P537">
            <v>50.896898575020955</v>
          </cell>
          <cell r="Q537">
            <v>48.861022632020124</v>
          </cell>
          <cell r="R537">
            <v>48.861022632020124</v>
          </cell>
          <cell r="S537">
            <v>48.861022632020124</v>
          </cell>
          <cell r="T537">
            <v>48.861022632020124</v>
          </cell>
          <cell r="U537">
            <v>50.896898575020955</v>
          </cell>
          <cell r="V537">
            <v>42.058057890258432</v>
          </cell>
          <cell r="W537">
            <v>42.058057890258432</v>
          </cell>
          <cell r="X537">
            <v>25.182911205895479</v>
          </cell>
          <cell r="Y537">
            <v>25.182911205895479</v>
          </cell>
        </row>
        <row r="538">
          <cell r="B538">
            <v>25.182911205895479</v>
          </cell>
          <cell r="C538">
            <v>24.928538365431884</v>
          </cell>
          <cell r="D538">
            <v>24.674165524968291</v>
          </cell>
          <cell r="E538">
            <v>24.674165524968291</v>
          </cell>
          <cell r="F538">
            <v>24.928538365431884</v>
          </cell>
          <cell r="G538">
            <v>25.182911205895479</v>
          </cell>
          <cell r="H538">
            <v>40.79631615355067</v>
          </cell>
          <cell r="I538">
            <v>41.216896732453257</v>
          </cell>
          <cell r="J538">
            <v>51.405867560771171</v>
          </cell>
          <cell r="K538">
            <v>52.932774518021802</v>
          </cell>
          <cell r="L538">
            <v>51.914836546521379</v>
          </cell>
          <cell r="M538">
            <v>51.405867560771171</v>
          </cell>
          <cell r="N538">
            <v>51.405867560771171</v>
          </cell>
          <cell r="O538">
            <v>50.896898575020955</v>
          </cell>
          <cell r="P538">
            <v>50.896898575020955</v>
          </cell>
          <cell r="Q538">
            <v>48.861022632020124</v>
          </cell>
          <cell r="R538">
            <v>48.861022632020124</v>
          </cell>
          <cell r="S538">
            <v>48.861022632020124</v>
          </cell>
          <cell r="T538">
            <v>48.861022632020124</v>
          </cell>
          <cell r="U538">
            <v>50.896898575020955</v>
          </cell>
          <cell r="V538">
            <v>42.058057890258432</v>
          </cell>
          <cell r="W538">
            <v>42.058057890258432</v>
          </cell>
          <cell r="X538">
            <v>25.182911205895479</v>
          </cell>
          <cell r="Y538">
            <v>25.182911205895479</v>
          </cell>
        </row>
        <row r="539">
          <cell r="B539">
            <v>25.182911205895479</v>
          </cell>
          <cell r="C539">
            <v>24.928538365431884</v>
          </cell>
          <cell r="D539">
            <v>24.674165524968291</v>
          </cell>
          <cell r="E539">
            <v>24.674165524968291</v>
          </cell>
          <cell r="F539">
            <v>24.928538365431884</v>
          </cell>
          <cell r="G539">
            <v>25.182911205895479</v>
          </cell>
          <cell r="H539">
            <v>40.79631615355067</v>
          </cell>
          <cell r="I539">
            <v>41.216896732453257</v>
          </cell>
          <cell r="J539">
            <v>51.405867560771171</v>
          </cell>
          <cell r="K539">
            <v>52.932774518021802</v>
          </cell>
          <cell r="L539">
            <v>51.914836546521379</v>
          </cell>
          <cell r="M539">
            <v>51.405867560771171</v>
          </cell>
          <cell r="N539">
            <v>51.405867560771171</v>
          </cell>
          <cell r="O539">
            <v>50.896898575020955</v>
          </cell>
          <cell r="P539">
            <v>50.896898575020955</v>
          </cell>
          <cell r="Q539">
            <v>48.861022632020124</v>
          </cell>
          <cell r="R539">
            <v>48.861022632020124</v>
          </cell>
          <cell r="S539">
            <v>48.861022632020124</v>
          </cell>
          <cell r="T539">
            <v>48.861022632020124</v>
          </cell>
          <cell r="U539">
            <v>50.896898575020955</v>
          </cell>
          <cell r="V539">
            <v>42.058057890258432</v>
          </cell>
          <cell r="W539">
            <v>42.058057890258432</v>
          </cell>
          <cell r="X539">
            <v>25.182911205895479</v>
          </cell>
          <cell r="Y539">
            <v>25.182911205895479</v>
          </cell>
        </row>
        <row r="540">
          <cell r="B540">
            <v>25.182911205895479</v>
          </cell>
          <cell r="C540">
            <v>24.928538365431884</v>
          </cell>
          <cell r="D540">
            <v>24.674165524968291</v>
          </cell>
          <cell r="E540">
            <v>24.674165524968291</v>
          </cell>
          <cell r="F540">
            <v>24.928538365431884</v>
          </cell>
          <cell r="G540">
            <v>25.182911205895479</v>
          </cell>
          <cell r="H540">
            <v>40.79631615355067</v>
          </cell>
          <cell r="I540">
            <v>41.216896732453257</v>
          </cell>
          <cell r="J540">
            <v>51.405867560771171</v>
          </cell>
          <cell r="K540">
            <v>52.932774518021802</v>
          </cell>
          <cell r="L540">
            <v>51.914836546521379</v>
          </cell>
          <cell r="M540">
            <v>51.405867560771171</v>
          </cell>
          <cell r="N540">
            <v>51.405867560771171</v>
          </cell>
          <cell r="O540">
            <v>50.896898575020955</v>
          </cell>
          <cell r="P540">
            <v>50.896898575020955</v>
          </cell>
          <cell r="Q540">
            <v>48.861022632020124</v>
          </cell>
          <cell r="R540">
            <v>48.861022632020124</v>
          </cell>
          <cell r="S540">
            <v>48.861022632020124</v>
          </cell>
          <cell r="T540">
            <v>48.861022632020124</v>
          </cell>
          <cell r="U540">
            <v>50.896898575020955</v>
          </cell>
          <cell r="V540">
            <v>42.058057890258432</v>
          </cell>
          <cell r="W540">
            <v>42.058057890258432</v>
          </cell>
          <cell r="X540">
            <v>25.182911205895479</v>
          </cell>
          <cell r="Y540">
            <v>25.182911205895479</v>
          </cell>
        </row>
        <row r="541">
          <cell r="B541">
            <v>25.182911205895479</v>
          </cell>
          <cell r="C541">
            <v>24.928538365431884</v>
          </cell>
          <cell r="D541">
            <v>24.674165524968291</v>
          </cell>
          <cell r="E541">
            <v>24.674165524968291</v>
          </cell>
          <cell r="F541">
            <v>24.928538365431884</v>
          </cell>
          <cell r="G541">
            <v>25.182911205895479</v>
          </cell>
          <cell r="H541">
            <v>40.79631615355067</v>
          </cell>
          <cell r="I541">
            <v>41.216896732453257</v>
          </cell>
          <cell r="J541">
            <v>51.405867560771171</v>
          </cell>
          <cell r="K541">
            <v>52.932774518021802</v>
          </cell>
          <cell r="L541">
            <v>51.914836546521379</v>
          </cell>
          <cell r="M541">
            <v>51.405867560771171</v>
          </cell>
          <cell r="N541">
            <v>51.405867560771171</v>
          </cell>
          <cell r="O541">
            <v>50.896898575020955</v>
          </cell>
          <cell r="P541">
            <v>50.896898575020955</v>
          </cell>
          <cell r="Q541">
            <v>48.861022632020124</v>
          </cell>
          <cell r="R541">
            <v>48.861022632020124</v>
          </cell>
          <cell r="S541">
            <v>48.861022632020124</v>
          </cell>
          <cell r="T541">
            <v>48.861022632020124</v>
          </cell>
          <cell r="U541">
            <v>50.896898575020955</v>
          </cell>
          <cell r="V541">
            <v>42.058057890258432</v>
          </cell>
          <cell r="W541">
            <v>42.058057890258432</v>
          </cell>
          <cell r="X541">
            <v>25.182911205895479</v>
          </cell>
          <cell r="Y541">
            <v>25.182911205895479</v>
          </cell>
        </row>
        <row r="542">
          <cell r="B542">
            <v>31.026423076923074</v>
          </cell>
          <cell r="C542">
            <v>31.026423076923074</v>
          </cell>
          <cell r="D542">
            <v>31.026423076923074</v>
          </cell>
          <cell r="E542">
            <v>31.026423076923074</v>
          </cell>
          <cell r="F542">
            <v>31.026423076923074</v>
          </cell>
          <cell r="G542">
            <v>31.026423076923074</v>
          </cell>
          <cell r="H542">
            <v>31.026423076923074</v>
          </cell>
          <cell r="I542">
            <v>31.026423076923074</v>
          </cell>
          <cell r="J542">
            <v>31.026423076923074</v>
          </cell>
          <cell r="K542">
            <v>31.026423076923074</v>
          </cell>
          <cell r="L542">
            <v>31.026423076923074</v>
          </cell>
          <cell r="M542">
            <v>31.026423076923074</v>
          </cell>
          <cell r="N542">
            <v>31.026423076923074</v>
          </cell>
          <cell r="O542">
            <v>31.026423076923074</v>
          </cell>
          <cell r="P542">
            <v>31.026423076923074</v>
          </cell>
          <cell r="Q542">
            <v>31.026423076923074</v>
          </cell>
          <cell r="R542">
            <v>31.026423076923074</v>
          </cell>
          <cell r="S542">
            <v>31.026423076923074</v>
          </cell>
          <cell r="T542">
            <v>31.026423076923074</v>
          </cell>
          <cell r="U542">
            <v>31.026423076923074</v>
          </cell>
          <cell r="V542">
            <v>31.026423076923074</v>
          </cell>
          <cell r="W542">
            <v>31.026423076923074</v>
          </cell>
          <cell r="X542">
            <v>31.026423076923074</v>
          </cell>
          <cell r="Y542">
            <v>31.026423076923074</v>
          </cell>
        </row>
        <row r="543">
          <cell r="B543">
            <v>31.026423076923074</v>
          </cell>
          <cell r="C543">
            <v>31.026423076923074</v>
          </cell>
          <cell r="D543">
            <v>31.026423076923074</v>
          </cell>
          <cell r="E543">
            <v>31.026423076923074</v>
          </cell>
          <cell r="F543">
            <v>31.026423076923074</v>
          </cell>
          <cell r="G543">
            <v>31.026423076923074</v>
          </cell>
          <cell r="H543">
            <v>31.026423076923074</v>
          </cell>
          <cell r="I543">
            <v>31.026423076923074</v>
          </cell>
          <cell r="J543">
            <v>31.026423076923074</v>
          </cell>
          <cell r="K543">
            <v>31.026423076923074</v>
          </cell>
          <cell r="L543">
            <v>31.026423076923074</v>
          </cell>
          <cell r="M543">
            <v>31.026423076923074</v>
          </cell>
          <cell r="N543">
            <v>31.026423076923074</v>
          </cell>
          <cell r="O543">
            <v>31.026423076923074</v>
          </cell>
          <cell r="P543">
            <v>31.026423076923074</v>
          </cell>
          <cell r="Q543">
            <v>31.026423076923074</v>
          </cell>
          <cell r="R543">
            <v>31.026423076923074</v>
          </cell>
          <cell r="S543">
            <v>31.026423076923074</v>
          </cell>
          <cell r="T543">
            <v>31.026423076923074</v>
          </cell>
          <cell r="U543">
            <v>31.026423076923074</v>
          </cell>
          <cell r="V543">
            <v>31.026423076923074</v>
          </cell>
          <cell r="W543">
            <v>31.026423076923074</v>
          </cell>
          <cell r="X543">
            <v>31.026423076923074</v>
          </cell>
          <cell r="Y543">
            <v>31.026423076923074</v>
          </cell>
        </row>
        <row r="544">
          <cell r="B544">
            <v>25.182911205895479</v>
          </cell>
          <cell r="C544">
            <v>24.928538365431884</v>
          </cell>
          <cell r="D544">
            <v>24.674165524968291</v>
          </cell>
          <cell r="E544">
            <v>24.674165524968291</v>
          </cell>
          <cell r="F544">
            <v>24.928538365431884</v>
          </cell>
          <cell r="G544">
            <v>25.182911205895479</v>
          </cell>
          <cell r="H544">
            <v>40.79631615355067</v>
          </cell>
          <cell r="I544">
            <v>41.216896732453257</v>
          </cell>
          <cell r="J544">
            <v>51.405867560771171</v>
          </cell>
          <cell r="K544">
            <v>52.932774518021802</v>
          </cell>
          <cell r="L544">
            <v>51.914836546521379</v>
          </cell>
          <cell r="M544">
            <v>51.405867560771171</v>
          </cell>
          <cell r="N544">
            <v>51.405867560771171</v>
          </cell>
          <cell r="O544">
            <v>50.896898575020955</v>
          </cell>
          <cell r="P544">
            <v>50.896898575020955</v>
          </cell>
          <cell r="Q544">
            <v>48.861022632020124</v>
          </cell>
          <cell r="R544">
            <v>48.861022632020124</v>
          </cell>
          <cell r="S544">
            <v>48.861022632020124</v>
          </cell>
          <cell r="T544">
            <v>48.861022632020124</v>
          </cell>
          <cell r="U544">
            <v>50.896898575020955</v>
          </cell>
          <cell r="V544">
            <v>42.058057890258432</v>
          </cell>
          <cell r="W544">
            <v>42.058057890258432</v>
          </cell>
          <cell r="X544">
            <v>25.182911205895479</v>
          </cell>
          <cell r="Y544">
            <v>25.182911205895479</v>
          </cell>
        </row>
        <row r="545">
          <cell r="B545">
            <v>25.182911205895479</v>
          </cell>
          <cell r="C545">
            <v>24.928538365431884</v>
          </cell>
          <cell r="D545">
            <v>24.674165524968291</v>
          </cell>
          <cell r="E545">
            <v>24.674165524968291</v>
          </cell>
          <cell r="F545">
            <v>24.928538365431884</v>
          </cell>
          <cell r="G545">
            <v>25.182911205895479</v>
          </cell>
          <cell r="H545">
            <v>40.79631615355067</v>
          </cell>
          <cell r="I545">
            <v>41.216896732453257</v>
          </cell>
          <cell r="J545">
            <v>51.405867560771171</v>
          </cell>
          <cell r="K545">
            <v>52.932774518021802</v>
          </cell>
          <cell r="L545">
            <v>51.914836546521379</v>
          </cell>
          <cell r="M545">
            <v>51.405867560771171</v>
          </cell>
          <cell r="N545">
            <v>51.405867560771171</v>
          </cell>
          <cell r="O545">
            <v>50.896898575020955</v>
          </cell>
          <cell r="P545">
            <v>50.896898575020955</v>
          </cell>
          <cell r="Q545">
            <v>48.861022632020124</v>
          </cell>
          <cell r="R545">
            <v>48.861022632020124</v>
          </cell>
          <cell r="S545">
            <v>48.861022632020124</v>
          </cell>
          <cell r="T545">
            <v>48.861022632020124</v>
          </cell>
          <cell r="U545">
            <v>50.896898575020955</v>
          </cell>
          <cell r="V545">
            <v>42.058057890258432</v>
          </cell>
          <cell r="W545">
            <v>42.058057890258432</v>
          </cell>
          <cell r="X545">
            <v>25.182911205895479</v>
          </cell>
          <cell r="Y545">
            <v>25.182911205895479</v>
          </cell>
        </row>
        <row r="546">
          <cell r="B546">
            <v>25.182911205895479</v>
          </cell>
          <cell r="C546">
            <v>24.928538365431884</v>
          </cell>
          <cell r="D546">
            <v>24.674165524968291</v>
          </cell>
          <cell r="E546">
            <v>24.674165524968291</v>
          </cell>
          <cell r="F546">
            <v>24.928538365431884</v>
          </cell>
          <cell r="G546">
            <v>25.182911205895479</v>
          </cell>
          <cell r="H546">
            <v>40.79631615355067</v>
          </cell>
          <cell r="I546">
            <v>41.216896732453257</v>
          </cell>
          <cell r="J546">
            <v>51.405867560771171</v>
          </cell>
          <cell r="K546">
            <v>52.932774518021802</v>
          </cell>
          <cell r="L546">
            <v>51.914836546521379</v>
          </cell>
          <cell r="M546">
            <v>51.405867560771171</v>
          </cell>
          <cell r="N546">
            <v>51.405867560771171</v>
          </cell>
          <cell r="O546">
            <v>50.896898575020955</v>
          </cell>
          <cell r="P546">
            <v>50.896898575020955</v>
          </cell>
          <cell r="Q546">
            <v>48.861022632020124</v>
          </cell>
          <cell r="R546">
            <v>48.861022632020124</v>
          </cell>
          <cell r="S546">
            <v>48.861022632020124</v>
          </cell>
          <cell r="T546">
            <v>48.861022632020124</v>
          </cell>
          <cell r="U546">
            <v>50.896898575020955</v>
          </cell>
          <cell r="V546">
            <v>42.058057890258432</v>
          </cell>
          <cell r="W546">
            <v>42.058057890258432</v>
          </cell>
          <cell r="X546">
            <v>25.182911205895479</v>
          </cell>
          <cell r="Y546">
            <v>25.182911205895479</v>
          </cell>
        </row>
        <row r="547">
          <cell r="B547">
            <v>25.182911205895479</v>
          </cell>
          <cell r="C547">
            <v>24.928538365431884</v>
          </cell>
          <cell r="D547">
            <v>24.674165524968291</v>
          </cell>
          <cell r="E547">
            <v>24.674165524968291</v>
          </cell>
          <cell r="F547">
            <v>24.928538365431884</v>
          </cell>
          <cell r="G547">
            <v>25.182911205895479</v>
          </cell>
          <cell r="H547">
            <v>40.79631615355067</v>
          </cell>
          <cell r="I547">
            <v>41.216896732453257</v>
          </cell>
          <cell r="J547">
            <v>51.405867560771171</v>
          </cell>
          <cell r="K547">
            <v>52.932774518021802</v>
          </cell>
          <cell r="L547">
            <v>51.914836546521379</v>
          </cell>
          <cell r="M547">
            <v>51.405867560771171</v>
          </cell>
          <cell r="N547">
            <v>51.405867560771171</v>
          </cell>
          <cell r="O547">
            <v>50.896898575020955</v>
          </cell>
          <cell r="P547">
            <v>50.896898575020955</v>
          </cell>
          <cell r="Q547">
            <v>48.861022632020124</v>
          </cell>
          <cell r="R547">
            <v>48.861022632020124</v>
          </cell>
          <cell r="S547">
            <v>48.861022632020124</v>
          </cell>
          <cell r="T547">
            <v>48.861022632020124</v>
          </cell>
          <cell r="U547">
            <v>50.896898575020955</v>
          </cell>
          <cell r="V547">
            <v>42.058057890258432</v>
          </cell>
          <cell r="W547">
            <v>42.058057890258432</v>
          </cell>
          <cell r="X547">
            <v>25.182911205895479</v>
          </cell>
          <cell r="Y547">
            <v>25.182911205895479</v>
          </cell>
        </row>
        <row r="548">
          <cell r="B548">
            <v>25.182911205895479</v>
          </cell>
          <cell r="C548">
            <v>24.928538365431884</v>
          </cell>
          <cell r="D548">
            <v>24.674165524968291</v>
          </cell>
          <cell r="E548">
            <v>24.674165524968291</v>
          </cell>
          <cell r="F548">
            <v>24.928538365431884</v>
          </cell>
          <cell r="G548">
            <v>25.182911205895479</v>
          </cell>
          <cell r="H548">
            <v>40.79631615355067</v>
          </cell>
          <cell r="I548">
            <v>41.216896732453257</v>
          </cell>
          <cell r="J548">
            <v>51.405867560771171</v>
          </cell>
          <cell r="K548">
            <v>52.932774518021802</v>
          </cell>
          <cell r="L548">
            <v>51.914836546521379</v>
          </cell>
          <cell r="M548">
            <v>51.405867560771171</v>
          </cell>
          <cell r="N548">
            <v>51.405867560771171</v>
          </cell>
          <cell r="O548">
            <v>50.896898575020955</v>
          </cell>
          <cell r="P548">
            <v>50.896898575020955</v>
          </cell>
          <cell r="Q548">
            <v>48.861022632020124</v>
          </cell>
          <cell r="R548">
            <v>48.861022632020124</v>
          </cell>
          <cell r="S548">
            <v>48.861022632020124</v>
          </cell>
          <cell r="T548">
            <v>48.861022632020124</v>
          </cell>
          <cell r="U548">
            <v>50.896898575020955</v>
          </cell>
          <cell r="V548">
            <v>42.058057890258432</v>
          </cell>
          <cell r="W548">
            <v>42.058057890258432</v>
          </cell>
          <cell r="X548">
            <v>25.182911205895479</v>
          </cell>
          <cell r="Y548">
            <v>25.182911205895479</v>
          </cell>
        </row>
        <row r="549">
          <cell r="B549">
            <v>31.026423076923074</v>
          </cell>
          <cell r="C549">
            <v>31.026423076923074</v>
          </cell>
          <cell r="D549">
            <v>31.026423076923074</v>
          </cell>
          <cell r="E549">
            <v>31.026423076923074</v>
          </cell>
          <cell r="F549">
            <v>31.026423076923074</v>
          </cell>
          <cell r="G549">
            <v>31.026423076923074</v>
          </cell>
          <cell r="H549">
            <v>31.026423076923074</v>
          </cell>
          <cell r="I549">
            <v>31.026423076923074</v>
          </cell>
          <cell r="J549">
            <v>31.026423076923074</v>
          </cell>
          <cell r="K549">
            <v>31.026423076923074</v>
          </cell>
          <cell r="L549">
            <v>31.026423076923074</v>
          </cell>
          <cell r="M549">
            <v>31.026423076923074</v>
          </cell>
          <cell r="N549">
            <v>31.026423076923074</v>
          </cell>
          <cell r="O549">
            <v>31.026423076923074</v>
          </cell>
          <cell r="P549">
            <v>31.026423076923074</v>
          </cell>
          <cell r="Q549">
            <v>31.026423076923074</v>
          </cell>
          <cell r="R549">
            <v>31.026423076923074</v>
          </cell>
          <cell r="S549">
            <v>31.026423076923074</v>
          </cell>
          <cell r="T549">
            <v>31.026423076923074</v>
          </cell>
          <cell r="U549">
            <v>31.026423076923074</v>
          </cell>
          <cell r="V549">
            <v>31.026423076923074</v>
          </cell>
          <cell r="W549">
            <v>31.026423076923074</v>
          </cell>
          <cell r="X549">
            <v>31.026423076923074</v>
          </cell>
          <cell r="Y549">
            <v>31.026423076923074</v>
          </cell>
        </row>
        <row r="550">
          <cell r="B550">
            <v>31.026423076923074</v>
          </cell>
          <cell r="C550">
            <v>31.026423076923074</v>
          </cell>
          <cell r="D550">
            <v>31.026423076923074</v>
          </cell>
          <cell r="E550">
            <v>31.026423076923074</v>
          </cell>
          <cell r="F550">
            <v>31.026423076923074</v>
          </cell>
          <cell r="G550">
            <v>31.026423076923074</v>
          </cell>
          <cell r="H550">
            <v>31.026423076923074</v>
          </cell>
          <cell r="I550">
            <v>31.026423076923074</v>
          </cell>
          <cell r="J550">
            <v>31.026423076923074</v>
          </cell>
          <cell r="K550">
            <v>31.026423076923074</v>
          </cell>
          <cell r="L550">
            <v>31.026423076923074</v>
          </cell>
          <cell r="M550">
            <v>31.026423076923074</v>
          </cell>
          <cell r="N550">
            <v>31.026423076923074</v>
          </cell>
          <cell r="O550">
            <v>31.026423076923074</v>
          </cell>
          <cell r="P550">
            <v>31.026423076923074</v>
          </cell>
          <cell r="Q550">
            <v>31.026423076923074</v>
          </cell>
          <cell r="R550">
            <v>31.026423076923074</v>
          </cell>
          <cell r="S550">
            <v>31.026423076923074</v>
          </cell>
          <cell r="T550">
            <v>31.026423076923074</v>
          </cell>
          <cell r="U550">
            <v>31.026423076923074</v>
          </cell>
          <cell r="V550">
            <v>31.026423076923074</v>
          </cell>
          <cell r="W550">
            <v>31.026423076923074</v>
          </cell>
          <cell r="X550">
            <v>31.026423076923074</v>
          </cell>
          <cell r="Y550">
            <v>31.026423076923074</v>
          </cell>
        </row>
        <row r="551">
          <cell r="B551">
            <v>25.182911205895479</v>
          </cell>
          <cell r="C551">
            <v>24.928538365431884</v>
          </cell>
          <cell r="D551">
            <v>24.674165524968291</v>
          </cell>
          <cell r="E551">
            <v>24.674165524968291</v>
          </cell>
          <cell r="F551">
            <v>24.928538365431884</v>
          </cell>
          <cell r="G551">
            <v>25.182911205895479</v>
          </cell>
          <cell r="H551">
            <v>40.79631615355067</v>
          </cell>
          <cell r="I551">
            <v>41.216896732453257</v>
          </cell>
          <cell r="J551">
            <v>51.405867560771171</v>
          </cell>
          <cell r="K551">
            <v>52.932774518021802</v>
          </cell>
          <cell r="L551">
            <v>51.914836546521379</v>
          </cell>
          <cell r="M551">
            <v>51.405867560771171</v>
          </cell>
          <cell r="N551">
            <v>51.405867560771171</v>
          </cell>
          <cell r="O551">
            <v>50.896898575020955</v>
          </cell>
          <cell r="P551">
            <v>50.896898575020955</v>
          </cell>
          <cell r="Q551">
            <v>48.861022632020124</v>
          </cell>
          <cell r="R551">
            <v>48.861022632020124</v>
          </cell>
          <cell r="S551">
            <v>48.861022632020124</v>
          </cell>
          <cell r="T551">
            <v>48.861022632020124</v>
          </cell>
          <cell r="U551">
            <v>50.896898575020955</v>
          </cell>
          <cell r="V551">
            <v>42.058057890258432</v>
          </cell>
          <cell r="W551">
            <v>42.058057890258432</v>
          </cell>
          <cell r="X551">
            <v>25.182911205895479</v>
          </cell>
          <cell r="Y551">
            <v>25.182911205895479</v>
          </cell>
        </row>
        <row r="552">
          <cell r="B552">
            <v>25.182911205895479</v>
          </cell>
          <cell r="C552">
            <v>24.928538365431884</v>
          </cell>
          <cell r="D552">
            <v>24.674165524968291</v>
          </cell>
          <cell r="E552">
            <v>24.674165524968291</v>
          </cell>
          <cell r="F552">
            <v>24.928538365431884</v>
          </cell>
          <cell r="G552">
            <v>25.182911205895479</v>
          </cell>
          <cell r="H552">
            <v>40.79631615355067</v>
          </cell>
          <cell r="I552">
            <v>41.216896732453257</v>
          </cell>
          <cell r="J552">
            <v>51.405867560771171</v>
          </cell>
          <cell r="K552">
            <v>52.932774518021802</v>
          </cell>
          <cell r="L552">
            <v>51.914836546521379</v>
          </cell>
          <cell r="M552">
            <v>51.405867560771171</v>
          </cell>
          <cell r="N552">
            <v>51.405867560771171</v>
          </cell>
          <cell r="O552">
            <v>50.896898575020955</v>
          </cell>
          <cell r="P552">
            <v>50.896898575020955</v>
          </cell>
          <cell r="Q552">
            <v>48.861022632020124</v>
          </cell>
          <cell r="R552">
            <v>48.861022632020124</v>
          </cell>
          <cell r="S552">
            <v>48.861022632020124</v>
          </cell>
          <cell r="T552">
            <v>48.861022632020124</v>
          </cell>
          <cell r="U552">
            <v>50.896898575020955</v>
          </cell>
          <cell r="V552">
            <v>42.058057890258432</v>
          </cell>
          <cell r="W552">
            <v>42.058057890258432</v>
          </cell>
          <cell r="X552">
            <v>25.182911205895479</v>
          </cell>
          <cell r="Y552">
            <v>25.182911205895479</v>
          </cell>
        </row>
        <row r="553">
          <cell r="B553">
            <v>25.182911205895479</v>
          </cell>
          <cell r="C553">
            <v>24.928538365431884</v>
          </cell>
          <cell r="D553">
            <v>24.674165524968291</v>
          </cell>
          <cell r="E553">
            <v>24.674165524968291</v>
          </cell>
          <cell r="F553">
            <v>24.928538365431884</v>
          </cell>
          <cell r="G553">
            <v>25.182911205895479</v>
          </cell>
          <cell r="H553">
            <v>40.79631615355067</v>
          </cell>
          <cell r="I553">
            <v>41.216896732453257</v>
          </cell>
          <cell r="J553">
            <v>51.405867560771171</v>
          </cell>
          <cell r="K553">
            <v>52.932774518021802</v>
          </cell>
          <cell r="L553">
            <v>51.914836546521379</v>
          </cell>
          <cell r="M553">
            <v>51.405867560771171</v>
          </cell>
          <cell r="N553">
            <v>51.405867560771171</v>
          </cell>
          <cell r="O553">
            <v>50.896898575020955</v>
          </cell>
          <cell r="P553">
            <v>50.896898575020955</v>
          </cell>
          <cell r="Q553">
            <v>48.861022632020124</v>
          </cell>
          <cell r="R553">
            <v>48.861022632020124</v>
          </cell>
          <cell r="S553">
            <v>48.861022632020124</v>
          </cell>
          <cell r="T553">
            <v>48.861022632020124</v>
          </cell>
          <cell r="U553">
            <v>50.896898575020955</v>
          </cell>
          <cell r="V553">
            <v>42.058057890258432</v>
          </cell>
          <cell r="W553">
            <v>42.058057890258432</v>
          </cell>
          <cell r="X553">
            <v>25.182911205895479</v>
          </cell>
          <cell r="Y553">
            <v>25.182911205895479</v>
          </cell>
        </row>
        <row r="554">
          <cell r="B554">
            <v>30.932728251166875</v>
          </cell>
          <cell r="C554">
            <v>30.620276450650039</v>
          </cell>
          <cell r="D554">
            <v>30.307824650133199</v>
          </cell>
          <cell r="E554">
            <v>30.307824650133199</v>
          </cell>
          <cell r="F554">
            <v>30.620276450650039</v>
          </cell>
          <cell r="G554">
            <v>30.932728251166875</v>
          </cell>
          <cell r="H554">
            <v>45.775649366168182</v>
          </cell>
          <cell r="I554">
            <v>46.247563277159614</v>
          </cell>
          <cell r="J554">
            <v>52.929756915339475</v>
          </cell>
          <cell r="K554">
            <v>54.501927912824804</v>
          </cell>
          <cell r="L554">
            <v>53.453813914501247</v>
          </cell>
          <cell r="M554">
            <v>52.929756915339475</v>
          </cell>
          <cell r="N554">
            <v>52.929756915339475</v>
          </cell>
          <cell r="O554">
            <v>52.405699916177696</v>
          </cell>
          <cell r="P554">
            <v>52.405699916177696</v>
          </cell>
          <cell r="Q554">
            <v>50.309471919530587</v>
          </cell>
          <cell r="R554">
            <v>50.309471919530587</v>
          </cell>
          <cell r="S554">
            <v>50.309471919530587</v>
          </cell>
          <cell r="T554">
            <v>50.309471919530587</v>
          </cell>
          <cell r="U554">
            <v>52.405699916177696</v>
          </cell>
          <cell r="V554">
            <v>47.191391099142457</v>
          </cell>
          <cell r="W554">
            <v>47.191391099142457</v>
          </cell>
          <cell r="X554">
            <v>30.932728251166875</v>
          </cell>
          <cell r="Y554">
            <v>30.932728251166875</v>
          </cell>
        </row>
        <row r="555">
          <cell r="B555">
            <v>30.932728251166875</v>
          </cell>
          <cell r="C555">
            <v>30.620276450650039</v>
          </cell>
          <cell r="D555">
            <v>30.307824650133199</v>
          </cell>
          <cell r="E555">
            <v>30.307824650133199</v>
          </cell>
          <cell r="F555">
            <v>30.620276450650039</v>
          </cell>
          <cell r="G555">
            <v>30.932728251166875</v>
          </cell>
          <cell r="H555">
            <v>45.775649366168182</v>
          </cell>
          <cell r="I555">
            <v>46.247563277159614</v>
          </cell>
          <cell r="J555">
            <v>52.929756915339475</v>
          </cell>
          <cell r="K555">
            <v>54.501927912824804</v>
          </cell>
          <cell r="L555">
            <v>53.453813914501247</v>
          </cell>
          <cell r="M555">
            <v>52.929756915339475</v>
          </cell>
          <cell r="N555">
            <v>52.929756915339475</v>
          </cell>
          <cell r="O555">
            <v>52.405699916177696</v>
          </cell>
          <cell r="P555">
            <v>52.405699916177696</v>
          </cell>
          <cell r="Q555">
            <v>50.309471919530587</v>
          </cell>
          <cell r="R555">
            <v>50.309471919530587</v>
          </cell>
          <cell r="S555">
            <v>50.309471919530587</v>
          </cell>
          <cell r="T555">
            <v>50.309471919530587</v>
          </cell>
          <cell r="U555">
            <v>52.405699916177696</v>
          </cell>
          <cell r="V555">
            <v>47.191391099142457</v>
          </cell>
          <cell r="W555">
            <v>47.191391099142457</v>
          </cell>
          <cell r="X555">
            <v>30.932728251166875</v>
          </cell>
          <cell r="Y555">
            <v>30.932728251166875</v>
          </cell>
        </row>
        <row r="556">
          <cell r="B556">
            <v>36.625789473684208</v>
          </cell>
          <cell r="C556">
            <v>36.625789473684208</v>
          </cell>
          <cell r="D556">
            <v>36.625789473684208</v>
          </cell>
          <cell r="E556">
            <v>36.625789473684208</v>
          </cell>
          <cell r="F556">
            <v>36.625789473684208</v>
          </cell>
          <cell r="G556">
            <v>36.625789473684208</v>
          </cell>
          <cell r="H556">
            <v>36.625789473684208</v>
          </cell>
          <cell r="I556">
            <v>36.625789473684208</v>
          </cell>
          <cell r="J556">
            <v>36.625789473684208</v>
          </cell>
          <cell r="K556">
            <v>36.625789473684208</v>
          </cell>
          <cell r="L556">
            <v>36.625789473684208</v>
          </cell>
          <cell r="M556">
            <v>36.625789473684208</v>
          </cell>
          <cell r="N556">
            <v>36.625789473684208</v>
          </cell>
          <cell r="O556">
            <v>36.625789473684208</v>
          </cell>
          <cell r="P556">
            <v>36.625789473684208</v>
          </cell>
          <cell r="Q556">
            <v>36.625789473684208</v>
          </cell>
          <cell r="R556">
            <v>36.625789473684208</v>
          </cell>
          <cell r="S556">
            <v>36.625789473684208</v>
          </cell>
          <cell r="T556">
            <v>36.625789473684208</v>
          </cell>
          <cell r="U556">
            <v>36.625789473684208</v>
          </cell>
          <cell r="V556">
            <v>36.625789473684208</v>
          </cell>
          <cell r="W556">
            <v>36.625789473684208</v>
          </cell>
          <cell r="X556">
            <v>36.625789473684208</v>
          </cell>
          <cell r="Y556">
            <v>36.625789473684208</v>
          </cell>
        </row>
        <row r="557">
          <cell r="B557">
            <v>36.625789473684208</v>
          </cell>
          <cell r="C557">
            <v>36.625789473684208</v>
          </cell>
          <cell r="D557">
            <v>36.625789473684208</v>
          </cell>
          <cell r="E557">
            <v>36.625789473684208</v>
          </cell>
          <cell r="F557">
            <v>36.625789473684208</v>
          </cell>
          <cell r="G557">
            <v>36.625789473684208</v>
          </cell>
          <cell r="H557">
            <v>36.625789473684208</v>
          </cell>
          <cell r="I557">
            <v>36.625789473684208</v>
          </cell>
          <cell r="J557">
            <v>36.625789473684208</v>
          </cell>
          <cell r="K557">
            <v>36.625789473684208</v>
          </cell>
          <cell r="L557">
            <v>36.625789473684208</v>
          </cell>
          <cell r="M557">
            <v>36.625789473684208</v>
          </cell>
          <cell r="N557">
            <v>36.625789473684208</v>
          </cell>
          <cell r="O557">
            <v>36.625789473684208</v>
          </cell>
          <cell r="P557">
            <v>36.625789473684208</v>
          </cell>
          <cell r="Q557">
            <v>36.625789473684208</v>
          </cell>
          <cell r="R557">
            <v>36.625789473684208</v>
          </cell>
          <cell r="S557">
            <v>36.625789473684208</v>
          </cell>
          <cell r="T557">
            <v>36.625789473684208</v>
          </cell>
          <cell r="U557">
            <v>36.625789473684208</v>
          </cell>
          <cell r="V557">
            <v>36.625789473684208</v>
          </cell>
          <cell r="W557">
            <v>36.625789473684208</v>
          </cell>
          <cell r="X557">
            <v>36.625789473684208</v>
          </cell>
          <cell r="Y557">
            <v>36.625789473684208</v>
          </cell>
        </row>
        <row r="558">
          <cell r="B558">
            <v>30.932728251166875</v>
          </cell>
          <cell r="C558">
            <v>30.620276450650039</v>
          </cell>
          <cell r="D558">
            <v>30.307824650133199</v>
          </cell>
          <cell r="E558">
            <v>30.307824650133199</v>
          </cell>
          <cell r="F558">
            <v>30.620276450650039</v>
          </cell>
          <cell r="G558">
            <v>30.932728251166875</v>
          </cell>
          <cell r="H558">
            <v>45.775649366168182</v>
          </cell>
          <cell r="I558">
            <v>46.247563277159614</v>
          </cell>
          <cell r="J558">
            <v>52.929756915339475</v>
          </cell>
          <cell r="K558">
            <v>54.501927912824804</v>
          </cell>
          <cell r="L558">
            <v>53.453813914501247</v>
          </cell>
          <cell r="M558">
            <v>52.929756915339475</v>
          </cell>
          <cell r="N558">
            <v>52.929756915339475</v>
          </cell>
          <cell r="O558">
            <v>52.405699916177696</v>
          </cell>
          <cell r="P558">
            <v>52.405699916177696</v>
          </cell>
          <cell r="Q558">
            <v>50.309471919530587</v>
          </cell>
          <cell r="R558">
            <v>50.309471919530587</v>
          </cell>
          <cell r="S558">
            <v>50.309471919530587</v>
          </cell>
          <cell r="T558">
            <v>50.309471919530587</v>
          </cell>
          <cell r="U558">
            <v>52.405699916177696</v>
          </cell>
          <cell r="V558">
            <v>47.191391099142457</v>
          </cell>
          <cell r="W558">
            <v>47.191391099142457</v>
          </cell>
          <cell r="X558">
            <v>30.932728251166875</v>
          </cell>
          <cell r="Y558">
            <v>30.932728251166875</v>
          </cell>
        </row>
        <row r="559">
          <cell r="B559">
            <v>30.932728251166875</v>
          </cell>
          <cell r="C559">
            <v>30.620276450650039</v>
          </cell>
          <cell r="D559">
            <v>30.307824650133199</v>
          </cell>
          <cell r="E559">
            <v>30.307824650133199</v>
          </cell>
          <cell r="F559">
            <v>30.620276450650039</v>
          </cell>
          <cell r="G559">
            <v>30.932728251166875</v>
          </cell>
          <cell r="H559">
            <v>45.775649366168182</v>
          </cell>
          <cell r="I559">
            <v>46.247563277159614</v>
          </cell>
          <cell r="J559">
            <v>52.929756915339475</v>
          </cell>
          <cell r="K559">
            <v>54.501927912824804</v>
          </cell>
          <cell r="L559">
            <v>53.453813914501247</v>
          </cell>
          <cell r="M559">
            <v>52.929756915339475</v>
          </cell>
          <cell r="N559">
            <v>52.929756915339475</v>
          </cell>
          <cell r="O559">
            <v>52.405699916177696</v>
          </cell>
          <cell r="P559">
            <v>52.405699916177696</v>
          </cell>
          <cell r="Q559">
            <v>50.309471919530587</v>
          </cell>
          <cell r="R559">
            <v>50.309471919530587</v>
          </cell>
          <cell r="S559">
            <v>50.309471919530587</v>
          </cell>
          <cell r="T559">
            <v>50.309471919530587</v>
          </cell>
          <cell r="U559">
            <v>52.405699916177696</v>
          </cell>
          <cell r="V559">
            <v>47.191391099142457</v>
          </cell>
          <cell r="W559">
            <v>47.191391099142457</v>
          </cell>
          <cell r="X559">
            <v>30.932728251166875</v>
          </cell>
          <cell r="Y559">
            <v>30.932728251166875</v>
          </cell>
        </row>
        <row r="560">
          <cell r="B560">
            <v>30.932728251166875</v>
          </cell>
          <cell r="C560">
            <v>30.620276450650039</v>
          </cell>
          <cell r="D560">
            <v>30.307824650133199</v>
          </cell>
          <cell r="E560">
            <v>30.307824650133199</v>
          </cell>
          <cell r="F560">
            <v>30.620276450650039</v>
          </cell>
          <cell r="G560">
            <v>30.932728251166875</v>
          </cell>
          <cell r="H560">
            <v>45.775649366168182</v>
          </cell>
          <cell r="I560">
            <v>46.247563277159614</v>
          </cell>
          <cell r="J560">
            <v>52.929756915339475</v>
          </cell>
          <cell r="K560">
            <v>54.501927912824804</v>
          </cell>
          <cell r="L560">
            <v>53.453813914501247</v>
          </cell>
          <cell r="M560">
            <v>52.929756915339475</v>
          </cell>
          <cell r="N560">
            <v>52.929756915339475</v>
          </cell>
          <cell r="O560">
            <v>52.405699916177696</v>
          </cell>
          <cell r="P560">
            <v>52.405699916177696</v>
          </cell>
          <cell r="Q560">
            <v>50.309471919530587</v>
          </cell>
          <cell r="R560">
            <v>50.309471919530587</v>
          </cell>
          <cell r="S560">
            <v>50.309471919530587</v>
          </cell>
          <cell r="T560">
            <v>50.309471919530587</v>
          </cell>
          <cell r="U560">
            <v>52.405699916177696</v>
          </cell>
          <cell r="V560">
            <v>47.191391099142457</v>
          </cell>
          <cell r="W560">
            <v>47.191391099142457</v>
          </cell>
          <cell r="X560">
            <v>30.932728251166875</v>
          </cell>
          <cell r="Y560">
            <v>30.932728251166875</v>
          </cell>
        </row>
        <row r="561">
          <cell r="B561">
            <v>30.932728251166875</v>
          </cell>
          <cell r="C561">
            <v>30.620276450650039</v>
          </cell>
          <cell r="D561">
            <v>30.307824650133199</v>
          </cell>
          <cell r="E561">
            <v>30.307824650133199</v>
          </cell>
          <cell r="F561">
            <v>30.620276450650039</v>
          </cell>
          <cell r="G561">
            <v>30.932728251166875</v>
          </cell>
          <cell r="H561">
            <v>45.775649366168182</v>
          </cell>
          <cell r="I561">
            <v>46.247563277159614</v>
          </cell>
          <cell r="J561">
            <v>52.929756915339475</v>
          </cell>
          <cell r="K561">
            <v>54.501927912824804</v>
          </cell>
          <cell r="L561">
            <v>53.453813914501247</v>
          </cell>
          <cell r="M561">
            <v>52.929756915339475</v>
          </cell>
          <cell r="N561">
            <v>52.929756915339475</v>
          </cell>
          <cell r="O561">
            <v>52.405699916177696</v>
          </cell>
          <cell r="P561">
            <v>52.405699916177696</v>
          </cell>
          <cell r="Q561">
            <v>50.309471919530587</v>
          </cell>
          <cell r="R561">
            <v>50.309471919530587</v>
          </cell>
          <cell r="S561">
            <v>50.309471919530587</v>
          </cell>
          <cell r="T561">
            <v>50.309471919530587</v>
          </cell>
          <cell r="U561">
            <v>52.405699916177696</v>
          </cell>
          <cell r="V561">
            <v>47.191391099142457</v>
          </cell>
          <cell r="W561">
            <v>47.191391099142457</v>
          </cell>
          <cell r="X561">
            <v>30.932728251166875</v>
          </cell>
          <cell r="Y561">
            <v>30.932728251166875</v>
          </cell>
        </row>
        <row r="562">
          <cell r="B562">
            <v>30.932728251166875</v>
          </cell>
          <cell r="C562">
            <v>30.620276450650039</v>
          </cell>
          <cell r="D562">
            <v>30.307824650133199</v>
          </cell>
          <cell r="E562">
            <v>30.307824650133199</v>
          </cell>
          <cell r="F562">
            <v>30.620276450650039</v>
          </cell>
          <cell r="G562">
            <v>30.932728251166875</v>
          </cell>
          <cell r="H562">
            <v>45.775649366168182</v>
          </cell>
          <cell r="I562">
            <v>46.247563277159614</v>
          </cell>
          <cell r="J562">
            <v>52.929756915339475</v>
          </cell>
          <cell r="K562">
            <v>54.501927912824804</v>
          </cell>
          <cell r="L562">
            <v>53.453813914501247</v>
          </cell>
          <cell r="M562">
            <v>52.929756915339475</v>
          </cell>
          <cell r="N562">
            <v>52.929756915339475</v>
          </cell>
          <cell r="O562">
            <v>52.405699916177696</v>
          </cell>
          <cell r="P562">
            <v>52.405699916177696</v>
          </cell>
          <cell r="Q562">
            <v>50.309471919530587</v>
          </cell>
          <cell r="R562">
            <v>50.309471919530587</v>
          </cell>
          <cell r="S562">
            <v>50.309471919530587</v>
          </cell>
          <cell r="T562">
            <v>50.309471919530587</v>
          </cell>
          <cell r="U562">
            <v>52.405699916177696</v>
          </cell>
          <cell r="V562">
            <v>47.191391099142457</v>
          </cell>
          <cell r="W562">
            <v>47.191391099142457</v>
          </cell>
          <cell r="X562">
            <v>30.932728251166875</v>
          </cell>
          <cell r="Y562">
            <v>30.932728251166875</v>
          </cell>
        </row>
        <row r="563">
          <cell r="B563">
            <v>36.625789473684208</v>
          </cell>
          <cell r="C563">
            <v>36.625789473684208</v>
          </cell>
          <cell r="D563">
            <v>36.625789473684208</v>
          </cell>
          <cell r="E563">
            <v>36.625789473684208</v>
          </cell>
          <cell r="F563">
            <v>36.625789473684208</v>
          </cell>
          <cell r="G563">
            <v>36.625789473684208</v>
          </cell>
          <cell r="H563">
            <v>36.625789473684208</v>
          </cell>
          <cell r="I563">
            <v>36.625789473684208</v>
          </cell>
          <cell r="J563">
            <v>36.625789473684208</v>
          </cell>
          <cell r="K563">
            <v>36.625789473684208</v>
          </cell>
          <cell r="L563">
            <v>36.625789473684208</v>
          </cell>
          <cell r="M563">
            <v>36.625789473684208</v>
          </cell>
          <cell r="N563">
            <v>36.625789473684208</v>
          </cell>
          <cell r="O563">
            <v>36.625789473684208</v>
          </cell>
          <cell r="P563">
            <v>36.625789473684208</v>
          </cell>
          <cell r="Q563">
            <v>36.625789473684208</v>
          </cell>
          <cell r="R563">
            <v>36.625789473684208</v>
          </cell>
          <cell r="S563">
            <v>36.625789473684208</v>
          </cell>
          <cell r="T563">
            <v>36.625789473684208</v>
          </cell>
          <cell r="U563">
            <v>36.625789473684208</v>
          </cell>
          <cell r="V563">
            <v>36.625789473684208</v>
          </cell>
          <cell r="W563">
            <v>36.625789473684208</v>
          </cell>
          <cell r="X563">
            <v>36.625789473684208</v>
          </cell>
          <cell r="Y563">
            <v>36.625789473684208</v>
          </cell>
        </row>
        <row r="564">
          <cell r="B564">
            <v>36.625789473684208</v>
          </cell>
          <cell r="C564">
            <v>36.625789473684208</v>
          </cell>
          <cell r="D564">
            <v>36.625789473684208</v>
          </cell>
          <cell r="E564">
            <v>36.625789473684208</v>
          </cell>
          <cell r="F564">
            <v>36.625789473684208</v>
          </cell>
          <cell r="G564">
            <v>36.625789473684208</v>
          </cell>
          <cell r="H564">
            <v>36.625789473684208</v>
          </cell>
          <cell r="I564">
            <v>36.625789473684208</v>
          </cell>
          <cell r="J564">
            <v>36.625789473684208</v>
          </cell>
          <cell r="K564">
            <v>36.625789473684208</v>
          </cell>
          <cell r="L564">
            <v>36.625789473684208</v>
          </cell>
          <cell r="M564">
            <v>36.625789473684208</v>
          </cell>
          <cell r="N564">
            <v>36.625789473684208</v>
          </cell>
          <cell r="O564">
            <v>36.625789473684208</v>
          </cell>
          <cell r="P564">
            <v>36.625789473684208</v>
          </cell>
          <cell r="Q564">
            <v>36.625789473684208</v>
          </cell>
          <cell r="R564">
            <v>36.625789473684208</v>
          </cell>
          <cell r="S564">
            <v>36.625789473684208</v>
          </cell>
          <cell r="T564">
            <v>36.625789473684208</v>
          </cell>
          <cell r="U564">
            <v>36.625789473684208</v>
          </cell>
          <cell r="V564">
            <v>36.625789473684208</v>
          </cell>
          <cell r="W564">
            <v>36.625789473684208</v>
          </cell>
          <cell r="X564">
            <v>36.625789473684208</v>
          </cell>
          <cell r="Y564">
            <v>36.625789473684208</v>
          </cell>
        </row>
        <row r="565">
          <cell r="B565">
            <v>30.932728251166875</v>
          </cell>
          <cell r="C565">
            <v>30.620276450650039</v>
          </cell>
          <cell r="D565">
            <v>30.307824650133199</v>
          </cell>
          <cell r="E565">
            <v>30.307824650133199</v>
          </cell>
          <cell r="F565">
            <v>30.620276450650039</v>
          </cell>
          <cell r="G565">
            <v>30.932728251166875</v>
          </cell>
          <cell r="H565">
            <v>45.775649366168182</v>
          </cell>
          <cell r="I565">
            <v>46.247563277159614</v>
          </cell>
          <cell r="J565">
            <v>52.929756915339475</v>
          </cell>
          <cell r="K565">
            <v>54.501927912824804</v>
          </cell>
          <cell r="L565">
            <v>53.453813914501247</v>
          </cell>
          <cell r="M565">
            <v>52.929756915339475</v>
          </cell>
          <cell r="N565">
            <v>52.929756915339475</v>
          </cell>
          <cell r="O565">
            <v>52.405699916177696</v>
          </cell>
          <cell r="P565">
            <v>52.405699916177696</v>
          </cell>
          <cell r="Q565">
            <v>50.309471919530587</v>
          </cell>
          <cell r="R565">
            <v>50.309471919530587</v>
          </cell>
          <cell r="S565">
            <v>50.309471919530587</v>
          </cell>
          <cell r="T565">
            <v>50.309471919530587</v>
          </cell>
          <cell r="U565">
            <v>52.405699916177696</v>
          </cell>
          <cell r="V565">
            <v>47.191391099142457</v>
          </cell>
          <cell r="W565">
            <v>47.191391099142457</v>
          </cell>
          <cell r="X565">
            <v>30.932728251166875</v>
          </cell>
          <cell r="Y565">
            <v>30.932728251166875</v>
          </cell>
        </row>
        <row r="566">
          <cell r="B566">
            <v>30.932728251166875</v>
          </cell>
          <cell r="C566">
            <v>30.620276450650039</v>
          </cell>
          <cell r="D566">
            <v>30.307824650133199</v>
          </cell>
          <cell r="E566">
            <v>30.307824650133199</v>
          </cell>
          <cell r="F566">
            <v>30.620276450650039</v>
          </cell>
          <cell r="G566">
            <v>30.932728251166875</v>
          </cell>
          <cell r="H566">
            <v>45.775649366168182</v>
          </cell>
          <cell r="I566">
            <v>46.247563277159614</v>
          </cell>
          <cell r="J566">
            <v>52.929756915339475</v>
          </cell>
          <cell r="K566">
            <v>54.501927912824804</v>
          </cell>
          <cell r="L566">
            <v>53.453813914501247</v>
          </cell>
          <cell r="M566">
            <v>52.929756915339475</v>
          </cell>
          <cell r="N566">
            <v>52.929756915339475</v>
          </cell>
          <cell r="O566">
            <v>52.405699916177696</v>
          </cell>
          <cell r="P566">
            <v>52.405699916177696</v>
          </cell>
          <cell r="Q566">
            <v>50.309471919530587</v>
          </cell>
          <cell r="R566">
            <v>50.309471919530587</v>
          </cell>
          <cell r="S566">
            <v>50.309471919530587</v>
          </cell>
          <cell r="T566">
            <v>50.309471919530587</v>
          </cell>
          <cell r="U566">
            <v>52.405699916177696</v>
          </cell>
          <cell r="V566">
            <v>47.191391099142457</v>
          </cell>
          <cell r="W566">
            <v>47.191391099142457</v>
          </cell>
          <cell r="X566">
            <v>30.932728251166875</v>
          </cell>
          <cell r="Y566">
            <v>30.932728251166875</v>
          </cell>
        </row>
        <row r="567">
          <cell r="B567">
            <v>30.932728251166875</v>
          </cell>
          <cell r="C567">
            <v>30.620276450650039</v>
          </cell>
          <cell r="D567">
            <v>30.307824650133199</v>
          </cell>
          <cell r="E567">
            <v>30.307824650133199</v>
          </cell>
          <cell r="F567">
            <v>30.620276450650039</v>
          </cell>
          <cell r="G567">
            <v>30.932728251166875</v>
          </cell>
          <cell r="H567">
            <v>45.775649366168182</v>
          </cell>
          <cell r="I567">
            <v>46.247563277159614</v>
          </cell>
          <cell r="J567">
            <v>52.929756915339475</v>
          </cell>
          <cell r="K567">
            <v>54.501927912824804</v>
          </cell>
          <cell r="L567">
            <v>53.453813914501247</v>
          </cell>
          <cell r="M567">
            <v>52.929756915339475</v>
          </cell>
          <cell r="N567">
            <v>52.929756915339475</v>
          </cell>
          <cell r="O567">
            <v>52.405699916177696</v>
          </cell>
          <cell r="P567">
            <v>52.405699916177696</v>
          </cell>
          <cell r="Q567">
            <v>50.309471919530587</v>
          </cell>
          <cell r="R567">
            <v>50.309471919530587</v>
          </cell>
          <cell r="S567">
            <v>50.309471919530587</v>
          </cell>
          <cell r="T567">
            <v>50.309471919530587</v>
          </cell>
          <cell r="U567">
            <v>52.405699916177696</v>
          </cell>
          <cell r="V567">
            <v>47.191391099142457</v>
          </cell>
          <cell r="W567">
            <v>47.191391099142457</v>
          </cell>
          <cell r="X567">
            <v>30.932728251166875</v>
          </cell>
          <cell r="Y567">
            <v>30.932728251166875</v>
          </cell>
        </row>
        <row r="568">
          <cell r="B568">
            <v>30.932728251166875</v>
          </cell>
          <cell r="C568">
            <v>30.620276450650039</v>
          </cell>
          <cell r="D568">
            <v>30.307824650133199</v>
          </cell>
          <cell r="E568">
            <v>30.307824650133199</v>
          </cell>
          <cell r="F568">
            <v>30.620276450650039</v>
          </cell>
          <cell r="G568">
            <v>30.932728251166875</v>
          </cell>
          <cell r="H568">
            <v>45.775649366168182</v>
          </cell>
          <cell r="I568">
            <v>46.247563277159614</v>
          </cell>
          <cell r="J568">
            <v>52.929756915339475</v>
          </cell>
          <cell r="K568">
            <v>54.501927912824804</v>
          </cell>
          <cell r="L568">
            <v>53.453813914501247</v>
          </cell>
          <cell r="M568">
            <v>52.929756915339475</v>
          </cell>
          <cell r="N568">
            <v>52.929756915339475</v>
          </cell>
          <cell r="O568">
            <v>52.405699916177696</v>
          </cell>
          <cell r="P568">
            <v>52.405699916177696</v>
          </cell>
          <cell r="Q568">
            <v>50.309471919530587</v>
          </cell>
          <cell r="R568">
            <v>50.309471919530587</v>
          </cell>
          <cell r="S568">
            <v>50.309471919530587</v>
          </cell>
          <cell r="T568">
            <v>50.309471919530587</v>
          </cell>
          <cell r="U568">
            <v>52.405699916177696</v>
          </cell>
          <cell r="V568">
            <v>47.191391099142457</v>
          </cell>
          <cell r="W568">
            <v>47.191391099142457</v>
          </cell>
          <cell r="X568">
            <v>30.932728251166875</v>
          </cell>
          <cell r="Y568">
            <v>30.932728251166875</v>
          </cell>
        </row>
        <row r="569">
          <cell r="B569">
            <v>30.932728251166875</v>
          </cell>
          <cell r="C569">
            <v>30.620276450650039</v>
          </cell>
          <cell r="D569">
            <v>30.307824650133199</v>
          </cell>
          <cell r="E569">
            <v>30.307824650133199</v>
          </cell>
          <cell r="F569">
            <v>30.620276450650039</v>
          </cell>
          <cell r="G569">
            <v>30.932728251166875</v>
          </cell>
          <cell r="H569">
            <v>45.775649366168182</v>
          </cell>
          <cell r="I569">
            <v>46.247563277159614</v>
          </cell>
          <cell r="J569">
            <v>52.929756915339475</v>
          </cell>
          <cell r="K569">
            <v>54.501927912824804</v>
          </cell>
          <cell r="L569">
            <v>53.453813914501247</v>
          </cell>
          <cell r="M569">
            <v>52.929756915339475</v>
          </cell>
          <cell r="N569">
            <v>52.929756915339475</v>
          </cell>
          <cell r="O569">
            <v>52.405699916177696</v>
          </cell>
          <cell r="P569">
            <v>52.405699916177696</v>
          </cell>
          <cell r="Q569">
            <v>50.309471919530587</v>
          </cell>
          <cell r="R569">
            <v>50.309471919530587</v>
          </cell>
          <cell r="S569">
            <v>50.309471919530587</v>
          </cell>
          <cell r="T569">
            <v>50.309471919530587</v>
          </cell>
          <cell r="U569">
            <v>52.405699916177696</v>
          </cell>
          <cell r="V569">
            <v>47.191391099142457</v>
          </cell>
          <cell r="W569">
            <v>47.191391099142457</v>
          </cell>
          <cell r="X569">
            <v>30.932728251166875</v>
          </cell>
          <cell r="Y569">
            <v>30.932728251166875</v>
          </cell>
        </row>
        <row r="570">
          <cell r="B570">
            <v>36.625789473684208</v>
          </cell>
          <cell r="C570">
            <v>36.625789473684208</v>
          </cell>
          <cell r="D570">
            <v>36.625789473684208</v>
          </cell>
          <cell r="E570">
            <v>36.625789473684208</v>
          </cell>
          <cell r="F570">
            <v>36.625789473684208</v>
          </cell>
          <cell r="G570">
            <v>36.625789473684208</v>
          </cell>
          <cell r="H570">
            <v>36.625789473684208</v>
          </cell>
          <cell r="I570">
            <v>36.625789473684208</v>
          </cell>
          <cell r="J570">
            <v>36.625789473684208</v>
          </cell>
          <cell r="K570">
            <v>36.625789473684208</v>
          </cell>
          <cell r="L570">
            <v>36.625789473684208</v>
          </cell>
          <cell r="M570">
            <v>36.625789473684208</v>
          </cell>
          <cell r="N570">
            <v>36.625789473684208</v>
          </cell>
          <cell r="O570">
            <v>36.625789473684208</v>
          </cell>
          <cell r="P570">
            <v>36.625789473684208</v>
          </cell>
          <cell r="Q570">
            <v>36.625789473684208</v>
          </cell>
          <cell r="R570">
            <v>36.625789473684208</v>
          </cell>
          <cell r="S570">
            <v>36.625789473684208</v>
          </cell>
          <cell r="T570">
            <v>36.625789473684208</v>
          </cell>
          <cell r="U570">
            <v>36.625789473684208</v>
          </cell>
          <cell r="V570">
            <v>36.625789473684208</v>
          </cell>
          <cell r="W570">
            <v>36.625789473684208</v>
          </cell>
          <cell r="X570">
            <v>36.625789473684208</v>
          </cell>
          <cell r="Y570">
            <v>36.625789473684208</v>
          </cell>
        </row>
        <row r="571">
          <cell r="B571">
            <v>36.625789473684208</v>
          </cell>
          <cell r="C571">
            <v>36.625789473684208</v>
          </cell>
          <cell r="D571">
            <v>36.625789473684208</v>
          </cell>
          <cell r="E571">
            <v>36.625789473684208</v>
          </cell>
          <cell r="F571">
            <v>36.625789473684208</v>
          </cell>
          <cell r="G571">
            <v>36.625789473684208</v>
          </cell>
          <cell r="H571">
            <v>36.625789473684208</v>
          </cell>
          <cell r="I571">
            <v>36.625789473684208</v>
          </cell>
          <cell r="J571">
            <v>36.625789473684208</v>
          </cell>
          <cell r="K571">
            <v>36.625789473684208</v>
          </cell>
          <cell r="L571">
            <v>36.625789473684208</v>
          </cell>
          <cell r="M571">
            <v>36.625789473684208</v>
          </cell>
          <cell r="N571">
            <v>36.625789473684208</v>
          </cell>
          <cell r="O571">
            <v>36.625789473684208</v>
          </cell>
          <cell r="P571">
            <v>36.625789473684208</v>
          </cell>
          <cell r="Q571">
            <v>36.625789473684208</v>
          </cell>
          <cell r="R571">
            <v>36.625789473684208</v>
          </cell>
          <cell r="S571">
            <v>36.625789473684208</v>
          </cell>
          <cell r="T571">
            <v>36.625789473684208</v>
          </cell>
          <cell r="U571">
            <v>36.625789473684208</v>
          </cell>
          <cell r="V571">
            <v>36.625789473684208</v>
          </cell>
          <cell r="W571">
            <v>36.625789473684208</v>
          </cell>
          <cell r="X571">
            <v>36.625789473684208</v>
          </cell>
          <cell r="Y571">
            <v>36.625789473684208</v>
          </cell>
        </row>
        <row r="572">
          <cell r="B572">
            <v>30.932728251166875</v>
          </cell>
          <cell r="C572">
            <v>30.620276450650039</v>
          </cell>
          <cell r="D572">
            <v>30.307824650133199</v>
          </cell>
          <cell r="E572">
            <v>30.307824650133199</v>
          </cell>
          <cell r="F572">
            <v>30.620276450650039</v>
          </cell>
          <cell r="G572">
            <v>30.932728251166875</v>
          </cell>
          <cell r="H572">
            <v>45.775649366168182</v>
          </cell>
          <cell r="I572">
            <v>46.247563277159614</v>
          </cell>
          <cell r="J572">
            <v>52.929756915339475</v>
          </cell>
          <cell r="K572">
            <v>54.501927912824804</v>
          </cell>
          <cell r="L572">
            <v>53.453813914501247</v>
          </cell>
          <cell r="M572">
            <v>52.929756915339475</v>
          </cell>
          <cell r="N572">
            <v>52.929756915339475</v>
          </cell>
          <cell r="O572">
            <v>52.405699916177696</v>
          </cell>
          <cell r="P572">
            <v>52.405699916177696</v>
          </cell>
          <cell r="Q572">
            <v>50.309471919530587</v>
          </cell>
          <cell r="R572">
            <v>50.309471919530587</v>
          </cell>
          <cell r="S572">
            <v>50.309471919530587</v>
          </cell>
          <cell r="T572">
            <v>50.309471919530587</v>
          </cell>
          <cell r="U572">
            <v>52.405699916177696</v>
          </cell>
          <cell r="V572">
            <v>47.191391099142457</v>
          </cell>
          <cell r="W572">
            <v>47.191391099142457</v>
          </cell>
          <cell r="X572">
            <v>30.932728251166875</v>
          </cell>
          <cell r="Y572">
            <v>30.932728251166875</v>
          </cell>
        </row>
        <row r="573">
          <cell r="B573">
            <v>30.932728251166875</v>
          </cell>
          <cell r="C573">
            <v>30.620276450650039</v>
          </cell>
          <cell r="D573">
            <v>30.307824650133199</v>
          </cell>
          <cell r="E573">
            <v>30.307824650133199</v>
          </cell>
          <cell r="F573">
            <v>30.620276450650039</v>
          </cell>
          <cell r="G573">
            <v>30.932728251166875</v>
          </cell>
          <cell r="H573">
            <v>45.775649366168182</v>
          </cell>
          <cell r="I573">
            <v>46.247563277159614</v>
          </cell>
          <cell r="J573">
            <v>52.929756915339475</v>
          </cell>
          <cell r="K573">
            <v>54.501927912824804</v>
          </cell>
          <cell r="L573">
            <v>53.453813914501247</v>
          </cell>
          <cell r="M573">
            <v>52.929756915339475</v>
          </cell>
          <cell r="N573">
            <v>52.929756915339475</v>
          </cell>
          <cell r="O573">
            <v>52.405699916177696</v>
          </cell>
          <cell r="P573">
            <v>52.405699916177696</v>
          </cell>
          <cell r="Q573">
            <v>50.309471919530587</v>
          </cell>
          <cell r="R573">
            <v>50.309471919530587</v>
          </cell>
          <cell r="S573">
            <v>50.309471919530587</v>
          </cell>
          <cell r="T573">
            <v>50.309471919530587</v>
          </cell>
          <cell r="U573">
            <v>52.405699916177696</v>
          </cell>
          <cell r="V573">
            <v>47.191391099142457</v>
          </cell>
          <cell r="W573">
            <v>47.191391099142457</v>
          </cell>
          <cell r="X573">
            <v>30.932728251166875</v>
          </cell>
          <cell r="Y573">
            <v>30.932728251166875</v>
          </cell>
        </row>
        <row r="574">
          <cell r="B574">
            <v>30.932728251166875</v>
          </cell>
          <cell r="C574">
            <v>30.620276450650039</v>
          </cell>
          <cell r="D574">
            <v>30.307824650133199</v>
          </cell>
          <cell r="E574">
            <v>30.307824650133199</v>
          </cell>
          <cell r="F574">
            <v>30.620276450650039</v>
          </cell>
          <cell r="G574">
            <v>30.932728251166875</v>
          </cell>
          <cell r="H574">
            <v>45.775649366168182</v>
          </cell>
          <cell r="I574">
            <v>46.247563277159614</v>
          </cell>
          <cell r="J574">
            <v>52.929756915339475</v>
          </cell>
          <cell r="K574">
            <v>54.501927912824804</v>
          </cell>
          <cell r="L574">
            <v>53.453813914501247</v>
          </cell>
          <cell r="M574">
            <v>52.929756915339475</v>
          </cell>
          <cell r="N574">
            <v>52.929756915339475</v>
          </cell>
          <cell r="O574">
            <v>52.405699916177696</v>
          </cell>
          <cell r="P574">
            <v>52.405699916177696</v>
          </cell>
          <cell r="Q574">
            <v>50.309471919530587</v>
          </cell>
          <cell r="R574">
            <v>50.309471919530587</v>
          </cell>
          <cell r="S574">
            <v>50.309471919530587</v>
          </cell>
          <cell r="T574">
            <v>50.309471919530587</v>
          </cell>
          <cell r="U574">
            <v>52.405699916177696</v>
          </cell>
          <cell r="V574">
            <v>47.191391099142457</v>
          </cell>
          <cell r="W574">
            <v>47.191391099142457</v>
          </cell>
          <cell r="X574">
            <v>30.932728251166875</v>
          </cell>
          <cell r="Y574">
            <v>30.932728251166875</v>
          </cell>
        </row>
        <row r="575">
          <cell r="B575">
            <v>30.932728251166875</v>
          </cell>
          <cell r="C575">
            <v>30.620276450650039</v>
          </cell>
          <cell r="D575">
            <v>30.307824650133199</v>
          </cell>
          <cell r="E575">
            <v>30.307824650133199</v>
          </cell>
          <cell r="F575">
            <v>30.620276450650039</v>
          </cell>
          <cell r="G575">
            <v>30.932728251166875</v>
          </cell>
          <cell r="H575">
            <v>45.775649366168182</v>
          </cell>
          <cell r="I575">
            <v>46.247563277159614</v>
          </cell>
          <cell r="J575">
            <v>52.929756915339475</v>
          </cell>
          <cell r="K575">
            <v>54.501927912824804</v>
          </cell>
          <cell r="L575">
            <v>53.453813914501247</v>
          </cell>
          <cell r="M575">
            <v>52.929756915339475</v>
          </cell>
          <cell r="N575">
            <v>52.929756915339475</v>
          </cell>
          <cell r="O575">
            <v>52.405699916177696</v>
          </cell>
          <cell r="P575">
            <v>52.405699916177696</v>
          </cell>
          <cell r="Q575">
            <v>50.309471919530587</v>
          </cell>
          <cell r="R575">
            <v>50.309471919530587</v>
          </cell>
          <cell r="S575">
            <v>50.309471919530587</v>
          </cell>
          <cell r="T575">
            <v>50.309471919530587</v>
          </cell>
          <cell r="U575">
            <v>52.405699916177696</v>
          </cell>
          <cell r="V575">
            <v>47.191391099142457</v>
          </cell>
          <cell r="W575">
            <v>47.191391099142457</v>
          </cell>
          <cell r="X575">
            <v>30.932728251166875</v>
          </cell>
          <cell r="Y575">
            <v>30.932728251166875</v>
          </cell>
        </row>
        <row r="576">
          <cell r="B576">
            <v>30.932728251166875</v>
          </cell>
          <cell r="C576">
            <v>30.620276450650039</v>
          </cell>
          <cell r="D576">
            <v>30.307824650133199</v>
          </cell>
          <cell r="E576">
            <v>30.307824650133199</v>
          </cell>
          <cell r="F576">
            <v>30.620276450650039</v>
          </cell>
          <cell r="G576">
            <v>30.932728251166875</v>
          </cell>
          <cell r="H576">
            <v>45.775649366168182</v>
          </cell>
          <cell r="I576">
            <v>46.247563277159614</v>
          </cell>
          <cell r="J576">
            <v>52.929756915339475</v>
          </cell>
          <cell r="K576">
            <v>54.501927912824804</v>
          </cell>
          <cell r="L576">
            <v>53.453813914501247</v>
          </cell>
          <cell r="M576">
            <v>52.929756915339475</v>
          </cell>
          <cell r="N576">
            <v>52.929756915339475</v>
          </cell>
          <cell r="O576">
            <v>52.405699916177696</v>
          </cell>
          <cell r="P576">
            <v>52.405699916177696</v>
          </cell>
          <cell r="Q576">
            <v>50.309471919530587</v>
          </cell>
          <cell r="R576">
            <v>50.309471919530587</v>
          </cell>
          <cell r="S576">
            <v>50.309471919530587</v>
          </cell>
          <cell r="T576">
            <v>50.309471919530587</v>
          </cell>
          <cell r="U576">
            <v>52.405699916177696</v>
          </cell>
          <cell r="V576">
            <v>47.191391099142457</v>
          </cell>
          <cell r="W576">
            <v>47.191391099142457</v>
          </cell>
          <cell r="X576">
            <v>30.932728251166875</v>
          </cell>
          <cell r="Y576">
            <v>30.932728251166875</v>
          </cell>
        </row>
        <row r="577">
          <cell r="B577">
            <v>36.625789473684208</v>
          </cell>
          <cell r="C577">
            <v>36.625789473684208</v>
          </cell>
          <cell r="D577">
            <v>36.625789473684208</v>
          </cell>
          <cell r="E577">
            <v>36.625789473684208</v>
          </cell>
          <cell r="F577">
            <v>36.625789473684208</v>
          </cell>
          <cell r="G577">
            <v>36.625789473684208</v>
          </cell>
          <cell r="H577">
            <v>36.625789473684208</v>
          </cell>
          <cell r="I577">
            <v>36.625789473684208</v>
          </cell>
          <cell r="J577">
            <v>36.625789473684208</v>
          </cell>
          <cell r="K577">
            <v>36.625789473684208</v>
          </cell>
          <cell r="L577">
            <v>36.625789473684208</v>
          </cell>
          <cell r="M577">
            <v>36.625789473684208</v>
          </cell>
          <cell r="N577">
            <v>36.625789473684208</v>
          </cell>
          <cell r="O577">
            <v>36.625789473684208</v>
          </cell>
          <cell r="P577">
            <v>36.625789473684208</v>
          </cell>
          <cell r="Q577">
            <v>36.625789473684208</v>
          </cell>
          <cell r="R577">
            <v>36.625789473684208</v>
          </cell>
          <cell r="S577">
            <v>36.625789473684208</v>
          </cell>
          <cell r="T577">
            <v>36.625789473684208</v>
          </cell>
          <cell r="U577">
            <v>36.625789473684208</v>
          </cell>
          <cell r="V577">
            <v>36.625789473684208</v>
          </cell>
          <cell r="W577">
            <v>36.625789473684208</v>
          </cell>
          <cell r="X577">
            <v>36.625789473684208</v>
          </cell>
          <cell r="Y577">
            <v>36.625789473684208</v>
          </cell>
        </row>
        <row r="578">
          <cell r="B578">
            <v>36.625789473684208</v>
          </cell>
          <cell r="C578">
            <v>36.625789473684208</v>
          </cell>
          <cell r="D578">
            <v>36.625789473684208</v>
          </cell>
          <cell r="E578">
            <v>36.625789473684208</v>
          </cell>
          <cell r="F578">
            <v>36.625789473684208</v>
          </cell>
          <cell r="G578">
            <v>36.625789473684208</v>
          </cell>
          <cell r="H578">
            <v>36.625789473684208</v>
          </cell>
          <cell r="I578">
            <v>36.625789473684208</v>
          </cell>
          <cell r="J578">
            <v>36.625789473684208</v>
          </cell>
          <cell r="K578">
            <v>36.625789473684208</v>
          </cell>
          <cell r="L578">
            <v>36.625789473684208</v>
          </cell>
          <cell r="M578">
            <v>36.625789473684208</v>
          </cell>
          <cell r="N578">
            <v>36.625789473684208</v>
          </cell>
          <cell r="O578">
            <v>36.625789473684208</v>
          </cell>
          <cell r="P578">
            <v>36.625789473684208</v>
          </cell>
          <cell r="Q578">
            <v>36.625789473684208</v>
          </cell>
          <cell r="R578">
            <v>36.625789473684208</v>
          </cell>
          <cell r="S578">
            <v>36.625789473684208</v>
          </cell>
          <cell r="T578">
            <v>36.625789473684208</v>
          </cell>
          <cell r="U578">
            <v>36.625789473684208</v>
          </cell>
          <cell r="V578">
            <v>36.625789473684208</v>
          </cell>
          <cell r="W578">
            <v>36.625789473684208</v>
          </cell>
          <cell r="X578">
            <v>36.625789473684208</v>
          </cell>
          <cell r="Y578">
            <v>36.625789473684208</v>
          </cell>
        </row>
        <row r="579">
          <cell r="B579">
            <v>30.932728251166875</v>
          </cell>
          <cell r="C579">
            <v>30.620276450650039</v>
          </cell>
          <cell r="D579">
            <v>30.307824650133199</v>
          </cell>
          <cell r="E579">
            <v>30.307824650133199</v>
          </cell>
          <cell r="F579">
            <v>30.620276450650039</v>
          </cell>
          <cell r="G579">
            <v>30.932728251166875</v>
          </cell>
          <cell r="H579">
            <v>45.775649366168182</v>
          </cell>
          <cell r="I579">
            <v>46.247563277159614</v>
          </cell>
          <cell r="J579">
            <v>52.929756915339475</v>
          </cell>
          <cell r="K579">
            <v>54.501927912824804</v>
          </cell>
          <cell r="L579">
            <v>53.453813914501247</v>
          </cell>
          <cell r="M579">
            <v>52.929756915339475</v>
          </cell>
          <cell r="N579">
            <v>52.929756915339475</v>
          </cell>
          <cell r="O579">
            <v>52.405699916177696</v>
          </cell>
          <cell r="P579">
            <v>52.405699916177696</v>
          </cell>
          <cell r="Q579">
            <v>50.309471919530587</v>
          </cell>
          <cell r="R579">
            <v>50.309471919530587</v>
          </cell>
          <cell r="S579">
            <v>50.309471919530587</v>
          </cell>
          <cell r="T579">
            <v>50.309471919530587</v>
          </cell>
          <cell r="U579">
            <v>52.405699916177696</v>
          </cell>
          <cell r="V579">
            <v>47.191391099142457</v>
          </cell>
          <cell r="W579">
            <v>47.191391099142457</v>
          </cell>
          <cell r="X579">
            <v>30.932728251166875</v>
          </cell>
          <cell r="Y579">
            <v>30.932728251166875</v>
          </cell>
        </row>
        <row r="580">
          <cell r="B580">
            <v>30.932728251166875</v>
          </cell>
          <cell r="C580">
            <v>30.620276450650039</v>
          </cell>
          <cell r="D580">
            <v>30.307824650133199</v>
          </cell>
          <cell r="E580">
            <v>30.307824650133199</v>
          </cell>
          <cell r="F580">
            <v>30.620276450650039</v>
          </cell>
          <cell r="G580">
            <v>30.932728251166875</v>
          </cell>
          <cell r="H580">
            <v>45.775649366168182</v>
          </cell>
          <cell r="I580">
            <v>46.247563277159614</v>
          </cell>
          <cell r="J580">
            <v>52.929756915339475</v>
          </cell>
          <cell r="K580">
            <v>54.501927912824804</v>
          </cell>
          <cell r="L580">
            <v>53.453813914501247</v>
          </cell>
          <cell r="M580">
            <v>52.929756915339475</v>
          </cell>
          <cell r="N580">
            <v>52.929756915339475</v>
          </cell>
          <cell r="O580">
            <v>52.405699916177696</v>
          </cell>
          <cell r="P580">
            <v>52.405699916177696</v>
          </cell>
          <cell r="Q580">
            <v>50.309471919530587</v>
          </cell>
          <cell r="R580">
            <v>50.309471919530587</v>
          </cell>
          <cell r="S580">
            <v>50.309471919530587</v>
          </cell>
          <cell r="T580">
            <v>50.309471919530587</v>
          </cell>
          <cell r="U580">
            <v>52.405699916177696</v>
          </cell>
          <cell r="V580">
            <v>47.191391099142457</v>
          </cell>
          <cell r="W580">
            <v>47.191391099142457</v>
          </cell>
          <cell r="X580">
            <v>30.932728251166875</v>
          </cell>
          <cell r="Y580">
            <v>30.932728251166875</v>
          </cell>
        </row>
        <row r="581">
          <cell r="B581">
            <v>30.932728251166875</v>
          </cell>
          <cell r="C581">
            <v>30.620276450650039</v>
          </cell>
          <cell r="D581">
            <v>30.307824650133199</v>
          </cell>
          <cell r="E581">
            <v>30.307824650133199</v>
          </cell>
          <cell r="F581">
            <v>30.620276450650039</v>
          </cell>
          <cell r="G581">
            <v>30.932728251166875</v>
          </cell>
          <cell r="H581">
            <v>45.775649366168182</v>
          </cell>
          <cell r="I581">
            <v>46.247563277159614</v>
          </cell>
          <cell r="J581">
            <v>52.929756915339475</v>
          </cell>
          <cell r="K581">
            <v>54.501927912824804</v>
          </cell>
          <cell r="L581">
            <v>53.453813914501247</v>
          </cell>
          <cell r="M581">
            <v>52.929756915339475</v>
          </cell>
          <cell r="N581">
            <v>52.929756915339475</v>
          </cell>
          <cell r="O581">
            <v>52.405699916177696</v>
          </cell>
          <cell r="P581">
            <v>52.405699916177696</v>
          </cell>
          <cell r="Q581">
            <v>50.309471919530587</v>
          </cell>
          <cell r="R581">
            <v>50.309471919530587</v>
          </cell>
          <cell r="S581">
            <v>50.309471919530587</v>
          </cell>
          <cell r="T581">
            <v>50.309471919530587</v>
          </cell>
          <cell r="U581">
            <v>52.405699916177696</v>
          </cell>
          <cell r="V581">
            <v>47.191391099142457</v>
          </cell>
          <cell r="W581">
            <v>47.191391099142457</v>
          </cell>
          <cell r="X581">
            <v>30.932728251166875</v>
          </cell>
          <cell r="Y581">
            <v>30.932728251166875</v>
          </cell>
        </row>
        <row r="582">
          <cell r="B582">
            <v>30.932728251166875</v>
          </cell>
          <cell r="C582">
            <v>30.620276450650039</v>
          </cell>
          <cell r="D582">
            <v>30.307824650133199</v>
          </cell>
          <cell r="E582">
            <v>30.307824650133199</v>
          </cell>
          <cell r="F582">
            <v>30.620276450650039</v>
          </cell>
          <cell r="G582">
            <v>30.932728251166875</v>
          </cell>
          <cell r="H582">
            <v>45.775649366168182</v>
          </cell>
          <cell r="I582">
            <v>46.247563277159614</v>
          </cell>
          <cell r="J582">
            <v>52.929756915339475</v>
          </cell>
          <cell r="K582">
            <v>54.501927912824804</v>
          </cell>
          <cell r="L582">
            <v>53.453813914501247</v>
          </cell>
          <cell r="M582">
            <v>52.929756915339475</v>
          </cell>
          <cell r="N582">
            <v>52.929756915339475</v>
          </cell>
          <cell r="O582">
            <v>52.405699916177696</v>
          </cell>
          <cell r="P582">
            <v>52.405699916177696</v>
          </cell>
          <cell r="Q582">
            <v>50.309471919530587</v>
          </cell>
          <cell r="R582">
            <v>50.309471919530587</v>
          </cell>
          <cell r="S582">
            <v>50.309471919530587</v>
          </cell>
          <cell r="T582">
            <v>50.309471919530587</v>
          </cell>
          <cell r="U582">
            <v>52.405699916177696</v>
          </cell>
          <cell r="V582">
            <v>47.191391099142457</v>
          </cell>
          <cell r="W582">
            <v>47.191391099142457</v>
          </cell>
          <cell r="X582">
            <v>30.932728251166875</v>
          </cell>
          <cell r="Y582">
            <v>30.932728251166875</v>
          </cell>
        </row>
        <row r="583">
          <cell r="B583">
            <v>30.932728251166875</v>
          </cell>
          <cell r="C583">
            <v>30.620276450650039</v>
          </cell>
          <cell r="D583">
            <v>30.307824650133199</v>
          </cell>
          <cell r="E583">
            <v>30.307824650133199</v>
          </cell>
          <cell r="F583">
            <v>30.620276450650039</v>
          </cell>
          <cell r="G583">
            <v>30.932728251166875</v>
          </cell>
          <cell r="H583">
            <v>45.775649366168182</v>
          </cell>
          <cell r="I583">
            <v>46.247563277159614</v>
          </cell>
          <cell r="J583">
            <v>52.929756915339475</v>
          </cell>
          <cell r="K583">
            <v>54.501927912824804</v>
          </cell>
          <cell r="L583">
            <v>53.453813914501247</v>
          </cell>
          <cell r="M583">
            <v>52.929756915339475</v>
          </cell>
          <cell r="N583">
            <v>52.929756915339475</v>
          </cell>
          <cell r="O583">
            <v>52.405699916177696</v>
          </cell>
          <cell r="P583">
            <v>52.405699916177696</v>
          </cell>
          <cell r="Q583">
            <v>50.309471919530587</v>
          </cell>
          <cell r="R583">
            <v>50.309471919530587</v>
          </cell>
          <cell r="S583">
            <v>50.309471919530587</v>
          </cell>
          <cell r="T583">
            <v>50.309471919530587</v>
          </cell>
          <cell r="U583">
            <v>52.405699916177696</v>
          </cell>
          <cell r="V583">
            <v>47.191391099142457</v>
          </cell>
          <cell r="W583">
            <v>47.191391099142457</v>
          </cell>
          <cell r="X583">
            <v>30.932728251166875</v>
          </cell>
          <cell r="Y583">
            <v>30.932728251166875</v>
          </cell>
        </row>
        <row r="584">
          <cell r="B584">
            <v>35.067939024390242</v>
          </cell>
          <cell r="C584">
            <v>35.067939024390242</v>
          </cell>
          <cell r="D584">
            <v>35.067939024390242</v>
          </cell>
          <cell r="E584">
            <v>35.067939024390242</v>
          </cell>
          <cell r="F584">
            <v>35.067939024390242</v>
          </cell>
          <cell r="G584">
            <v>35.067939024390242</v>
          </cell>
          <cell r="H584">
            <v>35.067939024390242</v>
          </cell>
          <cell r="I584">
            <v>35.067939024390242</v>
          </cell>
          <cell r="J584">
            <v>35.067939024390242</v>
          </cell>
          <cell r="K584">
            <v>35.067939024390242</v>
          </cell>
          <cell r="L584">
            <v>35.067939024390242</v>
          </cell>
          <cell r="M584">
            <v>35.067939024390242</v>
          </cell>
          <cell r="N584">
            <v>35.067939024390242</v>
          </cell>
          <cell r="O584">
            <v>35.067939024390242</v>
          </cell>
          <cell r="P584">
            <v>35.067939024390242</v>
          </cell>
          <cell r="Q584">
            <v>35.067939024390242</v>
          </cell>
          <cell r="R584">
            <v>35.067939024390242</v>
          </cell>
          <cell r="S584">
            <v>35.067939024390242</v>
          </cell>
          <cell r="T584">
            <v>35.067939024390242</v>
          </cell>
          <cell r="U584">
            <v>35.067939024390242</v>
          </cell>
          <cell r="V584">
            <v>35.067939024390242</v>
          </cell>
          <cell r="W584">
            <v>35.067939024390242</v>
          </cell>
          <cell r="X584">
            <v>35.067939024390242</v>
          </cell>
          <cell r="Y584">
            <v>35.067939024390242</v>
          </cell>
        </row>
        <row r="585">
          <cell r="B585">
            <v>35.067939024390242</v>
          </cell>
          <cell r="C585">
            <v>35.067939024390242</v>
          </cell>
          <cell r="D585">
            <v>35.067939024390242</v>
          </cell>
          <cell r="E585">
            <v>35.067939024390242</v>
          </cell>
          <cell r="F585">
            <v>35.067939024390242</v>
          </cell>
          <cell r="G585">
            <v>35.067939024390242</v>
          </cell>
          <cell r="H585">
            <v>35.067939024390242</v>
          </cell>
          <cell r="I585">
            <v>35.067939024390242</v>
          </cell>
          <cell r="J585">
            <v>35.067939024390242</v>
          </cell>
          <cell r="K585">
            <v>35.067939024390242</v>
          </cell>
          <cell r="L585">
            <v>35.067939024390242</v>
          </cell>
          <cell r="M585">
            <v>35.067939024390242</v>
          </cell>
          <cell r="N585">
            <v>35.067939024390242</v>
          </cell>
          <cell r="O585">
            <v>35.067939024390242</v>
          </cell>
          <cell r="P585">
            <v>35.067939024390242</v>
          </cell>
          <cell r="Q585">
            <v>35.067939024390242</v>
          </cell>
          <cell r="R585">
            <v>35.067939024390242</v>
          </cell>
          <cell r="S585">
            <v>35.067939024390242</v>
          </cell>
          <cell r="T585">
            <v>35.067939024390242</v>
          </cell>
          <cell r="U585">
            <v>35.067939024390242</v>
          </cell>
          <cell r="V585">
            <v>35.067939024390242</v>
          </cell>
          <cell r="W585">
            <v>35.067939024390242</v>
          </cell>
          <cell r="X585">
            <v>35.067939024390242</v>
          </cell>
          <cell r="Y585">
            <v>35.067939024390242</v>
          </cell>
        </row>
        <row r="586">
          <cell r="B586">
            <v>29.304984008866096</v>
          </cell>
          <cell r="C586">
            <v>29.008974069382599</v>
          </cell>
          <cell r="D586">
            <v>28.712964129899099</v>
          </cell>
          <cell r="E586">
            <v>28.712964129899099</v>
          </cell>
          <cell r="F586">
            <v>29.008974069382599</v>
          </cell>
          <cell r="G586">
            <v>29.304984008866096</v>
          </cell>
          <cell r="H586">
            <v>44.206677948653478</v>
          </cell>
          <cell r="I586">
            <v>44.662416896577739</v>
          </cell>
          <cell r="J586">
            <v>50.643922883487008</v>
          </cell>
          <cell r="K586">
            <v>52.14819782062029</v>
          </cell>
          <cell r="L586">
            <v>51.145347862531445</v>
          </cell>
          <cell r="M586">
            <v>50.643922883487008</v>
          </cell>
          <cell r="N586">
            <v>50.643922883487008</v>
          </cell>
          <cell r="O586">
            <v>50.142497904442585</v>
          </cell>
          <cell r="P586">
            <v>50.142497904442585</v>
          </cell>
          <cell r="Q586">
            <v>48.136797988264888</v>
          </cell>
          <cell r="R586">
            <v>48.136797988264888</v>
          </cell>
          <cell r="S586">
            <v>48.136797988264888</v>
          </cell>
          <cell r="T586">
            <v>48.136797988264888</v>
          </cell>
          <cell r="U586">
            <v>50.142497904442585</v>
          </cell>
          <cell r="V586">
            <v>45.573894792426266</v>
          </cell>
          <cell r="W586">
            <v>45.573894792426266</v>
          </cell>
          <cell r="X586">
            <v>29.304984008866096</v>
          </cell>
          <cell r="Y586">
            <v>29.304984008866096</v>
          </cell>
        </row>
        <row r="587">
          <cell r="B587">
            <v>29.304984008866096</v>
          </cell>
          <cell r="C587">
            <v>29.008974069382599</v>
          </cell>
          <cell r="D587">
            <v>28.712964129899099</v>
          </cell>
          <cell r="E587">
            <v>28.712964129899099</v>
          </cell>
          <cell r="F587">
            <v>29.008974069382599</v>
          </cell>
          <cell r="G587">
            <v>29.304984008866096</v>
          </cell>
          <cell r="H587">
            <v>44.206677948653478</v>
          </cell>
          <cell r="I587">
            <v>44.662416896577739</v>
          </cell>
          <cell r="J587">
            <v>50.643922883487008</v>
          </cell>
          <cell r="K587">
            <v>52.14819782062029</v>
          </cell>
          <cell r="L587">
            <v>51.145347862531445</v>
          </cell>
          <cell r="M587">
            <v>50.643922883487008</v>
          </cell>
          <cell r="N587">
            <v>50.643922883487008</v>
          </cell>
          <cell r="O587">
            <v>50.142497904442585</v>
          </cell>
          <cell r="P587">
            <v>50.142497904442585</v>
          </cell>
          <cell r="Q587">
            <v>48.136797988264888</v>
          </cell>
          <cell r="R587">
            <v>48.136797988264888</v>
          </cell>
          <cell r="S587">
            <v>48.136797988264888</v>
          </cell>
          <cell r="T587">
            <v>48.136797988264888</v>
          </cell>
          <cell r="U587">
            <v>50.142497904442585</v>
          </cell>
          <cell r="V587">
            <v>45.573894792426266</v>
          </cell>
          <cell r="W587">
            <v>45.573894792426266</v>
          </cell>
          <cell r="X587">
            <v>29.304984008866096</v>
          </cell>
          <cell r="Y587">
            <v>29.304984008866096</v>
          </cell>
        </row>
        <row r="588">
          <cell r="B588">
            <v>29.304984008866096</v>
          </cell>
          <cell r="C588">
            <v>29.008974069382599</v>
          </cell>
          <cell r="D588">
            <v>28.712964129899099</v>
          </cell>
          <cell r="E588">
            <v>28.712964129899099</v>
          </cell>
          <cell r="F588">
            <v>29.008974069382599</v>
          </cell>
          <cell r="G588">
            <v>29.304984008866096</v>
          </cell>
          <cell r="H588">
            <v>44.206677948653478</v>
          </cell>
          <cell r="I588">
            <v>44.662416896577739</v>
          </cell>
          <cell r="J588">
            <v>50.643922883487008</v>
          </cell>
          <cell r="K588">
            <v>52.14819782062029</v>
          </cell>
          <cell r="L588">
            <v>51.145347862531445</v>
          </cell>
          <cell r="M588">
            <v>50.643922883487008</v>
          </cell>
          <cell r="N588">
            <v>50.643922883487008</v>
          </cell>
          <cell r="O588">
            <v>50.142497904442585</v>
          </cell>
          <cell r="P588">
            <v>50.142497904442585</v>
          </cell>
          <cell r="Q588">
            <v>48.136797988264888</v>
          </cell>
          <cell r="R588">
            <v>48.136797988264888</v>
          </cell>
          <cell r="S588">
            <v>48.136797988264888</v>
          </cell>
          <cell r="T588">
            <v>48.136797988264888</v>
          </cell>
          <cell r="U588">
            <v>50.142497904442585</v>
          </cell>
          <cell r="V588">
            <v>45.573894792426266</v>
          </cell>
          <cell r="W588">
            <v>45.573894792426266</v>
          </cell>
          <cell r="X588">
            <v>29.304984008866096</v>
          </cell>
          <cell r="Y588">
            <v>29.304984008866096</v>
          </cell>
        </row>
        <row r="589">
          <cell r="B589">
            <v>29.304984008866096</v>
          </cell>
          <cell r="C589">
            <v>29.008974069382599</v>
          </cell>
          <cell r="D589">
            <v>28.712964129899099</v>
          </cell>
          <cell r="E589">
            <v>28.712964129899099</v>
          </cell>
          <cell r="F589">
            <v>29.008974069382599</v>
          </cell>
          <cell r="G589">
            <v>29.304984008866096</v>
          </cell>
          <cell r="H589">
            <v>44.206677948653478</v>
          </cell>
          <cell r="I589">
            <v>44.662416896577739</v>
          </cell>
          <cell r="J589">
            <v>50.643922883487008</v>
          </cell>
          <cell r="K589">
            <v>52.14819782062029</v>
          </cell>
          <cell r="L589">
            <v>51.145347862531445</v>
          </cell>
          <cell r="M589">
            <v>50.643922883487008</v>
          </cell>
          <cell r="N589">
            <v>50.643922883487008</v>
          </cell>
          <cell r="O589">
            <v>50.142497904442585</v>
          </cell>
          <cell r="P589">
            <v>50.142497904442585</v>
          </cell>
          <cell r="Q589">
            <v>48.136797988264888</v>
          </cell>
          <cell r="R589">
            <v>48.136797988264888</v>
          </cell>
          <cell r="S589">
            <v>48.136797988264888</v>
          </cell>
          <cell r="T589">
            <v>48.136797988264888</v>
          </cell>
          <cell r="U589">
            <v>50.142497904442585</v>
          </cell>
          <cell r="V589">
            <v>45.573894792426266</v>
          </cell>
          <cell r="W589">
            <v>45.573894792426266</v>
          </cell>
          <cell r="X589">
            <v>29.304984008866096</v>
          </cell>
          <cell r="Y589">
            <v>29.304984008866096</v>
          </cell>
        </row>
        <row r="590">
          <cell r="B590">
            <v>29.304984008866096</v>
          </cell>
          <cell r="C590">
            <v>29.008974069382599</v>
          </cell>
          <cell r="D590">
            <v>28.712964129899099</v>
          </cell>
          <cell r="E590">
            <v>28.712964129899099</v>
          </cell>
          <cell r="F590">
            <v>29.008974069382599</v>
          </cell>
          <cell r="G590">
            <v>29.304984008866096</v>
          </cell>
          <cell r="H590">
            <v>44.206677948653478</v>
          </cell>
          <cell r="I590">
            <v>44.662416896577739</v>
          </cell>
          <cell r="J590">
            <v>50.643922883487008</v>
          </cell>
          <cell r="K590">
            <v>52.14819782062029</v>
          </cell>
          <cell r="L590">
            <v>51.145347862531445</v>
          </cell>
          <cell r="M590">
            <v>50.643922883487008</v>
          </cell>
          <cell r="N590">
            <v>50.643922883487008</v>
          </cell>
          <cell r="O590">
            <v>50.142497904442585</v>
          </cell>
          <cell r="P590">
            <v>50.142497904442585</v>
          </cell>
          <cell r="Q590">
            <v>48.136797988264888</v>
          </cell>
          <cell r="R590">
            <v>48.136797988264888</v>
          </cell>
          <cell r="S590">
            <v>48.136797988264888</v>
          </cell>
          <cell r="T590">
            <v>48.136797988264888</v>
          </cell>
          <cell r="U590">
            <v>50.142497904442585</v>
          </cell>
          <cell r="V590">
            <v>45.573894792426266</v>
          </cell>
          <cell r="W590">
            <v>45.573894792426266</v>
          </cell>
          <cell r="X590">
            <v>29.304984008866096</v>
          </cell>
          <cell r="Y590">
            <v>29.304984008866096</v>
          </cell>
        </row>
        <row r="591">
          <cell r="B591">
            <v>35.067939024390242</v>
          </cell>
          <cell r="C591">
            <v>35.067939024390242</v>
          </cell>
          <cell r="D591">
            <v>35.067939024390242</v>
          </cell>
          <cell r="E591">
            <v>35.067939024390242</v>
          </cell>
          <cell r="F591">
            <v>35.067939024390242</v>
          </cell>
          <cell r="G591">
            <v>35.067939024390242</v>
          </cell>
          <cell r="H591">
            <v>35.067939024390242</v>
          </cell>
          <cell r="I591">
            <v>35.067939024390242</v>
          </cell>
          <cell r="J591">
            <v>35.067939024390242</v>
          </cell>
          <cell r="K591">
            <v>35.067939024390242</v>
          </cell>
          <cell r="L591">
            <v>35.067939024390242</v>
          </cell>
          <cell r="M591">
            <v>35.067939024390242</v>
          </cell>
          <cell r="N591">
            <v>35.067939024390242</v>
          </cell>
          <cell r="O591">
            <v>35.067939024390242</v>
          </cell>
          <cell r="P591">
            <v>35.067939024390242</v>
          </cell>
          <cell r="Q591">
            <v>35.067939024390242</v>
          </cell>
          <cell r="R591">
            <v>35.067939024390242</v>
          </cell>
          <cell r="S591">
            <v>35.067939024390242</v>
          </cell>
          <cell r="T591">
            <v>35.067939024390242</v>
          </cell>
          <cell r="U591">
            <v>35.067939024390242</v>
          </cell>
          <cell r="V591">
            <v>35.067939024390242</v>
          </cell>
          <cell r="W591">
            <v>35.067939024390242</v>
          </cell>
          <cell r="X591">
            <v>35.067939024390242</v>
          </cell>
          <cell r="Y591">
            <v>35.067939024390242</v>
          </cell>
        </row>
        <row r="592">
          <cell r="B592">
            <v>35.067939024390242</v>
          </cell>
          <cell r="C592">
            <v>35.067939024390242</v>
          </cell>
          <cell r="D592">
            <v>35.067939024390242</v>
          </cell>
          <cell r="E592">
            <v>35.067939024390242</v>
          </cell>
          <cell r="F592">
            <v>35.067939024390242</v>
          </cell>
          <cell r="G592">
            <v>35.067939024390242</v>
          </cell>
          <cell r="H592">
            <v>35.067939024390242</v>
          </cell>
          <cell r="I592">
            <v>35.067939024390242</v>
          </cell>
          <cell r="J592">
            <v>35.067939024390242</v>
          </cell>
          <cell r="K592">
            <v>35.067939024390242</v>
          </cell>
          <cell r="L592">
            <v>35.067939024390242</v>
          </cell>
          <cell r="M592">
            <v>35.067939024390242</v>
          </cell>
          <cell r="N592">
            <v>35.067939024390242</v>
          </cell>
          <cell r="O592">
            <v>35.067939024390242</v>
          </cell>
          <cell r="P592">
            <v>35.067939024390242</v>
          </cell>
          <cell r="Q592">
            <v>35.067939024390242</v>
          </cell>
          <cell r="R592">
            <v>35.067939024390242</v>
          </cell>
          <cell r="S592">
            <v>35.067939024390242</v>
          </cell>
          <cell r="T592">
            <v>35.067939024390242</v>
          </cell>
          <cell r="U592">
            <v>35.067939024390242</v>
          </cell>
          <cell r="V592">
            <v>35.067939024390242</v>
          </cell>
          <cell r="W592">
            <v>35.067939024390242</v>
          </cell>
          <cell r="X592">
            <v>35.067939024390242</v>
          </cell>
          <cell r="Y592">
            <v>35.067939024390242</v>
          </cell>
        </row>
        <row r="593">
          <cell r="B593">
            <v>29.304984008866096</v>
          </cell>
          <cell r="C593">
            <v>29.008974069382599</v>
          </cell>
          <cell r="D593">
            <v>28.712964129899099</v>
          </cell>
          <cell r="E593">
            <v>28.712964129899099</v>
          </cell>
          <cell r="F593">
            <v>29.008974069382599</v>
          </cell>
          <cell r="G593">
            <v>29.304984008866096</v>
          </cell>
          <cell r="H593">
            <v>44.206677948653478</v>
          </cell>
          <cell r="I593">
            <v>44.662416896577739</v>
          </cell>
          <cell r="J593">
            <v>50.643922883487008</v>
          </cell>
          <cell r="K593">
            <v>52.14819782062029</v>
          </cell>
          <cell r="L593">
            <v>51.145347862531445</v>
          </cell>
          <cell r="M593">
            <v>50.643922883487008</v>
          </cell>
          <cell r="N593">
            <v>50.643922883487008</v>
          </cell>
          <cell r="O593">
            <v>50.142497904442585</v>
          </cell>
          <cell r="P593">
            <v>50.142497904442585</v>
          </cell>
          <cell r="Q593">
            <v>48.136797988264888</v>
          </cell>
          <cell r="R593">
            <v>48.136797988264888</v>
          </cell>
          <cell r="S593">
            <v>48.136797988264888</v>
          </cell>
          <cell r="T593">
            <v>48.136797988264888</v>
          </cell>
          <cell r="U593">
            <v>50.142497904442585</v>
          </cell>
          <cell r="V593">
            <v>45.573894792426266</v>
          </cell>
          <cell r="W593">
            <v>45.573894792426266</v>
          </cell>
          <cell r="X593">
            <v>29.304984008866096</v>
          </cell>
          <cell r="Y593">
            <v>29.304984008866096</v>
          </cell>
        </row>
        <row r="594">
          <cell r="B594">
            <v>29.304984008866096</v>
          </cell>
          <cell r="C594">
            <v>29.008974069382599</v>
          </cell>
          <cell r="D594">
            <v>28.712964129899099</v>
          </cell>
          <cell r="E594">
            <v>28.712964129899099</v>
          </cell>
          <cell r="F594">
            <v>29.008974069382599</v>
          </cell>
          <cell r="G594">
            <v>29.304984008866096</v>
          </cell>
          <cell r="H594">
            <v>44.206677948653478</v>
          </cell>
          <cell r="I594">
            <v>44.662416896577739</v>
          </cell>
          <cell r="J594">
            <v>50.643922883487008</v>
          </cell>
          <cell r="K594">
            <v>52.14819782062029</v>
          </cell>
          <cell r="L594">
            <v>51.145347862531445</v>
          </cell>
          <cell r="M594">
            <v>50.643922883487008</v>
          </cell>
          <cell r="N594">
            <v>50.643922883487008</v>
          </cell>
          <cell r="O594">
            <v>50.142497904442585</v>
          </cell>
          <cell r="P594">
            <v>50.142497904442585</v>
          </cell>
          <cell r="Q594">
            <v>48.136797988264888</v>
          </cell>
          <cell r="R594">
            <v>48.136797988264888</v>
          </cell>
          <cell r="S594">
            <v>48.136797988264888</v>
          </cell>
          <cell r="T594">
            <v>48.136797988264888</v>
          </cell>
          <cell r="U594">
            <v>50.142497904442585</v>
          </cell>
          <cell r="V594">
            <v>45.573894792426266</v>
          </cell>
          <cell r="W594">
            <v>45.573894792426266</v>
          </cell>
          <cell r="X594">
            <v>29.304984008866096</v>
          </cell>
          <cell r="Y594">
            <v>29.304984008866096</v>
          </cell>
        </row>
        <row r="595">
          <cell r="B595">
            <v>29.304984008866096</v>
          </cell>
          <cell r="C595">
            <v>29.008974069382599</v>
          </cell>
          <cell r="D595">
            <v>28.712964129899099</v>
          </cell>
          <cell r="E595">
            <v>28.712964129899099</v>
          </cell>
          <cell r="F595">
            <v>29.008974069382599</v>
          </cell>
          <cell r="G595">
            <v>29.304984008866096</v>
          </cell>
          <cell r="H595">
            <v>44.206677948653478</v>
          </cell>
          <cell r="I595">
            <v>44.662416896577739</v>
          </cell>
          <cell r="J595">
            <v>50.643922883487008</v>
          </cell>
          <cell r="K595">
            <v>52.14819782062029</v>
          </cell>
          <cell r="L595">
            <v>51.145347862531445</v>
          </cell>
          <cell r="M595">
            <v>50.643922883487008</v>
          </cell>
          <cell r="N595">
            <v>50.643922883487008</v>
          </cell>
          <cell r="O595">
            <v>50.142497904442585</v>
          </cell>
          <cell r="P595">
            <v>50.142497904442585</v>
          </cell>
          <cell r="Q595">
            <v>48.136797988264888</v>
          </cell>
          <cell r="R595">
            <v>48.136797988264888</v>
          </cell>
          <cell r="S595">
            <v>48.136797988264888</v>
          </cell>
          <cell r="T595">
            <v>48.136797988264888</v>
          </cell>
          <cell r="U595">
            <v>50.142497904442585</v>
          </cell>
          <cell r="V595">
            <v>45.573894792426266</v>
          </cell>
          <cell r="W595">
            <v>45.573894792426266</v>
          </cell>
          <cell r="X595">
            <v>29.304984008866096</v>
          </cell>
          <cell r="Y595">
            <v>29.304984008866096</v>
          </cell>
        </row>
        <row r="596">
          <cell r="B596">
            <v>29.304984008866096</v>
          </cell>
          <cell r="C596">
            <v>29.008974069382599</v>
          </cell>
          <cell r="D596">
            <v>28.712964129899099</v>
          </cell>
          <cell r="E596">
            <v>28.712964129899099</v>
          </cell>
          <cell r="F596">
            <v>29.008974069382599</v>
          </cell>
          <cell r="G596">
            <v>29.304984008866096</v>
          </cell>
          <cell r="H596">
            <v>44.206677948653478</v>
          </cell>
          <cell r="I596">
            <v>44.662416896577739</v>
          </cell>
          <cell r="J596">
            <v>50.643922883487008</v>
          </cell>
          <cell r="K596">
            <v>52.14819782062029</v>
          </cell>
          <cell r="L596">
            <v>51.145347862531445</v>
          </cell>
          <cell r="M596">
            <v>50.643922883487008</v>
          </cell>
          <cell r="N596">
            <v>50.643922883487008</v>
          </cell>
          <cell r="O596">
            <v>50.142497904442585</v>
          </cell>
          <cell r="P596">
            <v>50.142497904442585</v>
          </cell>
          <cell r="Q596">
            <v>48.136797988264888</v>
          </cell>
          <cell r="R596">
            <v>48.136797988264888</v>
          </cell>
          <cell r="S596">
            <v>48.136797988264888</v>
          </cell>
          <cell r="T596">
            <v>48.136797988264888</v>
          </cell>
          <cell r="U596">
            <v>50.142497904442585</v>
          </cell>
          <cell r="V596">
            <v>45.573894792426266</v>
          </cell>
          <cell r="W596">
            <v>45.573894792426266</v>
          </cell>
          <cell r="X596">
            <v>29.304984008866096</v>
          </cell>
          <cell r="Y596">
            <v>29.304984008866096</v>
          </cell>
        </row>
        <row r="597">
          <cell r="B597">
            <v>29.304984008866096</v>
          </cell>
          <cell r="C597">
            <v>29.008974069382599</v>
          </cell>
          <cell r="D597">
            <v>28.712964129899099</v>
          </cell>
          <cell r="E597">
            <v>28.712964129899099</v>
          </cell>
          <cell r="F597">
            <v>29.008974069382599</v>
          </cell>
          <cell r="G597">
            <v>29.304984008866096</v>
          </cell>
          <cell r="H597">
            <v>44.206677948653478</v>
          </cell>
          <cell r="I597">
            <v>44.662416896577739</v>
          </cell>
          <cell r="J597">
            <v>50.643922883487008</v>
          </cell>
          <cell r="K597">
            <v>52.14819782062029</v>
          </cell>
          <cell r="L597">
            <v>51.145347862531445</v>
          </cell>
          <cell r="M597">
            <v>50.643922883487008</v>
          </cell>
          <cell r="N597">
            <v>50.643922883487008</v>
          </cell>
          <cell r="O597">
            <v>50.142497904442585</v>
          </cell>
          <cell r="P597">
            <v>50.142497904442585</v>
          </cell>
          <cell r="Q597">
            <v>48.136797988264888</v>
          </cell>
          <cell r="R597">
            <v>48.136797988264888</v>
          </cell>
          <cell r="S597">
            <v>48.136797988264888</v>
          </cell>
          <cell r="T597">
            <v>48.136797988264888</v>
          </cell>
          <cell r="U597">
            <v>50.142497904442585</v>
          </cell>
          <cell r="V597">
            <v>45.573894792426266</v>
          </cell>
          <cell r="W597">
            <v>45.573894792426266</v>
          </cell>
          <cell r="X597">
            <v>29.304984008866096</v>
          </cell>
          <cell r="Y597">
            <v>29.304984008866096</v>
          </cell>
        </row>
        <row r="598">
          <cell r="B598">
            <v>35.067939024390242</v>
          </cell>
          <cell r="C598">
            <v>35.067939024390242</v>
          </cell>
          <cell r="D598">
            <v>35.067939024390242</v>
          </cell>
          <cell r="E598">
            <v>35.067939024390242</v>
          </cell>
          <cell r="F598">
            <v>35.067939024390242</v>
          </cell>
          <cell r="G598">
            <v>35.067939024390242</v>
          </cell>
          <cell r="H598">
            <v>35.067939024390242</v>
          </cell>
          <cell r="I598">
            <v>35.067939024390242</v>
          </cell>
          <cell r="J598">
            <v>35.067939024390242</v>
          </cell>
          <cell r="K598">
            <v>35.067939024390242</v>
          </cell>
          <cell r="L598">
            <v>35.067939024390242</v>
          </cell>
          <cell r="M598">
            <v>35.067939024390242</v>
          </cell>
          <cell r="N598">
            <v>35.067939024390242</v>
          </cell>
          <cell r="O598">
            <v>35.067939024390242</v>
          </cell>
          <cell r="P598">
            <v>35.067939024390242</v>
          </cell>
          <cell r="Q598">
            <v>35.067939024390242</v>
          </cell>
          <cell r="R598">
            <v>35.067939024390242</v>
          </cell>
          <cell r="S598">
            <v>35.067939024390242</v>
          </cell>
          <cell r="T598">
            <v>35.067939024390242</v>
          </cell>
          <cell r="U598">
            <v>35.067939024390242</v>
          </cell>
          <cell r="V598">
            <v>35.067939024390242</v>
          </cell>
          <cell r="W598">
            <v>35.067939024390242</v>
          </cell>
          <cell r="X598">
            <v>35.067939024390242</v>
          </cell>
          <cell r="Y598">
            <v>35.067939024390242</v>
          </cell>
        </row>
        <row r="599">
          <cell r="B599">
            <v>35.067939024390242</v>
          </cell>
          <cell r="C599">
            <v>35.067939024390242</v>
          </cell>
          <cell r="D599">
            <v>35.067939024390242</v>
          </cell>
          <cell r="E599">
            <v>35.067939024390242</v>
          </cell>
          <cell r="F599">
            <v>35.067939024390242</v>
          </cell>
          <cell r="G599">
            <v>35.067939024390242</v>
          </cell>
          <cell r="H599">
            <v>35.067939024390242</v>
          </cell>
          <cell r="I599">
            <v>35.067939024390242</v>
          </cell>
          <cell r="J599">
            <v>35.067939024390242</v>
          </cell>
          <cell r="K599">
            <v>35.067939024390242</v>
          </cell>
          <cell r="L599">
            <v>35.067939024390242</v>
          </cell>
          <cell r="M599">
            <v>35.067939024390242</v>
          </cell>
          <cell r="N599">
            <v>35.067939024390242</v>
          </cell>
          <cell r="O599">
            <v>35.067939024390242</v>
          </cell>
          <cell r="P599">
            <v>35.067939024390242</v>
          </cell>
          <cell r="Q599">
            <v>35.067939024390242</v>
          </cell>
          <cell r="R599">
            <v>35.067939024390242</v>
          </cell>
          <cell r="S599">
            <v>35.067939024390242</v>
          </cell>
          <cell r="T599">
            <v>35.067939024390242</v>
          </cell>
          <cell r="U599">
            <v>35.067939024390242</v>
          </cell>
          <cell r="V599">
            <v>35.067939024390242</v>
          </cell>
          <cell r="W599">
            <v>35.067939024390242</v>
          </cell>
          <cell r="X599">
            <v>35.067939024390242</v>
          </cell>
          <cell r="Y599">
            <v>35.067939024390242</v>
          </cell>
        </row>
        <row r="600">
          <cell r="B600">
            <v>29.304984008866096</v>
          </cell>
          <cell r="C600">
            <v>29.008974069382599</v>
          </cell>
          <cell r="D600">
            <v>28.712964129899099</v>
          </cell>
          <cell r="E600">
            <v>28.712964129899099</v>
          </cell>
          <cell r="F600">
            <v>29.008974069382599</v>
          </cell>
          <cell r="G600">
            <v>29.304984008866096</v>
          </cell>
          <cell r="H600">
            <v>44.206677948653478</v>
          </cell>
          <cell r="I600">
            <v>44.662416896577739</v>
          </cell>
          <cell r="J600">
            <v>50.643922883487008</v>
          </cell>
          <cell r="K600">
            <v>52.14819782062029</v>
          </cell>
          <cell r="L600">
            <v>51.145347862531445</v>
          </cell>
          <cell r="M600">
            <v>50.643922883487008</v>
          </cell>
          <cell r="N600">
            <v>50.643922883487008</v>
          </cell>
          <cell r="O600">
            <v>50.142497904442585</v>
          </cell>
          <cell r="P600">
            <v>50.142497904442585</v>
          </cell>
          <cell r="Q600">
            <v>48.136797988264888</v>
          </cell>
          <cell r="R600">
            <v>48.136797988264888</v>
          </cell>
          <cell r="S600">
            <v>48.136797988264888</v>
          </cell>
          <cell r="T600">
            <v>48.136797988264888</v>
          </cell>
          <cell r="U600">
            <v>50.142497904442585</v>
          </cell>
          <cell r="V600">
            <v>45.573894792426266</v>
          </cell>
          <cell r="W600">
            <v>45.573894792426266</v>
          </cell>
          <cell r="X600">
            <v>29.304984008866096</v>
          </cell>
          <cell r="Y600">
            <v>29.304984008866096</v>
          </cell>
        </row>
        <row r="601">
          <cell r="B601">
            <v>29.304984008866096</v>
          </cell>
          <cell r="C601">
            <v>29.008974069382599</v>
          </cell>
          <cell r="D601">
            <v>28.712964129899099</v>
          </cell>
          <cell r="E601">
            <v>28.712964129899099</v>
          </cell>
          <cell r="F601">
            <v>29.008974069382599</v>
          </cell>
          <cell r="G601">
            <v>29.304984008866096</v>
          </cell>
          <cell r="H601">
            <v>44.206677948653478</v>
          </cell>
          <cell r="I601">
            <v>44.662416896577739</v>
          </cell>
          <cell r="J601">
            <v>50.643922883487008</v>
          </cell>
          <cell r="K601">
            <v>52.14819782062029</v>
          </cell>
          <cell r="L601">
            <v>51.145347862531445</v>
          </cell>
          <cell r="M601">
            <v>50.643922883487008</v>
          </cell>
          <cell r="N601">
            <v>50.643922883487008</v>
          </cell>
          <cell r="O601">
            <v>50.142497904442585</v>
          </cell>
          <cell r="P601">
            <v>50.142497904442585</v>
          </cell>
          <cell r="Q601">
            <v>48.136797988264888</v>
          </cell>
          <cell r="R601">
            <v>48.136797988264888</v>
          </cell>
          <cell r="S601">
            <v>48.136797988264888</v>
          </cell>
          <cell r="T601">
            <v>48.136797988264888</v>
          </cell>
          <cell r="U601">
            <v>50.142497904442585</v>
          </cell>
          <cell r="V601">
            <v>45.573894792426266</v>
          </cell>
          <cell r="W601">
            <v>45.573894792426266</v>
          </cell>
          <cell r="X601">
            <v>29.304984008866096</v>
          </cell>
          <cell r="Y601">
            <v>29.304984008866096</v>
          </cell>
        </row>
        <row r="602">
          <cell r="B602">
            <v>29.304984008866096</v>
          </cell>
          <cell r="C602">
            <v>29.008974069382599</v>
          </cell>
          <cell r="D602">
            <v>28.712964129899099</v>
          </cell>
          <cell r="E602">
            <v>28.712964129899099</v>
          </cell>
          <cell r="F602">
            <v>29.008974069382599</v>
          </cell>
          <cell r="G602">
            <v>29.304984008866096</v>
          </cell>
          <cell r="H602">
            <v>44.206677948653478</v>
          </cell>
          <cell r="I602">
            <v>44.662416896577739</v>
          </cell>
          <cell r="J602">
            <v>50.643922883487008</v>
          </cell>
          <cell r="K602">
            <v>52.14819782062029</v>
          </cell>
          <cell r="L602">
            <v>51.145347862531445</v>
          </cell>
          <cell r="M602">
            <v>50.643922883487008</v>
          </cell>
          <cell r="N602">
            <v>50.643922883487008</v>
          </cell>
          <cell r="O602">
            <v>50.142497904442585</v>
          </cell>
          <cell r="P602">
            <v>50.142497904442585</v>
          </cell>
          <cell r="Q602">
            <v>48.136797988264888</v>
          </cell>
          <cell r="R602">
            <v>48.136797988264888</v>
          </cell>
          <cell r="S602">
            <v>48.136797988264888</v>
          </cell>
          <cell r="T602">
            <v>48.136797988264888</v>
          </cell>
          <cell r="U602">
            <v>50.142497904442585</v>
          </cell>
          <cell r="V602">
            <v>45.573894792426266</v>
          </cell>
          <cell r="W602">
            <v>45.573894792426266</v>
          </cell>
          <cell r="X602">
            <v>29.304984008866096</v>
          </cell>
          <cell r="Y602">
            <v>29.304984008866096</v>
          </cell>
        </row>
        <row r="603">
          <cell r="B603">
            <v>29.304984008866096</v>
          </cell>
          <cell r="C603">
            <v>29.008974069382599</v>
          </cell>
          <cell r="D603">
            <v>28.712964129899099</v>
          </cell>
          <cell r="E603">
            <v>28.712964129899099</v>
          </cell>
          <cell r="F603">
            <v>29.008974069382599</v>
          </cell>
          <cell r="G603">
            <v>29.304984008866096</v>
          </cell>
          <cell r="H603">
            <v>44.206677948653478</v>
          </cell>
          <cell r="I603">
            <v>44.662416896577739</v>
          </cell>
          <cell r="J603">
            <v>50.643922883487008</v>
          </cell>
          <cell r="K603">
            <v>52.14819782062029</v>
          </cell>
          <cell r="L603">
            <v>51.145347862531445</v>
          </cell>
          <cell r="M603">
            <v>50.643922883487008</v>
          </cell>
          <cell r="N603">
            <v>50.643922883487008</v>
          </cell>
          <cell r="O603">
            <v>50.142497904442585</v>
          </cell>
          <cell r="P603">
            <v>50.142497904442585</v>
          </cell>
          <cell r="Q603">
            <v>48.136797988264888</v>
          </cell>
          <cell r="R603">
            <v>48.136797988264888</v>
          </cell>
          <cell r="S603">
            <v>48.136797988264888</v>
          </cell>
          <cell r="T603">
            <v>48.136797988264888</v>
          </cell>
          <cell r="U603">
            <v>50.142497904442585</v>
          </cell>
          <cell r="V603">
            <v>45.573894792426266</v>
          </cell>
          <cell r="W603">
            <v>45.573894792426266</v>
          </cell>
          <cell r="X603">
            <v>29.304984008866096</v>
          </cell>
          <cell r="Y603">
            <v>29.304984008866096</v>
          </cell>
        </row>
        <row r="604">
          <cell r="B604">
            <v>29.304984008866096</v>
          </cell>
          <cell r="C604">
            <v>29.008974069382599</v>
          </cell>
          <cell r="D604">
            <v>28.712964129899099</v>
          </cell>
          <cell r="E604">
            <v>28.712964129899099</v>
          </cell>
          <cell r="F604">
            <v>29.008974069382599</v>
          </cell>
          <cell r="G604">
            <v>29.304984008866096</v>
          </cell>
          <cell r="H604">
            <v>44.206677948653478</v>
          </cell>
          <cell r="I604">
            <v>44.662416896577739</v>
          </cell>
          <cell r="J604">
            <v>50.643922883487008</v>
          </cell>
          <cell r="K604">
            <v>52.14819782062029</v>
          </cell>
          <cell r="L604">
            <v>51.145347862531445</v>
          </cell>
          <cell r="M604">
            <v>50.643922883487008</v>
          </cell>
          <cell r="N604">
            <v>50.643922883487008</v>
          </cell>
          <cell r="O604">
            <v>50.142497904442585</v>
          </cell>
          <cell r="P604">
            <v>50.142497904442585</v>
          </cell>
          <cell r="Q604">
            <v>48.136797988264888</v>
          </cell>
          <cell r="R604">
            <v>48.136797988264888</v>
          </cell>
          <cell r="S604">
            <v>48.136797988264888</v>
          </cell>
          <cell r="T604">
            <v>48.136797988264888</v>
          </cell>
          <cell r="U604">
            <v>50.142497904442585</v>
          </cell>
          <cell r="V604">
            <v>45.573894792426266</v>
          </cell>
          <cell r="W604">
            <v>45.573894792426266</v>
          </cell>
          <cell r="X604">
            <v>29.304984008866096</v>
          </cell>
          <cell r="Y604">
            <v>29.304984008866096</v>
          </cell>
        </row>
        <row r="605">
          <cell r="B605">
            <v>35.067939024390242</v>
          </cell>
          <cell r="C605">
            <v>35.067939024390242</v>
          </cell>
          <cell r="D605">
            <v>35.067939024390242</v>
          </cell>
          <cell r="E605">
            <v>35.067939024390242</v>
          </cell>
          <cell r="F605">
            <v>35.067939024390242</v>
          </cell>
          <cell r="G605">
            <v>35.067939024390242</v>
          </cell>
          <cell r="H605">
            <v>35.067939024390242</v>
          </cell>
          <cell r="I605">
            <v>35.067939024390242</v>
          </cell>
          <cell r="J605">
            <v>35.067939024390242</v>
          </cell>
          <cell r="K605">
            <v>35.067939024390242</v>
          </cell>
          <cell r="L605">
            <v>35.067939024390242</v>
          </cell>
          <cell r="M605">
            <v>35.067939024390242</v>
          </cell>
          <cell r="N605">
            <v>35.067939024390242</v>
          </cell>
          <cell r="O605">
            <v>35.067939024390242</v>
          </cell>
          <cell r="P605">
            <v>35.067939024390242</v>
          </cell>
          <cell r="Q605">
            <v>35.067939024390242</v>
          </cell>
          <cell r="R605">
            <v>35.067939024390242</v>
          </cell>
          <cell r="S605">
            <v>35.067939024390242</v>
          </cell>
          <cell r="T605">
            <v>35.067939024390242</v>
          </cell>
          <cell r="U605">
            <v>35.067939024390242</v>
          </cell>
          <cell r="V605">
            <v>35.067939024390242</v>
          </cell>
          <cell r="W605">
            <v>35.067939024390242</v>
          </cell>
          <cell r="X605">
            <v>35.067939024390242</v>
          </cell>
          <cell r="Y605">
            <v>35.067939024390242</v>
          </cell>
        </row>
        <row r="606">
          <cell r="B606">
            <v>35.067939024390242</v>
          </cell>
          <cell r="C606">
            <v>35.067939024390242</v>
          </cell>
          <cell r="D606">
            <v>35.067939024390242</v>
          </cell>
          <cell r="E606">
            <v>35.067939024390242</v>
          </cell>
          <cell r="F606">
            <v>35.067939024390242</v>
          </cell>
          <cell r="G606">
            <v>35.067939024390242</v>
          </cell>
          <cell r="H606">
            <v>35.067939024390242</v>
          </cell>
          <cell r="I606">
            <v>35.067939024390242</v>
          </cell>
          <cell r="J606">
            <v>35.067939024390242</v>
          </cell>
          <cell r="K606">
            <v>35.067939024390242</v>
          </cell>
          <cell r="L606">
            <v>35.067939024390242</v>
          </cell>
          <cell r="M606">
            <v>35.067939024390242</v>
          </cell>
          <cell r="N606">
            <v>35.067939024390242</v>
          </cell>
          <cell r="O606">
            <v>35.067939024390242</v>
          </cell>
          <cell r="P606">
            <v>35.067939024390242</v>
          </cell>
          <cell r="Q606">
            <v>35.067939024390242</v>
          </cell>
          <cell r="R606">
            <v>35.067939024390242</v>
          </cell>
          <cell r="S606">
            <v>35.067939024390242</v>
          </cell>
          <cell r="T606">
            <v>35.067939024390242</v>
          </cell>
          <cell r="U606">
            <v>35.067939024390242</v>
          </cell>
          <cell r="V606">
            <v>35.067939024390242</v>
          </cell>
          <cell r="W606">
            <v>35.067939024390242</v>
          </cell>
          <cell r="X606">
            <v>35.067939024390242</v>
          </cell>
          <cell r="Y606">
            <v>35.067939024390242</v>
          </cell>
        </row>
        <row r="607">
          <cell r="B607">
            <v>29.304984008866096</v>
          </cell>
          <cell r="C607">
            <v>29.008974069382599</v>
          </cell>
          <cell r="D607">
            <v>28.712964129899099</v>
          </cell>
          <cell r="E607">
            <v>28.712964129899099</v>
          </cell>
          <cell r="F607">
            <v>29.008974069382599</v>
          </cell>
          <cell r="G607">
            <v>29.304984008866096</v>
          </cell>
          <cell r="H607">
            <v>44.206677948653478</v>
          </cell>
          <cell r="I607">
            <v>44.662416896577739</v>
          </cell>
          <cell r="J607">
            <v>50.643922883487008</v>
          </cell>
          <cell r="K607">
            <v>52.14819782062029</v>
          </cell>
          <cell r="L607">
            <v>51.145347862531445</v>
          </cell>
          <cell r="M607">
            <v>50.643922883487008</v>
          </cell>
          <cell r="N607">
            <v>50.643922883487008</v>
          </cell>
          <cell r="O607">
            <v>50.142497904442585</v>
          </cell>
          <cell r="P607">
            <v>50.142497904442585</v>
          </cell>
          <cell r="Q607">
            <v>48.136797988264888</v>
          </cell>
          <cell r="R607">
            <v>48.136797988264888</v>
          </cell>
          <cell r="S607">
            <v>48.136797988264888</v>
          </cell>
          <cell r="T607">
            <v>48.136797988264888</v>
          </cell>
          <cell r="U607">
            <v>50.142497904442585</v>
          </cell>
          <cell r="V607">
            <v>45.573894792426266</v>
          </cell>
          <cell r="W607">
            <v>45.573894792426266</v>
          </cell>
          <cell r="X607">
            <v>29.304984008866096</v>
          </cell>
          <cell r="Y607">
            <v>29.304984008866096</v>
          </cell>
        </row>
        <row r="608">
          <cell r="B608">
            <v>29.304984008866096</v>
          </cell>
          <cell r="C608">
            <v>29.008974069382599</v>
          </cell>
          <cell r="D608">
            <v>28.712964129899099</v>
          </cell>
          <cell r="E608">
            <v>28.712964129899099</v>
          </cell>
          <cell r="F608">
            <v>29.008974069382599</v>
          </cell>
          <cell r="G608">
            <v>29.304984008866096</v>
          </cell>
          <cell r="H608">
            <v>44.206677948653478</v>
          </cell>
          <cell r="I608">
            <v>44.662416896577739</v>
          </cell>
          <cell r="J608">
            <v>50.643922883487008</v>
          </cell>
          <cell r="K608">
            <v>52.14819782062029</v>
          </cell>
          <cell r="L608">
            <v>51.145347862531445</v>
          </cell>
          <cell r="M608">
            <v>50.643922883487008</v>
          </cell>
          <cell r="N608">
            <v>50.643922883487008</v>
          </cell>
          <cell r="O608">
            <v>50.142497904442585</v>
          </cell>
          <cell r="P608">
            <v>50.142497904442585</v>
          </cell>
          <cell r="Q608">
            <v>48.136797988264888</v>
          </cell>
          <cell r="R608">
            <v>48.136797988264888</v>
          </cell>
          <cell r="S608">
            <v>48.136797988264888</v>
          </cell>
          <cell r="T608">
            <v>48.136797988264888</v>
          </cell>
          <cell r="U608">
            <v>50.142497904442585</v>
          </cell>
          <cell r="V608">
            <v>45.573894792426266</v>
          </cell>
          <cell r="W608">
            <v>45.573894792426266</v>
          </cell>
          <cell r="X608">
            <v>29.304984008866096</v>
          </cell>
          <cell r="Y608">
            <v>29.304984008866096</v>
          </cell>
        </row>
        <row r="609">
          <cell r="B609">
            <v>29.304984008866096</v>
          </cell>
          <cell r="C609">
            <v>29.008974069382599</v>
          </cell>
          <cell r="D609">
            <v>28.712964129899099</v>
          </cell>
          <cell r="E609">
            <v>28.712964129899099</v>
          </cell>
          <cell r="F609">
            <v>29.008974069382599</v>
          </cell>
          <cell r="G609">
            <v>29.304984008866096</v>
          </cell>
          <cell r="H609">
            <v>44.206677948653478</v>
          </cell>
          <cell r="I609">
            <v>44.662416896577739</v>
          </cell>
          <cell r="J609">
            <v>50.643922883487008</v>
          </cell>
          <cell r="K609">
            <v>52.14819782062029</v>
          </cell>
          <cell r="L609">
            <v>51.145347862531445</v>
          </cell>
          <cell r="M609">
            <v>50.643922883487008</v>
          </cell>
          <cell r="N609">
            <v>50.643922883487008</v>
          </cell>
          <cell r="O609">
            <v>50.142497904442585</v>
          </cell>
          <cell r="P609">
            <v>50.142497904442585</v>
          </cell>
          <cell r="Q609">
            <v>48.136797988264888</v>
          </cell>
          <cell r="R609">
            <v>48.136797988264888</v>
          </cell>
          <cell r="S609">
            <v>48.136797988264888</v>
          </cell>
          <cell r="T609">
            <v>48.136797988264888</v>
          </cell>
          <cell r="U609">
            <v>50.142497904442585</v>
          </cell>
          <cell r="V609">
            <v>45.573894792426266</v>
          </cell>
          <cell r="W609">
            <v>45.573894792426266</v>
          </cell>
          <cell r="X609">
            <v>29.304984008866096</v>
          </cell>
          <cell r="Y609">
            <v>29.304984008866096</v>
          </cell>
        </row>
        <row r="610">
          <cell r="B610">
            <v>29.304984008866096</v>
          </cell>
          <cell r="C610">
            <v>29.008974069382599</v>
          </cell>
          <cell r="D610">
            <v>28.712964129899099</v>
          </cell>
          <cell r="E610">
            <v>28.712964129899099</v>
          </cell>
          <cell r="F610">
            <v>29.008974069382599</v>
          </cell>
          <cell r="G610">
            <v>29.304984008866096</v>
          </cell>
          <cell r="H610">
            <v>44.206677948653478</v>
          </cell>
          <cell r="I610">
            <v>44.662416896577739</v>
          </cell>
          <cell r="J610">
            <v>50.643922883487008</v>
          </cell>
          <cell r="K610">
            <v>52.14819782062029</v>
          </cell>
          <cell r="L610">
            <v>51.145347862531445</v>
          </cell>
          <cell r="M610">
            <v>50.643922883487008</v>
          </cell>
          <cell r="N610">
            <v>50.643922883487008</v>
          </cell>
          <cell r="O610">
            <v>50.142497904442585</v>
          </cell>
          <cell r="P610">
            <v>50.142497904442585</v>
          </cell>
          <cell r="Q610">
            <v>48.136797988264888</v>
          </cell>
          <cell r="R610">
            <v>48.136797988264888</v>
          </cell>
          <cell r="S610">
            <v>48.136797988264888</v>
          </cell>
          <cell r="T610">
            <v>48.136797988264888</v>
          </cell>
          <cell r="U610">
            <v>50.142497904442585</v>
          </cell>
          <cell r="V610">
            <v>45.573894792426266</v>
          </cell>
          <cell r="W610">
            <v>45.573894792426266</v>
          </cell>
          <cell r="X610">
            <v>29.304984008866096</v>
          </cell>
          <cell r="Y610">
            <v>29.304984008866096</v>
          </cell>
        </row>
        <row r="611">
          <cell r="B611">
            <v>29.304984008866096</v>
          </cell>
          <cell r="C611">
            <v>29.008974069382599</v>
          </cell>
          <cell r="D611">
            <v>28.712964129899099</v>
          </cell>
          <cell r="E611">
            <v>28.712964129899099</v>
          </cell>
          <cell r="F611">
            <v>29.008974069382599</v>
          </cell>
          <cell r="G611">
            <v>29.304984008866096</v>
          </cell>
          <cell r="H611">
            <v>44.206677948653478</v>
          </cell>
          <cell r="I611">
            <v>44.662416896577739</v>
          </cell>
          <cell r="J611">
            <v>50.643922883487008</v>
          </cell>
          <cell r="K611">
            <v>52.14819782062029</v>
          </cell>
          <cell r="L611">
            <v>51.145347862531445</v>
          </cell>
          <cell r="M611">
            <v>50.643922883487008</v>
          </cell>
          <cell r="N611">
            <v>50.643922883487008</v>
          </cell>
          <cell r="O611">
            <v>50.142497904442585</v>
          </cell>
          <cell r="P611">
            <v>50.142497904442585</v>
          </cell>
          <cell r="Q611">
            <v>48.136797988264888</v>
          </cell>
          <cell r="R611">
            <v>48.136797988264888</v>
          </cell>
          <cell r="S611">
            <v>48.136797988264888</v>
          </cell>
          <cell r="T611">
            <v>48.136797988264888</v>
          </cell>
          <cell r="U611">
            <v>50.142497904442585</v>
          </cell>
          <cell r="V611">
            <v>45.573894792426266</v>
          </cell>
          <cell r="W611">
            <v>45.573894792426266</v>
          </cell>
          <cell r="X611">
            <v>29.304984008866096</v>
          </cell>
          <cell r="Y611">
            <v>29.304984008866096</v>
          </cell>
        </row>
        <row r="612">
          <cell r="B612">
            <v>35.067939024390242</v>
          </cell>
          <cell r="C612">
            <v>35.067939024390242</v>
          </cell>
          <cell r="D612">
            <v>35.067939024390242</v>
          </cell>
          <cell r="E612">
            <v>35.067939024390242</v>
          </cell>
          <cell r="F612">
            <v>35.067939024390242</v>
          </cell>
          <cell r="G612">
            <v>35.067939024390242</v>
          </cell>
          <cell r="H612">
            <v>35.067939024390242</v>
          </cell>
          <cell r="I612">
            <v>35.067939024390242</v>
          </cell>
          <cell r="J612">
            <v>35.067939024390242</v>
          </cell>
          <cell r="K612">
            <v>35.067939024390242</v>
          </cell>
          <cell r="L612">
            <v>35.067939024390242</v>
          </cell>
          <cell r="M612">
            <v>35.067939024390242</v>
          </cell>
          <cell r="N612">
            <v>35.067939024390242</v>
          </cell>
          <cell r="O612">
            <v>35.067939024390242</v>
          </cell>
          <cell r="P612">
            <v>35.067939024390242</v>
          </cell>
          <cell r="Q612">
            <v>35.067939024390242</v>
          </cell>
          <cell r="R612">
            <v>35.067939024390242</v>
          </cell>
          <cell r="S612">
            <v>35.067939024390242</v>
          </cell>
          <cell r="T612">
            <v>35.067939024390242</v>
          </cell>
          <cell r="U612">
            <v>35.067939024390242</v>
          </cell>
          <cell r="V612">
            <v>35.067939024390242</v>
          </cell>
          <cell r="W612">
            <v>35.067939024390242</v>
          </cell>
          <cell r="X612">
            <v>35.067939024390242</v>
          </cell>
          <cell r="Y612">
            <v>35.067939024390242</v>
          </cell>
        </row>
        <row r="613">
          <cell r="B613">
            <v>35.067939024390242</v>
          </cell>
          <cell r="C613">
            <v>35.067939024390242</v>
          </cell>
          <cell r="D613">
            <v>35.067939024390242</v>
          </cell>
          <cell r="E613">
            <v>35.067939024390242</v>
          </cell>
          <cell r="F613">
            <v>35.067939024390242</v>
          </cell>
          <cell r="G613">
            <v>35.067939024390242</v>
          </cell>
          <cell r="H613">
            <v>35.067939024390242</v>
          </cell>
          <cell r="I613">
            <v>35.067939024390242</v>
          </cell>
          <cell r="J613">
            <v>35.067939024390242</v>
          </cell>
          <cell r="K613">
            <v>35.067939024390242</v>
          </cell>
          <cell r="L613">
            <v>35.067939024390242</v>
          </cell>
          <cell r="M613">
            <v>35.067939024390242</v>
          </cell>
          <cell r="N613">
            <v>35.067939024390242</v>
          </cell>
          <cell r="O613">
            <v>35.067939024390242</v>
          </cell>
          <cell r="P613">
            <v>35.067939024390242</v>
          </cell>
          <cell r="Q613">
            <v>35.067939024390242</v>
          </cell>
          <cell r="R613">
            <v>35.067939024390242</v>
          </cell>
          <cell r="S613">
            <v>35.067939024390242</v>
          </cell>
          <cell r="T613">
            <v>35.067939024390242</v>
          </cell>
          <cell r="U613">
            <v>35.067939024390242</v>
          </cell>
          <cell r="V613">
            <v>35.067939024390242</v>
          </cell>
          <cell r="W613">
            <v>35.067939024390242</v>
          </cell>
          <cell r="X613">
            <v>35.067939024390242</v>
          </cell>
          <cell r="Y613">
            <v>35.067939024390242</v>
          </cell>
        </row>
        <row r="614">
          <cell r="B614">
            <v>29.304984008866096</v>
          </cell>
          <cell r="C614">
            <v>29.008974069382599</v>
          </cell>
          <cell r="D614">
            <v>28.712964129899099</v>
          </cell>
          <cell r="E614">
            <v>28.712964129899099</v>
          </cell>
          <cell r="F614">
            <v>29.008974069382599</v>
          </cell>
          <cell r="G614">
            <v>29.304984008866096</v>
          </cell>
          <cell r="H614">
            <v>44.206677948653478</v>
          </cell>
          <cell r="I614">
            <v>44.662416896577739</v>
          </cell>
          <cell r="J614">
            <v>50.643922883487008</v>
          </cell>
          <cell r="K614">
            <v>52.14819782062029</v>
          </cell>
          <cell r="L614">
            <v>51.145347862531445</v>
          </cell>
          <cell r="M614">
            <v>50.643922883487008</v>
          </cell>
          <cell r="N614">
            <v>50.643922883487008</v>
          </cell>
          <cell r="O614">
            <v>50.142497904442585</v>
          </cell>
          <cell r="P614">
            <v>50.142497904442585</v>
          </cell>
          <cell r="Q614">
            <v>48.136797988264888</v>
          </cell>
          <cell r="R614">
            <v>48.136797988264888</v>
          </cell>
          <cell r="S614">
            <v>48.136797988264888</v>
          </cell>
          <cell r="T614">
            <v>48.136797988264888</v>
          </cell>
          <cell r="U614">
            <v>50.142497904442585</v>
          </cell>
          <cell r="V614">
            <v>45.573894792426266</v>
          </cell>
          <cell r="W614">
            <v>45.573894792426266</v>
          </cell>
          <cell r="X614">
            <v>29.304984008866096</v>
          </cell>
          <cell r="Y614">
            <v>29.304984008866096</v>
          </cell>
        </row>
        <row r="615">
          <cell r="B615">
            <v>30.993472115465913</v>
          </cell>
          <cell r="C615">
            <v>30.680406740562216</v>
          </cell>
          <cell r="D615">
            <v>30.367341365658522</v>
          </cell>
          <cell r="E615">
            <v>30.367341365658522</v>
          </cell>
          <cell r="F615">
            <v>30.680406740562216</v>
          </cell>
          <cell r="G615">
            <v>30.993472115465913</v>
          </cell>
          <cell r="H615">
            <v>41.600654978968919</v>
          </cell>
          <cell r="I615">
            <v>42.029527710710866</v>
          </cell>
          <cell r="J615">
            <v>52.675775356244763</v>
          </cell>
          <cell r="K615">
            <v>54.240402347024315</v>
          </cell>
          <cell r="L615">
            <v>53.197317686504626</v>
          </cell>
          <cell r="M615">
            <v>52.675775356244763</v>
          </cell>
          <cell r="N615">
            <v>52.675775356244763</v>
          </cell>
          <cell r="O615">
            <v>52.154233025984922</v>
          </cell>
          <cell r="P615">
            <v>52.154233025984922</v>
          </cell>
          <cell r="Q615">
            <v>50.06806370494553</v>
          </cell>
          <cell r="R615">
            <v>50.06806370494553</v>
          </cell>
          <cell r="S615">
            <v>50.06806370494553</v>
          </cell>
          <cell r="T615">
            <v>50.06806370494553</v>
          </cell>
          <cell r="U615">
            <v>52.154233025984922</v>
          </cell>
          <cell r="V615">
            <v>42.88727317419476</v>
          </cell>
          <cell r="W615">
            <v>42.88727317419476</v>
          </cell>
          <cell r="X615">
            <v>30.993472115465913</v>
          </cell>
          <cell r="Y615">
            <v>30.993472115465913</v>
          </cell>
        </row>
        <row r="616">
          <cell r="B616">
            <v>30.993472115465913</v>
          </cell>
          <cell r="C616">
            <v>30.680406740562216</v>
          </cell>
          <cell r="D616">
            <v>30.367341365658522</v>
          </cell>
          <cell r="E616">
            <v>30.367341365658522</v>
          </cell>
          <cell r="F616">
            <v>30.680406740562216</v>
          </cell>
          <cell r="G616">
            <v>30.993472115465913</v>
          </cell>
          <cell r="H616">
            <v>41.600654978968919</v>
          </cell>
          <cell r="I616">
            <v>42.029527710710866</v>
          </cell>
          <cell r="J616">
            <v>52.675775356244763</v>
          </cell>
          <cell r="K616">
            <v>54.240402347024315</v>
          </cell>
          <cell r="L616">
            <v>53.197317686504626</v>
          </cell>
          <cell r="M616">
            <v>52.675775356244763</v>
          </cell>
          <cell r="N616">
            <v>52.675775356244763</v>
          </cell>
          <cell r="O616">
            <v>52.154233025984922</v>
          </cell>
          <cell r="P616">
            <v>52.154233025984922</v>
          </cell>
          <cell r="Q616">
            <v>50.06806370494553</v>
          </cell>
          <cell r="R616">
            <v>50.06806370494553</v>
          </cell>
          <cell r="S616">
            <v>50.06806370494553</v>
          </cell>
          <cell r="T616">
            <v>50.06806370494553</v>
          </cell>
          <cell r="U616">
            <v>52.154233025984922</v>
          </cell>
          <cell r="V616">
            <v>42.88727317419476</v>
          </cell>
          <cell r="W616">
            <v>42.88727317419476</v>
          </cell>
          <cell r="X616">
            <v>30.993472115465913</v>
          </cell>
          <cell r="Y616">
            <v>30.993472115465913</v>
          </cell>
        </row>
        <row r="617">
          <cell r="B617">
            <v>30.993472115465913</v>
          </cell>
          <cell r="C617">
            <v>30.680406740562216</v>
          </cell>
          <cell r="D617">
            <v>30.367341365658522</v>
          </cell>
          <cell r="E617">
            <v>30.367341365658522</v>
          </cell>
          <cell r="F617">
            <v>30.680406740562216</v>
          </cell>
          <cell r="G617">
            <v>30.993472115465913</v>
          </cell>
          <cell r="H617">
            <v>41.600654978968919</v>
          </cell>
          <cell r="I617">
            <v>42.029527710710866</v>
          </cell>
          <cell r="J617">
            <v>52.675775356244763</v>
          </cell>
          <cell r="K617">
            <v>54.240402347024315</v>
          </cell>
          <cell r="L617">
            <v>53.197317686504626</v>
          </cell>
          <cell r="M617">
            <v>52.675775356244763</v>
          </cell>
          <cell r="N617">
            <v>52.675775356244763</v>
          </cell>
          <cell r="O617">
            <v>52.154233025984922</v>
          </cell>
          <cell r="P617">
            <v>52.154233025984922</v>
          </cell>
          <cell r="Q617">
            <v>50.06806370494553</v>
          </cell>
          <cell r="R617">
            <v>50.06806370494553</v>
          </cell>
          <cell r="S617">
            <v>50.06806370494553</v>
          </cell>
          <cell r="T617">
            <v>50.06806370494553</v>
          </cell>
          <cell r="U617">
            <v>52.154233025984922</v>
          </cell>
          <cell r="V617">
            <v>42.88727317419476</v>
          </cell>
          <cell r="W617">
            <v>42.88727317419476</v>
          </cell>
          <cell r="X617">
            <v>30.993472115465913</v>
          </cell>
          <cell r="Y617">
            <v>30.993472115465913</v>
          </cell>
        </row>
        <row r="618">
          <cell r="B618">
            <v>30.993472115465913</v>
          </cell>
          <cell r="C618">
            <v>30.680406740562216</v>
          </cell>
          <cell r="D618">
            <v>30.367341365658522</v>
          </cell>
          <cell r="E618">
            <v>30.367341365658522</v>
          </cell>
          <cell r="F618">
            <v>30.680406740562216</v>
          </cell>
          <cell r="G618">
            <v>30.993472115465913</v>
          </cell>
          <cell r="H618">
            <v>41.600654978968919</v>
          </cell>
          <cell r="I618">
            <v>42.029527710710866</v>
          </cell>
          <cell r="J618">
            <v>52.675775356244763</v>
          </cell>
          <cell r="K618">
            <v>54.240402347024315</v>
          </cell>
          <cell r="L618">
            <v>53.197317686504626</v>
          </cell>
          <cell r="M618">
            <v>52.675775356244763</v>
          </cell>
          <cell r="N618">
            <v>52.675775356244763</v>
          </cell>
          <cell r="O618">
            <v>52.154233025984922</v>
          </cell>
          <cell r="P618">
            <v>52.154233025984922</v>
          </cell>
          <cell r="Q618">
            <v>50.06806370494553</v>
          </cell>
          <cell r="R618">
            <v>50.06806370494553</v>
          </cell>
          <cell r="S618">
            <v>50.06806370494553</v>
          </cell>
          <cell r="T618">
            <v>50.06806370494553</v>
          </cell>
          <cell r="U618">
            <v>52.154233025984922</v>
          </cell>
          <cell r="V618">
            <v>42.88727317419476</v>
          </cell>
          <cell r="W618">
            <v>42.88727317419476</v>
          </cell>
          <cell r="X618">
            <v>30.993472115465913</v>
          </cell>
          <cell r="Y618">
            <v>30.993472115465913</v>
          </cell>
        </row>
        <row r="619">
          <cell r="B619">
            <v>35.214038461538458</v>
          </cell>
          <cell r="C619">
            <v>35.214038461538458</v>
          </cell>
          <cell r="D619">
            <v>35.214038461538458</v>
          </cell>
          <cell r="E619">
            <v>35.214038461538458</v>
          </cell>
          <cell r="F619">
            <v>35.214038461538458</v>
          </cell>
          <cell r="G619">
            <v>35.214038461538458</v>
          </cell>
          <cell r="H619">
            <v>35.214038461538458</v>
          </cell>
          <cell r="I619">
            <v>35.214038461538458</v>
          </cell>
          <cell r="J619">
            <v>35.214038461538458</v>
          </cell>
          <cell r="K619">
            <v>35.214038461538458</v>
          </cell>
          <cell r="L619">
            <v>35.214038461538458</v>
          </cell>
          <cell r="M619">
            <v>35.214038461538458</v>
          </cell>
          <cell r="N619">
            <v>35.214038461538458</v>
          </cell>
          <cell r="O619">
            <v>35.214038461538458</v>
          </cell>
          <cell r="P619">
            <v>35.214038461538458</v>
          </cell>
          <cell r="Q619">
            <v>35.214038461538458</v>
          </cell>
          <cell r="R619">
            <v>35.214038461538458</v>
          </cell>
          <cell r="S619">
            <v>35.214038461538458</v>
          </cell>
          <cell r="T619">
            <v>35.214038461538458</v>
          </cell>
          <cell r="U619">
            <v>35.214038461538458</v>
          </cell>
          <cell r="V619">
            <v>35.214038461538458</v>
          </cell>
          <cell r="W619">
            <v>35.214038461538458</v>
          </cell>
          <cell r="X619">
            <v>35.214038461538458</v>
          </cell>
          <cell r="Y619">
            <v>35.214038461538458</v>
          </cell>
        </row>
        <row r="620">
          <cell r="B620">
            <v>35.214038461538458</v>
          </cell>
          <cell r="C620">
            <v>35.214038461538458</v>
          </cell>
          <cell r="D620">
            <v>35.214038461538458</v>
          </cell>
          <cell r="E620">
            <v>35.214038461538458</v>
          </cell>
          <cell r="F620">
            <v>35.214038461538458</v>
          </cell>
          <cell r="G620">
            <v>35.214038461538458</v>
          </cell>
          <cell r="H620">
            <v>35.214038461538458</v>
          </cell>
          <cell r="I620">
            <v>35.214038461538458</v>
          </cell>
          <cell r="J620">
            <v>35.214038461538458</v>
          </cell>
          <cell r="K620">
            <v>35.214038461538458</v>
          </cell>
          <cell r="L620">
            <v>35.214038461538458</v>
          </cell>
          <cell r="M620">
            <v>35.214038461538458</v>
          </cell>
          <cell r="N620">
            <v>35.214038461538458</v>
          </cell>
          <cell r="O620">
            <v>35.214038461538458</v>
          </cell>
          <cell r="P620">
            <v>35.214038461538458</v>
          </cell>
          <cell r="Q620">
            <v>35.214038461538458</v>
          </cell>
          <cell r="R620">
            <v>35.214038461538458</v>
          </cell>
          <cell r="S620">
            <v>35.214038461538458</v>
          </cell>
          <cell r="T620">
            <v>35.214038461538458</v>
          </cell>
          <cell r="U620">
            <v>35.214038461538458</v>
          </cell>
          <cell r="V620">
            <v>35.214038461538458</v>
          </cell>
          <cell r="W620">
            <v>35.214038461538458</v>
          </cell>
          <cell r="X620">
            <v>35.214038461538458</v>
          </cell>
          <cell r="Y620">
            <v>35.214038461538458</v>
          </cell>
        </row>
        <row r="621">
          <cell r="B621">
            <v>30.993472115465913</v>
          </cell>
          <cell r="C621">
            <v>30.680406740562216</v>
          </cell>
          <cell r="D621">
            <v>30.367341365658522</v>
          </cell>
          <cell r="E621">
            <v>30.367341365658522</v>
          </cell>
          <cell r="F621">
            <v>30.680406740562216</v>
          </cell>
          <cell r="G621">
            <v>30.993472115465913</v>
          </cell>
          <cell r="H621">
            <v>41.600654978968919</v>
          </cell>
          <cell r="I621">
            <v>42.029527710710866</v>
          </cell>
          <cell r="J621">
            <v>52.675775356244763</v>
          </cell>
          <cell r="K621">
            <v>54.240402347024315</v>
          </cell>
          <cell r="L621">
            <v>53.197317686504626</v>
          </cell>
          <cell r="M621">
            <v>52.675775356244763</v>
          </cell>
          <cell r="N621">
            <v>52.675775356244763</v>
          </cell>
          <cell r="O621">
            <v>52.154233025984922</v>
          </cell>
          <cell r="P621">
            <v>52.154233025984922</v>
          </cell>
          <cell r="Q621">
            <v>50.06806370494553</v>
          </cell>
          <cell r="R621">
            <v>50.06806370494553</v>
          </cell>
          <cell r="S621">
            <v>50.06806370494553</v>
          </cell>
          <cell r="T621">
            <v>50.06806370494553</v>
          </cell>
          <cell r="U621">
            <v>52.154233025984922</v>
          </cell>
          <cell r="V621">
            <v>42.88727317419476</v>
          </cell>
          <cell r="W621">
            <v>42.88727317419476</v>
          </cell>
          <cell r="X621">
            <v>30.993472115465913</v>
          </cell>
          <cell r="Y621">
            <v>30.993472115465913</v>
          </cell>
        </row>
        <row r="622">
          <cell r="B622">
            <v>30.993472115465913</v>
          </cell>
          <cell r="C622">
            <v>30.680406740562216</v>
          </cell>
          <cell r="D622">
            <v>30.367341365658522</v>
          </cell>
          <cell r="E622">
            <v>30.367341365658522</v>
          </cell>
          <cell r="F622">
            <v>30.680406740562216</v>
          </cell>
          <cell r="G622">
            <v>30.993472115465913</v>
          </cell>
          <cell r="H622">
            <v>41.600654978968919</v>
          </cell>
          <cell r="I622">
            <v>42.029527710710866</v>
          </cell>
          <cell r="J622">
            <v>52.675775356244763</v>
          </cell>
          <cell r="K622">
            <v>54.240402347024315</v>
          </cell>
          <cell r="L622">
            <v>53.197317686504626</v>
          </cell>
          <cell r="M622">
            <v>52.675775356244763</v>
          </cell>
          <cell r="N622">
            <v>52.675775356244763</v>
          </cell>
          <cell r="O622">
            <v>52.154233025984922</v>
          </cell>
          <cell r="P622">
            <v>52.154233025984922</v>
          </cell>
          <cell r="Q622">
            <v>50.06806370494553</v>
          </cell>
          <cell r="R622">
            <v>50.06806370494553</v>
          </cell>
          <cell r="S622">
            <v>50.06806370494553</v>
          </cell>
          <cell r="T622">
            <v>50.06806370494553</v>
          </cell>
          <cell r="U622">
            <v>52.154233025984922</v>
          </cell>
          <cell r="V622">
            <v>42.88727317419476</v>
          </cell>
          <cell r="W622">
            <v>42.88727317419476</v>
          </cell>
          <cell r="X622">
            <v>30.993472115465913</v>
          </cell>
          <cell r="Y622">
            <v>30.993472115465913</v>
          </cell>
        </row>
        <row r="623">
          <cell r="B623">
            <v>30.993472115465913</v>
          </cell>
          <cell r="C623">
            <v>30.680406740562216</v>
          </cell>
          <cell r="D623">
            <v>30.367341365658522</v>
          </cell>
          <cell r="E623">
            <v>30.367341365658522</v>
          </cell>
          <cell r="F623">
            <v>30.680406740562216</v>
          </cell>
          <cell r="G623">
            <v>30.993472115465913</v>
          </cell>
          <cell r="H623">
            <v>41.600654978968919</v>
          </cell>
          <cell r="I623">
            <v>42.029527710710866</v>
          </cell>
          <cell r="J623">
            <v>52.675775356244763</v>
          </cell>
          <cell r="K623">
            <v>54.240402347024315</v>
          </cell>
          <cell r="L623">
            <v>53.197317686504626</v>
          </cell>
          <cell r="M623">
            <v>52.675775356244763</v>
          </cell>
          <cell r="N623">
            <v>52.675775356244763</v>
          </cell>
          <cell r="O623">
            <v>52.154233025984922</v>
          </cell>
          <cell r="P623">
            <v>52.154233025984922</v>
          </cell>
          <cell r="Q623">
            <v>50.06806370494553</v>
          </cell>
          <cell r="R623">
            <v>50.06806370494553</v>
          </cell>
          <cell r="S623">
            <v>50.06806370494553</v>
          </cell>
          <cell r="T623">
            <v>50.06806370494553</v>
          </cell>
          <cell r="U623">
            <v>52.154233025984922</v>
          </cell>
          <cell r="V623">
            <v>42.88727317419476</v>
          </cell>
          <cell r="W623">
            <v>42.88727317419476</v>
          </cell>
          <cell r="X623">
            <v>30.993472115465913</v>
          </cell>
          <cell r="Y623">
            <v>30.993472115465913</v>
          </cell>
        </row>
        <row r="624">
          <cell r="B624">
            <v>30.993472115465913</v>
          </cell>
          <cell r="C624">
            <v>30.680406740562216</v>
          </cell>
          <cell r="D624">
            <v>30.367341365658522</v>
          </cell>
          <cell r="E624">
            <v>30.367341365658522</v>
          </cell>
          <cell r="F624">
            <v>30.680406740562216</v>
          </cell>
          <cell r="G624">
            <v>30.993472115465913</v>
          </cell>
          <cell r="H624">
            <v>41.600654978968919</v>
          </cell>
          <cell r="I624">
            <v>42.029527710710866</v>
          </cell>
          <cell r="J624">
            <v>52.675775356244763</v>
          </cell>
          <cell r="K624">
            <v>54.240402347024315</v>
          </cell>
          <cell r="L624">
            <v>53.197317686504626</v>
          </cell>
          <cell r="M624">
            <v>52.675775356244763</v>
          </cell>
          <cell r="N624">
            <v>52.675775356244763</v>
          </cell>
          <cell r="O624">
            <v>52.154233025984922</v>
          </cell>
          <cell r="P624">
            <v>52.154233025984922</v>
          </cell>
          <cell r="Q624">
            <v>50.06806370494553</v>
          </cell>
          <cell r="R624">
            <v>50.06806370494553</v>
          </cell>
          <cell r="S624">
            <v>50.06806370494553</v>
          </cell>
          <cell r="T624">
            <v>50.06806370494553</v>
          </cell>
          <cell r="U624">
            <v>52.154233025984922</v>
          </cell>
          <cell r="V624">
            <v>42.88727317419476</v>
          </cell>
          <cell r="W624">
            <v>42.88727317419476</v>
          </cell>
          <cell r="X624">
            <v>30.993472115465913</v>
          </cell>
          <cell r="Y624">
            <v>30.993472115465913</v>
          </cell>
        </row>
        <row r="625">
          <cell r="B625">
            <v>30.993472115465913</v>
          </cell>
          <cell r="C625">
            <v>30.680406740562216</v>
          </cell>
          <cell r="D625">
            <v>30.367341365658522</v>
          </cell>
          <cell r="E625">
            <v>30.367341365658522</v>
          </cell>
          <cell r="F625">
            <v>30.680406740562216</v>
          </cell>
          <cell r="G625">
            <v>30.993472115465913</v>
          </cell>
          <cell r="H625">
            <v>41.600654978968919</v>
          </cell>
          <cell r="I625">
            <v>42.029527710710866</v>
          </cell>
          <cell r="J625">
            <v>52.675775356244763</v>
          </cell>
          <cell r="K625">
            <v>54.240402347024315</v>
          </cell>
          <cell r="L625">
            <v>53.197317686504626</v>
          </cell>
          <cell r="M625">
            <v>52.675775356244763</v>
          </cell>
          <cell r="N625">
            <v>52.675775356244763</v>
          </cell>
          <cell r="O625">
            <v>52.154233025984922</v>
          </cell>
          <cell r="P625">
            <v>52.154233025984922</v>
          </cell>
          <cell r="Q625">
            <v>50.06806370494553</v>
          </cell>
          <cell r="R625">
            <v>50.06806370494553</v>
          </cell>
          <cell r="S625">
            <v>50.06806370494553</v>
          </cell>
          <cell r="T625">
            <v>50.06806370494553</v>
          </cell>
          <cell r="U625">
            <v>52.154233025984922</v>
          </cell>
          <cell r="V625">
            <v>42.88727317419476</v>
          </cell>
          <cell r="W625">
            <v>42.88727317419476</v>
          </cell>
          <cell r="X625">
            <v>30.993472115465913</v>
          </cell>
          <cell r="Y625">
            <v>30.993472115465913</v>
          </cell>
        </row>
        <row r="626">
          <cell r="B626">
            <v>35.214038461538458</v>
          </cell>
          <cell r="C626">
            <v>35.214038461538458</v>
          </cell>
          <cell r="D626">
            <v>35.214038461538458</v>
          </cell>
          <cell r="E626">
            <v>35.214038461538458</v>
          </cell>
          <cell r="F626">
            <v>35.214038461538458</v>
          </cell>
          <cell r="G626">
            <v>35.214038461538458</v>
          </cell>
          <cell r="H626">
            <v>35.214038461538458</v>
          </cell>
          <cell r="I626">
            <v>35.214038461538458</v>
          </cell>
          <cell r="J626">
            <v>35.214038461538458</v>
          </cell>
          <cell r="K626">
            <v>35.214038461538458</v>
          </cell>
          <cell r="L626">
            <v>35.214038461538458</v>
          </cell>
          <cell r="M626">
            <v>35.214038461538458</v>
          </cell>
          <cell r="N626">
            <v>35.214038461538458</v>
          </cell>
          <cell r="O626">
            <v>35.214038461538458</v>
          </cell>
          <cell r="P626">
            <v>35.214038461538458</v>
          </cell>
          <cell r="Q626">
            <v>35.214038461538458</v>
          </cell>
          <cell r="R626">
            <v>35.214038461538458</v>
          </cell>
          <cell r="S626">
            <v>35.214038461538458</v>
          </cell>
          <cell r="T626">
            <v>35.214038461538458</v>
          </cell>
          <cell r="U626">
            <v>35.214038461538458</v>
          </cell>
          <cell r="V626">
            <v>35.214038461538458</v>
          </cell>
          <cell r="W626">
            <v>35.214038461538458</v>
          </cell>
          <cell r="X626">
            <v>35.214038461538458</v>
          </cell>
          <cell r="Y626">
            <v>35.214038461538458</v>
          </cell>
        </row>
        <row r="627">
          <cell r="B627">
            <v>35.214038461538458</v>
          </cell>
          <cell r="C627">
            <v>35.214038461538458</v>
          </cell>
          <cell r="D627">
            <v>35.214038461538458</v>
          </cell>
          <cell r="E627">
            <v>35.214038461538458</v>
          </cell>
          <cell r="F627">
            <v>35.214038461538458</v>
          </cell>
          <cell r="G627">
            <v>35.214038461538458</v>
          </cell>
          <cell r="H627">
            <v>35.214038461538458</v>
          </cell>
          <cell r="I627">
            <v>35.214038461538458</v>
          </cell>
          <cell r="J627">
            <v>35.214038461538458</v>
          </cell>
          <cell r="K627">
            <v>35.214038461538458</v>
          </cell>
          <cell r="L627">
            <v>35.214038461538458</v>
          </cell>
          <cell r="M627">
            <v>35.214038461538458</v>
          </cell>
          <cell r="N627">
            <v>35.214038461538458</v>
          </cell>
          <cell r="O627">
            <v>35.214038461538458</v>
          </cell>
          <cell r="P627">
            <v>35.214038461538458</v>
          </cell>
          <cell r="Q627">
            <v>35.214038461538458</v>
          </cell>
          <cell r="R627">
            <v>35.214038461538458</v>
          </cell>
          <cell r="S627">
            <v>35.214038461538458</v>
          </cell>
          <cell r="T627">
            <v>35.214038461538458</v>
          </cell>
          <cell r="U627">
            <v>35.214038461538458</v>
          </cell>
          <cell r="V627">
            <v>35.214038461538458</v>
          </cell>
          <cell r="W627">
            <v>35.214038461538458</v>
          </cell>
          <cell r="X627">
            <v>35.214038461538458</v>
          </cell>
          <cell r="Y627">
            <v>35.214038461538458</v>
          </cell>
        </row>
        <row r="628">
          <cell r="B628">
            <v>30.993472115465913</v>
          </cell>
          <cell r="C628">
            <v>30.680406740562216</v>
          </cell>
          <cell r="D628">
            <v>30.367341365658522</v>
          </cell>
          <cell r="E628">
            <v>30.367341365658522</v>
          </cell>
          <cell r="F628">
            <v>30.680406740562216</v>
          </cell>
          <cell r="G628">
            <v>30.993472115465913</v>
          </cell>
          <cell r="H628">
            <v>41.600654978968919</v>
          </cell>
          <cell r="I628">
            <v>42.029527710710866</v>
          </cell>
          <cell r="J628">
            <v>52.675775356244763</v>
          </cell>
          <cell r="K628">
            <v>54.240402347024315</v>
          </cell>
          <cell r="L628">
            <v>53.197317686504626</v>
          </cell>
          <cell r="M628">
            <v>52.675775356244763</v>
          </cell>
          <cell r="N628">
            <v>52.675775356244763</v>
          </cell>
          <cell r="O628">
            <v>52.154233025984922</v>
          </cell>
          <cell r="P628">
            <v>52.154233025984922</v>
          </cell>
          <cell r="Q628">
            <v>50.06806370494553</v>
          </cell>
          <cell r="R628">
            <v>50.06806370494553</v>
          </cell>
          <cell r="S628">
            <v>50.06806370494553</v>
          </cell>
          <cell r="T628">
            <v>50.06806370494553</v>
          </cell>
          <cell r="U628">
            <v>52.154233025984922</v>
          </cell>
          <cell r="V628">
            <v>42.88727317419476</v>
          </cell>
          <cell r="W628">
            <v>42.88727317419476</v>
          </cell>
          <cell r="X628">
            <v>30.993472115465913</v>
          </cell>
          <cell r="Y628">
            <v>30.993472115465913</v>
          </cell>
        </row>
        <row r="629">
          <cell r="B629">
            <v>30.993472115465913</v>
          </cell>
          <cell r="C629">
            <v>30.680406740562216</v>
          </cell>
          <cell r="D629">
            <v>30.367341365658522</v>
          </cell>
          <cell r="E629">
            <v>30.367341365658522</v>
          </cell>
          <cell r="F629">
            <v>30.680406740562216</v>
          </cell>
          <cell r="G629">
            <v>30.993472115465913</v>
          </cell>
          <cell r="H629">
            <v>41.600654978968919</v>
          </cell>
          <cell r="I629">
            <v>42.029527710710866</v>
          </cell>
          <cell r="J629">
            <v>52.675775356244763</v>
          </cell>
          <cell r="K629">
            <v>54.240402347024315</v>
          </cell>
          <cell r="L629">
            <v>53.197317686504626</v>
          </cell>
          <cell r="M629">
            <v>52.675775356244763</v>
          </cell>
          <cell r="N629">
            <v>52.675775356244763</v>
          </cell>
          <cell r="O629">
            <v>52.154233025984922</v>
          </cell>
          <cell r="P629">
            <v>52.154233025984922</v>
          </cell>
          <cell r="Q629">
            <v>50.06806370494553</v>
          </cell>
          <cell r="R629">
            <v>50.06806370494553</v>
          </cell>
          <cell r="S629">
            <v>50.06806370494553</v>
          </cell>
          <cell r="T629">
            <v>50.06806370494553</v>
          </cell>
          <cell r="U629">
            <v>52.154233025984922</v>
          </cell>
          <cell r="V629">
            <v>42.88727317419476</v>
          </cell>
          <cell r="W629">
            <v>42.88727317419476</v>
          </cell>
          <cell r="X629">
            <v>30.993472115465913</v>
          </cell>
          <cell r="Y629">
            <v>30.993472115465913</v>
          </cell>
        </row>
        <row r="630">
          <cell r="B630">
            <v>30.993472115465913</v>
          </cell>
          <cell r="C630">
            <v>30.680406740562216</v>
          </cell>
          <cell r="D630">
            <v>30.367341365658522</v>
          </cell>
          <cell r="E630">
            <v>30.367341365658522</v>
          </cell>
          <cell r="F630">
            <v>30.680406740562216</v>
          </cell>
          <cell r="G630">
            <v>30.993472115465913</v>
          </cell>
          <cell r="H630">
            <v>41.600654978968919</v>
          </cell>
          <cell r="I630">
            <v>42.029527710710866</v>
          </cell>
          <cell r="J630">
            <v>52.675775356244763</v>
          </cell>
          <cell r="K630">
            <v>54.240402347024315</v>
          </cell>
          <cell r="L630">
            <v>53.197317686504626</v>
          </cell>
          <cell r="M630">
            <v>52.675775356244763</v>
          </cell>
          <cell r="N630">
            <v>52.675775356244763</v>
          </cell>
          <cell r="O630">
            <v>52.154233025984922</v>
          </cell>
          <cell r="P630">
            <v>52.154233025984922</v>
          </cell>
          <cell r="Q630">
            <v>50.06806370494553</v>
          </cell>
          <cell r="R630">
            <v>50.06806370494553</v>
          </cell>
          <cell r="S630">
            <v>50.06806370494553</v>
          </cell>
          <cell r="T630">
            <v>50.06806370494553</v>
          </cell>
          <cell r="U630">
            <v>52.154233025984922</v>
          </cell>
          <cell r="V630">
            <v>42.88727317419476</v>
          </cell>
          <cell r="W630">
            <v>42.88727317419476</v>
          </cell>
          <cell r="X630">
            <v>30.993472115465913</v>
          </cell>
          <cell r="Y630">
            <v>30.993472115465913</v>
          </cell>
        </row>
        <row r="631">
          <cell r="B631">
            <v>30.993472115465913</v>
          </cell>
          <cell r="C631">
            <v>30.680406740562216</v>
          </cell>
          <cell r="D631">
            <v>30.367341365658522</v>
          </cell>
          <cell r="E631">
            <v>30.367341365658522</v>
          </cell>
          <cell r="F631">
            <v>30.680406740562216</v>
          </cell>
          <cell r="G631">
            <v>30.993472115465913</v>
          </cell>
          <cell r="H631">
            <v>41.600654978968919</v>
          </cell>
          <cell r="I631">
            <v>42.029527710710866</v>
          </cell>
          <cell r="J631">
            <v>52.675775356244763</v>
          </cell>
          <cell r="K631">
            <v>54.240402347024315</v>
          </cell>
          <cell r="L631">
            <v>53.197317686504626</v>
          </cell>
          <cell r="M631">
            <v>52.675775356244763</v>
          </cell>
          <cell r="N631">
            <v>52.675775356244763</v>
          </cell>
          <cell r="O631">
            <v>52.154233025984922</v>
          </cell>
          <cell r="P631">
            <v>52.154233025984922</v>
          </cell>
          <cell r="Q631">
            <v>50.06806370494553</v>
          </cell>
          <cell r="R631">
            <v>50.06806370494553</v>
          </cell>
          <cell r="S631">
            <v>50.06806370494553</v>
          </cell>
          <cell r="T631">
            <v>50.06806370494553</v>
          </cell>
          <cell r="U631">
            <v>52.154233025984922</v>
          </cell>
          <cell r="V631">
            <v>42.88727317419476</v>
          </cell>
          <cell r="W631">
            <v>42.88727317419476</v>
          </cell>
          <cell r="X631">
            <v>30.993472115465913</v>
          </cell>
          <cell r="Y631">
            <v>30.993472115465913</v>
          </cell>
        </row>
        <row r="632">
          <cell r="B632">
            <v>30.993472115465913</v>
          </cell>
          <cell r="C632">
            <v>30.680406740562216</v>
          </cell>
          <cell r="D632">
            <v>30.367341365658522</v>
          </cell>
          <cell r="E632">
            <v>30.367341365658522</v>
          </cell>
          <cell r="F632">
            <v>30.680406740562216</v>
          </cell>
          <cell r="G632">
            <v>30.993472115465913</v>
          </cell>
          <cell r="H632">
            <v>41.600654978968919</v>
          </cell>
          <cell r="I632">
            <v>42.029527710710866</v>
          </cell>
          <cell r="J632">
            <v>52.675775356244763</v>
          </cell>
          <cell r="K632">
            <v>54.240402347024315</v>
          </cell>
          <cell r="L632">
            <v>53.197317686504626</v>
          </cell>
          <cell r="M632">
            <v>52.675775356244763</v>
          </cell>
          <cell r="N632">
            <v>52.675775356244763</v>
          </cell>
          <cell r="O632">
            <v>52.154233025984922</v>
          </cell>
          <cell r="P632">
            <v>52.154233025984922</v>
          </cell>
          <cell r="Q632">
            <v>50.06806370494553</v>
          </cell>
          <cell r="R632">
            <v>50.06806370494553</v>
          </cell>
          <cell r="S632">
            <v>50.06806370494553</v>
          </cell>
          <cell r="T632">
            <v>50.06806370494553</v>
          </cell>
          <cell r="U632">
            <v>52.154233025984922</v>
          </cell>
          <cell r="V632">
            <v>42.88727317419476</v>
          </cell>
          <cell r="W632">
            <v>42.88727317419476</v>
          </cell>
          <cell r="X632">
            <v>30.993472115465913</v>
          </cell>
          <cell r="Y632">
            <v>30.993472115465913</v>
          </cell>
        </row>
        <row r="633">
          <cell r="B633">
            <v>35.214038461538458</v>
          </cell>
          <cell r="C633">
            <v>35.214038461538458</v>
          </cell>
          <cell r="D633">
            <v>35.214038461538458</v>
          </cell>
          <cell r="E633">
            <v>35.214038461538458</v>
          </cell>
          <cell r="F633">
            <v>35.214038461538458</v>
          </cell>
          <cell r="G633">
            <v>35.214038461538458</v>
          </cell>
          <cell r="H633">
            <v>35.214038461538458</v>
          </cell>
          <cell r="I633">
            <v>35.214038461538458</v>
          </cell>
          <cell r="J633">
            <v>35.214038461538458</v>
          </cell>
          <cell r="K633">
            <v>35.214038461538458</v>
          </cell>
          <cell r="L633">
            <v>35.214038461538458</v>
          </cell>
          <cell r="M633">
            <v>35.214038461538458</v>
          </cell>
          <cell r="N633">
            <v>35.214038461538458</v>
          </cell>
          <cell r="O633">
            <v>35.214038461538458</v>
          </cell>
          <cell r="P633">
            <v>35.214038461538458</v>
          </cell>
          <cell r="Q633">
            <v>35.214038461538458</v>
          </cell>
          <cell r="R633">
            <v>35.214038461538458</v>
          </cell>
          <cell r="S633">
            <v>35.214038461538458</v>
          </cell>
          <cell r="T633">
            <v>35.214038461538458</v>
          </cell>
          <cell r="U633">
            <v>35.214038461538458</v>
          </cell>
          <cell r="V633">
            <v>35.214038461538458</v>
          </cell>
          <cell r="W633">
            <v>35.214038461538458</v>
          </cell>
          <cell r="X633">
            <v>35.214038461538458</v>
          </cell>
          <cell r="Y633">
            <v>35.214038461538458</v>
          </cell>
        </row>
        <row r="634">
          <cell r="B634">
            <v>35.214038461538458</v>
          </cell>
          <cell r="C634">
            <v>35.214038461538458</v>
          </cell>
          <cell r="D634">
            <v>35.214038461538458</v>
          </cell>
          <cell r="E634">
            <v>35.214038461538458</v>
          </cell>
          <cell r="F634">
            <v>35.214038461538458</v>
          </cell>
          <cell r="G634">
            <v>35.214038461538458</v>
          </cell>
          <cell r="H634">
            <v>35.214038461538458</v>
          </cell>
          <cell r="I634">
            <v>35.214038461538458</v>
          </cell>
          <cell r="J634">
            <v>35.214038461538458</v>
          </cell>
          <cell r="K634">
            <v>35.214038461538458</v>
          </cell>
          <cell r="L634">
            <v>35.214038461538458</v>
          </cell>
          <cell r="M634">
            <v>35.214038461538458</v>
          </cell>
          <cell r="N634">
            <v>35.214038461538458</v>
          </cell>
          <cell r="O634">
            <v>35.214038461538458</v>
          </cell>
          <cell r="P634">
            <v>35.214038461538458</v>
          </cell>
          <cell r="Q634">
            <v>35.214038461538458</v>
          </cell>
          <cell r="R634">
            <v>35.214038461538458</v>
          </cell>
          <cell r="S634">
            <v>35.214038461538458</v>
          </cell>
          <cell r="T634">
            <v>35.214038461538458</v>
          </cell>
          <cell r="U634">
            <v>35.214038461538458</v>
          </cell>
          <cell r="V634">
            <v>35.214038461538458</v>
          </cell>
          <cell r="W634">
            <v>35.214038461538458</v>
          </cell>
          <cell r="X634">
            <v>35.214038461538458</v>
          </cell>
          <cell r="Y634">
            <v>35.214038461538458</v>
          </cell>
        </row>
        <row r="635">
          <cell r="B635">
            <v>30.993472115465913</v>
          </cell>
          <cell r="C635">
            <v>30.680406740562216</v>
          </cell>
          <cell r="D635">
            <v>30.367341365658522</v>
          </cell>
          <cell r="E635">
            <v>30.367341365658522</v>
          </cell>
          <cell r="F635">
            <v>30.680406740562216</v>
          </cell>
          <cell r="G635">
            <v>30.993472115465913</v>
          </cell>
          <cell r="H635">
            <v>41.600654978968919</v>
          </cell>
          <cell r="I635">
            <v>42.029527710710866</v>
          </cell>
          <cell r="J635">
            <v>52.675775356244763</v>
          </cell>
          <cell r="K635">
            <v>54.240402347024315</v>
          </cell>
          <cell r="L635">
            <v>53.197317686504626</v>
          </cell>
          <cell r="M635">
            <v>52.675775356244763</v>
          </cell>
          <cell r="N635">
            <v>52.675775356244763</v>
          </cell>
          <cell r="O635">
            <v>52.154233025984922</v>
          </cell>
          <cell r="P635">
            <v>52.154233025984922</v>
          </cell>
          <cell r="Q635">
            <v>50.06806370494553</v>
          </cell>
          <cell r="R635">
            <v>50.06806370494553</v>
          </cell>
          <cell r="S635">
            <v>50.06806370494553</v>
          </cell>
          <cell r="T635">
            <v>50.06806370494553</v>
          </cell>
          <cell r="U635">
            <v>52.154233025984922</v>
          </cell>
          <cell r="V635">
            <v>42.88727317419476</v>
          </cell>
          <cell r="W635">
            <v>42.88727317419476</v>
          </cell>
          <cell r="X635">
            <v>30.993472115465913</v>
          </cell>
          <cell r="Y635">
            <v>30.993472115465913</v>
          </cell>
        </row>
        <row r="636">
          <cell r="B636">
            <v>30.993472115465913</v>
          </cell>
          <cell r="C636">
            <v>30.680406740562216</v>
          </cell>
          <cell r="D636">
            <v>30.367341365658522</v>
          </cell>
          <cell r="E636">
            <v>30.367341365658522</v>
          </cell>
          <cell r="F636">
            <v>30.680406740562216</v>
          </cell>
          <cell r="G636">
            <v>30.993472115465913</v>
          </cell>
          <cell r="H636">
            <v>41.600654978968919</v>
          </cell>
          <cell r="I636">
            <v>42.029527710710866</v>
          </cell>
          <cell r="J636">
            <v>52.675775356244763</v>
          </cell>
          <cell r="K636">
            <v>54.240402347024315</v>
          </cell>
          <cell r="L636">
            <v>53.197317686504626</v>
          </cell>
          <cell r="M636">
            <v>52.675775356244763</v>
          </cell>
          <cell r="N636">
            <v>52.675775356244763</v>
          </cell>
          <cell r="O636">
            <v>52.154233025984922</v>
          </cell>
          <cell r="P636">
            <v>52.154233025984922</v>
          </cell>
          <cell r="Q636">
            <v>50.06806370494553</v>
          </cell>
          <cell r="R636">
            <v>50.06806370494553</v>
          </cell>
          <cell r="S636">
            <v>50.06806370494553</v>
          </cell>
          <cell r="T636">
            <v>50.06806370494553</v>
          </cell>
          <cell r="U636">
            <v>52.154233025984922</v>
          </cell>
          <cell r="V636">
            <v>42.88727317419476</v>
          </cell>
          <cell r="W636">
            <v>42.88727317419476</v>
          </cell>
          <cell r="X636">
            <v>30.993472115465913</v>
          </cell>
          <cell r="Y636">
            <v>30.993472115465913</v>
          </cell>
        </row>
        <row r="637">
          <cell r="B637">
            <v>30.993472115465913</v>
          </cell>
          <cell r="C637">
            <v>30.680406740562216</v>
          </cell>
          <cell r="D637">
            <v>30.367341365658522</v>
          </cell>
          <cell r="E637">
            <v>30.367341365658522</v>
          </cell>
          <cell r="F637">
            <v>30.680406740562216</v>
          </cell>
          <cell r="G637">
            <v>30.993472115465913</v>
          </cell>
          <cell r="H637">
            <v>41.600654978968919</v>
          </cell>
          <cell r="I637">
            <v>42.029527710710866</v>
          </cell>
          <cell r="J637">
            <v>52.675775356244763</v>
          </cell>
          <cell r="K637">
            <v>54.240402347024315</v>
          </cell>
          <cell r="L637">
            <v>53.197317686504626</v>
          </cell>
          <cell r="M637">
            <v>52.675775356244763</v>
          </cell>
          <cell r="N637">
            <v>52.675775356244763</v>
          </cell>
          <cell r="O637">
            <v>52.154233025984922</v>
          </cell>
          <cell r="P637">
            <v>52.154233025984922</v>
          </cell>
          <cell r="Q637">
            <v>50.06806370494553</v>
          </cell>
          <cell r="R637">
            <v>50.06806370494553</v>
          </cell>
          <cell r="S637">
            <v>50.06806370494553</v>
          </cell>
          <cell r="T637">
            <v>50.06806370494553</v>
          </cell>
          <cell r="U637">
            <v>52.154233025984922</v>
          </cell>
          <cell r="V637">
            <v>42.88727317419476</v>
          </cell>
          <cell r="W637">
            <v>42.88727317419476</v>
          </cell>
          <cell r="X637">
            <v>30.993472115465913</v>
          </cell>
          <cell r="Y637">
            <v>30.993472115465913</v>
          </cell>
        </row>
        <row r="638">
          <cell r="B638">
            <v>30.993472115465913</v>
          </cell>
          <cell r="C638">
            <v>30.680406740562216</v>
          </cell>
          <cell r="D638">
            <v>30.367341365658522</v>
          </cell>
          <cell r="E638">
            <v>30.367341365658522</v>
          </cell>
          <cell r="F638">
            <v>30.680406740562216</v>
          </cell>
          <cell r="G638">
            <v>30.993472115465913</v>
          </cell>
          <cell r="H638">
            <v>41.600654978968919</v>
          </cell>
          <cell r="I638">
            <v>42.029527710710866</v>
          </cell>
          <cell r="J638">
            <v>52.675775356244763</v>
          </cell>
          <cell r="K638">
            <v>54.240402347024315</v>
          </cell>
          <cell r="L638">
            <v>53.197317686504626</v>
          </cell>
          <cell r="M638">
            <v>52.675775356244763</v>
          </cell>
          <cell r="N638">
            <v>52.675775356244763</v>
          </cell>
          <cell r="O638">
            <v>52.154233025984922</v>
          </cell>
          <cell r="P638">
            <v>52.154233025984922</v>
          </cell>
          <cell r="Q638">
            <v>50.06806370494553</v>
          </cell>
          <cell r="R638">
            <v>50.06806370494553</v>
          </cell>
          <cell r="S638">
            <v>50.06806370494553</v>
          </cell>
          <cell r="T638">
            <v>50.06806370494553</v>
          </cell>
          <cell r="U638">
            <v>52.154233025984922</v>
          </cell>
          <cell r="V638">
            <v>42.88727317419476</v>
          </cell>
          <cell r="W638">
            <v>42.88727317419476</v>
          </cell>
          <cell r="X638">
            <v>30.993472115465913</v>
          </cell>
          <cell r="Y638">
            <v>30.993472115465913</v>
          </cell>
        </row>
        <row r="639">
          <cell r="B639">
            <v>30.993472115465913</v>
          </cell>
          <cell r="C639">
            <v>30.680406740562216</v>
          </cell>
          <cell r="D639">
            <v>30.367341365658522</v>
          </cell>
          <cell r="E639">
            <v>30.367341365658522</v>
          </cell>
          <cell r="F639">
            <v>30.680406740562216</v>
          </cell>
          <cell r="G639">
            <v>30.993472115465913</v>
          </cell>
          <cell r="H639">
            <v>41.600654978968919</v>
          </cell>
          <cell r="I639">
            <v>42.029527710710866</v>
          </cell>
          <cell r="J639">
            <v>52.675775356244763</v>
          </cell>
          <cell r="K639">
            <v>54.240402347024315</v>
          </cell>
          <cell r="L639">
            <v>53.197317686504626</v>
          </cell>
          <cell r="M639">
            <v>52.675775356244763</v>
          </cell>
          <cell r="N639">
            <v>52.675775356244763</v>
          </cell>
          <cell r="O639">
            <v>52.154233025984922</v>
          </cell>
          <cell r="P639">
            <v>52.154233025984922</v>
          </cell>
          <cell r="Q639">
            <v>50.06806370494553</v>
          </cell>
          <cell r="R639">
            <v>50.06806370494553</v>
          </cell>
          <cell r="S639">
            <v>50.06806370494553</v>
          </cell>
          <cell r="T639">
            <v>50.06806370494553</v>
          </cell>
          <cell r="U639">
            <v>52.154233025984922</v>
          </cell>
          <cell r="V639">
            <v>42.88727317419476</v>
          </cell>
          <cell r="W639">
            <v>42.88727317419476</v>
          </cell>
          <cell r="X639">
            <v>30.993472115465913</v>
          </cell>
          <cell r="Y639">
            <v>30.993472115465913</v>
          </cell>
        </row>
        <row r="640">
          <cell r="B640">
            <v>35.214038461538458</v>
          </cell>
          <cell r="C640">
            <v>35.214038461538458</v>
          </cell>
          <cell r="D640">
            <v>35.214038461538458</v>
          </cell>
          <cell r="E640">
            <v>35.214038461538458</v>
          </cell>
          <cell r="F640">
            <v>35.214038461538458</v>
          </cell>
          <cell r="G640">
            <v>35.214038461538458</v>
          </cell>
          <cell r="H640">
            <v>35.214038461538458</v>
          </cell>
          <cell r="I640">
            <v>35.214038461538458</v>
          </cell>
          <cell r="J640">
            <v>35.214038461538458</v>
          </cell>
          <cell r="K640">
            <v>35.214038461538458</v>
          </cell>
          <cell r="L640">
            <v>35.214038461538458</v>
          </cell>
          <cell r="M640">
            <v>35.214038461538458</v>
          </cell>
          <cell r="N640">
            <v>35.214038461538458</v>
          </cell>
          <cell r="O640">
            <v>35.214038461538458</v>
          </cell>
          <cell r="P640">
            <v>35.214038461538458</v>
          </cell>
          <cell r="Q640">
            <v>35.214038461538458</v>
          </cell>
          <cell r="R640">
            <v>35.214038461538458</v>
          </cell>
          <cell r="S640">
            <v>35.214038461538458</v>
          </cell>
          <cell r="T640">
            <v>35.214038461538458</v>
          </cell>
          <cell r="U640">
            <v>35.214038461538458</v>
          </cell>
          <cell r="V640">
            <v>35.214038461538458</v>
          </cell>
          <cell r="W640">
            <v>35.214038461538458</v>
          </cell>
          <cell r="X640">
            <v>35.214038461538458</v>
          </cell>
          <cell r="Y640">
            <v>35.214038461538458</v>
          </cell>
        </row>
        <row r="641">
          <cell r="B641">
            <v>35.214038461538458</v>
          </cell>
          <cell r="C641">
            <v>35.214038461538458</v>
          </cell>
          <cell r="D641">
            <v>35.214038461538458</v>
          </cell>
          <cell r="E641">
            <v>35.214038461538458</v>
          </cell>
          <cell r="F641">
            <v>35.214038461538458</v>
          </cell>
          <cell r="G641">
            <v>35.214038461538458</v>
          </cell>
          <cell r="H641">
            <v>35.214038461538458</v>
          </cell>
          <cell r="I641">
            <v>35.214038461538458</v>
          </cell>
          <cell r="J641">
            <v>35.214038461538458</v>
          </cell>
          <cell r="K641">
            <v>35.214038461538458</v>
          </cell>
          <cell r="L641">
            <v>35.214038461538458</v>
          </cell>
          <cell r="M641">
            <v>35.214038461538458</v>
          </cell>
          <cell r="N641">
            <v>35.214038461538458</v>
          </cell>
          <cell r="O641">
            <v>35.214038461538458</v>
          </cell>
          <cell r="P641">
            <v>35.214038461538458</v>
          </cell>
          <cell r="Q641">
            <v>35.214038461538458</v>
          </cell>
          <cell r="R641">
            <v>35.214038461538458</v>
          </cell>
          <cell r="S641">
            <v>35.214038461538458</v>
          </cell>
          <cell r="T641">
            <v>35.214038461538458</v>
          </cell>
          <cell r="U641">
            <v>35.214038461538458</v>
          </cell>
          <cell r="V641">
            <v>35.214038461538458</v>
          </cell>
          <cell r="W641">
            <v>35.214038461538458</v>
          </cell>
          <cell r="X641">
            <v>35.214038461538458</v>
          </cell>
          <cell r="Y641">
            <v>35.214038461538458</v>
          </cell>
        </row>
        <row r="642">
          <cell r="B642">
            <v>30.993472115465913</v>
          </cell>
          <cell r="C642">
            <v>30.680406740562216</v>
          </cell>
          <cell r="D642">
            <v>30.367341365658522</v>
          </cell>
          <cell r="E642">
            <v>30.367341365658522</v>
          </cell>
          <cell r="F642">
            <v>30.680406740562216</v>
          </cell>
          <cell r="G642">
            <v>30.993472115465913</v>
          </cell>
          <cell r="H642">
            <v>41.600654978968919</v>
          </cell>
          <cell r="I642">
            <v>42.029527710710866</v>
          </cell>
          <cell r="J642">
            <v>52.675775356244763</v>
          </cell>
          <cell r="K642">
            <v>54.240402347024315</v>
          </cell>
          <cell r="L642">
            <v>53.197317686504626</v>
          </cell>
          <cell r="M642">
            <v>52.675775356244763</v>
          </cell>
          <cell r="N642">
            <v>52.675775356244763</v>
          </cell>
          <cell r="O642">
            <v>52.154233025984922</v>
          </cell>
          <cell r="P642">
            <v>52.154233025984922</v>
          </cell>
          <cell r="Q642">
            <v>50.06806370494553</v>
          </cell>
          <cell r="R642">
            <v>50.06806370494553</v>
          </cell>
          <cell r="S642">
            <v>50.06806370494553</v>
          </cell>
          <cell r="T642">
            <v>50.06806370494553</v>
          </cell>
          <cell r="U642">
            <v>52.154233025984922</v>
          </cell>
          <cell r="V642">
            <v>42.88727317419476</v>
          </cell>
          <cell r="W642">
            <v>42.88727317419476</v>
          </cell>
          <cell r="X642">
            <v>30.993472115465913</v>
          </cell>
          <cell r="Y642">
            <v>30.993472115465913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31.31</v>
          </cell>
          <cell r="C3">
            <v>31.31</v>
          </cell>
          <cell r="D3">
            <v>31.31</v>
          </cell>
          <cell r="E3">
            <v>31.31</v>
          </cell>
          <cell r="F3">
            <v>31.31</v>
          </cell>
          <cell r="G3">
            <v>31.31</v>
          </cell>
          <cell r="H3">
            <v>31.31</v>
          </cell>
          <cell r="I3">
            <v>31.31</v>
          </cell>
          <cell r="J3">
            <v>31.31</v>
          </cell>
          <cell r="K3">
            <v>31.31</v>
          </cell>
          <cell r="L3">
            <v>31.31</v>
          </cell>
          <cell r="M3">
            <v>31.31</v>
          </cell>
          <cell r="N3">
            <v>31.31</v>
          </cell>
          <cell r="O3">
            <v>31.31</v>
          </cell>
          <cell r="P3">
            <v>31.31</v>
          </cell>
          <cell r="Q3">
            <v>31.31</v>
          </cell>
          <cell r="R3">
            <v>31.31</v>
          </cell>
          <cell r="S3">
            <v>31.31</v>
          </cell>
          <cell r="T3">
            <v>31.31</v>
          </cell>
          <cell r="U3">
            <v>31.31</v>
          </cell>
          <cell r="V3">
            <v>31.31</v>
          </cell>
          <cell r="W3">
            <v>31.31</v>
          </cell>
          <cell r="X3">
            <v>31.31</v>
          </cell>
          <cell r="Y3">
            <v>31.31</v>
          </cell>
        </row>
        <row r="4">
          <cell r="B4">
            <v>31.31</v>
          </cell>
          <cell r="C4">
            <v>31.31</v>
          </cell>
          <cell r="D4">
            <v>31.31</v>
          </cell>
          <cell r="E4">
            <v>31.31</v>
          </cell>
          <cell r="F4">
            <v>31.31</v>
          </cell>
          <cell r="G4">
            <v>31.31</v>
          </cell>
          <cell r="H4">
            <v>31.31</v>
          </cell>
          <cell r="I4">
            <v>31.31</v>
          </cell>
          <cell r="J4">
            <v>31.31</v>
          </cell>
          <cell r="K4">
            <v>31.31</v>
          </cell>
          <cell r="L4">
            <v>31.31</v>
          </cell>
          <cell r="M4">
            <v>31.31</v>
          </cell>
          <cell r="N4">
            <v>31.31</v>
          </cell>
          <cell r="O4">
            <v>31.31</v>
          </cell>
          <cell r="P4">
            <v>31.31</v>
          </cell>
          <cell r="Q4">
            <v>31.31</v>
          </cell>
          <cell r="R4">
            <v>31.31</v>
          </cell>
          <cell r="S4">
            <v>31.31</v>
          </cell>
          <cell r="T4">
            <v>31.31</v>
          </cell>
          <cell r="U4">
            <v>31.31</v>
          </cell>
          <cell r="V4">
            <v>31.31</v>
          </cell>
          <cell r="W4">
            <v>31.31</v>
          </cell>
          <cell r="X4">
            <v>31.31</v>
          </cell>
          <cell r="Y4">
            <v>31.31</v>
          </cell>
        </row>
        <row r="5">
          <cell r="B5">
            <v>22.351008699138109</v>
          </cell>
          <cell r="C5">
            <v>22.125240934500344</v>
          </cell>
          <cell r="D5">
            <v>21.899473169862588</v>
          </cell>
          <cell r="E5">
            <v>21.899473169862588</v>
          </cell>
          <cell r="F5">
            <v>22.125240934500344</v>
          </cell>
          <cell r="G5">
            <v>22.351008699138109</v>
          </cell>
          <cell r="H5">
            <v>33.613144865370487</v>
          </cell>
          <cell r="I5">
            <v>33.959672132023783</v>
          </cell>
          <cell r="J5">
            <v>36.624140821458504</v>
          </cell>
          <cell r="K5">
            <v>37.711986588432516</v>
          </cell>
          <cell r="L5">
            <v>36.986756077116503</v>
          </cell>
          <cell r="M5">
            <v>36.624140821458504</v>
          </cell>
          <cell r="N5">
            <v>36.624140821458504</v>
          </cell>
          <cell r="O5">
            <v>36.261525565800497</v>
          </cell>
          <cell r="P5">
            <v>36.261525565800497</v>
          </cell>
          <cell r="Q5">
            <v>34.811064543168477</v>
          </cell>
          <cell r="R5">
            <v>34.811064543168477</v>
          </cell>
          <cell r="S5">
            <v>34.811064543168477</v>
          </cell>
          <cell r="T5">
            <v>34.811064543168477</v>
          </cell>
          <cell r="U5">
            <v>36.261525565800497</v>
          </cell>
          <cell r="V5">
            <v>34.652726665330391</v>
          </cell>
          <cell r="W5">
            <v>34.652726665330391</v>
          </cell>
          <cell r="X5">
            <v>22.351008699138109</v>
          </cell>
          <cell r="Y5">
            <v>22.351008699138109</v>
          </cell>
        </row>
        <row r="6">
          <cell r="B6">
            <v>22.351008699138109</v>
          </cell>
          <cell r="C6">
            <v>22.125240934500344</v>
          </cell>
          <cell r="D6">
            <v>21.899473169862588</v>
          </cell>
          <cell r="E6">
            <v>21.899473169862588</v>
          </cell>
          <cell r="F6">
            <v>22.125240934500344</v>
          </cell>
          <cell r="G6">
            <v>22.351008699138109</v>
          </cell>
          <cell r="H6">
            <v>33.613144865370487</v>
          </cell>
          <cell r="I6">
            <v>33.959672132023783</v>
          </cell>
          <cell r="J6">
            <v>36.624140821458504</v>
          </cell>
          <cell r="K6">
            <v>37.711986588432516</v>
          </cell>
          <cell r="L6">
            <v>36.986756077116503</v>
          </cell>
          <cell r="M6">
            <v>36.624140821458504</v>
          </cell>
          <cell r="N6">
            <v>36.624140821458504</v>
          </cell>
          <cell r="O6">
            <v>36.261525565800497</v>
          </cell>
          <cell r="P6">
            <v>36.261525565800497</v>
          </cell>
          <cell r="Q6">
            <v>34.811064543168477</v>
          </cell>
          <cell r="R6">
            <v>34.811064543168477</v>
          </cell>
          <cell r="S6">
            <v>34.811064543168477</v>
          </cell>
          <cell r="T6">
            <v>34.811064543168477</v>
          </cell>
          <cell r="U6">
            <v>36.261525565800497</v>
          </cell>
          <cell r="V6">
            <v>34.652726665330391</v>
          </cell>
          <cell r="W6">
            <v>34.652726665330391</v>
          </cell>
          <cell r="X6">
            <v>22.351008699138109</v>
          </cell>
          <cell r="Y6">
            <v>22.351008699138109</v>
          </cell>
        </row>
        <row r="7">
          <cell r="B7">
            <v>22.351008699138109</v>
          </cell>
          <cell r="C7">
            <v>22.125240934500344</v>
          </cell>
          <cell r="D7">
            <v>21.899473169862588</v>
          </cell>
          <cell r="E7">
            <v>21.899473169862588</v>
          </cell>
          <cell r="F7">
            <v>22.125240934500344</v>
          </cell>
          <cell r="G7">
            <v>22.351008699138109</v>
          </cell>
          <cell r="H7">
            <v>33.613144865370487</v>
          </cell>
          <cell r="I7">
            <v>33.959672132023783</v>
          </cell>
          <cell r="J7">
            <v>36.624140821458504</v>
          </cell>
          <cell r="K7">
            <v>37.711986588432516</v>
          </cell>
          <cell r="L7">
            <v>36.986756077116503</v>
          </cell>
          <cell r="M7">
            <v>36.624140821458504</v>
          </cell>
          <cell r="N7">
            <v>36.624140821458504</v>
          </cell>
          <cell r="O7">
            <v>36.261525565800497</v>
          </cell>
          <cell r="P7">
            <v>36.261525565800497</v>
          </cell>
          <cell r="Q7">
            <v>34.811064543168477</v>
          </cell>
          <cell r="R7">
            <v>34.811064543168477</v>
          </cell>
          <cell r="S7">
            <v>34.811064543168477</v>
          </cell>
          <cell r="T7">
            <v>34.811064543168477</v>
          </cell>
          <cell r="U7">
            <v>36.261525565800497</v>
          </cell>
          <cell r="V7">
            <v>34.652726665330391</v>
          </cell>
          <cell r="W7">
            <v>34.652726665330391</v>
          </cell>
          <cell r="X7">
            <v>22.351008699138109</v>
          </cell>
          <cell r="Y7">
            <v>22.351008699138109</v>
          </cell>
        </row>
        <row r="8">
          <cell r="B8">
            <v>22.351008699138109</v>
          </cell>
          <cell r="C8">
            <v>22.125240934500344</v>
          </cell>
          <cell r="D8">
            <v>21.899473169862588</v>
          </cell>
          <cell r="E8">
            <v>21.899473169862588</v>
          </cell>
          <cell r="F8">
            <v>22.125240934500344</v>
          </cell>
          <cell r="G8">
            <v>22.351008699138109</v>
          </cell>
          <cell r="H8">
            <v>33.613144865370487</v>
          </cell>
          <cell r="I8">
            <v>33.959672132023783</v>
          </cell>
          <cell r="J8">
            <v>36.624140821458504</v>
          </cell>
          <cell r="K8">
            <v>37.711986588432516</v>
          </cell>
          <cell r="L8">
            <v>36.986756077116503</v>
          </cell>
          <cell r="M8">
            <v>36.624140821458504</v>
          </cell>
          <cell r="N8">
            <v>36.624140821458504</v>
          </cell>
          <cell r="O8">
            <v>36.261525565800497</v>
          </cell>
          <cell r="P8">
            <v>36.261525565800497</v>
          </cell>
          <cell r="Q8">
            <v>34.811064543168477</v>
          </cell>
          <cell r="R8">
            <v>34.811064543168477</v>
          </cell>
          <cell r="S8">
            <v>34.811064543168477</v>
          </cell>
          <cell r="T8">
            <v>34.811064543168477</v>
          </cell>
          <cell r="U8">
            <v>36.261525565800497</v>
          </cell>
          <cell r="V8">
            <v>34.652726665330391</v>
          </cell>
          <cell r="W8">
            <v>34.652726665330391</v>
          </cell>
          <cell r="X8">
            <v>22.351008699138109</v>
          </cell>
          <cell r="Y8">
            <v>22.351008699138109</v>
          </cell>
        </row>
        <row r="9">
          <cell r="B9">
            <v>22.351008699138109</v>
          </cell>
          <cell r="C9">
            <v>22.125240934500344</v>
          </cell>
          <cell r="D9">
            <v>21.899473169862588</v>
          </cell>
          <cell r="E9">
            <v>21.899473169862588</v>
          </cell>
          <cell r="F9">
            <v>22.125240934500344</v>
          </cell>
          <cell r="G9">
            <v>22.351008699138109</v>
          </cell>
          <cell r="H9">
            <v>33.613144865370487</v>
          </cell>
          <cell r="I9">
            <v>33.959672132023783</v>
          </cell>
          <cell r="J9">
            <v>36.624140821458504</v>
          </cell>
          <cell r="K9">
            <v>37.711986588432516</v>
          </cell>
          <cell r="L9">
            <v>36.986756077116503</v>
          </cell>
          <cell r="M9">
            <v>36.624140821458504</v>
          </cell>
          <cell r="N9">
            <v>36.624140821458504</v>
          </cell>
          <cell r="O9">
            <v>36.261525565800497</v>
          </cell>
          <cell r="P9">
            <v>36.261525565800497</v>
          </cell>
          <cell r="Q9">
            <v>34.811064543168477</v>
          </cell>
          <cell r="R9">
            <v>34.811064543168477</v>
          </cell>
          <cell r="S9">
            <v>34.811064543168477</v>
          </cell>
          <cell r="T9">
            <v>34.811064543168477</v>
          </cell>
          <cell r="U9">
            <v>36.261525565800497</v>
          </cell>
          <cell r="V9">
            <v>34.652726665330391</v>
          </cell>
          <cell r="W9">
            <v>34.652726665330391</v>
          </cell>
          <cell r="X9">
            <v>22.351008699138109</v>
          </cell>
          <cell r="Y9">
            <v>22.351008699138109</v>
          </cell>
        </row>
        <row r="10">
          <cell r="B10">
            <v>26.669611111111113</v>
          </cell>
          <cell r="C10">
            <v>26.669611111111113</v>
          </cell>
          <cell r="D10">
            <v>26.669611111111113</v>
          </cell>
          <cell r="E10">
            <v>26.669611111111113</v>
          </cell>
          <cell r="F10">
            <v>26.669611111111113</v>
          </cell>
          <cell r="G10">
            <v>26.669611111111113</v>
          </cell>
          <cell r="H10">
            <v>26.669611111111113</v>
          </cell>
          <cell r="I10">
            <v>26.669611111111113</v>
          </cell>
          <cell r="J10">
            <v>26.669611111111113</v>
          </cell>
          <cell r="K10">
            <v>26.669611111111113</v>
          </cell>
          <cell r="L10">
            <v>26.669611111111113</v>
          </cell>
          <cell r="M10">
            <v>26.669611111111113</v>
          </cell>
          <cell r="N10">
            <v>26.669611111111113</v>
          </cell>
          <cell r="O10">
            <v>26.669611111111113</v>
          </cell>
          <cell r="P10">
            <v>26.669611111111113</v>
          </cell>
          <cell r="Q10">
            <v>26.669611111111113</v>
          </cell>
          <cell r="R10">
            <v>26.669611111111113</v>
          </cell>
          <cell r="S10">
            <v>26.669611111111113</v>
          </cell>
          <cell r="T10">
            <v>26.669611111111113</v>
          </cell>
          <cell r="U10">
            <v>26.669611111111113</v>
          </cell>
          <cell r="V10">
            <v>26.669611111111113</v>
          </cell>
          <cell r="W10">
            <v>26.669611111111113</v>
          </cell>
          <cell r="X10">
            <v>26.669611111111113</v>
          </cell>
          <cell r="Y10">
            <v>26.669611111111113</v>
          </cell>
        </row>
        <row r="11">
          <cell r="B11">
            <v>26.669611111111113</v>
          </cell>
          <cell r="C11">
            <v>26.669611111111113</v>
          </cell>
          <cell r="D11">
            <v>26.669611111111113</v>
          </cell>
          <cell r="E11">
            <v>26.669611111111113</v>
          </cell>
          <cell r="F11">
            <v>26.669611111111113</v>
          </cell>
          <cell r="G11">
            <v>26.669611111111113</v>
          </cell>
          <cell r="H11">
            <v>26.669611111111113</v>
          </cell>
          <cell r="I11">
            <v>26.669611111111113</v>
          </cell>
          <cell r="J11">
            <v>26.669611111111113</v>
          </cell>
          <cell r="K11">
            <v>26.669611111111113</v>
          </cell>
          <cell r="L11">
            <v>26.669611111111113</v>
          </cell>
          <cell r="M11">
            <v>26.669611111111113</v>
          </cell>
          <cell r="N11">
            <v>26.669611111111113</v>
          </cell>
          <cell r="O11">
            <v>26.669611111111113</v>
          </cell>
          <cell r="P11">
            <v>26.669611111111113</v>
          </cell>
          <cell r="Q11">
            <v>26.669611111111113</v>
          </cell>
          <cell r="R11">
            <v>26.669611111111113</v>
          </cell>
          <cell r="S11">
            <v>26.669611111111113</v>
          </cell>
          <cell r="T11">
            <v>26.669611111111113</v>
          </cell>
          <cell r="U11">
            <v>26.669611111111113</v>
          </cell>
          <cell r="V11">
            <v>26.669611111111113</v>
          </cell>
          <cell r="W11">
            <v>26.669611111111113</v>
          </cell>
          <cell r="X11">
            <v>26.669611111111113</v>
          </cell>
          <cell r="Y11">
            <v>26.669611111111113</v>
          </cell>
        </row>
        <row r="12">
          <cell r="B12">
            <v>24.502875221487283</v>
          </cell>
          <cell r="C12">
            <v>24.255371431371241</v>
          </cell>
          <cell r="D12">
            <v>24.007867641255213</v>
          </cell>
          <cell r="E12">
            <v>24.007867641255213</v>
          </cell>
          <cell r="F12">
            <v>24.255371431371241</v>
          </cell>
          <cell r="G12">
            <v>24.502875221487283</v>
          </cell>
          <cell r="H12">
            <v>36.849285216810323</v>
          </cell>
          <cell r="I12">
            <v>37.22917475512795</v>
          </cell>
          <cell r="J12">
            <v>39.997015926236379</v>
          </cell>
          <cell r="K12">
            <v>41.185046102263193</v>
          </cell>
          <cell r="L12">
            <v>40.393025984911979</v>
          </cell>
          <cell r="M12">
            <v>39.997015926236379</v>
          </cell>
          <cell r="N12">
            <v>39.997015926236379</v>
          </cell>
          <cell r="O12">
            <v>39.601005867560765</v>
          </cell>
          <cell r="P12">
            <v>39.601005867560765</v>
          </cell>
          <cell r="Q12">
            <v>38.016965632858337</v>
          </cell>
          <cell r="R12">
            <v>38.016965632858337</v>
          </cell>
          <cell r="S12">
            <v>38.016965632858337</v>
          </cell>
          <cell r="T12">
            <v>38.016965632858337</v>
          </cell>
          <cell r="U12">
            <v>39.601005867560765</v>
          </cell>
          <cell r="V12">
            <v>37.988953831763219</v>
          </cell>
          <cell r="W12">
            <v>37.988953831763219</v>
          </cell>
          <cell r="X12">
            <v>24.502875221487283</v>
          </cell>
          <cell r="Y12">
            <v>24.502875221487283</v>
          </cell>
        </row>
        <row r="13">
          <cell r="B13">
            <v>24.502875221487283</v>
          </cell>
          <cell r="C13">
            <v>24.255371431371241</v>
          </cell>
          <cell r="D13">
            <v>24.007867641255213</v>
          </cell>
          <cell r="E13">
            <v>24.007867641255213</v>
          </cell>
          <cell r="F13">
            <v>24.255371431371241</v>
          </cell>
          <cell r="G13">
            <v>24.502875221487283</v>
          </cell>
          <cell r="H13">
            <v>36.849285216810323</v>
          </cell>
          <cell r="I13">
            <v>37.22917475512795</v>
          </cell>
          <cell r="J13">
            <v>39.997015926236379</v>
          </cell>
          <cell r="K13">
            <v>41.185046102263193</v>
          </cell>
          <cell r="L13">
            <v>40.393025984911979</v>
          </cell>
          <cell r="M13">
            <v>39.997015926236379</v>
          </cell>
          <cell r="N13">
            <v>39.997015926236379</v>
          </cell>
          <cell r="O13">
            <v>39.601005867560765</v>
          </cell>
          <cell r="P13">
            <v>39.601005867560765</v>
          </cell>
          <cell r="Q13">
            <v>38.016965632858337</v>
          </cell>
          <cell r="R13">
            <v>38.016965632858337</v>
          </cell>
          <cell r="S13">
            <v>38.016965632858337</v>
          </cell>
          <cell r="T13">
            <v>38.016965632858337</v>
          </cell>
          <cell r="U13">
            <v>39.601005867560765</v>
          </cell>
          <cell r="V13">
            <v>37.988953831763219</v>
          </cell>
          <cell r="W13">
            <v>37.988953831763219</v>
          </cell>
          <cell r="X13">
            <v>24.502875221487283</v>
          </cell>
          <cell r="Y13">
            <v>24.502875221487283</v>
          </cell>
        </row>
        <row r="14">
          <cell r="B14">
            <v>24.502875221487283</v>
          </cell>
          <cell r="C14">
            <v>24.255371431371241</v>
          </cell>
          <cell r="D14">
            <v>24.007867641255213</v>
          </cell>
          <cell r="E14">
            <v>24.007867641255213</v>
          </cell>
          <cell r="F14">
            <v>24.255371431371241</v>
          </cell>
          <cell r="G14">
            <v>24.502875221487283</v>
          </cell>
          <cell r="H14">
            <v>36.849285216810323</v>
          </cell>
          <cell r="I14">
            <v>37.22917475512795</v>
          </cell>
          <cell r="J14">
            <v>39.997015926236379</v>
          </cell>
          <cell r="K14">
            <v>41.185046102263193</v>
          </cell>
          <cell r="L14">
            <v>40.393025984911979</v>
          </cell>
          <cell r="M14">
            <v>39.997015926236379</v>
          </cell>
          <cell r="N14">
            <v>39.997015926236379</v>
          </cell>
          <cell r="O14">
            <v>39.601005867560765</v>
          </cell>
          <cell r="P14">
            <v>39.601005867560765</v>
          </cell>
          <cell r="Q14">
            <v>38.016965632858337</v>
          </cell>
          <cell r="R14">
            <v>38.016965632858337</v>
          </cell>
          <cell r="S14">
            <v>38.016965632858337</v>
          </cell>
          <cell r="T14">
            <v>38.016965632858337</v>
          </cell>
          <cell r="U14">
            <v>39.601005867560765</v>
          </cell>
          <cell r="V14">
            <v>37.988953831763219</v>
          </cell>
          <cell r="W14">
            <v>37.988953831763219</v>
          </cell>
          <cell r="X14">
            <v>24.502875221487283</v>
          </cell>
          <cell r="Y14">
            <v>24.502875221487283</v>
          </cell>
        </row>
        <row r="15">
          <cell r="B15">
            <v>24.502875221487283</v>
          </cell>
          <cell r="C15">
            <v>24.255371431371241</v>
          </cell>
          <cell r="D15">
            <v>24.007867641255213</v>
          </cell>
          <cell r="E15">
            <v>24.007867641255213</v>
          </cell>
          <cell r="F15">
            <v>24.255371431371241</v>
          </cell>
          <cell r="G15">
            <v>24.502875221487283</v>
          </cell>
          <cell r="H15">
            <v>36.849285216810323</v>
          </cell>
          <cell r="I15">
            <v>37.22917475512795</v>
          </cell>
          <cell r="J15">
            <v>39.997015926236379</v>
          </cell>
          <cell r="K15">
            <v>41.185046102263193</v>
          </cell>
          <cell r="L15">
            <v>40.393025984911979</v>
          </cell>
          <cell r="M15">
            <v>39.997015926236379</v>
          </cell>
          <cell r="N15">
            <v>39.997015926236379</v>
          </cell>
          <cell r="O15">
            <v>39.601005867560765</v>
          </cell>
          <cell r="P15">
            <v>39.601005867560765</v>
          </cell>
          <cell r="Q15">
            <v>38.016965632858337</v>
          </cell>
          <cell r="R15">
            <v>38.016965632858337</v>
          </cell>
          <cell r="S15">
            <v>38.016965632858337</v>
          </cell>
          <cell r="T15">
            <v>38.016965632858337</v>
          </cell>
          <cell r="U15">
            <v>39.601005867560765</v>
          </cell>
          <cell r="V15">
            <v>37.988953831763219</v>
          </cell>
          <cell r="W15">
            <v>37.988953831763219</v>
          </cell>
          <cell r="X15">
            <v>24.502875221487283</v>
          </cell>
          <cell r="Y15">
            <v>24.502875221487283</v>
          </cell>
        </row>
        <row r="16">
          <cell r="B16">
            <v>24.502875221487283</v>
          </cell>
          <cell r="C16">
            <v>24.255371431371241</v>
          </cell>
          <cell r="D16">
            <v>24.007867641255213</v>
          </cell>
          <cell r="E16">
            <v>24.007867641255213</v>
          </cell>
          <cell r="F16">
            <v>24.255371431371241</v>
          </cell>
          <cell r="G16">
            <v>24.502875221487283</v>
          </cell>
          <cell r="H16">
            <v>36.849285216810323</v>
          </cell>
          <cell r="I16">
            <v>37.22917475512795</v>
          </cell>
          <cell r="J16">
            <v>39.997015926236379</v>
          </cell>
          <cell r="K16">
            <v>41.185046102263193</v>
          </cell>
          <cell r="L16">
            <v>40.393025984911979</v>
          </cell>
          <cell r="M16">
            <v>39.997015926236379</v>
          </cell>
          <cell r="N16">
            <v>39.997015926236379</v>
          </cell>
          <cell r="O16">
            <v>39.601005867560765</v>
          </cell>
          <cell r="P16">
            <v>39.601005867560765</v>
          </cell>
          <cell r="Q16">
            <v>38.016965632858337</v>
          </cell>
          <cell r="R16">
            <v>38.016965632858337</v>
          </cell>
          <cell r="S16">
            <v>38.016965632858337</v>
          </cell>
          <cell r="T16">
            <v>38.016965632858337</v>
          </cell>
          <cell r="U16">
            <v>39.601005867560765</v>
          </cell>
          <cell r="V16">
            <v>37.988953831763219</v>
          </cell>
          <cell r="W16">
            <v>37.988953831763219</v>
          </cell>
          <cell r="X16">
            <v>24.502875221487283</v>
          </cell>
          <cell r="Y16">
            <v>24.502875221487283</v>
          </cell>
        </row>
        <row r="17">
          <cell r="B17">
            <v>29.237255555555564</v>
          </cell>
          <cell r="C17">
            <v>29.237255555555564</v>
          </cell>
          <cell r="D17">
            <v>29.237255555555564</v>
          </cell>
          <cell r="E17">
            <v>29.237255555555564</v>
          </cell>
          <cell r="F17">
            <v>29.237255555555564</v>
          </cell>
          <cell r="G17">
            <v>29.237255555555564</v>
          </cell>
          <cell r="H17">
            <v>29.237255555555564</v>
          </cell>
          <cell r="I17">
            <v>29.237255555555564</v>
          </cell>
          <cell r="J17">
            <v>29.237255555555564</v>
          </cell>
          <cell r="K17">
            <v>29.237255555555564</v>
          </cell>
          <cell r="L17">
            <v>29.237255555555564</v>
          </cell>
          <cell r="M17">
            <v>29.237255555555564</v>
          </cell>
          <cell r="N17">
            <v>29.237255555555564</v>
          </cell>
          <cell r="O17">
            <v>29.237255555555564</v>
          </cell>
          <cell r="P17">
            <v>29.237255555555564</v>
          </cell>
          <cell r="Q17">
            <v>29.237255555555564</v>
          </cell>
          <cell r="R17">
            <v>29.237255555555564</v>
          </cell>
          <cell r="S17">
            <v>29.237255555555564</v>
          </cell>
          <cell r="T17">
            <v>29.237255555555564</v>
          </cell>
          <cell r="U17">
            <v>29.237255555555564</v>
          </cell>
          <cell r="V17">
            <v>29.237255555555564</v>
          </cell>
          <cell r="W17">
            <v>29.237255555555564</v>
          </cell>
          <cell r="X17">
            <v>29.237255555555564</v>
          </cell>
          <cell r="Y17">
            <v>29.237255555555564</v>
          </cell>
        </row>
        <row r="18">
          <cell r="B18">
            <v>29.237255555555564</v>
          </cell>
          <cell r="C18">
            <v>29.237255555555564</v>
          </cell>
          <cell r="D18">
            <v>29.237255555555564</v>
          </cell>
          <cell r="E18">
            <v>29.237255555555564</v>
          </cell>
          <cell r="F18">
            <v>29.237255555555564</v>
          </cell>
          <cell r="G18">
            <v>29.237255555555564</v>
          </cell>
          <cell r="H18">
            <v>29.237255555555564</v>
          </cell>
          <cell r="I18">
            <v>29.237255555555564</v>
          </cell>
          <cell r="J18">
            <v>29.237255555555564</v>
          </cell>
          <cell r="K18">
            <v>29.237255555555564</v>
          </cell>
          <cell r="L18">
            <v>29.237255555555564</v>
          </cell>
          <cell r="M18">
            <v>29.237255555555564</v>
          </cell>
          <cell r="N18">
            <v>29.237255555555564</v>
          </cell>
          <cell r="O18">
            <v>29.237255555555564</v>
          </cell>
          <cell r="P18">
            <v>29.237255555555564</v>
          </cell>
          <cell r="Q18">
            <v>29.237255555555564</v>
          </cell>
          <cell r="R18">
            <v>29.237255555555564</v>
          </cell>
          <cell r="S18">
            <v>29.237255555555564</v>
          </cell>
          <cell r="T18">
            <v>29.237255555555564</v>
          </cell>
          <cell r="U18">
            <v>29.237255555555564</v>
          </cell>
          <cell r="V18">
            <v>29.237255555555564</v>
          </cell>
          <cell r="W18">
            <v>29.237255555555564</v>
          </cell>
          <cell r="X18">
            <v>29.237255555555564</v>
          </cell>
          <cell r="Y18">
            <v>29.237255555555564</v>
          </cell>
        </row>
        <row r="19">
          <cell r="B19">
            <v>24.547078773301266</v>
          </cell>
          <cell r="C19">
            <v>24.29912848266185</v>
          </cell>
          <cell r="D19">
            <v>24.051178192022448</v>
          </cell>
          <cell r="E19">
            <v>24.051178192022448</v>
          </cell>
          <cell r="F19">
            <v>24.29912848266185</v>
          </cell>
          <cell r="G19">
            <v>24.547078773301266</v>
          </cell>
          <cell r="H19">
            <v>36.915761876127476</v>
          </cell>
          <cell r="I19">
            <v>37.296336740829815</v>
          </cell>
          <cell r="J19">
            <v>40.129086336965635</v>
          </cell>
          <cell r="K19">
            <v>41.321039396479456</v>
          </cell>
          <cell r="L19">
            <v>40.526404023470235</v>
          </cell>
          <cell r="M19">
            <v>40.129086336965635</v>
          </cell>
          <cell r="N19">
            <v>40.129086336965635</v>
          </cell>
          <cell r="O19">
            <v>39.731768650461021</v>
          </cell>
          <cell r="P19">
            <v>39.731768650461021</v>
          </cell>
          <cell r="Q19">
            <v>38.142497904442578</v>
          </cell>
          <cell r="R19">
            <v>38.142497904442578</v>
          </cell>
          <cell r="S19">
            <v>38.142497904442578</v>
          </cell>
          <cell r="T19">
            <v>38.142497904442578</v>
          </cell>
          <cell r="U19">
            <v>39.731768650461021</v>
          </cell>
          <cell r="V19">
            <v>38.057486470234508</v>
          </cell>
          <cell r="W19">
            <v>38.057486470234508</v>
          </cell>
          <cell r="X19">
            <v>24.547078773301266</v>
          </cell>
          <cell r="Y19">
            <v>24.547078773301266</v>
          </cell>
        </row>
        <row r="20">
          <cell r="B20">
            <v>24.547078773301266</v>
          </cell>
          <cell r="C20">
            <v>24.29912848266185</v>
          </cell>
          <cell r="D20">
            <v>24.051178192022448</v>
          </cell>
          <cell r="E20">
            <v>24.051178192022448</v>
          </cell>
          <cell r="F20">
            <v>24.29912848266185</v>
          </cell>
          <cell r="G20">
            <v>24.547078773301266</v>
          </cell>
          <cell r="H20">
            <v>36.915761876127476</v>
          </cell>
          <cell r="I20">
            <v>37.296336740829815</v>
          </cell>
          <cell r="J20">
            <v>40.129086336965635</v>
          </cell>
          <cell r="K20">
            <v>41.321039396479456</v>
          </cell>
          <cell r="L20">
            <v>40.526404023470235</v>
          </cell>
          <cell r="M20">
            <v>40.129086336965635</v>
          </cell>
          <cell r="N20">
            <v>40.129086336965635</v>
          </cell>
          <cell r="O20">
            <v>39.731768650461021</v>
          </cell>
          <cell r="P20">
            <v>39.731768650461021</v>
          </cell>
          <cell r="Q20">
            <v>38.142497904442578</v>
          </cell>
          <cell r="R20">
            <v>38.142497904442578</v>
          </cell>
          <cell r="S20">
            <v>38.142497904442578</v>
          </cell>
          <cell r="T20">
            <v>38.142497904442578</v>
          </cell>
          <cell r="U20">
            <v>39.731768650461021</v>
          </cell>
          <cell r="V20">
            <v>38.057486470234508</v>
          </cell>
          <cell r="W20">
            <v>38.057486470234508</v>
          </cell>
          <cell r="X20">
            <v>24.547078773301266</v>
          </cell>
          <cell r="Y20">
            <v>24.547078773301266</v>
          </cell>
        </row>
        <row r="21">
          <cell r="B21">
            <v>24.547078773301266</v>
          </cell>
          <cell r="C21">
            <v>24.29912848266185</v>
          </cell>
          <cell r="D21">
            <v>24.051178192022448</v>
          </cell>
          <cell r="E21">
            <v>24.051178192022448</v>
          </cell>
          <cell r="F21">
            <v>24.29912848266185</v>
          </cell>
          <cell r="G21">
            <v>24.547078773301266</v>
          </cell>
          <cell r="H21">
            <v>36.915761876127476</v>
          </cell>
          <cell r="I21">
            <v>37.296336740829815</v>
          </cell>
          <cell r="J21">
            <v>40.129086336965635</v>
          </cell>
          <cell r="K21">
            <v>41.321039396479456</v>
          </cell>
          <cell r="L21">
            <v>40.526404023470235</v>
          </cell>
          <cell r="M21">
            <v>40.129086336965635</v>
          </cell>
          <cell r="N21">
            <v>40.129086336965635</v>
          </cell>
          <cell r="O21">
            <v>39.731768650461021</v>
          </cell>
          <cell r="P21">
            <v>39.731768650461021</v>
          </cell>
          <cell r="Q21">
            <v>38.142497904442578</v>
          </cell>
          <cell r="R21">
            <v>38.142497904442578</v>
          </cell>
          <cell r="S21">
            <v>38.142497904442578</v>
          </cell>
          <cell r="T21">
            <v>38.142497904442578</v>
          </cell>
          <cell r="U21">
            <v>39.731768650461021</v>
          </cell>
          <cell r="V21">
            <v>38.057486470234508</v>
          </cell>
          <cell r="W21">
            <v>38.057486470234508</v>
          </cell>
          <cell r="X21">
            <v>24.547078773301266</v>
          </cell>
          <cell r="Y21">
            <v>24.547078773301266</v>
          </cell>
        </row>
        <row r="22">
          <cell r="B22">
            <v>24.547078773301266</v>
          </cell>
          <cell r="C22">
            <v>24.29912848266185</v>
          </cell>
          <cell r="D22">
            <v>24.051178192022448</v>
          </cell>
          <cell r="E22">
            <v>24.051178192022448</v>
          </cell>
          <cell r="F22">
            <v>24.29912848266185</v>
          </cell>
          <cell r="G22">
            <v>24.547078773301266</v>
          </cell>
          <cell r="H22">
            <v>36.915761876127476</v>
          </cell>
          <cell r="I22">
            <v>37.296336740829815</v>
          </cell>
          <cell r="J22">
            <v>40.129086336965635</v>
          </cell>
          <cell r="K22">
            <v>41.321039396479456</v>
          </cell>
          <cell r="L22">
            <v>40.526404023470235</v>
          </cell>
          <cell r="M22">
            <v>40.129086336965635</v>
          </cell>
          <cell r="N22">
            <v>40.129086336965635</v>
          </cell>
          <cell r="O22">
            <v>39.731768650461021</v>
          </cell>
          <cell r="P22">
            <v>39.731768650461021</v>
          </cell>
          <cell r="Q22">
            <v>38.142497904442578</v>
          </cell>
          <cell r="R22">
            <v>38.142497904442578</v>
          </cell>
          <cell r="S22">
            <v>38.142497904442578</v>
          </cell>
          <cell r="T22">
            <v>38.142497904442578</v>
          </cell>
          <cell r="U22">
            <v>39.731768650461021</v>
          </cell>
          <cell r="V22">
            <v>38.057486470234508</v>
          </cell>
          <cell r="W22">
            <v>38.057486470234508</v>
          </cell>
          <cell r="X22">
            <v>24.547078773301266</v>
          </cell>
          <cell r="Y22">
            <v>24.547078773301266</v>
          </cell>
        </row>
        <row r="23">
          <cell r="B23">
            <v>24.547078773301266</v>
          </cell>
          <cell r="C23">
            <v>24.29912848266185</v>
          </cell>
          <cell r="D23">
            <v>24.051178192022448</v>
          </cell>
          <cell r="E23">
            <v>24.051178192022448</v>
          </cell>
          <cell r="F23">
            <v>24.29912848266185</v>
          </cell>
          <cell r="G23">
            <v>24.547078773301266</v>
          </cell>
          <cell r="H23">
            <v>36.915761876127476</v>
          </cell>
          <cell r="I23">
            <v>37.296336740829815</v>
          </cell>
          <cell r="J23">
            <v>40.129086336965635</v>
          </cell>
          <cell r="K23">
            <v>41.321039396479456</v>
          </cell>
          <cell r="L23">
            <v>40.526404023470235</v>
          </cell>
          <cell r="M23">
            <v>40.129086336965635</v>
          </cell>
          <cell r="N23">
            <v>40.129086336965635</v>
          </cell>
          <cell r="O23">
            <v>39.731768650461021</v>
          </cell>
          <cell r="P23">
            <v>39.731768650461021</v>
          </cell>
          <cell r="Q23">
            <v>38.142497904442578</v>
          </cell>
          <cell r="R23">
            <v>38.142497904442578</v>
          </cell>
          <cell r="S23">
            <v>38.142497904442578</v>
          </cell>
          <cell r="T23">
            <v>38.142497904442578</v>
          </cell>
          <cell r="U23">
            <v>39.731768650461021</v>
          </cell>
          <cell r="V23">
            <v>38.057486470234508</v>
          </cell>
          <cell r="W23">
            <v>38.057486470234508</v>
          </cell>
          <cell r="X23">
            <v>24.547078773301266</v>
          </cell>
          <cell r="Y23">
            <v>24.547078773301266</v>
          </cell>
        </row>
        <row r="24">
          <cell r="B24">
            <v>29.29</v>
          </cell>
          <cell r="C24">
            <v>29.29</v>
          </cell>
          <cell r="D24">
            <v>29.29</v>
          </cell>
          <cell r="E24">
            <v>29.29</v>
          </cell>
          <cell r="F24">
            <v>29.29</v>
          </cell>
          <cell r="G24">
            <v>29.29</v>
          </cell>
          <cell r="H24">
            <v>29.29</v>
          </cell>
          <cell r="I24">
            <v>29.29</v>
          </cell>
          <cell r="J24">
            <v>29.29</v>
          </cell>
          <cell r="K24">
            <v>29.29</v>
          </cell>
          <cell r="L24">
            <v>29.29</v>
          </cell>
          <cell r="M24">
            <v>29.29</v>
          </cell>
          <cell r="N24">
            <v>29.29</v>
          </cell>
          <cell r="O24">
            <v>29.29</v>
          </cell>
          <cell r="P24">
            <v>29.29</v>
          </cell>
          <cell r="Q24">
            <v>29.29</v>
          </cell>
          <cell r="R24">
            <v>29.29</v>
          </cell>
          <cell r="S24">
            <v>29.29</v>
          </cell>
          <cell r="T24">
            <v>29.29</v>
          </cell>
          <cell r="U24">
            <v>29.29</v>
          </cell>
          <cell r="V24">
            <v>29.29</v>
          </cell>
          <cell r="W24">
            <v>29.29</v>
          </cell>
          <cell r="X24">
            <v>29.29</v>
          </cell>
          <cell r="Y24">
            <v>29.29</v>
          </cell>
        </row>
        <row r="25">
          <cell r="B25">
            <v>29.29</v>
          </cell>
          <cell r="C25">
            <v>29.29</v>
          </cell>
          <cell r="D25">
            <v>29.29</v>
          </cell>
          <cell r="E25">
            <v>29.29</v>
          </cell>
          <cell r="F25">
            <v>29.29</v>
          </cell>
          <cell r="G25">
            <v>29.29</v>
          </cell>
          <cell r="H25">
            <v>29.29</v>
          </cell>
          <cell r="I25">
            <v>29.29</v>
          </cell>
          <cell r="J25">
            <v>29.29</v>
          </cell>
          <cell r="K25">
            <v>29.29</v>
          </cell>
          <cell r="L25">
            <v>29.29</v>
          </cell>
          <cell r="M25">
            <v>29.29</v>
          </cell>
          <cell r="N25">
            <v>29.29</v>
          </cell>
          <cell r="O25">
            <v>29.29</v>
          </cell>
          <cell r="P25">
            <v>29.29</v>
          </cell>
          <cell r="Q25">
            <v>29.29</v>
          </cell>
          <cell r="R25">
            <v>29.29</v>
          </cell>
          <cell r="S25">
            <v>29.29</v>
          </cell>
          <cell r="T25">
            <v>29.29</v>
          </cell>
          <cell r="U25">
            <v>29.29</v>
          </cell>
          <cell r="V25">
            <v>29.29</v>
          </cell>
          <cell r="W25">
            <v>29.29</v>
          </cell>
          <cell r="X25">
            <v>29.29</v>
          </cell>
          <cell r="Y25">
            <v>29.29</v>
          </cell>
        </row>
        <row r="26">
          <cell r="B26">
            <v>22.887993962637548</v>
          </cell>
          <cell r="C26">
            <v>22.656802104429079</v>
          </cell>
          <cell r="D26">
            <v>22.425610246220625</v>
          </cell>
          <cell r="E26">
            <v>22.425610246220625</v>
          </cell>
          <cell r="F26">
            <v>22.656802104429079</v>
          </cell>
          <cell r="G26">
            <v>22.887993962637548</v>
          </cell>
          <cell r="H26">
            <v>34.420704098850258</v>
          </cell>
          <cell r="I26">
            <v>34.775556718426031</v>
          </cell>
          <cell r="J26">
            <v>37.589270746018443</v>
          </cell>
          <cell r="K26">
            <v>38.70578373847443</v>
          </cell>
          <cell r="L26">
            <v>37.961441743503762</v>
          </cell>
          <cell r="M26">
            <v>37.589270746018443</v>
          </cell>
          <cell r="N26">
            <v>37.589270746018443</v>
          </cell>
          <cell r="O26">
            <v>37.217099748533109</v>
          </cell>
          <cell r="P26">
            <v>37.217099748533109</v>
          </cell>
          <cell r="Q26">
            <v>35.72841575859178</v>
          </cell>
          <cell r="R26">
            <v>35.72841575859178</v>
          </cell>
          <cell r="S26">
            <v>35.72841575859178</v>
          </cell>
          <cell r="T26">
            <v>35.72841575859178</v>
          </cell>
          <cell r="U26">
            <v>37.217099748533109</v>
          </cell>
          <cell r="V26">
            <v>35.485261957577585</v>
          </cell>
          <cell r="W26">
            <v>35.485261957577585</v>
          </cell>
          <cell r="X26">
            <v>22.887993962637548</v>
          </cell>
          <cell r="Y26">
            <v>22.887993962637548</v>
          </cell>
        </row>
        <row r="27">
          <cell r="B27">
            <v>22.887993962637548</v>
          </cell>
          <cell r="C27">
            <v>22.656802104429079</v>
          </cell>
          <cell r="D27">
            <v>22.425610246220625</v>
          </cell>
          <cell r="E27">
            <v>22.425610246220625</v>
          </cell>
          <cell r="F27">
            <v>22.656802104429079</v>
          </cell>
          <cell r="G27">
            <v>22.887993962637548</v>
          </cell>
          <cell r="H27">
            <v>34.420704098850258</v>
          </cell>
          <cell r="I27">
            <v>34.775556718426031</v>
          </cell>
          <cell r="J27">
            <v>37.589270746018443</v>
          </cell>
          <cell r="K27">
            <v>38.70578373847443</v>
          </cell>
          <cell r="L27">
            <v>37.961441743503762</v>
          </cell>
          <cell r="M27">
            <v>37.589270746018443</v>
          </cell>
          <cell r="N27">
            <v>37.589270746018443</v>
          </cell>
          <cell r="O27">
            <v>37.217099748533109</v>
          </cell>
          <cell r="P27">
            <v>37.217099748533109</v>
          </cell>
          <cell r="Q27">
            <v>35.72841575859178</v>
          </cell>
          <cell r="R27">
            <v>35.72841575859178</v>
          </cell>
          <cell r="S27">
            <v>35.72841575859178</v>
          </cell>
          <cell r="T27">
            <v>35.72841575859178</v>
          </cell>
          <cell r="U27">
            <v>37.217099748533109</v>
          </cell>
          <cell r="V27">
            <v>35.485261957577585</v>
          </cell>
          <cell r="W27">
            <v>35.485261957577585</v>
          </cell>
          <cell r="X27">
            <v>22.887993962637548</v>
          </cell>
          <cell r="Y27">
            <v>22.887993962637548</v>
          </cell>
        </row>
        <row r="28">
          <cell r="B28">
            <v>22.887993962637548</v>
          </cell>
          <cell r="C28">
            <v>22.656802104429079</v>
          </cell>
          <cell r="D28">
            <v>22.425610246220625</v>
          </cell>
          <cell r="E28">
            <v>22.425610246220625</v>
          </cell>
          <cell r="F28">
            <v>22.656802104429079</v>
          </cell>
          <cell r="G28">
            <v>22.887993962637548</v>
          </cell>
          <cell r="H28">
            <v>34.420704098850258</v>
          </cell>
          <cell r="I28">
            <v>34.775556718426031</v>
          </cell>
          <cell r="J28">
            <v>37.589270746018443</v>
          </cell>
          <cell r="K28">
            <v>38.70578373847443</v>
          </cell>
          <cell r="L28">
            <v>37.961441743503762</v>
          </cell>
          <cell r="M28">
            <v>37.589270746018443</v>
          </cell>
          <cell r="N28">
            <v>37.589270746018443</v>
          </cell>
          <cell r="O28">
            <v>37.217099748533109</v>
          </cell>
          <cell r="P28">
            <v>37.217099748533109</v>
          </cell>
          <cell r="Q28">
            <v>35.72841575859178</v>
          </cell>
          <cell r="R28">
            <v>35.72841575859178</v>
          </cell>
          <cell r="S28">
            <v>35.72841575859178</v>
          </cell>
          <cell r="T28">
            <v>35.72841575859178</v>
          </cell>
          <cell r="U28">
            <v>37.217099748533109</v>
          </cell>
          <cell r="V28">
            <v>35.485261957577585</v>
          </cell>
          <cell r="W28">
            <v>35.485261957577585</v>
          </cell>
          <cell r="X28">
            <v>22.887993962637548</v>
          </cell>
          <cell r="Y28">
            <v>22.887993962637548</v>
          </cell>
        </row>
        <row r="29">
          <cell r="B29">
            <v>22.887993962637548</v>
          </cell>
          <cell r="C29">
            <v>22.656802104429079</v>
          </cell>
          <cell r="D29">
            <v>22.425610246220625</v>
          </cell>
          <cell r="E29">
            <v>22.425610246220625</v>
          </cell>
          <cell r="F29">
            <v>22.656802104429079</v>
          </cell>
          <cell r="G29">
            <v>22.887993962637548</v>
          </cell>
          <cell r="H29">
            <v>34.420704098850258</v>
          </cell>
          <cell r="I29">
            <v>34.775556718426031</v>
          </cell>
          <cell r="J29">
            <v>37.589270746018443</v>
          </cell>
          <cell r="K29">
            <v>38.70578373847443</v>
          </cell>
          <cell r="L29">
            <v>37.961441743503762</v>
          </cell>
          <cell r="M29">
            <v>37.589270746018443</v>
          </cell>
          <cell r="N29">
            <v>37.589270746018443</v>
          </cell>
          <cell r="O29">
            <v>37.217099748533109</v>
          </cell>
          <cell r="P29">
            <v>37.217099748533109</v>
          </cell>
          <cell r="Q29">
            <v>35.72841575859178</v>
          </cell>
          <cell r="R29">
            <v>35.72841575859178</v>
          </cell>
          <cell r="S29">
            <v>35.72841575859178</v>
          </cell>
          <cell r="T29">
            <v>35.72841575859178</v>
          </cell>
          <cell r="U29">
            <v>37.217099748533109</v>
          </cell>
          <cell r="V29">
            <v>35.485261957577585</v>
          </cell>
          <cell r="W29">
            <v>35.485261957577585</v>
          </cell>
          <cell r="X29">
            <v>22.887993962637548</v>
          </cell>
          <cell r="Y29">
            <v>22.887993962637548</v>
          </cell>
        </row>
        <row r="30">
          <cell r="B30">
            <v>22.887993962637548</v>
          </cell>
          <cell r="C30">
            <v>22.656802104429079</v>
          </cell>
          <cell r="D30">
            <v>22.425610246220625</v>
          </cell>
          <cell r="E30">
            <v>22.425610246220625</v>
          </cell>
          <cell r="F30">
            <v>22.656802104429079</v>
          </cell>
          <cell r="G30">
            <v>22.887993962637548</v>
          </cell>
          <cell r="H30">
            <v>34.420704098850258</v>
          </cell>
          <cell r="I30">
            <v>34.775556718426031</v>
          </cell>
          <cell r="J30">
            <v>37.589270746018443</v>
          </cell>
          <cell r="K30">
            <v>38.70578373847443</v>
          </cell>
          <cell r="L30">
            <v>37.961441743503762</v>
          </cell>
          <cell r="M30">
            <v>37.589270746018443</v>
          </cell>
          <cell r="N30">
            <v>37.589270746018443</v>
          </cell>
          <cell r="O30">
            <v>37.217099748533109</v>
          </cell>
          <cell r="P30">
            <v>37.217099748533109</v>
          </cell>
          <cell r="Q30">
            <v>35.72841575859178</v>
          </cell>
          <cell r="R30">
            <v>35.72841575859178</v>
          </cell>
          <cell r="S30">
            <v>35.72841575859178</v>
          </cell>
          <cell r="T30">
            <v>35.72841575859178</v>
          </cell>
          <cell r="U30">
            <v>37.217099748533109</v>
          </cell>
          <cell r="V30">
            <v>35.485261957577585</v>
          </cell>
          <cell r="W30">
            <v>35.485261957577585</v>
          </cell>
          <cell r="X30">
            <v>22.887993962637548</v>
          </cell>
          <cell r="Y30">
            <v>22.887993962637548</v>
          </cell>
        </row>
        <row r="31">
          <cell r="B31">
            <v>27.281653846153844</v>
          </cell>
          <cell r="C31">
            <v>27.281653846153844</v>
          </cell>
          <cell r="D31">
            <v>27.281653846153844</v>
          </cell>
          <cell r="E31">
            <v>27.281653846153844</v>
          </cell>
          <cell r="F31">
            <v>27.281653846153844</v>
          </cell>
          <cell r="G31">
            <v>27.281653846153844</v>
          </cell>
          <cell r="H31">
            <v>27.281653846153844</v>
          </cell>
          <cell r="I31">
            <v>27.281653846153844</v>
          </cell>
          <cell r="J31">
            <v>27.281653846153844</v>
          </cell>
          <cell r="K31">
            <v>27.281653846153844</v>
          </cell>
          <cell r="L31">
            <v>27.281653846153844</v>
          </cell>
          <cell r="M31">
            <v>27.281653846153844</v>
          </cell>
          <cell r="N31">
            <v>27.281653846153844</v>
          </cell>
          <cell r="O31">
            <v>27.281653846153844</v>
          </cell>
          <cell r="P31">
            <v>27.281653846153844</v>
          </cell>
          <cell r="Q31">
            <v>27.281653846153844</v>
          </cell>
          <cell r="R31">
            <v>27.281653846153844</v>
          </cell>
          <cell r="S31">
            <v>27.281653846153844</v>
          </cell>
          <cell r="T31">
            <v>27.281653846153844</v>
          </cell>
          <cell r="U31">
            <v>27.281653846153844</v>
          </cell>
          <cell r="V31">
            <v>27.281653846153844</v>
          </cell>
          <cell r="W31">
            <v>27.281653846153844</v>
          </cell>
          <cell r="X31">
            <v>27.281653846153844</v>
          </cell>
          <cell r="Y31">
            <v>27.281653846153844</v>
          </cell>
        </row>
        <row r="32">
          <cell r="B32">
            <v>27.281653846153844</v>
          </cell>
          <cell r="C32">
            <v>27.281653846153844</v>
          </cell>
          <cell r="D32">
            <v>27.281653846153844</v>
          </cell>
          <cell r="E32">
            <v>27.281653846153844</v>
          </cell>
          <cell r="F32">
            <v>27.281653846153844</v>
          </cell>
          <cell r="G32">
            <v>27.281653846153844</v>
          </cell>
          <cell r="H32">
            <v>27.281653846153844</v>
          </cell>
          <cell r="I32">
            <v>27.281653846153844</v>
          </cell>
          <cell r="J32">
            <v>27.281653846153844</v>
          </cell>
          <cell r="K32">
            <v>27.281653846153844</v>
          </cell>
          <cell r="L32">
            <v>27.281653846153844</v>
          </cell>
          <cell r="M32">
            <v>27.281653846153844</v>
          </cell>
          <cell r="N32">
            <v>27.281653846153844</v>
          </cell>
          <cell r="O32">
            <v>27.281653846153844</v>
          </cell>
          <cell r="P32">
            <v>27.281653846153844</v>
          </cell>
          <cell r="Q32">
            <v>27.281653846153844</v>
          </cell>
          <cell r="R32">
            <v>27.281653846153844</v>
          </cell>
          <cell r="S32">
            <v>27.281653846153844</v>
          </cell>
          <cell r="T32">
            <v>27.281653846153844</v>
          </cell>
          <cell r="U32">
            <v>27.281653846153844</v>
          </cell>
          <cell r="V32">
            <v>27.281653846153844</v>
          </cell>
          <cell r="W32">
            <v>27.281653846153844</v>
          </cell>
          <cell r="X32">
            <v>27.281653846153844</v>
          </cell>
          <cell r="Y32">
            <v>27.281653846153844</v>
          </cell>
        </row>
        <row r="33">
          <cell r="B33">
            <v>22.887993962637548</v>
          </cell>
          <cell r="C33">
            <v>22.656802104429079</v>
          </cell>
          <cell r="D33">
            <v>22.425610246220625</v>
          </cell>
          <cell r="E33">
            <v>22.425610246220625</v>
          </cell>
          <cell r="F33">
            <v>22.656802104429079</v>
          </cell>
          <cell r="G33">
            <v>22.887993962637548</v>
          </cell>
          <cell r="H33">
            <v>34.420704098850258</v>
          </cell>
          <cell r="I33">
            <v>34.775556718426031</v>
          </cell>
          <cell r="J33">
            <v>37.589270746018443</v>
          </cell>
          <cell r="K33">
            <v>38.70578373847443</v>
          </cell>
          <cell r="L33">
            <v>37.961441743503762</v>
          </cell>
          <cell r="M33">
            <v>37.589270746018443</v>
          </cell>
          <cell r="N33">
            <v>37.589270746018443</v>
          </cell>
          <cell r="O33">
            <v>37.217099748533109</v>
          </cell>
          <cell r="P33">
            <v>37.217099748533109</v>
          </cell>
          <cell r="Q33">
            <v>35.72841575859178</v>
          </cell>
          <cell r="R33">
            <v>35.72841575859178</v>
          </cell>
          <cell r="S33">
            <v>35.72841575859178</v>
          </cell>
          <cell r="T33">
            <v>35.72841575859178</v>
          </cell>
          <cell r="U33">
            <v>37.217099748533109</v>
          </cell>
          <cell r="V33">
            <v>35.485261957577585</v>
          </cell>
          <cell r="W33">
            <v>35.485261957577585</v>
          </cell>
          <cell r="X33">
            <v>22.887993962637548</v>
          </cell>
          <cell r="Y33">
            <v>22.887993962637548</v>
          </cell>
        </row>
        <row r="34">
          <cell r="B34">
            <v>22.887993962637548</v>
          </cell>
          <cell r="C34">
            <v>22.656802104429079</v>
          </cell>
          <cell r="D34">
            <v>22.425610246220625</v>
          </cell>
          <cell r="E34">
            <v>22.425610246220625</v>
          </cell>
          <cell r="F34">
            <v>22.656802104429079</v>
          </cell>
          <cell r="G34">
            <v>22.887993962637548</v>
          </cell>
          <cell r="H34">
            <v>34.420704098850258</v>
          </cell>
          <cell r="I34">
            <v>34.775556718426031</v>
          </cell>
          <cell r="J34">
            <v>37.589270746018443</v>
          </cell>
          <cell r="K34">
            <v>38.70578373847443</v>
          </cell>
          <cell r="L34">
            <v>37.961441743503762</v>
          </cell>
          <cell r="M34">
            <v>37.589270746018443</v>
          </cell>
          <cell r="N34">
            <v>37.589270746018443</v>
          </cell>
          <cell r="O34">
            <v>37.217099748533109</v>
          </cell>
          <cell r="P34">
            <v>37.217099748533109</v>
          </cell>
          <cell r="Q34">
            <v>35.72841575859178</v>
          </cell>
          <cell r="R34">
            <v>35.72841575859178</v>
          </cell>
          <cell r="S34">
            <v>35.72841575859178</v>
          </cell>
          <cell r="T34">
            <v>35.72841575859178</v>
          </cell>
          <cell r="U34">
            <v>37.217099748533109</v>
          </cell>
          <cell r="V34">
            <v>35.485261957577585</v>
          </cell>
          <cell r="W34">
            <v>35.485261957577585</v>
          </cell>
          <cell r="X34">
            <v>22.887993962637548</v>
          </cell>
          <cell r="Y34">
            <v>22.887993962637548</v>
          </cell>
        </row>
        <row r="35">
          <cell r="B35">
            <v>22.887993962637548</v>
          </cell>
          <cell r="C35">
            <v>22.656802104429079</v>
          </cell>
          <cell r="D35">
            <v>22.425610246220625</v>
          </cell>
          <cell r="E35">
            <v>22.425610246220625</v>
          </cell>
          <cell r="F35">
            <v>22.656802104429079</v>
          </cell>
          <cell r="G35">
            <v>22.887993962637548</v>
          </cell>
          <cell r="H35">
            <v>34.420704098850258</v>
          </cell>
          <cell r="I35">
            <v>34.775556718426031</v>
          </cell>
          <cell r="J35">
            <v>37.589270746018443</v>
          </cell>
          <cell r="K35">
            <v>38.70578373847443</v>
          </cell>
          <cell r="L35">
            <v>37.961441743503762</v>
          </cell>
          <cell r="M35">
            <v>37.589270746018443</v>
          </cell>
          <cell r="N35">
            <v>37.589270746018443</v>
          </cell>
          <cell r="O35">
            <v>37.217099748533109</v>
          </cell>
          <cell r="P35">
            <v>37.217099748533109</v>
          </cell>
          <cell r="Q35">
            <v>35.72841575859178</v>
          </cell>
          <cell r="R35">
            <v>35.72841575859178</v>
          </cell>
          <cell r="S35">
            <v>35.72841575859178</v>
          </cell>
          <cell r="T35">
            <v>35.72841575859178</v>
          </cell>
          <cell r="U35">
            <v>37.217099748533109</v>
          </cell>
          <cell r="V35">
            <v>35.485261957577585</v>
          </cell>
          <cell r="W35">
            <v>35.485261957577585</v>
          </cell>
          <cell r="X35">
            <v>22.887993962637548</v>
          </cell>
          <cell r="Y35">
            <v>22.887993962637548</v>
          </cell>
        </row>
        <row r="36">
          <cell r="B36">
            <v>21.450663548460824</v>
          </cell>
          <cell r="C36">
            <v>21.233990179284454</v>
          </cell>
          <cell r="D36">
            <v>21.017316810108081</v>
          </cell>
          <cell r="E36">
            <v>21.017316810108081</v>
          </cell>
          <cell r="F36">
            <v>21.233990179284454</v>
          </cell>
          <cell r="G36">
            <v>21.450663548460824</v>
          </cell>
          <cell r="H36">
            <v>35.231799337851214</v>
          </cell>
          <cell r="I36">
            <v>35.595013764014624</v>
          </cell>
          <cell r="J36">
            <v>37.487678122380558</v>
          </cell>
          <cell r="K36">
            <v>38.60117351215424</v>
          </cell>
          <cell r="L36">
            <v>37.858843252305121</v>
          </cell>
          <cell r="M36">
            <v>37.487678122380558</v>
          </cell>
          <cell r="N36">
            <v>37.487678122380558</v>
          </cell>
          <cell r="O36">
            <v>37.116512992456002</v>
          </cell>
          <cell r="P36">
            <v>37.116512992456002</v>
          </cell>
          <cell r="Q36">
            <v>35.631852472757757</v>
          </cell>
          <cell r="R36">
            <v>35.631852472757757</v>
          </cell>
          <cell r="S36">
            <v>35.631852472757757</v>
          </cell>
          <cell r="T36">
            <v>35.631852472757757</v>
          </cell>
          <cell r="U36">
            <v>37.116512992456002</v>
          </cell>
          <cell r="V36">
            <v>36.32144261634145</v>
          </cell>
          <cell r="W36">
            <v>36.32144261634145</v>
          </cell>
          <cell r="X36">
            <v>21.450663548460824</v>
          </cell>
          <cell r="Y36">
            <v>21.450663548460824</v>
          </cell>
        </row>
        <row r="37">
          <cell r="B37">
            <v>21.450663548460824</v>
          </cell>
          <cell r="C37">
            <v>21.233990179284454</v>
          </cell>
          <cell r="D37">
            <v>21.017316810108081</v>
          </cell>
          <cell r="E37">
            <v>21.017316810108081</v>
          </cell>
          <cell r="F37">
            <v>21.233990179284454</v>
          </cell>
          <cell r="G37">
            <v>21.450663548460824</v>
          </cell>
          <cell r="H37">
            <v>35.231799337851214</v>
          </cell>
          <cell r="I37">
            <v>35.595013764014624</v>
          </cell>
          <cell r="J37">
            <v>37.487678122380558</v>
          </cell>
          <cell r="K37">
            <v>38.60117351215424</v>
          </cell>
          <cell r="L37">
            <v>37.858843252305121</v>
          </cell>
          <cell r="M37">
            <v>37.487678122380558</v>
          </cell>
          <cell r="N37">
            <v>37.487678122380558</v>
          </cell>
          <cell r="O37">
            <v>37.116512992456002</v>
          </cell>
          <cell r="P37">
            <v>37.116512992456002</v>
          </cell>
          <cell r="Q37">
            <v>35.631852472757757</v>
          </cell>
          <cell r="R37">
            <v>35.631852472757757</v>
          </cell>
          <cell r="S37">
            <v>35.631852472757757</v>
          </cell>
          <cell r="T37">
            <v>35.631852472757757</v>
          </cell>
          <cell r="U37">
            <v>37.116512992456002</v>
          </cell>
          <cell r="V37">
            <v>36.32144261634145</v>
          </cell>
          <cell r="W37">
            <v>36.32144261634145</v>
          </cell>
          <cell r="X37">
            <v>21.450663548460824</v>
          </cell>
          <cell r="Y37">
            <v>21.450663548460824</v>
          </cell>
        </row>
        <row r="38">
          <cell r="B38">
            <v>26.602868421052634</v>
          </cell>
          <cell r="C38">
            <v>26.602868421052634</v>
          </cell>
          <cell r="D38">
            <v>26.602868421052634</v>
          </cell>
          <cell r="E38">
            <v>26.602868421052634</v>
          </cell>
          <cell r="F38">
            <v>26.602868421052634</v>
          </cell>
          <cell r="G38">
            <v>26.602868421052634</v>
          </cell>
          <cell r="H38">
            <v>26.602868421052634</v>
          </cell>
          <cell r="I38">
            <v>26.602868421052634</v>
          </cell>
          <cell r="J38">
            <v>26.602868421052634</v>
          </cell>
          <cell r="K38">
            <v>26.602868421052634</v>
          </cell>
          <cell r="L38">
            <v>26.602868421052634</v>
          </cell>
          <cell r="M38">
            <v>26.602868421052634</v>
          </cell>
          <cell r="N38">
            <v>26.602868421052634</v>
          </cell>
          <cell r="O38">
            <v>26.602868421052634</v>
          </cell>
          <cell r="P38">
            <v>26.602868421052634</v>
          </cell>
          <cell r="Q38">
            <v>26.602868421052634</v>
          </cell>
          <cell r="R38">
            <v>26.602868421052634</v>
          </cell>
          <cell r="S38">
            <v>26.602868421052634</v>
          </cell>
          <cell r="T38">
            <v>26.602868421052634</v>
          </cell>
          <cell r="U38">
            <v>26.602868421052634</v>
          </cell>
          <cell r="V38">
            <v>26.602868421052634</v>
          </cell>
          <cell r="W38">
            <v>26.602868421052634</v>
          </cell>
          <cell r="X38">
            <v>26.602868421052634</v>
          </cell>
          <cell r="Y38">
            <v>26.602868421052634</v>
          </cell>
        </row>
        <row r="39">
          <cell r="B39">
            <v>26.602868421052634</v>
          </cell>
          <cell r="C39">
            <v>26.602868421052634</v>
          </cell>
          <cell r="D39">
            <v>26.602868421052634</v>
          </cell>
          <cell r="E39">
            <v>26.602868421052634</v>
          </cell>
          <cell r="F39">
            <v>26.602868421052634</v>
          </cell>
          <cell r="G39">
            <v>26.602868421052634</v>
          </cell>
          <cell r="H39">
            <v>26.602868421052634</v>
          </cell>
          <cell r="I39">
            <v>26.602868421052634</v>
          </cell>
          <cell r="J39">
            <v>26.602868421052634</v>
          </cell>
          <cell r="K39">
            <v>26.602868421052634</v>
          </cell>
          <cell r="L39">
            <v>26.602868421052634</v>
          </cell>
          <cell r="M39">
            <v>26.602868421052634</v>
          </cell>
          <cell r="N39">
            <v>26.602868421052634</v>
          </cell>
          <cell r="O39">
            <v>26.602868421052634</v>
          </cell>
          <cell r="P39">
            <v>26.602868421052634</v>
          </cell>
          <cell r="Q39">
            <v>26.602868421052634</v>
          </cell>
          <cell r="R39">
            <v>26.602868421052634</v>
          </cell>
          <cell r="S39">
            <v>26.602868421052634</v>
          </cell>
          <cell r="T39">
            <v>26.602868421052634</v>
          </cell>
          <cell r="U39">
            <v>26.602868421052634</v>
          </cell>
          <cell r="V39">
            <v>26.602868421052634</v>
          </cell>
          <cell r="W39">
            <v>26.602868421052634</v>
          </cell>
          <cell r="X39">
            <v>26.602868421052634</v>
          </cell>
          <cell r="Y39">
            <v>26.602868421052634</v>
          </cell>
        </row>
        <row r="40">
          <cell r="B40">
            <v>21.450663548460824</v>
          </cell>
          <cell r="C40">
            <v>21.233990179284454</v>
          </cell>
          <cell r="D40">
            <v>21.017316810108081</v>
          </cell>
          <cell r="E40">
            <v>21.017316810108081</v>
          </cell>
          <cell r="F40">
            <v>21.233990179284454</v>
          </cell>
          <cell r="G40">
            <v>21.450663548460824</v>
          </cell>
          <cell r="H40">
            <v>35.231799337851214</v>
          </cell>
          <cell r="I40">
            <v>35.595013764014624</v>
          </cell>
          <cell r="J40">
            <v>37.487678122380558</v>
          </cell>
          <cell r="K40">
            <v>38.60117351215424</v>
          </cell>
          <cell r="L40">
            <v>37.858843252305121</v>
          </cell>
          <cell r="M40">
            <v>37.487678122380558</v>
          </cell>
          <cell r="N40">
            <v>37.487678122380558</v>
          </cell>
          <cell r="O40">
            <v>37.116512992456002</v>
          </cell>
          <cell r="P40">
            <v>37.116512992456002</v>
          </cell>
          <cell r="Q40">
            <v>35.631852472757757</v>
          </cell>
          <cell r="R40">
            <v>35.631852472757757</v>
          </cell>
          <cell r="S40">
            <v>35.631852472757757</v>
          </cell>
          <cell r="T40">
            <v>35.631852472757757</v>
          </cell>
          <cell r="U40">
            <v>37.116512992456002</v>
          </cell>
          <cell r="V40">
            <v>36.32144261634145</v>
          </cell>
          <cell r="W40">
            <v>36.32144261634145</v>
          </cell>
          <cell r="X40">
            <v>21.450663548460824</v>
          </cell>
          <cell r="Y40">
            <v>21.450663548460824</v>
          </cell>
        </row>
        <row r="41">
          <cell r="B41">
            <v>21.450663548460824</v>
          </cell>
          <cell r="C41">
            <v>21.233990179284454</v>
          </cell>
          <cell r="D41">
            <v>21.017316810108081</v>
          </cell>
          <cell r="E41">
            <v>21.017316810108081</v>
          </cell>
          <cell r="F41">
            <v>21.233990179284454</v>
          </cell>
          <cell r="G41">
            <v>21.450663548460824</v>
          </cell>
          <cell r="H41">
            <v>35.231799337851214</v>
          </cell>
          <cell r="I41">
            <v>35.595013764014624</v>
          </cell>
          <cell r="J41">
            <v>37.487678122380558</v>
          </cell>
          <cell r="K41">
            <v>38.60117351215424</v>
          </cell>
          <cell r="L41">
            <v>37.858843252305121</v>
          </cell>
          <cell r="M41">
            <v>37.487678122380558</v>
          </cell>
          <cell r="N41">
            <v>37.487678122380558</v>
          </cell>
          <cell r="O41">
            <v>37.116512992456002</v>
          </cell>
          <cell r="P41">
            <v>37.116512992456002</v>
          </cell>
          <cell r="Q41">
            <v>35.631852472757757</v>
          </cell>
          <cell r="R41">
            <v>35.631852472757757</v>
          </cell>
          <cell r="S41">
            <v>35.631852472757757</v>
          </cell>
          <cell r="T41">
            <v>35.631852472757757</v>
          </cell>
          <cell r="U41">
            <v>37.116512992456002</v>
          </cell>
          <cell r="V41">
            <v>36.32144261634145</v>
          </cell>
          <cell r="W41">
            <v>36.32144261634145</v>
          </cell>
          <cell r="X41">
            <v>21.450663548460824</v>
          </cell>
          <cell r="Y41">
            <v>21.450663548460824</v>
          </cell>
        </row>
        <row r="42">
          <cell r="B42">
            <v>21.450663548460824</v>
          </cell>
          <cell r="C42">
            <v>21.233990179284454</v>
          </cell>
          <cell r="D42">
            <v>21.017316810108081</v>
          </cell>
          <cell r="E42">
            <v>21.017316810108081</v>
          </cell>
          <cell r="F42">
            <v>21.233990179284454</v>
          </cell>
          <cell r="G42">
            <v>21.450663548460824</v>
          </cell>
          <cell r="H42">
            <v>35.231799337851214</v>
          </cell>
          <cell r="I42">
            <v>35.595013764014624</v>
          </cell>
          <cell r="J42">
            <v>37.487678122380558</v>
          </cell>
          <cell r="K42">
            <v>38.60117351215424</v>
          </cell>
          <cell r="L42">
            <v>37.858843252305121</v>
          </cell>
          <cell r="M42">
            <v>37.487678122380558</v>
          </cell>
          <cell r="N42">
            <v>37.487678122380558</v>
          </cell>
          <cell r="O42">
            <v>37.116512992456002</v>
          </cell>
          <cell r="P42">
            <v>37.116512992456002</v>
          </cell>
          <cell r="Q42">
            <v>35.631852472757757</v>
          </cell>
          <cell r="R42">
            <v>35.631852472757757</v>
          </cell>
          <cell r="S42">
            <v>35.631852472757757</v>
          </cell>
          <cell r="T42">
            <v>35.631852472757757</v>
          </cell>
          <cell r="U42">
            <v>37.116512992456002</v>
          </cell>
          <cell r="V42">
            <v>36.32144261634145</v>
          </cell>
          <cell r="W42">
            <v>36.32144261634145</v>
          </cell>
          <cell r="X42">
            <v>21.450663548460824</v>
          </cell>
          <cell r="Y42">
            <v>21.450663548460824</v>
          </cell>
        </row>
        <row r="43">
          <cell r="B43">
            <v>21.450663548460824</v>
          </cell>
          <cell r="C43">
            <v>21.233990179284454</v>
          </cell>
          <cell r="D43">
            <v>21.017316810108081</v>
          </cell>
          <cell r="E43">
            <v>21.017316810108081</v>
          </cell>
          <cell r="F43">
            <v>21.233990179284454</v>
          </cell>
          <cell r="G43">
            <v>21.450663548460824</v>
          </cell>
          <cell r="H43">
            <v>35.231799337851214</v>
          </cell>
          <cell r="I43">
            <v>35.595013764014624</v>
          </cell>
          <cell r="J43">
            <v>37.487678122380558</v>
          </cell>
          <cell r="K43">
            <v>38.60117351215424</v>
          </cell>
          <cell r="L43">
            <v>37.858843252305121</v>
          </cell>
          <cell r="M43">
            <v>37.487678122380558</v>
          </cell>
          <cell r="N43">
            <v>37.487678122380558</v>
          </cell>
          <cell r="O43">
            <v>37.116512992456002</v>
          </cell>
          <cell r="P43">
            <v>37.116512992456002</v>
          </cell>
          <cell r="Q43">
            <v>35.631852472757757</v>
          </cell>
          <cell r="R43">
            <v>35.631852472757757</v>
          </cell>
          <cell r="S43">
            <v>35.631852472757757</v>
          </cell>
          <cell r="T43">
            <v>35.631852472757757</v>
          </cell>
          <cell r="U43">
            <v>37.116512992456002</v>
          </cell>
          <cell r="V43">
            <v>36.32144261634145</v>
          </cell>
          <cell r="W43">
            <v>36.32144261634145</v>
          </cell>
          <cell r="X43">
            <v>21.450663548460824</v>
          </cell>
          <cell r="Y43">
            <v>21.450663548460824</v>
          </cell>
        </row>
        <row r="44">
          <cell r="B44">
            <v>21.450663548460824</v>
          </cell>
          <cell r="C44">
            <v>21.233990179284454</v>
          </cell>
          <cell r="D44">
            <v>21.017316810108081</v>
          </cell>
          <cell r="E44">
            <v>21.017316810108081</v>
          </cell>
          <cell r="F44">
            <v>21.233990179284454</v>
          </cell>
          <cell r="G44">
            <v>21.450663548460824</v>
          </cell>
          <cell r="H44">
            <v>35.231799337851214</v>
          </cell>
          <cell r="I44">
            <v>35.595013764014624</v>
          </cell>
          <cell r="J44">
            <v>37.487678122380558</v>
          </cell>
          <cell r="K44">
            <v>38.60117351215424</v>
          </cell>
          <cell r="L44">
            <v>37.858843252305121</v>
          </cell>
          <cell r="M44">
            <v>37.487678122380558</v>
          </cell>
          <cell r="N44">
            <v>37.487678122380558</v>
          </cell>
          <cell r="O44">
            <v>37.116512992456002</v>
          </cell>
          <cell r="P44">
            <v>37.116512992456002</v>
          </cell>
          <cell r="Q44">
            <v>35.631852472757757</v>
          </cell>
          <cell r="R44">
            <v>35.631852472757757</v>
          </cell>
          <cell r="S44">
            <v>35.631852472757757</v>
          </cell>
          <cell r="T44">
            <v>35.631852472757757</v>
          </cell>
          <cell r="U44">
            <v>37.116512992456002</v>
          </cell>
          <cell r="V44">
            <v>36.32144261634145</v>
          </cell>
          <cell r="W44">
            <v>36.32144261634145</v>
          </cell>
          <cell r="X44">
            <v>21.450663548460824</v>
          </cell>
          <cell r="Y44">
            <v>21.450663548460824</v>
          </cell>
        </row>
        <row r="45">
          <cell r="B45">
            <v>26.602868421052634</v>
          </cell>
          <cell r="C45">
            <v>26.602868421052634</v>
          </cell>
          <cell r="D45">
            <v>26.602868421052634</v>
          </cell>
          <cell r="E45">
            <v>26.602868421052634</v>
          </cell>
          <cell r="F45">
            <v>26.602868421052634</v>
          </cell>
          <cell r="G45">
            <v>26.602868421052634</v>
          </cell>
          <cell r="H45">
            <v>26.602868421052634</v>
          </cell>
          <cell r="I45">
            <v>26.602868421052634</v>
          </cell>
          <cell r="J45">
            <v>26.602868421052634</v>
          </cell>
          <cell r="K45">
            <v>26.602868421052634</v>
          </cell>
          <cell r="L45">
            <v>26.602868421052634</v>
          </cell>
          <cell r="M45">
            <v>26.602868421052634</v>
          </cell>
          <cell r="N45">
            <v>26.602868421052634</v>
          </cell>
          <cell r="O45">
            <v>26.602868421052634</v>
          </cell>
          <cell r="P45">
            <v>26.602868421052634</v>
          </cell>
          <cell r="Q45">
            <v>26.602868421052634</v>
          </cell>
          <cell r="R45">
            <v>26.602868421052634</v>
          </cell>
          <cell r="S45">
            <v>26.602868421052634</v>
          </cell>
          <cell r="T45">
            <v>26.602868421052634</v>
          </cell>
          <cell r="U45">
            <v>26.602868421052634</v>
          </cell>
          <cell r="V45">
            <v>26.602868421052634</v>
          </cell>
          <cell r="W45">
            <v>26.602868421052634</v>
          </cell>
          <cell r="X45">
            <v>26.602868421052634</v>
          </cell>
          <cell r="Y45">
            <v>26.602868421052634</v>
          </cell>
        </row>
        <row r="46">
          <cell r="B46">
            <v>26.602868421052634</v>
          </cell>
          <cell r="C46">
            <v>26.602868421052634</v>
          </cell>
          <cell r="D46">
            <v>26.602868421052634</v>
          </cell>
          <cell r="E46">
            <v>26.602868421052634</v>
          </cell>
          <cell r="F46">
            <v>26.602868421052634</v>
          </cell>
          <cell r="G46">
            <v>26.602868421052634</v>
          </cell>
          <cell r="H46">
            <v>26.602868421052634</v>
          </cell>
          <cell r="I46">
            <v>26.602868421052634</v>
          </cell>
          <cell r="J46">
            <v>26.602868421052634</v>
          </cell>
          <cell r="K46">
            <v>26.602868421052634</v>
          </cell>
          <cell r="L46">
            <v>26.602868421052634</v>
          </cell>
          <cell r="M46">
            <v>26.602868421052634</v>
          </cell>
          <cell r="N46">
            <v>26.602868421052634</v>
          </cell>
          <cell r="O46">
            <v>26.602868421052634</v>
          </cell>
          <cell r="P46">
            <v>26.602868421052634</v>
          </cell>
          <cell r="Q46">
            <v>26.602868421052634</v>
          </cell>
          <cell r="R46">
            <v>26.602868421052634</v>
          </cell>
          <cell r="S46">
            <v>26.602868421052634</v>
          </cell>
          <cell r="T46">
            <v>26.602868421052634</v>
          </cell>
          <cell r="U46">
            <v>26.602868421052634</v>
          </cell>
          <cell r="V46">
            <v>26.602868421052634</v>
          </cell>
          <cell r="W46">
            <v>26.602868421052634</v>
          </cell>
          <cell r="X46">
            <v>26.602868421052634</v>
          </cell>
          <cell r="Y46">
            <v>26.602868421052634</v>
          </cell>
        </row>
        <row r="47">
          <cell r="B47">
            <v>21.450663548460824</v>
          </cell>
          <cell r="C47">
            <v>21.233990179284454</v>
          </cell>
          <cell r="D47">
            <v>21.017316810108081</v>
          </cell>
          <cell r="E47">
            <v>21.017316810108081</v>
          </cell>
          <cell r="F47">
            <v>21.233990179284454</v>
          </cell>
          <cell r="G47">
            <v>21.450663548460824</v>
          </cell>
          <cell r="H47">
            <v>35.231799337851214</v>
          </cell>
          <cell r="I47">
            <v>35.595013764014624</v>
          </cell>
          <cell r="J47">
            <v>37.487678122380558</v>
          </cell>
          <cell r="K47">
            <v>38.60117351215424</v>
          </cell>
          <cell r="L47">
            <v>37.858843252305121</v>
          </cell>
          <cell r="M47">
            <v>37.487678122380558</v>
          </cell>
          <cell r="N47">
            <v>37.487678122380558</v>
          </cell>
          <cell r="O47">
            <v>37.116512992456002</v>
          </cell>
          <cell r="P47">
            <v>37.116512992456002</v>
          </cell>
          <cell r="Q47">
            <v>35.631852472757757</v>
          </cell>
          <cell r="R47">
            <v>35.631852472757757</v>
          </cell>
          <cell r="S47">
            <v>35.631852472757757</v>
          </cell>
          <cell r="T47">
            <v>35.631852472757757</v>
          </cell>
          <cell r="U47">
            <v>37.116512992456002</v>
          </cell>
          <cell r="V47">
            <v>36.32144261634145</v>
          </cell>
          <cell r="W47">
            <v>36.32144261634145</v>
          </cell>
          <cell r="X47">
            <v>21.450663548460824</v>
          </cell>
          <cell r="Y47">
            <v>21.450663548460824</v>
          </cell>
        </row>
        <row r="48">
          <cell r="B48">
            <v>21.450663548460824</v>
          </cell>
          <cell r="C48">
            <v>21.233990179284454</v>
          </cell>
          <cell r="D48">
            <v>21.017316810108081</v>
          </cell>
          <cell r="E48">
            <v>21.017316810108081</v>
          </cell>
          <cell r="F48">
            <v>21.233990179284454</v>
          </cell>
          <cell r="G48">
            <v>21.450663548460824</v>
          </cell>
          <cell r="H48">
            <v>35.231799337851214</v>
          </cell>
          <cell r="I48">
            <v>35.595013764014624</v>
          </cell>
          <cell r="J48">
            <v>37.487678122380558</v>
          </cell>
          <cell r="K48">
            <v>38.60117351215424</v>
          </cell>
          <cell r="L48">
            <v>37.858843252305121</v>
          </cell>
          <cell r="M48">
            <v>37.487678122380558</v>
          </cell>
          <cell r="N48">
            <v>37.487678122380558</v>
          </cell>
          <cell r="O48">
            <v>37.116512992456002</v>
          </cell>
          <cell r="P48">
            <v>37.116512992456002</v>
          </cell>
          <cell r="Q48">
            <v>35.631852472757757</v>
          </cell>
          <cell r="R48">
            <v>35.631852472757757</v>
          </cell>
          <cell r="S48">
            <v>35.631852472757757</v>
          </cell>
          <cell r="T48">
            <v>35.631852472757757</v>
          </cell>
          <cell r="U48">
            <v>37.116512992456002</v>
          </cell>
          <cell r="V48">
            <v>36.32144261634145</v>
          </cell>
          <cell r="W48">
            <v>36.32144261634145</v>
          </cell>
          <cell r="X48">
            <v>21.450663548460824</v>
          </cell>
          <cell r="Y48">
            <v>21.450663548460824</v>
          </cell>
        </row>
        <row r="49">
          <cell r="B49">
            <v>21.450663548460824</v>
          </cell>
          <cell r="C49">
            <v>21.233990179284454</v>
          </cell>
          <cell r="D49">
            <v>21.017316810108081</v>
          </cell>
          <cell r="E49">
            <v>21.017316810108081</v>
          </cell>
          <cell r="F49">
            <v>21.233990179284454</v>
          </cell>
          <cell r="G49">
            <v>21.450663548460824</v>
          </cell>
          <cell r="H49">
            <v>35.231799337851214</v>
          </cell>
          <cell r="I49">
            <v>35.595013764014624</v>
          </cell>
          <cell r="J49">
            <v>37.487678122380558</v>
          </cell>
          <cell r="K49">
            <v>38.60117351215424</v>
          </cell>
          <cell r="L49">
            <v>37.858843252305121</v>
          </cell>
          <cell r="M49">
            <v>37.487678122380558</v>
          </cell>
          <cell r="N49">
            <v>37.487678122380558</v>
          </cell>
          <cell r="O49">
            <v>37.116512992456002</v>
          </cell>
          <cell r="P49">
            <v>37.116512992456002</v>
          </cell>
          <cell r="Q49">
            <v>35.631852472757757</v>
          </cell>
          <cell r="R49">
            <v>35.631852472757757</v>
          </cell>
          <cell r="S49">
            <v>35.631852472757757</v>
          </cell>
          <cell r="T49">
            <v>35.631852472757757</v>
          </cell>
          <cell r="U49">
            <v>37.116512992456002</v>
          </cell>
          <cell r="V49">
            <v>36.32144261634145</v>
          </cell>
          <cell r="W49">
            <v>36.32144261634145</v>
          </cell>
          <cell r="X49">
            <v>21.450663548460824</v>
          </cell>
          <cell r="Y49">
            <v>21.450663548460824</v>
          </cell>
        </row>
        <row r="50">
          <cell r="B50">
            <v>21.450663548460824</v>
          </cell>
          <cell r="C50">
            <v>21.233990179284454</v>
          </cell>
          <cell r="D50">
            <v>21.017316810108081</v>
          </cell>
          <cell r="E50">
            <v>21.017316810108081</v>
          </cell>
          <cell r="F50">
            <v>21.233990179284454</v>
          </cell>
          <cell r="G50">
            <v>21.450663548460824</v>
          </cell>
          <cell r="H50">
            <v>35.231799337851214</v>
          </cell>
          <cell r="I50">
            <v>35.595013764014624</v>
          </cell>
          <cell r="J50">
            <v>37.487678122380558</v>
          </cell>
          <cell r="K50">
            <v>38.60117351215424</v>
          </cell>
          <cell r="L50">
            <v>37.858843252305121</v>
          </cell>
          <cell r="M50">
            <v>37.487678122380558</v>
          </cell>
          <cell r="N50">
            <v>37.487678122380558</v>
          </cell>
          <cell r="O50">
            <v>37.116512992456002</v>
          </cell>
          <cell r="P50">
            <v>37.116512992456002</v>
          </cell>
          <cell r="Q50">
            <v>35.631852472757757</v>
          </cell>
          <cell r="R50">
            <v>35.631852472757757</v>
          </cell>
          <cell r="S50">
            <v>35.631852472757757</v>
          </cell>
          <cell r="T50">
            <v>35.631852472757757</v>
          </cell>
          <cell r="U50">
            <v>37.116512992456002</v>
          </cell>
          <cell r="V50">
            <v>36.32144261634145</v>
          </cell>
          <cell r="W50">
            <v>36.32144261634145</v>
          </cell>
          <cell r="X50">
            <v>21.450663548460824</v>
          </cell>
          <cell r="Y50">
            <v>21.450663548460824</v>
          </cell>
        </row>
        <row r="51">
          <cell r="B51">
            <v>21.450663548460824</v>
          </cell>
          <cell r="C51">
            <v>21.233990179284454</v>
          </cell>
          <cell r="D51">
            <v>21.017316810108081</v>
          </cell>
          <cell r="E51">
            <v>21.017316810108081</v>
          </cell>
          <cell r="F51">
            <v>21.233990179284454</v>
          </cell>
          <cell r="G51">
            <v>21.450663548460824</v>
          </cell>
          <cell r="H51">
            <v>35.231799337851214</v>
          </cell>
          <cell r="I51">
            <v>35.595013764014624</v>
          </cell>
          <cell r="J51">
            <v>37.487678122380558</v>
          </cell>
          <cell r="K51">
            <v>38.60117351215424</v>
          </cell>
          <cell r="L51">
            <v>37.858843252305121</v>
          </cell>
          <cell r="M51">
            <v>37.487678122380558</v>
          </cell>
          <cell r="N51">
            <v>37.487678122380558</v>
          </cell>
          <cell r="O51">
            <v>37.116512992456002</v>
          </cell>
          <cell r="P51">
            <v>37.116512992456002</v>
          </cell>
          <cell r="Q51">
            <v>35.631852472757757</v>
          </cell>
          <cell r="R51">
            <v>35.631852472757757</v>
          </cell>
          <cell r="S51">
            <v>35.631852472757757</v>
          </cell>
          <cell r="T51">
            <v>35.631852472757757</v>
          </cell>
          <cell r="U51">
            <v>37.116512992456002</v>
          </cell>
          <cell r="V51">
            <v>36.32144261634145</v>
          </cell>
          <cell r="W51">
            <v>36.32144261634145</v>
          </cell>
          <cell r="X51">
            <v>21.450663548460824</v>
          </cell>
          <cell r="Y51">
            <v>21.450663548460824</v>
          </cell>
        </row>
        <row r="52">
          <cell r="B52">
            <v>26.602868421052634</v>
          </cell>
          <cell r="C52">
            <v>26.602868421052634</v>
          </cell>
          <cell r="D52">
            <v>26.602868421052634</v>
          </cell>
          <cell r="E52">
            <v>26.602868421052634</v>
          </cell>
          <cell r="F52">
            <v>26.602868421052634</v>
          </cell>
          <cell r="G52">
            <v>26.602868421052634</v>
          </cell>
          <cell r="H52">
            <v>26.602868421052634</v>
          </cell>
          <cell r="I52">
            <v>26.602868421052634</v>
          </cell>
          <cell r="J52">
            <v>26.602868421052634</v>
          </cell>
          <cell r="K52">
            <v>26.602868421052634</v>
          </cell>
          <cell r="L52">
            <v>26.602868421052634</v>
          </cell>
          <cell r="M52">
            <v>26.602868421052634</v>
          </cell>
          <cell r="N52">
            <v>26.602868421052634</v>
          </cell>
          <cell r="O52">
            <v>26.602868421052634</v>
          </cell>
          <cell r="P52">
            <v>26.602868421052634</v>
          </cell>
          <cell r="Q52">
            <v>26.602868421052634</v>
          </cell>
          <cell r="R52">
            <v>26.602868421052634</v>
          </cell>
          <cell r="S52">
            <v>26.602868421052634</v>
          </cell>
          <cell r="T52">
            <v>26.602868421052634</v>
          </cell>
          <cell r="U52">
            <v>26.602868421052634</v>
          </cell>
          <cell r="V52">
            <v>26.602868421052634</v>
          </cell>
          <cell r="W52">
            <v>26.602868421052634</v>
          </cell>
          <cell r="X52">
            <v>26.602868421052634</v>
          </cell>
          <cell r="Y52">
            <v>26.602868421052634</v>
          </cell>
        </row>
        <row r="53">
          <cell r="B53">
            <v>26.602868421052634</v>
          </cell>
          <cell r="C53">
            <v>26.602868421052634</v>
          </cell>
          <cell r="D53">
            <v>26.602868421052634</v>
          </cell>
          <cell r="E53">
            <v>26.602868421052634</v>
          </cell>
          <cell r="F53">
            <v>26.602868421052634</v>
          </cell>
          <cell r="G53">
            <v>26.602868421052634</v>
          </cell>
          <cell r="H53">
            <v>26.602868421052634</v>
          </cell>
          <cell r="I53">
            <v>26.602868421052634</v>
          </cell>
          <cell r="J53">
            <v>26.602868421052634</v>
          </cell>
          <cell r="K53">
            <v>26.602868421052634</v>
          </cell>
          <cell r="L53">
            <v>26.602868421052634</v>
          </cell>
          <cell r="M53">
            <v>26.602868421052634</v>
          </cell>
          <cell r="N53">
            <v>26.602868421052634</v>
          </cell>
          <cell r="O53">
            <v>26.602868421052634</v>
          </cell>
          <cell r="P53">
            <v>26.602868421052634</v>
          </cell>
          <cell r="Q53">
            <v>26.602868421052634</v>
          </cell>
          <cell r="R53">
            <v>26.602868421052634</v>
          </cell>
          <cell r="S53">
            <v>26.602868421052634</v>
          </cell>
          <cell r="T53">
            <v>26.602868421052634</v>
          </cell>
          <cell r="U53">
            <v>26.602868421052634</v>
          </cell>
          <cell r="V53">
            <v>26.602868421052634</v>
          </cell>
          <cell r="W53">
            <v>26.602868421052634</v>
          </cell>
          <cell r="X53">
            <v>26.602868421052634</v>
          </cell>
          <cell r="Y53">
            <v>26.602868421052634</v>
          </cell>
        </row>
        <row r="54">
          <cell r="B54">
            <v>21.450663548460824</v>
          </cell>
          <cell r="C54">
            <v>21.233990179284454</v>
          </cell>
          <cell r="D54">
            <v>21.017316810108081</v>
          </cell>
          <cell r="E54">
            <v>21.017316810108081</v>
          </cell>
          <cell r="F54">
            <v>21.233990179284454</v>
          </cell>
          <cell r="G54">
            <v>21.450663548460824</v>
          </cell>
          <cell r="H54">
            <v>35.231799337851214</v>
          </cell>
          <cell r="I54">
            <v>35.595013764014624</v>
          </cell>
          <cell r="J54">
            <v>37.487678122380558</v>
          </cell>
          <cell r="K54">
            <v>38.60117351215424</v>
          </cell>
          <cell r="L54">
            <v>37.858843252305121</v>
          </cell>
          <cell r="M54">
            <v>37.487678122380558</v>
          </cell>
          <cell r="N54">
            <v>37.487678122380558</v>
          </cell>
          <cell r="O54">
            <v>37.116512992456002</v>
          </cell>
          <cell r="P54">
            <v>37.116512992456002</v>
          </cell>
          <cell r="Q54">
            <v>35.631852472757757</v>
          </cell>
          <cell r="R54">
            <v>35.631852472757757</v>
          </cell>
          <cell r="S54">
            <v>35.631852472757757</v>
          </cell>
          <cell r="T54">
            <v>35.631852472757757</v>
          </cell>
          <cell r="U54">
            <v>37.116512992456002</v>
          </cell>
          <cell r="V54">
            <v>36.32144261634145</v>
          </cell>
          <cell r="W54">
            <v>36.32144261634145</v>
          </cell>
          <cell r="X54">
            <v>21.450663548460824</v>
          </cell>
          <cell r="Y54">
            <v>21.450663548460824</v>
          </cell>
        </row>
        <row r="55">
          <cell r="B55">
            <v>21.450663548460824</v>
          </cell>
          <cell r="C55">
            <v>21.233990179284454</v>
          </cell>
          <cell r="D55">
            <v>21.017316810108081</v>
          </cell>
          <cell r="E55">
            <v>21.017316810108081</v>
          </cell>
          <cell r="F55">
            <v>21.233990179284454</v>
          </cell>
          <cell r="G55">
            <v>21.450663548460824</v>
          </cell>
          <cell r="H55">
            <v>35.231799337851214</v>
          </cell>
          <cell r="I55">
            <v>35.595013764014624</v>
          </cell>
          <cell r="J55">
            <v>37.487678122380558</v>
          </cell>
          <cell r="K55">
            <v>38.60117351215424</v>
          </cell>
          <cell r="L55">
            <v>37.858843252305121</v>
          </cell>
          <cell r="M55">
            <v>37.487678122380558</v>
          </cell>
          <cell r="N55">
            <v>37.487678122380558</v>
          </cell>
          <cell r="O55">
            <v>37.116512992456002</v>
          </cell>
          <cell r="P55">
            <v>37.116512992456002</v>
          </cell>
          <cell r="Q55">
            <v>35.631852472757757</v>
          </cell>
          <cell r="R55">
            <v>35.631852472757757</v>
          </cell>
          <cell r="S55">
            <v>35.631852472757757</v>
          </cell>
          <cell r="T55">
            <v>35.631852472757757</v>
          </cell>
          <cell r="U55">
            <v>37.116512992456002</v>
          </cell>
          <cell r="V55">
            <v>36.32144261634145</v>
          </cell>
          <cell r="W55">
            <v>36.32144261634145</v>
          </cell>
          <cell r="X55">
            <v>21.450663548460824</v>
          </cell>
          <cell r="Y55">
            <v>21.450663548460824</v>
          </cell>
        </row>
        <row r="56">
          <cell r="B56">
            <v>21.450663548460824</v>
          </cell>
          <cell r="C56">
            <v>21.233990179284454</v>
          </cell>
          <cell r="D56">
            <v>21.017316810108081</v>
          </cell>
          <cell r="E56">
            <v>21.017316810108081</v>
          </cell>
          <cell r="F56">
            <v>21.233990179284454</v>
          </cell>
          <cell r="G56">
            <v>21.450663548460824</v>
          </cell>
          <cell r="H56">
            <v>35.231799337851214</v>
          </cell>
          <cell r="I56">
            <v>35.595013764014624</v>
          </cell>
          <cell r="J56">
            <v>37.487678122380558</v>
          </cell>
          <cell r="K56">
            <v>38.60117351215424</v>
          </cell>
          <cell r="L56">
            <v>37.858843252305121</v>
          </cell>
          <cell r="M56">
            <v>37.487678122380558</v>
          </cell>
          <cell r="N56">
            <v>37.487678122380558</v>
          </cell>
          <cell r="O56">
            <v>37.116512992456002</v>
          </cell>
          <cell r="P56">
            <v>37.116512992456002</v>
          </cell>
          <cell r="Q56">
            <v>35.631852472757757</v>
          </cell>
          <cell r="R56">
            <v>35.631852472757757</v>
          </cell>
          <cell r="S56">
            <v>35.631852472757757</v>
          </cell>
          <cell r="T56">
            <v>35.631852472757757</v>
          </cell>
          <cell r="U56">
            <v>37.116512992456002</v>
          </cell>
          <cell r="V56">
            <v>36.32144261634145</v>
          </cell>
          <cell r="W56">
            <v>36.32144261634145</v>
          </cell>
          <cell r="X56">
            <v>21.450663548460824</v>
          </cell>
          <cell r="Y56">
            <v>21.450663548460824</v>
          </cell>
        </row>
        <row r="57">
          <cell r="B57">
            <v>21.450663548460824</v>
          </cell>
          <cell r="C57">
            <v>21.233990179284454</v>
          </cell>
          <cell r="D57">
            <v>21.017316810108081</v>
          </cell>
          <cell r="E57">
            <v>21.017316810108081</v>
          </cell>
          <cell r="F57">
            <v>21.233990179284454</v>
          </cell>
          <cell r="G57">
            <v>21.450663548460824</v>
          </cell>
          <cell r="H57">
            <v>35.231799337851214</v>
          </cell>
          <cell r="I57">
            <v>35.595013764014624</v>
          </cell>
          <cell r="J57">
            <v>37.487678122380558</v>
          </cell>
          <cell r="K57">
            <v>38.60117351215424</v>
          </cell>
          <cell r="L57">
            <v>37.858843252305121</v>
          </cell>
          <cell r="M57">
            <v>37.487678122380558</v>
          </cell>
          <cell r="N57">
            <v>37.487678122380558</v>
          </cell>
          <cell r="O57">
            <v>37.116512992456002</v>
          </cell>
          <cell r="P57">
            <v>37.116512992456002</v>
          </cell>
          <cell r="Q57">
            <v>35.631852472757757</v>
          </cell>
          <cell r="R57">
            <v>35.631852472757757</v>
          </cell>
          <cell r="S57">
            <v>35.631852472757757</v>
          </cell>
          <cell r="T57">
            <v>35.631852472757757</v>
          </cell>
          <cell r="U57">
            <v>37.116512992456002</v>
          </cell>
          <cell r="V57">
            <v>36.32144261634145</v>
          </cell>
          <cell r="W57">
            <v>36.32144261634145</v>
          </cell>
          <cell r="X57">
            <v>21.450663548460824</v>
          </cell>
          <cell r="Y57">
            <v>21.450663548460824</v>
          </cell>
        </row>
        <row r="58">
          <cell r="B58">
            <v>21.450663548460824</v>
          </cell>
          <cell r="C58">
            <v>21.233990179284454</v>
          </cell>
          <cell r="D58">
            <v>21.017316810108081</v>
          </cell>
          <cell r="E58">
            <v>21.017316810108081</v>
          </cell>
          <cell r="F58">
            <v>21.233990179284454</v>
          </cell>
          <cell r="G58">
            <v>21.450663548460824</v>
          </cell>
          <cell r="H58">
            <v>35.231799337851214</v>
          </cell>
          <cell r="I58">
            <v>35.595013764014624</v>
          </cell>
          <cell r="J58">
            <v>37.487678122380558</v>
          </cell>
          <cell r="K58">
            <v>38.60117351215424</v>
          </cell>
          <cell r="L58">
            <v>37.858843252305121</v>
          </cell>
          <cell r="M58">
            <v>37.487678122380558</v>
          </cell>
          <cell r="N58">
            <v>37.487678122380558</v>
          </cell>
          <cell r="O58">
            <v>37.116512992456002</v>
          </cell>
          <cell r="P58">
            <v>37.116512992456002</v>
          </cell>
          <cell r="Q58">
            <v>35.631852472757757</v>
          </cell>
          <cell r="R58">
            <v>35.631852472757757</v>
          </cell>
          <cell r="S58">
            <v>35.631852472757757</v>
          </cell>
          <cell r="T58">
            <v>35.631852472757757</v>
          </cell>
          <cell r="U58">
            <v>37.116512992456002</v>
          </cell>
          <cell r="V58">
            <v>36.32144261634145</v>
          </cell>
          <cell r="W58">
            <v>36.32144261634145</v>
          </cell>
          <cell r="X58">
            <v>21.450663548460824</v>
          </cell>
          <cell r="Y58">
            <v>21.450663548460824</v>
          </cell>
        </row>
        <row r="59">
          <cell r="B59">
            <v>26.602868421052634</v>
          </cell>
          <cell r="C59">
            <v>26.602868421052634</v>
          </cell>
          <cell r="D59">
            <v>26.602868421052634</v>
          </cell>
          <cell r="E59">
            <v>26.602868421052634</v>
          </cell>
          <cell r="F59">
            <v>26.602868421052634</v>
          </cell>
          <cell r="G59">
            <v>26.602868421052634</v>
          </cell>
          <cell r="H59">
            <v>26.602868421052634</v>
          </cell>
          <cell r="I59">
            <v>26.602868421052634</v>
          </cell>
          <cell r="J59">
            <v>26.602868421052634</v>
          </cell>
          <cell r="K59">
            <v>26.602868421052634</v>
          </cell>
          <cell r="L59">
            <v>26.602868421052634</v>
          </cell>
          <cell r="M59">
            <v>26.602868421052634</v>
          </cell>
          <cell r="N59">
            <v>26.602868421052634</v>
          </cell>
          <cell r="O59">
            <v>26.602868421052634</v>
          </cell>
          <cell r="P59">
            <v>26.602868421052634</v>
          </cell>
          <cell r="Q59">
            <v>26.602868421052634</v>
          </cell>
          <cell r="R59">
            <v>26.602868421052634</v>
          </cell>
          <cell r="S59">
            <v>26.602868421052634</v>
          </cell>
          <cell r="T59">
            <v>26.602868421052634</v>
          </cell>
          <cell r="U59">
            <v>26.602868421052634</v>
          </cell>
          <cell r="V59">
            <v>26.602868421052634</v>
          </cell>
          <cell r="W59">
            <v>26.602868421052634</v>
          </cell>
          <cell r="X59">
            <v>26.602868421052634</v>
          </cell>
          <cell r="Y59">
            <v>26.602868421052634</v>
          </cell>
        </row>
        <row r="60">
          <cell r="B60">
            <v>26.602868421052634</v>
          </cell>
          <cell r="C60">
            <v>26.602868421052634</v>
          </cell>
          <cell r="D60">
            <v>26.602868421052634</v>
          </cell>
          <cell r="E60">
            <v>26.602868421052634</v>
          </cell>
          <cell r="F60">
            <v>26.602868421052634</v>
          </cell>
          <cell r="G60">
            <v>26.602868421052634</v>
          </cell>
          <cell r="H60">
            <v>26.602868421052634</v>
          </cell>
          <cell r="I60">
            <v>26.602868421052634</v>
          </cell>
          <cell r="J60">
            <v>26.602868421052634</v>
          </cell>
          <cell r="K60">
            <v>26.602868421052634</v>
          </cell>
          <cell r="L60">
            <v>26.602868421052634</v>
          </cell>
          <cell r="M60">
            <v>26.602868421052634</v>
          </cell>
          <cell r="N60">
            <v>26.602868421052634</v>
          </cell>
          <cell r="O60">
            <v>26.602868421052634</v>
          </cell>
          <cell r="P60">
            <v>26.602868421052634</v>
          </cell>
          <cell r="Q60">
            <v>26.602868421052634</v>
          </cell>
          <cell r="R60">
            <v>26.602868421052634</v>
          </cell>
          <cell r="S60">
            <v>26.602868421052634</v>
          </cell>
          <cell r="T60">
            <v>26.602868421052634</v>
          </cell>
          <cell r="U60">
            <v>26.602868421052634</v>
          </cell>
          <cell r="V60">
            <v>26.602868421052634</v>
          </cell>
          <cell r="W60">
            <v>26.602868421052634</v>
          </cell>
          <cell r="X60">
            <v>26.602868421052634</v>
          </cell>
          <cell r="Y60">
            <v>26.602868421052634</v>
          </cell>
        </row>
        <row r="61">
          <cell r="B61">
            <v>21.450663548460824</v>
          </cell>
          <cell r="C61">
            <v>21.233990179284454</v>
          </cell>
          <cell r="D61">
            <v>21.017316810108081</v>
          </cell>
          <cell r="E61">
            <v>21.017316810108081</v>
          </cell>
          <cell r="F61">
            <v>21.233990179284454</v>
          </cell>
          <cell r="G61">
            <v>21.450663548460824</v>
          </cell>
          <cell r="H61">
            <v>35.231799337851214</v>
          </cell>
          <cell r="I61">
            <v>35.595013764014624</v>
          </cell>
          <cell r="J61">
            <v>37.487678122380558</v>
          </cell>
          <cell r="K61">
            <v>38.60117351215424</v>
          </cell>
          <cell r="L61">
            <v>37.858843252305121</v>
          </cell>
          <cell r="M61">
            <v>37.487678122380558</v>
          </cell>
          <cell r="N61">
            <v>37.487678122380558</v>
          </cell>
          <cell r="O61">
            <v>37.116512992456002</v>
          </cell>
          <cell r="P61">
            <v>37.116512992456002</v>
          </cell>
          <cell r="Q61">
            <v>35.631852472757757</v>
          </cell>
          <cell r="R61">
            <v>35.631852472757757</v>
          </cell>
          <cell r="S61">
            <v>35.631852472757757</v>
          </cell>
          <cell r="T61">
            <v>35.631852472757757</v>
          </cell>
          <cell r="U61">
            <v>37.116512992456002</v>
          </cell>
          <cell r="V61">
            <v>36.32144261634145</v>
          </cell>
          <cell r="W61">
            <v>36.32144261634145</v>
          </cell>
          <cell r="X61">
            <v>21.450663548460824</v>
          </cell>
          <cell r="Y61">
            <v>21.450663548460824</v>
          </cell>
        </row>
        <row r="62">
          <cell r="B62">
            <v>21.450663548460824</v>
          </cell>
          <cell r="C62">
            <v>21.233990179284454</v>
          </cell>
          <cell r="D62">
            <v>21.017316810108081</v>
          </cell>
          <cell r="E62">
            <v>21.017316810108081</v>
          </cell>
          <cell r="F62">
            <v>21.233990179284454</v>
          </cell>
          <cell r="G62">
            <v>21.450663548460824</v>
          </cell>
          <cell r="H62">
            <v>35.231799337851214</v>
          </cell>
          <cell r="I62">
            <v>35.595013764014624</v>
          </cell>
          <cell r="J62">
            <v>37.487678122380558</v>
          </cell>
          <cell r="K62">
            <v>38.60117351215424</v>
          </cell>
          <cell r="L62">
            <v>37.858843252305121</v>
          </cell>
          <cell r="M62">
            <v>37.487678122380558</v>
          </cell>
          <cell r="N62">
            <v>37.487678122380558</v>
          </cell>
          <cell r="O62">
            <v>37.116512992456002</v>
          </cell>
          <cell r="P62">
            <v>37.116512992456002</v>
          </cell>
          <cell r="Q62">
            <v>35.631852472757757</v>
          </cell>
          <cell r="R62">
            <v>35.631852472757757</v>
          </cell>
          <cell r="S62">
            <v>35.631852472757757</v>
          </cell>
          <cell r="T62">
            <v>35.631852472757757</v>
          </cell>
          <cell r="U62">
            <v>37.116512992456002</v>
          </cell>
          <cell r="V62">
            <v>36.32144261634145</v>
          </cell>
          <cell r="W62">
            <v>36.32144261634145</v>
          </cell>
          <cell r="X62">
            <v>21.450663548460824</v>
          </cell>
          <cell r="Y62">
            <v>21.450663548460824</v>
          </cell>
        </row>
        <row r="63">
          <cell r="B63">
            <v>21.450663548460824</v>
          </cell>
          <cell r="C63">
            <v>21.233990179284454</v>
          </cell>
          <cell r="D63">
            <v>21.017316810108081</v>
          </cell>
          <cell r="E63">
            <v>21.017316810108081</v>
          </cell>
          <cell r="F63">
            <v>21.233990179284454</v>
          </cell>
          <cell r="G63">
            <v>21.450663548460824</v>
          </cell>
          <cell r="H63">
            <v>35.231799337851214</v>
          </cell>
          <cell r="I63">
            <v>35.595013764014624</v>
          </cell>
          <cell r="J63">
            <v>37.487678122380558</v>
          </cell>
          <cell r="K63">
            <v>38.60117351215424</v>
          </cell>
          <cell r="L63">
            <v>37.858843252305121</v>
          </cell>
          <cell r="M63">
            <v>37.487678122380558</v>
          </cell>
          <cell r="N63">
            <v>37.487678122380558</v>
          </cell>
          <cell r="O63">
            <v>37.116512992456002</v>
          </cell>
          <cell r="P63">
            <v>37.116512992456002</v>
          </cell>
          <cell r="Q63">
            <v>35.631852472757757</v>
          </cell>
          <cell r="R63">
            <v>35.631852472757757</v>
          </cell>
          <cell r="S63">
            <v>35.631852472757757</v>
          </cell>
          <cell r="T63">
            <v>35.631852472757757</v>
          </cell>
          <cell r="U63">
            <v>37.116512992456002</v>
          </cell>
          <cell r="V63">
            <v>36.32144261634145</v>
          </cell>
          <cell r="W63">
            <v>36.32144261634145</v>
          </cell>
          <cell r="X63">
            <v>21.450663548460824</v>
          </cell>
          <cell r="Y63">
            <v>21.450663548460824</v>
          </cell>
        </row>
        <row r="64">
          <cell r="B64">
            <v>21.450663548460824</v>
          </cell>
          <cell r="C64">
            <v>21.233990179284454</v>
          </cell>
          <cell r="D64">
            <v>21.017316810108081</v>
          </cell>
          <cell r="E64">
            <v>21.017316810108081</v>
          </cell>
          <cell r="F64">
            <v>21.233990179284454</v>
          </cell>
          <cell r="G64">
            <v>21.450663548460824</v>
          </cell>
          <cell r="H64">
            <v>35.231799337851214</v>
          </cell>
          <cell r="I64">
            <v>35.595013764014624</v>
          </cell>
          <cell r="J64">
            <v>37.487678122380558</v>
          </cell>
          <cell r="K64">
            <v>38.60117351215424</v>
          </cell>
          <cell r="L64">
            <v>37.858843252305121</v>
          </cell>
          <cell r="M64">
            <v>37.487678122380558</v>
          </cell>
          <cell r="N64">
            <v>37.487678122380558</v>
          </cell>
          <cell r="O64">
            <v>37.116512992456002</v>
          </cell>
          <cell r="P64">
            <v>37.116512992456002</v>
          </cell>
          <cell r="Q64">
            <v>35.631852472757757</v>
          </cell>
          <cell r="R64">
            <v>35.631852472757757</v>
          </cell>
          <cell r="S64">
            <v>35.631852472757757</v>
          </cell>
          <cell r="T64">
            <v>35.631852472757757</v>
          </cell>
          <cell r="U64">
            <v>37.116512992456002</v>
          </cell>
          <cell r="V64">
            <v>36.32144261634145</v>
          </cell>
          <cell r="W64">
            <v>36.32144261634145</v>
          </cell>
          <cell r="X64">
            <v>21.450663548460824</v>
          </cell>
          <cell r="Y64">
            <v>21.450663548460824</v>
          </cell>
        </row>
        <row r="65">
          <cell r="B65">
            <v>21.450663548460824</v>
          </cell>
          <cell r="C65">
            <v>21.233990179284454</v>
          </cell>
          <cell r="D65">
            <v>21.017316810108081</v>
          </cell>
          <cell r="E65">
            <v>21.017316810108081</v>
          </cell>
          <cell r="F65">
            <v>21.233990179284454</v>
          </cell>
          <cell r="G65">
            <v>21.450663548460824</v>
          </cell>
          <cell r="H65">
            <v>35.231799337851214</v>
          </cell>
          <cell r="I65">
            <v>35.595013764014624</v>
          </cell>
          <cell r="J65">
            <v>37.487678122380558</v>
          </cell>
          <cell r="K65">
            <v>38.60117351215424</v>
          </cell>
          <cell r="L65">
            <v>37.858843252305121</v>
          </cell>
          <cell r="M65">
            <v>37.487678122380558</v>
          </cell>
          <cell r="N65">
            <v>37.487678122380558</v>
          </cell>
          <cell r="O65">
            <v>37.116512992456002</v>
          </cell>
          <cell r="P65">
            <v>37.116512992456002</v>
          </cell>
          <cell r="Q65">
            <v>35.631852472757757</v>
          </cell>
          <cell r="R65">
            <v>35.631852472757757</v>
          </cell>
          <cell r="S65">
            <v>35.631852472757757</v>
          </cell>
          <cell r="T65">
            <v>35.631852472757757</v>
          </cell>
          <cell r="U65">
            <v>37.116512992456002</v>
          </cell>
          <cell r="V65">
            <v>36.32144261634145</v>
          </cell>
          <cell r="W65">
            <v>36.32144261634145</v>
          </cell>
          <cell r="X65">
            <v>21.450663548460824</v>
          </cell>
          <cell r="Y65">
            <v>21.450663548460824</v>
          </cell>
        </row>
        <row r="66">
          <cell r="B66">
            <v>27.263595121951219</v>
          </cell>
          <cell r="C66">
            <v>27.263595121951219</v>
          </cell>
          <cell r="D66">
            <v>27.263595121951219</v>
          </cell>
          <cell r="E66">
            <v>27.263595121951219</v>
          </cell>
          <cell r="F66">
            <v>27.263595121951219</v>
          </cell>
          <cell r="G66">
            <v>27.263595121951219</v>
          </cell>
          <cell r="H66">
            <v>27.263595121951219</v>
          </cell>
          <cell r="I66">
            <v>27.263595121951219</v>
          </cell>
          <cell r="J66">
            <v>27.263595121951219</v>
          </cell>
          <cell r="K66">
            <v>27.263595121951219</v>
          </cell>
          <cell r="L66">
            <v>27.263595121951219</v>
          </cell>
          <cell r="M66">
            <v>27.263595121951219</v>
          </cell>
          <cell r="N66">
            <v>27.263595121951219</v>
          </cell>
          <cell r="O66">
            <v>27.263595121951219</v>
          </cell>
          <cell r="P66">
            <v>27.263595121951219</v>
          </cell>
          <cell r="Q66">
            <v>27.263595121951219</v>
          </cell>
          <cell r="R66">
            <v>27.263595121951219</v>
          </cell>
          <cell r="S66">
            <v>27.263595121951219</v>
          </cell>
          <cell r="T66">
            <v>27.263595121951219</v>
          </cell>
          <cell r="U66">
            <v>27.263595121951219</v>
          </cell>
          <cell r="V66">
            <v>27.263595121951219</v>
          </cell>
          <cell r="W66">
            <v>27.263595121951219</v>
          </cell>
          <cell r="X66">
            <v>27.263595121951219</v>
          </cell>
          <cell r="Y66">
            <v>27.263595121951219</v>
          </cell>
        </row>
        <row r="67">
          <cell r="B67">
            <v>27.263595121951219</v>
          </cell>
          <cell r="C67">
            <v>27.263595121951219</v>
          </cell>
          <cell r="D67">
            <v>27.263595121951219</v>
          </cell>
          <cell r="E67">
            <v>27.263595121951219</v>
          </cell>
          <cell r="F67">
            <v>27.263595121951219</v>
          </cell>
          <cell r="G67">
            <v>27.263595121951219</v>
          </cell>
          <cell r="H67">
            <v>27.263595121951219</v>
          </cell>
          <cell r="I67">
            <v>27.263595121951219</v>
          </cell>
          <cell r="J67">
            <v>27.263595121951219</v>
          </cell>
          <cell r="K67">
            <v>27.263595121951219</v>
          </cell>
          <cell r="L67">
            <v>27.263595121951219</v>
          </cell>
          <cell r="M67">
            <v>27.263595121951219</v>
          </cell>
          <cell r="N67">
            <v>27.263595121951219</v>
          </cell>
          <cell r="O67">
            <v>27.263595121951219</v>
          </cell>
          <cell r="P67">
            <v>27.263595121951219</v>
          </cell>
          <cell r="Q67">
            <v>27.263595121951219</v>
          </cell>
          <cell r="R67">
            <v>27.263595121951219</v>
          </cell>
          <cell r="S67">
            <v>27.263595121951219</v>
          </cell>
          <cell r="T67">
            <v>27.263595121951219</v>
          </cell>
          <cell r="U67">
            <v>27.263595121951219</v>
          </cell>
          <cell r="V67">
            <v>27.263595121951219</v>
          </cell>
          <cell r="W67">
            <v>27.263595121951219</v>
          </cell>
          <cell r="X67">
            <v>27.263595121951219</v>
          </cell>
          <cell r="Y67">
            <v>27.263595121951219</v>
          </cell>
        </row>
        <row r="68">
          <cell r="B68">
            <v>22.422557327688889</v>
          </cell>
          <cell r="C68">
            <v>22.196066849631425</v>
          </cell>
          <cell r="D68">
            <v>21.969576371573964</v>
          </cell>
          <cell r="E68">
            <v>21.969576371573964</v>
          </cell>
          <cell r="F68">
            <v>22.196066849631425</v>
          </cell>
          <cell r="G68">
            <v>22.422557327688889</v>
          </cell>
          <cell r="H68">
            <v>35.071613980925328</v>
          </cell>
          <cell r="I68">
            <v>35.433177011656511</v>
          </cell>
          <cell r="J68">
            <v>38.8083822296731</v>
          </cell>
          <cell r="K68">
            <v>39.961106454316855</v>
          </cell>
          <cell r="L68">
            <v>39.192623637887685</v>
          </cell>
          <cell r="M68">
            <v>38.8083822296731</v>
          </cell>
          <cell r="N68">
            <v>38.8083822296731</v>
          </cell>
          <cell r="O68">
            <v>38.424140821458508</v>
          </cell>
          <cell r="P68">
            <v>38.424140821458508</v>
          </cell>
          <cell r="Q68">
            <v>36.887175188600168</v>
          </cell>
          <cell r="R68">
            <v>36.887175188600168</v>
          </cell>
          <cell r="S68">
            <v>36.887175188600168</v>
          </cell>
          <cell r="T68">
            <v>36.887175188600168</v>
          </cell>
          <cell r="U68">
            <v>38.424140821458508</v>
          </cell>
          <cell r="V68">
            <v>36.156303073118892</v>
          </cell>
          <cell r="W68">
            <v>36.156303073118892</v>
          </cell>
          <cell r="X68">
            <v>22.422557327688889</v>
          </cell>
          <cell r="Y68">
            <v>22.422557327688889</v>
          </cell>
        </row>
        <row r="69">
          <cell r="B69">
            <v>22.422557327688889</v>
          </cell>
          <cell r="C69">
            <v>22.196066849631425</v>
          </cell>
          <cell r="D69">
            <v>21.969576371573964</v>
          </cell>
          <cell r="E69">
            <v>21.969576371573964</v>
          </cell>
          <cell r="F69">
            <v>22.196066849631425</v>
          </cell>
          <cell r="G69">
            <v>22.422557327688889</v>
          </cell>
          <cell r="H69">
            <v>35.071613980925328</v>
          </cell>
          <cell r="I69">
            <v>35.433177011656511</v>
          </cell>
          <cell r="J69">
            <v>38.8083822296731</v>
          </cell>
          <cell r="K69">
            <v>39.961106454316855</v>
          </cell>
          <cell r="L69">
            <v>39.192623637887685</v>
          </cell>
          <cell r="M69">
            <v>38.8083822296731</v>
          </cell>
          <cell r="N69">
            <v>38.8083822296731</v>
          </cell>
          <cell r="O69">
            <v>38.424140821458508</v>
          </cell>
          <cell r="P69">
            <v>38.424140821458508</v>
          </cell>
          <cell r="Q69">
            <v>36.887175188600168</v>
          </cell>
          <cell r="R69">
            <v>36.887175188600168</v>
          </cell>
          <cell r="S69">
            <v>36.887175188600168</v>
          </cell>
          <cell r="T69">
            <v>36.887175188600168</v>
          </cell>
          <cell r="U69">
            <v>38.424140821458508</v>
          </cell>
          <cell r="V69">
            <v>36.156303073118892</v>
          </cell>
          <cell r="W69">
            <v>36.156303073118892</v>
          </cell>
          <cell r="X69">
            <v>22.422557327688889</v>
          </cell>
          <cell r="Y69">
            <v>22.422557327688889</v>
          </cell>
        </row>
        <row r="70">
          <cell r="B70">
            <v>22.422557327688889</v>
          </cell>
          <cell r="C70">
            <v>22.196066849631425</v>
          </cell>
          <cell r="D70">
            <v>21.969576371573964</v>
          </cell>
          <cell r="E70">
            <v>21.969576371573964</v>
          </cell>
          <cell r="F70">
            <v>22.196066849631425</v>
          </cell>
          <cell r="G70">
            <v>22.422557327688889</v>
          </cell>
          <cell r="H70">
            <v>35.071613980925328</v>
          </cell>
          <cell r="I70">
            <v>35.433177011656511</v>
          </cell>
          <cell r="J70">
            <v>38.8083822296731</v>
          </cell>
          <cell r="K70">
            <v>39.961106454316855</v>
          </cell>
          <cell r="L70">
            <v>39.192623637887685</v>
          </cell>
          <cell r="M70">
            <v>38.8083822296731</v>
          </cell>
          <cell r="N70">
            <v>38.8083822296731</v>
          </cell>
          <cell r="O70">
            <v>38.424140821458508</v>
          </cell>
          <cell r="P70">
            <v>38.424140821458508</v>
          </cell>
          <cell r="Q70">
            <v>36.887175188600168</v>
          </cell>
          <cell r="R70">
            <v>36.887175188600168</v>
          </cell>
          <cell r="S70">
            <v>36.887175188600168</v>
          </cell>
          <cell r="T70">
            <v>36.887175188600168</v>
          </cell>
          <cell r="U70">
            <v>38.424140821458508</v>
          </cell>
          <cell r="V70">
            <v>36.156303073118892</v>
          </cell>
          <cell r="W70">
            <v>36.156303073118892</v>
          </cell>
          <cell r="X70">
            <v>22.422557327688889</v>
          </cell>
          <cell r="Y70">
            <v>22.422557327688889</v>
          </cell>
        </row>
        <row r="71">
          <cell r="B71">
            <v>22.422557327688889</v>
          </cell>
          <cell r="C71">
            <v>22.196066849631425</v>
          </cell>
          <cell r="D71">
            <v>21.969576371573964</v>
          </cell>
          <cell r="E71">
            <v>21.969576371573964</v>
          </cell>
          <cell r="F71">
            <v>22.196066849631425</v>
          </cell>
          <cell r="G71">
            <v>22.422557327688889</v>
          </cell>
          <cell r="H71">
            <v>35.071613980925328</v>
          </cell>
          <cell r="I71">
            <v>35.433177011656511</v>
          </cell>
          <cell r="J71">
            <v>38.8083822296731</v>
          </cell>
          <cell r="K71">
            <v>39.961106454316855</v>
          </cell>
          <cell r="L71">
            <v>39.192623637887685</v>
          </cell>
          <cell r="M71">
            <v>38.8083822296731</v>
          </cell>
          <cell r="N71">
            <v>38.8083822296731</v>
          </cell>
          <cell r="O71">
            <v>38.424140821458508</v>
          </cell>
          <cell r="P71">
            <v>38.424140821458508</v>
          </cell>
          <cell r="Q71">
            <v>36.887175188600168</v>
          </cell>
          <cell r="R71">
            <v>36.887175188600168</v>
          </cell>
          <cell r="S71">
            <v>36.887175188600168</v>
          </cell>
          <cell r="T71">
            <v>36.887175188600168</v>
          </cell>
          <cell r="U71">
            <v>38.424140821458508</v>
          </cell>
          <cell r="V71">
            <v>36.156303073118892</v>
          </cell>
          <cell r="W71">
            <v>36.156303073118892</v>
          </cell>
          <cell r="X71">
            <v>22.422557327688889</v>
          </cell>
          <cell r="Y71">
            <v>22.422557327688889</v>
          </cell>
        </row>
        <row r="72">
          <cell r="B72">
            <v>22.422557327688889</v>
          </cell>
          <cell r="C72">
            <v>22.196066849631425</v>
          </cell>
          <cell r="D72">
            <v>21.969576371573964</v>
          </cell>
          <cell r="E72">
            <v>21.969576371573964</v>
          </cell>
          <cell r="F72">
            <v>22.196066849631425</v>
          </cell>
          <cell r="G72">
            <v>22.422557327688889</v>
          </cell>
          <cell r="H72">
            <v>35.071613980925328</v>
          </cell>
          <cell r="I72">
            <v>35.433177011656511</v>
          </cell>
          <cell r="J72">
            <v>38.8083822296731</v>
          </cell>
          <cell r="K72">
            <v>39.961106454316855</v>
          </cell>
          <cell r="L72">
            <v>39.192623637887685</v>
          </cell>
          <cell r="M72">
            <v>38.8083822296731</v>
          </cell>
          <cell r="N72">
            <v>38.8083822296731</v>
          </cell>
          <cell r="O72">
            <v>38.424140821458508</v>
          </cell>
          <cell r="P72">
            <v>38.424140821458508</v>
          </cell>
          <cell r="Q72">
            <v>36.887175188600168</v>
          </cell>
          <cell r="R72">
            <v>36.887175188600168</v>
          </cell>
          <cell r="S72">
            <v>36.887175188600168</v>
          </cell>
          <cell r="T72">
            <v>36.887175188600168</v>
          </cell>
          <cell r="U72">
            <v>38.424140821458508</v>
          </cell>
          <cell r="V72">
            <v>36.156303073118892</v>
          </cell>
          <cell r="W72">
            <v>36.156303073118892</v>
          </cell>
          <cell r="X72">
            <v>22.422557327688889</v>
          </cell>
          <cell r="Y72">
            <v>22.422557327688889</v>
          </cell>
        </row>
        <row r="73">
          <cell r="B73">
            <v>27.263595121951219</v>
          </cell>
          <cell r="C73">
            <v>27.263595121951219</v>
          </cell>
          <cell r="D73">
            <v>27.263595121951219</v>
          </cell>
          <cell r="E73">
            <v>27.263595121951219</v>
          </cell>
          <cell r="F73">
            <v>27.263595121951219</v>
          </cell>
          <cell r="G73">
            <v>27.263595121951219</v>
          </cell>
          <cell r="H73">
            <v>27.263595121951219</v>
          </cell>
          <cell r="I73">
            <v>27.263595121951219</v>
          </cell>
          <cell r="J73">
            <v>27.263595121951219</v>
          </cell>
          <cell r="K73">
            <v>27.263595121951219</v>
          </cell>
          <cell r="L73">
            <v>27.263595121951219</v>
          </cell>
          <cell r="M73">
            <v>27.263595121951219</v>
          </cell>
          <cell r="N73">
            <v>27.263595121951219</v>
          </cell>
          <cell r="O73">
            <v>27.263595121951219</v>
          </cell>
          <cell r="P73">
            <v>27.263595121951219</v>
          </cell>
          <cell r="Q73">
            <v>27.263595121951219</v>
          </cell>
          <cell r="R73">
            <v>27.263595121951219</v>
          </cell>
          <cell r="S73">
            <v>27.263595121951219</v>
          </cell>
          <cell r="T73">
            <v>27.263595121951219</v>
          </cell>
          <cell r="U73">
            <v>27.263595121951219</v>
          </cell>
          <cell r="V73">
            <v>27.263595121951219</v>
          </cell>
          <cell r="W73">
            <v>27.263595121951219</v>
          </cell>
          <cell r="X73">
            <v>27.263595121951219</v>
          </cell>
          <cell r="Y73">
            <v>27.263595121951219</v>
          </cell>
        </row>
        <row r="74">
          <cell r="B74">
            <v>27.263595121951219</v>
          </cell>
          <cell r="C74">
            <v>27.263595121951219</v>
          </cell>
          <cell r="D74">
            <v>27.263595121951219</v>
          </cell>
          <cell r="E74">
            <v>27.263595121951219</v>
          </cell>
          <cell r="F74">
            <v>27.263595121951219</v>
          </cell>
          <cell r="G74">
            <v>27.263595121951219</v>
          </cell>
          <cell r="H74">
            <v>27.263595121951219</v>
          </cell>
          <cell r="I74">
            <v>27.263595121951219</v>
          </cell>
          <cell r="J74">
            <v>27.263595121951219</v>
          </cell>
          <cell r="K74">
            <v>27.263595121951219</v>
          </cell>
          <cell r="L74">
            <v>27.263595121951219</v>
          </cell>
          <cell r="M74">
            <v>27.263595121951219</v>
          </cell>
          <cell r="N74">
            <v>27.263595121951219</v>
          </cell>
          <cell r="O74">
            <v>27.263595121951219</v>
          </cell>
          <cell r="P74">
            <v>27.263595121951219</v>
          </cell>
          <cell r="Q74">
            <v>27.263595121951219</v>
          </cell>
          <cell r="R74">
            <v>27.263595121951219</v>
          </cell>
          <cell r="S74">
            <v>27.263595121951219</v>
          </cell>
          <cell r="T74">
            <v>27.263595121951219</v>
          </cell>
          <cell r="U74">
            <v>27.263595121951219</v>
          </cell>
          <cell r="V74">
            <v>27.263595121951219</v>
          </cell>
          <cell r="W74">
            <v>27.263595121951219</v>
          </cell>
          <cell r="X74">
            <v>27.263595121951219</v>
          </cell>
          <cell r="Y74">
            <v>27.263595121951219</v>
          </cell>
        </row>
        <row r="75">
          <cell r="B75">
            <v>22.422557327688889</v>
          </cell>
          <cell r="C75">
            <v>22.196066849631425</v>
          </cell>
          <cell r="D75">
            <v>21.969576371573964</v>
          </cell>
          <cell r="E75">
            <v>21.969576371573964</v>
          </cell>
          <cell r="F75">
            <v>22.196066849631425</v>
          </cell>
          <cell r="G75">
            <v>22.422557327688889</v>
          </cell>
          <cell r="H75">
            <v>35.071613980925328</v>
          </cell>
          <cell r="I75">
            <v>35.433177011656511</v>
          </cell>
          <cell r="J75">
            <v>38.8083822296731</v>
          </cell>
          <cell r="K75">
            <v>39.961106454316855</v>
          </cell>
          <cell r="L75">
            <v>39.192623637887685</v>
          </cell>
          <cell r="M75">
            <v>38.8083822296731</v>
          </cell>
          <cell r="N75">
            <v>38.8083822296731</v>
          </cell>
          <cell r="O75">
            <v>38.424140821458508</v>
          </cell>
          <cell r="P75">
            <v>38.424140821458508</v>
          </cell>
          <cell r="Q75">
            <v>36.887175188600168</v>
          </cell>
          <cell r="R75">
            <v>36.887175188600168</v>
          </cell>
          <cell r="S75">
            <v>36.887175188600168</v>
          </cell>
          <cell r="T75">
            <v>36.887175188600168</v>
          </cell>
          <cell r="U75">
            <v>38.424140821458508</v>
          </cell>
          <cell r="V75">
            <v>36.156303073118892</v>
          </cell>
          <cell r="W75">
            <v>36.156303073118892</v>
          </cell>
          <cell r="X75">
            <v>22.422557327688889</v>
          </cell>
          <cell r="Y75">
            <v>22.422557327688889</v>
          </cell>
        </row>
        <row r="76">
          <cell r="B76">
            <v>22.422557327688889</v>
          </cell>
          <cell r="C76">
            <v>22.196066849631425</v>
          </cell>
          <cell r="D76">
            <v>21.969576371573964</v>
          </cell>
          <cell r="E76">
            <v>21.969576371573964</v>
          </cell>
          <cell r="F76">
            <v>22.196066849631425</v>
          </cell>
          <cell r="G76">
            <v>22.422557327688889</v>
          </cell>
          <cell r="H76">
            <v>35.071613980925328</v>
          </cell>
          <cell r="I76">
            <v>35.433177011656511</v>
          </cell>
          <cell r="J76">
            <v>38.8083822296731</v>
          </cell>
          <cell r="K76">
            <v>39.961106454316855</v>
          </cell>
          <cell r="L76">
            <v>39.192623637887685</v>
          </cell>
          <cell r="M76">
            <v>38.8083822296731</v>
          </cell>
          <cell r="N76">
            <v>38.8083822296731</v>
          </cell>
          <cell r="O76">
            <v>38.424140821458508</v>
          </cell>
          <cell r="P76">
            <v>38.424140821458508</v>
          </cell>
          <cell r="Q76">
            <v>36.887175188600168</v>
          </cell>
          <cell r="R76">
            <v>36.887175188600168</v>
          </cell>
          <cell r="S76">
            <v>36.887175188600168</v>
          </cell>
          <cell r="T76">
            <v>36.887175188600168</v>
          </cell>
          <cell r="U76">
            <v>38.424140821458508</v>
          </cell>
          <cell r="V76">
            <v>36.156303073118892</v>
          </cell>
          <cell r="W76">
            <v>36.156303073118892</v>
          </cell>
          <cell r="X76">
            <v>22.422557327688889</v>
          </cell>
          <cell r="Y76">
            <v>22.422557327688889</v>
          </cell>
        </row>
        <row r="77">
          <cell r="B77">
            <v>22.422557327688889</v>
          </cell>
          <cell r="C77">
            <v>22.196066849631425</v>
          </cell>
          <cell r="D77">
            <v>21.969576371573964</v>
          </cell>
          <cell r="E77">
            <v>21.969576371573964</v>
          </cell>
          <cell r="F77">
            <v>22.196066849631425</v>
          </cell>
          <cell r="G77">
            <v>22.422557327688889</v>
          </cell>
          <cell r="H77">
            <v>35.071613980925328</v>
          </cell>
          <cell r="I77">
            <v>35.433177011656511</v>
          </cell>
          <cell r="J77">
            <v>38.8083822296731</v>
          </cell>
          <cell r="K77">
            <v>39.961106454316855</v>
          </cell>
          <cell r="L77">
            <v>39.192623637887685</v>
          </cell>
          <cell r="M77">
            <v>38.8083822296731</v>
          </cell>
          <cell r="N77">
            <v>38.8083822296731</v>
          </cell>
          <cell r="O77">
            <v>38.424140821458508</v>
          </cell>
          <cell r="P77">
            <v>38.424140821458508</v>
          </cell>
          <cell r="Q77">
            <v>36.887175188600168</v>
          </cell>
          <cell r="R77">
            <v>36.887175188600168</v>
          </cell>
          <cell r="S77">
            <v>36.887175188600168</v>
          </cell>
          <cell r="T77">
            <v>36.887175188600168</v>
          </cell>
          <cell r="U77">
            <v>38.424140821458508</v>
          </cell>
          <cell r="V77">
            <v>36.156303073118892</v>
          </cell>
          <cell r="W77">
            <v>36.156303073118892</v>
          </cell>
          <cell r="X77">
            <v>22.422557327688889</v>
          </cell>
          <cell r="Y77">
            <v>22.422557327688889</v>
          </cell>
        </row>
        <row r="78">
          <cell r="B78">
            <v>22.422557327688889</v>
          </cell>
          <cell r="C78">
            <v>22.196066849631425</v>
          </cell>
          <cell r="D78">
            <v>21.969576371573964</v>
          </cell>
          <cell r="E78">
            <v>21.969576371573964</v>
          </cell>
          <cell r="F78">
            <v>22.196066849631425</v>
          </cell>
          <cell r="G78">
            <v>22.422557327688889</v>
          </cell>
          <cell r="H78">
            <v>35.071613980925328</v>
          </cell>
          <cell r="I78">
            <v>35.433177011656511</v>
          </cell>
          <cell r="J78">
            <v>38.8083822296731</v>
          </cell>
          <cell r="K78">
            <v>39.961106454316855</v>
          </cell>
          <cell r="L78">
            <v>39.192623637887685</v>
          </cell>
          <cell r="M78">
            <v>38.8083822296731</v>
          </cell>
          <cell r="N78">
            <v>38.8083822296731</v>
          </cell>
          <cell r="O78">
            <v>38.424140821458508</v>
          </cell>
          <cell r="P78">
            <v>38.424140821458508</v>
          </cell>
          <cell r="Q78">
            <v>36.887175188600168</v>
          </cell>
          <cell r="R78">
            <v>36.887175188600168</v>
          </cell>
          <cell r="S78">
            <v>36.887175188600168</v>
          </cell>
          <cell r="T78">
            <v>36.887175188600168</v>
          </cell>
          <cell r="U78">
            <v>38.424140821458508</v>
          </cell>
          <cell r="V78">
            <v>36.156303073118892</v>
          </cell>
          <cell r="W78">
            <v>36.156303073118892</v>
          </cell>
          <cell r="X78">
            <v>22.422557327688889</v>
          </cell>
          <cell r="Y78">
            <v>22.422557327688889</v>
          </cell>
        </row>
        <row r="79">
          <cell r="B79">
            <v>22.422557327688889</v>
          </cell>
          <cell r="C79">
            <v>22.196066849631425</v>
          </cell>
          <cell r="D79">
            <v>21.969576371573964</v>
          </cell>
          <cell r="E79">
            <v>21.969576371573964</v>
          </cell>
          <cell r="F79">
            <v>22.196066849631425</v>
          </cell>
          <cell r="G79">
            <v>22.422557327688889</v>
          </cell>
          <cell r="H79">
            <v>35.071613980925328</v>
          </cell>
          <cell r="I79">
            <v>35.433177011656511</v>
          </cell>
          <cell r="J79">
            <v>38.8083822296731</v>
          </cell>
          <cell r="K79">
            <v>39.961106454316855</v>
          </cell>
          <cell r="L79">
            <v>39.192623637887685</v>
          </cell>
          <cell r="M79">
            <v>38.8083822296731</v>
          </cell>
          <cell r="N79">
            <v>38.8083822296731</v>
          </cell>
          <cell r="O79">
            <v>38.424140821458508</v>
          </cell>
          <cell r="P79">
            <v>38.424140821458508</v>
          </cell>
          <cell r="Q79">
            <v>36.887175188600168</v>
          </cell>
          <cell r="R79">
            <v>36.887175188600168</v>
          </cell>
          <cell r="S79">
            <v>36.887175188600168</v>
          </cell>
          <cell r="T79">
            <v>36.887175188600168</v>
          </cell>
          <cell r="U79">
            <v>38.424140821458508</v>
          </cell>
          <cell r="V79">
            <v>36.156303073118892</v>
          </cell>
          <cell r="W79">
            <v>36.156303073118892</v>
          </cell>
          <cell r="X79">
            <v>22.422557327688889</v>
          </cell>
          <cell r="Y79">
            <v>22.422557327688889</v>
          </cell>
        </row>
        <row r="80">
          <cell r="B80">
            <v>27.263595121951219</v>
          </cell>
          <cell r="C80">
            <v>27.263595121951219</v>
          </cell>
          <cell r="D80">
            <v>27.263595121951219</v>
          </cell>
          <cell r="E80">
            <v>27.263595121951219</v>
          </cell>
          <cell r="F80">
            <v>27.263595121951219</v>
          </cell>
          <cell r="G80">
            <v>27.263595121951219</v>
          </cell>
          <cell r="H80">
            <v>27.263595121951219</v>
          </cell>
          <cell r="I80">
            <v>27.263595121951219</v>
          </cell>
          <cell r="J80">
            <v>27.263595121951219</v>
          </cell>
          <cell r="K80">
            <v>27.263595121951219</v>
          </cell>
          <cell r="L80">
            <v>27.263595121951219</v>
          </cell>
          <cell r="M80">
            <v>27.263595121951219</v>
          </cell>
          <cell r="N80">
            <v>27.263595121951219</v>
          </cell>
          <cell r="O80">
            <v>27.263595121951219</v>
          </cell>
          <cell r="P80">
            <v>27.263595121951219</v>
          </cell>
          <cell r="Q80">
            <v>27.263595121951219</v>
          </cell>
          <cell r="R80">
            <v>27.263595121951219</v>
          </cell>
          <cell r="S80">
            <v>27.263595121951219</v>
          </cell>
          <cell r="T80">
            <v>27.263595121951219</v>
          </cell>
          <cell r="U80">
            <v>27.263595121951219</v>
          </cell>
          <cell r="V80">
            <v>27.263595121951219</v>
          </cell>
          <cell r="W80">
            <v>27.263595121951219</v>
          </cell>
          <cell r="X80">
            <v>27.263595121951219</v>
          </cell>
          <cell r="Y80">
            <v>27.263595121951219</v>
          </cell>
        </row>
        <row r="81">
          <cell r="B81">
            <v>27.263595121951219</v>
          </cell>
          <cell r="C81">
            <v>27.263595121951219</v>
          </cell>
          <cell r="D81">
            <v>27.263595121951219</v>
          </cell>
          <cell r="E81">
            <v>27.263595121951219</v>
          </cell>
          <cell r="F81">
            <v>27.263595121951219</v>
          </cell>
          <cell r="G81">
            <v>27.263595121951219</v>
          </cell>
          <cell r="H81">
            <v>27.263595121951219</v>
          </cell>
          <cell r="I81">
            <v>27.263595121951219</v>
          </cell>
          <cell r="J81">
            <v>27.263595121951219</v>
          </cell>
          <cell r="K81">
            <v>27.263595121951219</v>
          </cell>
          <cell r="L81">
            <v>27.263595121951219</v>
          </cell>
          <cell r="M81">
            <v>27.263595121951219</v>
          </cell>
          <cell r="N81">
            <v>27.263595121951219</v>
          </cell>
          <cell r="O81">
            <v>27.263595121951219</v>
          </cell>
          <cell r="P81">
            <v>27.263595121951219</v>
          </cell>
          <cell r="Q81">
            <v>27.263595121951219</v>
          </cell>
          <cell r="R81">
            <v>27.263595121951219</v>
          </cell>
          <cell r="S81">
            <v>27.263595121951219</v>
          </cell>
          <cell r="T81">
            <v>27.263595121951219</v>
          </cell>
          <cell r="U81">
            <v>27.263595121951219</v>
          </cell>
          <cell r="V81">
            <v>27.263595121951219</v>
          </cell>
          <cell r="W81">
            <v>27.263595121951219</v>
          </cell>
          <cell r="X81">
            <v>27.263595121951219</v>
          </cell>
          <cell r="Y81">
            <v>27.263595121951219</v>
          </cell>
        </row>
        <row r="82">
          <cell r="B82">
            <v>22.422557327688889</v>
          </cell>
          <cell r="C82">
            <v>22.196066849631425</v>
          </cell>
          <cell r="D82">
            <v>21.969576371573964</v>
          </cell>
          <cell r="E82">
            <v>21.969576371573964</v>
          </cell>
          <cell r="F82">
            <v>22.196066849631425</v>
          </cell>
          <cell r="G82">
            <v>22.422557327688889</v>
          </cell>
          <cell r="H82">
            <v>35.071613980925328</v>
          </cell>
          <cell r="I82">
            <v>35.433177011656511</v>
          </cell>
          <cell r="J82">
            <v>38.8083822296731</v>
          </cell>
          <cell r="K82">
            <v>39.961106454316855</v>
          </cell>
          <cell r="L82">
            <v>39.192623637887685</v>
          </cell>
          <cell r="M82">
            <v>38.8083822296731</v>
          </cell>
          <cell r="N82">
            <v>38.8083822296731</v>
          </cell>
          <cell r="O82">
            <v>38.424140821458508</v>
          </cell>
          <cell r="P82">
            <v>38.424140821458508</v>
          </cell>
          <cell r="Q82">
            <v>36.887175188600168</v>
          </cell>
          <cell r="R82">
            <v>36.887175188600168</v>
          </cell>
          <cell r="S82">
            <v>36.887175188600168</v>
          </cell>
          <cell r="T82">
            <v>36.887175188600168</v>
          </cell>
          <cell r="U82">
            <v>38.424140821458508</v>
          </cell>
          <cell r="V82">
            <v>36.156303073118892</v>
          </cell>
          <cell r="W82">
            <v>36.156303073118892</v>
          </cell>
          <cell r="X82">
            <v>22.422557327688889</v>
          </cell>
          <cell r="Y82">
            <v>22.422557327688889</v>
          </cell>
        </row>
        <row r="83">
          <cell r="B83">
            <v>22.422557327688889</v>
          </cell>
          <cell r="C83">
            <v>22.196066849631425</v>
          </cell>
          <cell r="D83">
            <v>21.969576371573964</v>
          </cell>
          <cell r="E83">
            <v>21.969576371573964</v>
          </cell>
          <cell r="F83">
            <v>22.196066849631425</v>
          </cell>
          <cell r="G83">
            <v>22.422557327688889</v>
          </cell>
          <cell r="H83">
            <v>35.071613980925328</v>
          </cell>
          <cell r="I83">
            <v>35.433177011656511</v>
          </cell>
          <cell r="J83">
            <v>38.8083822296731</v>
          </cell>
          <cell r="K83">
            <v>39.961106454316855</v>
          </cell>
          <cell r="L83">
            <v>39.192623637887685</v>
          </cell>
          <cell r="M83">
            <v>38.8083822296731</v>
          </cell>
          <cell r="N83">
            <v>38.8083822296731</v>
          </cell>
          <cell r="O83">
            <v>38.424140821458508</v>
          </cell>
          <cell r="P83">
            <v>38.424140821458508</v>
          </cell>
          <cell r="Q83">
            <v>36.887175188600168</v>
          </cell>
          <cell r="R83">
            <v>36.887175188600168</v>
          </cell>
          <cell r="S83">
            <v>36.887175188600168</v>
          </cell>
          <cell r="T83">
            <v>36.887175188600168</v>
          </cell>
          <cell r="U83">
            <v>38.424140821458508</v>
          </cell>
          <cell r="V83">
            <v>36.156303073118892</v>
          </cell>
          <cell r="W83">
            <v>36.156303073118892</v>
          </cell>
          <cell r="X83">
            <v>22.422557327688889</v>
          </cell>
          <cell r="Y83">
            <v>22.422557327688889</v>
          </cell>
        </row>
        <row r="84">
          <cell r="B84">
            <v>22.422557327688889</v>
          </cell>
          <cell r="C84">
            <v>22.196066849631425</v>
          </cell>
          <cell r="D84">
            <v>21.969576371573964</v>
          </cell>
          <cell r="E84">
            <v>21.969576371573964</v>
          </cell>
          <cell r="F84">
            <v>22.196066849631425</v>
          </cell>
          <cell r="G84">
            <v>22.422557327688889</v>
          </cell>
          <cell r="H84">
            <v>35.071613980925328</v>
          </cell>
          <cell r="I84">
            <v>35.433177011656511</v>
          </cell>
          <cell r="J84">
            <v>38.8083822296731</v>
          </cell>
          <cell r="K84">
            <v>39.961106454316855</v>
          </cell>
          <cell r="L84">
            <v>39.192623637887685</v>
          </cell>
          <cell r="M84">
            <v>38.8083822296731</v>
          </cell>
          <cell r="N84">
            <v>38.8083822296731</v>
          </cell>
          <cell r="O84">
            <v>38.424140821458508</v>
          </cell>
          <cell r="P84">
            <v>38.424140821458508</v>
          </cell>
          <cell r="Q84">
            <v>36.887175188600168</v>
          </cell>
          <cell r="R84">
            <v>36.887175188600168</v>
          </cell>
          <cell r="S84">
            <v>36.887175188600168</v>
          </cell>
          <cell r="T84">
            <v>36.887175188600168</v>
          </cell>
          <cell r="U84">
            <v>38.424140821458508</v>
          </cell>
          <cell r="V84">
            <v>36.156303073118892</v>
          </cell>
          <cell r="W84">
            <v>36.156303073118892</v>
          </cell>
          <cell r="X84">
            <v>22.422557327688889</v>
          </cell>
          <cell r="Y84">
            <v>22.422557327688889</v>
          </cell>
        </row>
        <row r="85">
          <cell r="B85">
            <v>22.422557327688889</v>
          </cell>
          <cell r="C85">
            <v>22.196066849631425</v>
          </cell>
          <cell r="D85">
            <v>21.969576371573964</v>
          </cell>
          <cell r="E85">
            <v>21.969576371573964</v>
          </cell>
          <cell r="F85">
            <v>22.196066849631425</v>
          </cell>
          <cell r="G85">
            <v>22.422557327688889</v>
          </cell>
          <cell r="H85">
            <v>35.071613980925328</v>
          </cell>
          <cell r="I85">
            <v>35.433177011656511</v>
          </cell>
          <cell r="J85">
            <v>38.8083822296731</v>
          </cell>
          <cell r="K85">
            <v>39.961106454316855</v>
          </cell>
          <cell r="L85">
            <v>39.192623637887685</v>
          </cell>
          <cell r="M85">
            <v>38.8083822296731</v>
          </cell>
          <cell r="N85">
            <v>38.8083822296731</v>
          </cell>
          <cell r="O85">
            <v>38.424140821458508</v>
          </cell>
          <cell r="P85">
            <v>38.424140821458508</v>
          </cell>
          <cell r="Q85">
            <v>36.887175188600168</v>
          </cell>
          <cell r="R85">
            <v>36.887175188600168</v>
          </cell>
          <cell r="S85">
            <v>36.887175188600168</v>
          </cell>
          <cell r="T85">
            <v>36.887175188600168</v>
          </cell>
          <cell r="U85">
            <v>38.424140821458508</v>
          </cell>
          <cell r="V85">
            <v>36.156303073118892</v>
          </cell>
          <cell r="W85">
            <v>36.156303073118892</v>
          </cell>
          <cell r="X85">
            <v>22.422557327688889</v>
          </cell>
          <cell r="Y85">
            <v>22.422557327688889</v>
          </cell>
        </row>
        <row r="86">
          <cell r="B86">
            <v>22.422557327688889</v>
          </cell>
          <cell r="C86">
            <v>22.196066849631425</v>
          </cell>
          <cell r="D86">
            <v>21.969576371573964</v>
          </cell>
          <cell r="E86">
            <v>21.969576371573964</v>
          </cell>
          <cell r="F86">
            <v>22.196066849631425</v>
          </cell>
          <cell r="G86">
            <v>22.422557327688889</v>
          </cell>
          <cell r="H86">
            <v>35.071613980925328</v>
          </cell>
          <cell r="I86">
            <v>35.433177011656511</v>
          </cell>
          <cell r="J86">
            <v>38.8083822296731</v>
          </cell>
          <cell r="K86">
            <v>39.961106454316855</v>
          </cell>
          <cell r="L86">
            <v>39.192623637887685</v>
          </cell>
          <cell r="M86">
            <v>38.8083822296731</v>
          </cell>
          <cell r="N86">
            <v>38.8083822296731</v>
          </cell>
          <cell r="O86">
            <v>38.424140821458508</v>
          </cell>
          <cell r="P86">
            <v>38.424140821458508</v>
          </cell>
          <cell r="Q86">
            <v>36.887175188600168</v>
          </cell>
          <cell r="R86">
            <v>36.887175188600168</v>
          </cell>
          <cell r="S86">
            <v>36.887175188600168</v>
          </cell>
          <cell r="T86">
            <v>36.887175188600168</v>
          </cell>
          <cell r="U86">
            <v>38.424140821458508</v>
          </cell>
          <cell r="V86">
            <v>36.156303073118892</v>
          </cell>
          <cell r="W86">
            <v>36.156303073118892</v>
          </cell>
          <cell r="X86">
            <v>22.422557327688889</v>
          </cell>
          <cell r="Y86">
            <v>22.422557327688889</v>
          </cell>
        </row>
        <row r="87">
          <cell r="B87">
            <v>27.263595121951219</v>
          </cell>
          <cell r="C87">
            <v>27.263595121951219</v>
          </cell>
          <cell r="D87">
            <v>27.263595121951219</v>
          </cell>
          <cell r="E87">
            <v>27.263595121951219</v>
          </cell>
          <cell r="F87">
            <v>27.263595121951219</v>
          </cell>
          <cell r="G87">
            <v>27.263595121951219</v>
          </cell>
          <cell r="H87">
            <v>27.263595121951219</v>
          </cell>
          <cell r="I87">
            <v>27.263595121951219</v>
          </cell>
          <cell r="J87">
            <v>27.263595121951219</v>
          </cell>
          <cell r="K87">
            <v>27.263595121951219</v>
          </cell>
          <cell r="L87">
            <v>27.263595121951219</v>
          </cell>
          <cell r="M87">
            <v>27.263595121951219</v>
          </cell>
          <cell r="N87">
            <v>27.263595121951219</v>
          </cell>
          <cell r="O87">
            <v>27.263595121951219</v>
          </cell>
          <cell r="P87">
            <v>27.263595121951219</v>
          </cell>
          <cell r="Q87">
            <v>27.263595121951219</v>
          </cell>
          <cell r="R87">
            <v>27.263595121951219</v>
          </cell>
          <cell r="S87">
            <v>27.263595121951219</v>
          </cell>
          <cell r="T87">
            <v>27.263595121951219</v>
          </cell>
          <cell r="U87">
            <v>27.263595121951219</v>
          </cell>
          <cell r="V87">
            <v>27.263595121951219</v>
          </cell>
          <cell r="W87">
            <v>27.263595121951219</v>
          </cell>
          <cell r="X87">
            <v>27.263595121951219</v>
          </cell>
          <cell r="Y87">
            <v>27.263595121951219</v>
          </cell>
        </row>
        <row r="88">
          <cell r="B88">
            <v>27.263595121951219</v>
          </cell>
          <cell r="C88">
            <v>27.263595121951219</v>
          </cell>
          <cell r="D88">
            <v>27.263595121951219</v>
          </cell>
          <cell r="E88">
            <v>27.263595121951219</v>
          </cell>
          <cell r="F88">
            <v>27.263595121951219</v>
          </cell>
          <cell r="G88">
            <v>27.263595121951219</v>
          </cell>
          <cell r="H88">
            <v>27.263595121951219</v>
          </cell>
          <cell r="I88">
            <v>27.263595121951219</v>
          </cell>
          <cell r="J88">
            <v>27.263595121951219</v>
          </cell>
          <cell r="K88">
            <v>27.263595121951219</v>
          </cell>
          <cell r="L88">
            <v>27.263595121951219</v>
          </cell>
          <cell r="M88">
            <v>27.263595121951219</v>
          </cell>
          <cell r="N88">
            <v>27.263595121951219</v>
          </cell>
          <cell r="O88">
            <v>27.263595121951219</v>
          </cell>
          <cell r="P88">
            <v>27.263595121951219</v>
          </cell>
          <cell r="Q88">
            <v>27.263595121951219</v>
          </cell>
          <cell r="R88">
            <v>27.263595121951219</v>
          </cell>
          <cell r="S88">
            <v>27.263595121951219</v>
          </cell>
          <cell r="T88">
            <v>27.263595121951219</v>
          </cell>
          <cell r="U88">
            <v>27.263595121951219</v>
          </cell>
          <cell r="V88">
            <v>27.263595121951219</v>
          </cell>
          <cell r="W88">
            <v>27.263595121951219</v>
          </cell>
          <cell r="X88">
            <v>27.263595121951219</v>
          </cell>
          <cell r="Y88">
            <v>27.263595121951219</v>
          </cell>
        </row>
        <row r="89">
          <cell r="B89">
            <v>22.422557327688889</v>
          </cell>
          <cell r="C89">
            <v>22.196066849631425</v>
          </cell>
          <cell r="D89">
            <v>21.969576371573964</v>
          </cell>
          <cell r="E89">
            <v>21.969576371573964</v>
          </cell>
          <cell r="F89">
            <v>22.196066849631425</v>
          </cell>
          <cell r="G89">
            <v>22.422557327688889</v>
          </cell>
          <cell r="H89">
            <v>35.071613980925328</v>
          </cell>
          <cell r="I89">
            <v>35.433177011656511</v>
          </cell>
          <cell r="J89">
            <v>38.8083822296731</v>
          </cell>
          <cell r="K89">
            <v>39.961106454316855</v>
          </cell>
          <cell r="L89">
            <v>39.192623637887685</v>
          </cell>
          <cell r="M89">
            <v>38.8083822296731</v>
          </cell>
          <cell r="N89">
            <v>38.8083822296731</v>
          </cell>
          <cell r="O89">
            <v>38.424140821458508</v>
          </cell>
          <cell r="P89">
            <v>38.424140821458508</v>
          </cell>
          <cell r="Q89">
            <v>36.887175188600168</v>
          </cell>
          <cell r="R89">
            <v>36.887175188600168</v>
          </cell>
          <cell r="S89">
            <v>36.887175188600168</v>
          </cell>
          <cell r="T89">
            <v>36.887175188600168</v>
          </cell>
          <cell r="U89">
            <v>38.424140821458508</v>
          </cell>
          <cell r="V89">
            <v>36.156303073118892</v>
          </cell>
          <cell r="W89">
            <v>36.156303073118892</v>
          </cell>
          <cell r="X89">
            <v>22.422557327688889</v>
          </cell>
          <cell r="Y89">
            <v>22.422557327688889</v>
          </cell>
        </row>
        <row r="90">
          <cell r="B90">
            <v>22.422557327688889</v>
          </cell>
          <cell r="C90">
            <v>22.196066849631425</v>
          </cell>
          <cell r="D90">
            <v>21.969576371573964</v>
          </cell>
          <cell r="E90">
            <v>21.969576371573964</v>
          </cell>
          <cell r="F90">
            <v>22.196066849631425</v>
          </cell>
          <cell r="G90">
            <v>22.422557327688889</v>
          </cell>
          <cell r="H90">
            <v>35.071613980925328</v>
          </cell>
          <cell r="I90">
            <v>35.433177011656511</v>
          </cell>
          <cell r="J90">
            <v>38.8083822296731</v>
          </cell>
          <cell r="K90">
            <v>39.961106454316855</v>
          </cell>
          <cell r="L90">
            <v>39.192623637887685</v>
          </cell>
          <cell r="M90">
            <v>38.8083822296731</v>
          </cell>
          <cell r="N90">
            <v>38.8083822296731</v>
          </cell>
          <cell r="O90">
            <v>38.424140821458508</v>
          </cell>
          <cell r="P90">
            <v>38.424140821458508</v>
          </cell>
          <cell r="Q90">
            <v>36.887175188600168</v>
          </cell>
          <cell r="R90">
            <v>36.887175188600168</v>
          </cell>
          <cell r="S90">
            <v>36.887175188600168</v>
          </cell>
          <cell r="T90">
            <v>36.887175188600168</v>
          </cell>
          <cell r="U90">
            <v>38.424140821458508</v>
          </cell>
          <cell r="V90">
            <v>36.156303073118892</v>
          </cell>
          <cell r="W90">
            <v>36.156303073118892</v>
          </cell>
          <cell r="X90">
            <v>22.422557327688889</v>
          </cell>
          <cell r="Y90">
            <v>22.422557327688889</v>
          </cell>
        </row>
        <row r="91">
          <cell r="B91">
            <v>22.422557327688889</v>
          </cell>
          <cell r="C91">
            <v>22.196066849631425</v>
          </cell>
          <cell r="D91">
            <v>21.969576371573964</v>
          </cell>
          <cell r="E91">
            <v>21.969576371573964</v>
          </cell>
          <cell r="F91">
            <v>22.196066849631425</v>
          </cell>
          <cell r="G91">
            <v>22.422557327688889</v>
          </cell>
          <cell r="H91">
            <v>35.071613980925328</v>
          </cell>
          <cell r="I91">
            <v>35.433177011656511</v>
          </cell>
          <cell r="J91">
            <v>38.8083822296731</v>
          </cell>
          <cell r="K91">
            <v>39.961106454316855</v>
          </cell>
          <cell r="L91">
            <v>39.192623637887685</v>
          </cell>
          <cell r="M91">
            <v>38.8083822296731</v>
          </cell>
          <cell r="N91">
            <v>38.8083822296731</v>
          </cell>
          <cell r="O91">
            <v>38.424140821458508</v>
          </cell>
          <cell r="P91">
            <v>38.424140821458508</v>
          </cell>
          <cell r="Q91">
            <v>36.887175188600168</v>
          </cell>
          <cell r="R91">
            <v>36.887175188600168</v>
          </cell>
          <cell r="S91">
            <v>36.887175188600168</v>
          </cell>
          <cell r="T91">
            <v>36.887175188600168</v>
          </cell>
          <cell r="U91">
            <v>38.424140821458508</v>
          </cell>
          <cell r="V91">
            <v>36.156303073118892</v>
          </cell>
          <cell r="W91">
            <v>36.156303073118892</v>
          </cell>
          <cell r="X91">
            <v>22.422557327688889</v>
          </cell>
          <cell r="Y91">
            <v>22.422557327688889</v>
          </cell>
        </row>
        <row r="92">
          <cell r="B92">
            <v>22.422557327688889</v>
          </cell>
          <cell r="C92">
            <v>22.196066849631425</v>
          </cell>
          <cell r="D92">
            <v>21.969576371573964</v>
          </cell>
          <cell r="E92">
            <v>21.969576371573964</v>
          </cell>
          <cell r="F92">
            <v>22.196066849631425</v>
          </cell>
          <cell r="G92">
            <v>22.422557327688889</v>
          </cell>
          <cell r="H92">
            <v>35.071613980925328</v>
          </cell>
          <cell r="I92">
            <v>35.433177011656511</v>
          </cell>
          <cell r="J92">
            <v>38.8083822296731</v>
          </cell>
          <cell r="K92">
            <v>39.961106454316855</v>
          </cell>
          <cell r="L92">
            <v>39.192623637887685</v>
          </cell>
          <cell r="M92">
            <v>38.8083822296731</v>
          </cell>
          <cell r="N92">
            <v>38.8083822296731</v>
          </cell>
          <cell r="O92">
            <v>38.424140821458508</v>
          </cell>
          <cell r="P92">
            <v>38.424140821458508</v>
          </cell>
          <cell r="Q92">
            <v>36.887175188600168</v>
          </cell>
          <cell r="R92">
            <v>36.887175188600168</v>
          </cell>
          <cell r="S92">
            <v>36.887175188600168</v>
          </cell>
          <cell r="T92">
            <v>36.887175188600168</v>
          </cell>
          <cell r="U92">
            <v>38.424140821458508</v>
          </cell>
          <cell r="V92">
            <v>36.156303073118892</v>
          </cell>
          <cell r="W92">
            <v>36.156303073118892</v>
          </cell>
          <cell r="X92">
            <v>22.422557327688889</v>
          </cell>
          <cell r="Y92">
            <v>22.422557327688889</v>
          </cell>
        </row>
        <row r="93">
          <cell r="B93">
            <v>22.422557327688889</v>
          </cell>
          <cell r="C93">
            <v>22.196066849631425</v>
          </cell>
          <cell r="D93">
            <v>21.969576371573964</v>
          </cell>
          <cell r="E93">
            <v>21.969576371573964</v>
          </cell>
          <cell r="F93">
            <v>22.196066849631425</v>
          </cell>
          <cell r="G93">
            <v>22.422557327688889</v>
          </cell>
          <cell r="H93">
            <v>35.071613980925328</v>
          </cell>
          <cell r="I93">
            <v>35.433177011656511</v>
          </cell>
          <cell r="J93">
            <v>38.8083822296731</v>
          </cell>
          <cell r="K93">
            <v>39.961106454316855</v>
          </cell>
          <cell r="L93">
            <v>39.192623637887685</v>
          </cell>
          <cell r="M93">
            <v>38.8083822296731</v>
          </cell>
          <cell r="N93">
            <v>38.8083822296731</v>
          </cell>
          <cell r="O93">
            <v>38.424140821458508</v>
          </cell>
          <cell r="P93">
            <v>38.424140821458508</v>
          </cell>
          <cell r="Q93">
            <v>36.887175188600168</v>
          </cell>
          <cell r="R93">
            <v>36.887175188600168</v>
          </cell>
          <cell r="S93">
            <v>36.887175188600168</v>
          </cell>
          <cell r="T93">
            <v>36.887175188600168</v>
          </cell>
          <cell r="U93">
            <v>38.424140821458508</v>
          </cell>
          <cell r="V93">
            <v>36.156303073118892</v>
          </cell>
          <cell r="W93">
            <v>36.156303073118892</v>
          </cell>
          <cell r="X93">
            <v>22.422557327688889</v>
          </cell>
          <cell r="Y93">
            <v>22.422557327688889</v>
          </cell>
        </row>
        <row r="94">
          <cell r="B94">
            <v>27.263595121951219</v>
          </cell>
          <cell r="C94">
            <v>27.263595121951219</v>
          </cell>
          <cell r="D94">
            <v>27.263595121951219</v>
          </cell>
          <cell r="E94">
            <v>27.263595121951219</v>
          </cell>
          <cell r="F94">
            <v>27.263595121951219</v>
          </cell>
          <cell r="G94">
            <v>27.263595121951219</v>
          </cell>
          <cell r="H94">
            <v>27.263595121951219</v>
          </cell>
          <cell r="I94">
            <v>27.263595121951219</v>
          </cell>
          <cell r="J94">
            <v>27.263595121951219</v>
          </cell>
          <cell r="K94">
            <v>27.263595121951219</v>
          </cell>
          <cell r="L94">
            <v>27.263595121951219</v>
          </cell>
          <cell r="M94">
            <v>27.263595121951219</v>
          </cell>
          <cell r="N94">
            <v>27.263595121951219</v>
          </cell>
          <cell r="O94">
            <v>27.263595121951219</v>
          </cell>
          <cell r="P94">
            <v>27.263595121951219</v>
          </cell>
          <cell r="Q94">
            <v>27.263595121951219</v>
          </cell>
          <cell r="R94">
            <v>27.263595121951219</v>
          </cell>
          <cell r="S94">
            <v>27.263595121951219</v>
          </cell>
          <cell r="T94">
            <v>27.263595121951219</v>
          </cell>
          <cell r="U94">
            <v>27.263595121951219</v>
          </cell>
          <cell r="V94">
            <v>27.263595121951219</v>
          </cell>
          <cell r="W94">
            <v>27.263595121951219</v>
          </cell>
          <cell r="X94">
            <v>27.263595121951219</v>
          </cell>
          <cell r="Y94">
            <v>27.263595121951219</v>
          </cell>
        </row>
        <row r="95">
          <cell r="B95">
            <v>27.263595121951219</v>
          </cell>
          <cell r="C95">
            <v>27.263595121951219</v>
          </cell>
          <cell r="D95">
            <v>27.263595121951219</v>
          </cell>
          <cell r="E95">
            <v>27.263595121951219</v>
          </cell>
          <cell r="F95">
            <v>27.263595121951219</v>
          </cell>
          <cell r="G95">
            <v>27.263595121951219</v>
          </cell>
          <cell r="H95">
            <v>27.263595121951219</v>
          </cell>
          <cell r="I95">
            <v>27.263595121951219</v>
          </cell>
          <cell r="J95">
            <v>27.263595121951219</v>
          </cell>
          <cell r="K95">
            <v>27.263595121951219</v>
          </cell>
          <cell r="L95">
            <v>27.263595121951219</v>
          </cell>
          <cell r="M95">
            <v>27.263595121951219</v>
          </cell>
          <cell r="N95">
            <v>27.263595121951219</v>
          </cell>
          <cell r="O95">
            <v>27.263595121951219</v>
          </cell>
          <cell r="P95">
            <v>27.263595121951219</v>
          </cell>
          <cell r="Q95">
            <v>27.263595121951219</v>
          </cell>
          <cell r="R95">
            <v>27.263595121951219</v>
          </cell>
          <cell r="S95">
            <v>27.263595121951219</v>
          </cell>
          <cell r="T95">
            <v>27.263595121951219</v>
          </cell>
          <cell r="U95">
            <v>27.263595121951219</v>
          </cell>
          <cell r="V95">
            <v>27.263595121951219</v>
          </cell>
          <cell r="W95">
            <v>27.263595121951219</v>
          </cell>
          <cell r="X95">
            <v>27.263595121951219</v>
          </cell>
          <cell r="Y95">
            <v>27.263595121951219</v>
          </cell>
        </row>
        <row r="96">
          <cell r="B96">
            <v>22.422557327688889</v>
          </cell>
          <cell r="C96">
            <v>22.196066849631425</v>
          </cell>
          <cell r="D96">
            <v>21.969576371573964</v>
          </cell>
          <cell r="E96">
            <v>21.969576371573964</v>
          </cell>
          <cell r="F96">
            <v>22.196066849631425</v>
          </cell>
          <cell r="G96">
            <v>22.422557327688889</v>
          </cell>
          <cell r="H96">
            <v>35.071613980925328</v>
          </cell>
          <cell r="I96">
            <v>35.433177011656511</v>
          </cell>
          <cell r="J96">
            <v>38.8083822296731</v>
          </cell>
          <cell r="K96">
            <v>39.961106454316855</v>
          </cell>
          <cell r="L96">
            <v>39.192623637887685</v>
          </cell>
          <cell r="M96">
            <v>38.8083822296731</v>
          </cell>
          <cell r="N96">
            <v>38.8083822296731</v>
          </cell>
          <cell r="O96">
            <v>38.424140821458508</v>
          </cell>
          <cell r="P96">
            <v>38.424140821458508</v>
          </cell>
          <cell r="Q96">
            <v>36.887175188600168</v>
          </cell>
          <cell r="R96">
            <v>36.887175188600168</v>
          </cell>
          <cell r="S96">
            <v>36.887175188600168</v>
          </cell>
          <cell r="T96">
            <v>36.887175188600168</v>
          </cell>
          <cell r="U96">
            <v>38.424140821458508</v>
          </cell>
          <cell r="V96">
            <v>36.156303073118892</v>
          </cell>
          <cell r="W96">
            <v>36.156303073118892</v>
          </cell>
          <cell r="X96">
            <v>22.422557327688889</v>
          </cell>
          <cell r="Y96">
            <v>22.422557327688889</v>
          </cell>
        </row>
        <row r="97">
          <cell r="B97">
            <v>22.241379493221373</v>
          </cell>
          <cell r="C97">
            <v>22.016719094299948</v>
          </cell>
          <cell r="D97">
            <v>21.792058695378515</v>
          </cell>
          <cell r="E97">
            <v>21.792058695378515</v>
          </cell>
          <cell r="F97">
            <v>22.016719094299948</v>
          </cell>
          <cell r="G97">
            <v>22.241379493221373</v>
          </cell>
          <cell r="H97">
            <v>38.318845347481606</v>
          </cell>
          <cell r="I97">
            <v>38.713884990239151</v>
          </cell>
          <cell r="J97">
            <v>39.824308466051981</v>
          </cell>
          <cell r="K97">
            <v>41.007208717518878</v>
          </cell>
          <cell r="L97">
            <v>40.218608549874283</v>
          </cell>
          <cell r="M97">
            <v>39.824308466051981</v>
          </cell>
          <cell r="N97">
            <v>39.824308466051981</v>
          </cell>
          <cell r="O97">
            <v>39.430008382229687</v>
          </cell>
          <cell r="P97">
            <v>39.430008382229687</v>
          </cell>
          <cell r="Q97">
            <v>37.852808046940496</v>
          </cell>
          <cell r="R97">
            <v>37.852808046940496</v>
          </cell>
          <cell r="S97">
            <v>37.852808046940496</v>
          </cell>
          <cell r="T97">
            <v>37.852808046940496</v>
          </cell>
          <cell r="U97">
            <v>39.430008382229687</v>
          </cell>
          <cell r="V97">
            <v>39.503964275754228</v>
          </cell>
          <cell r="W97">
            <v>39.503964275754228</v>
          </cell>
          <cell r="X97">
            <v>22.241379493221373</v>
          </cell>
          <cell r="Y97">
            <v>22.241379493221373</v>
          </cell>
        </row>
        <row r="98">
          <cell r="B98">
            <v>22.241379493221373</v>
          </cell>
          <cell r="C98">
            <v>22.016719094299948</v>
          </cell>
          <cell r="D98">
            <v>21.792058695378515</v>
          </cell>
          <cell r="E98">
            <v>21.792058695378515</v>
          </cell>
          <cell r="F98">
            <v>22.016719094299948</v>
          </cell>
          <cell r="G98">
            <v>22.241379493221373</v>
          </cell>
          <cell r="H98">
            <v>38.318845347481606</v>
          </cell>
          <cell r="I98">
            <v>38.713884990239151</v>
          </cell>
          <cell r="J98">
            <v>39.824308466051981</v>
          </cell>
          <cell r="K98">
            <v>41.007208717518878</v>
          </cell>
          <cell r="L98">
            <v>40.218608549874283</v>
          </cell>
          <cell r="M98">
            <v>39.824308466051981</v>
          </cell>
          <cell r="N98">
            <v>39.824308466051981</v>
          </cell>
          <cell r="O98">
            <v>39.430008382229687</v>
          </cell>
          <cell r="P98">
            <v>39.430008382229687</v>
          </cell>
          <cell r="Q98">
            <v>37.852808046940496</v>
          </cell>
          <cell r="R98">
            <v>37.852808046940496</v>
          </cell>
          <cell r="S98">
            <v>37.852808046940496</v>
          </cell>
          <cell r="T98">
            <v>37.852808046940496</v>
          </cell>
          <cell r="U98">
            <v>39.430008382229687</v>
          </cell>
          <cell r="V98">
            <v>39.503964275754228</v>
          </cell>
          <cell r="W98">
            <v>39.503964275754228</v>
          </cell>
          <cell r="X98">
            <v>22.241379493221373</v>
          </cell>
          <cell r="Y98">
            <v>22.241379493221373</v>
          </cell>
        </row>
        <row r="99">
          <cell r="B99">
            <v>22.241379493221373</v>
          </cell>
          <cell r="C99">
            <v>22.016719094299948</v>
          </cell>
          <cell r="D99">
            <v>21.792058695378515</v>
          </cell>
          <cell r="E99">
            <v>21.792058695378515</v>
          </cell>
          <cell r="F99">
            <v>22.016719094299948</v>
          </cell>
          <cell r="G99">
            <v>22.241379493221373</v>
          </cell>
          <cell r="H99">
            <v>38.318845347481606</v>
          </cell>
          <cell r="I99">
            <v>38.713884990239151</v>
          </cell>
          <cell r="J99">
            <v>39.824308466051981</v>
          </cell>
          <cell r="K99">
            <v>41.007208717518878</v>
          </cell>
          <cell r="L99">
            <v>40.218608549874283</v>
          </cell>
          <cell r="M99">
            <v>39.824308466051981</v>
          </cell>
          <cell r="N99">
            <v>39.824308466051981</v>
          </cell>
          <cell r="O99">
            <v>39.430008382229687</v>
          </cell>
          <cell r="P99">
            <v>39.430008382229687</v>
          </cell>
          <cell r="Q99">
            <v>37.852808046940496</v>
          </cell>
          <cell r="R99">
            <v>37.852808046940496</v>
          </cell>
          <cell r="S99">
            <v>37.852808046940496</v>
          </cell>
          <cell r="T99">
            <v>37.852808046940496</v>
          </cell>
          <cell r="U99">
            <v>39.430008382229687</v>
          </cell>
          <cell r="V99">
            <v>39.503964275754228</v>
          </cell>
          <cell r="W99">
            <v>39.503964275754228</v>
          </cell>
          <cell r="X99">
            <v>22.241379493221373</v>
          </cell>
          <cell r="Y99">
            <v>22.241379493221373</v>
          </cell>
        </row>
        <row r="100">
          <cell r="B100">
            <v>22.241379493221373</v>
          </cell>
          <cell r="C100">
            <v>22.016719094299948</v>
          </cell>
          <cell r="D100">
            <v>21.792058695378515</v>
          </cell>
          <cell r="E100">
            <v>21.792058695378515</v>
          </cell>
          <cell r="F100">
            <v>22.016719094299948</v>
          </cell>
          <cell r="G100">
            <v>22.241379493221373</v>
          </cell>
          <cell r="H100">
            <v>38.318845347481606</v>
          </cell>
          <cell r="I100">
            <v>38.713884990239151</v>
          </cell>
          <cell r="J100">
            <v>39.824308466051981</v>
          </cell>
          <cell r="K100">
            <v>41.007208717518878</v>
          </cell>
          <cell r="L100">
            <v>40.218608549874283</v>
          </cell>
          <cell r="M100">
            <v>39.824308466051981</v>
          </cell>
          <cell r="N100">
            <v>39.824308466051981</v>
          </cell>
          <cell r="O100">
            <v>39.430008382229687</v>
          </cell>
          <cell r="P100">
            <v>39.430008382229687</v>
          </cell>
          <cell r="Q100">
            <v>37.852808046940496</v>
          </cell>
          <cell r="R100">
            <v>37.852808046940496</v>
          </cell>
          <cell r="S100">
            <v>37.852808046940496</v>
          </cell>
          <cell r="T100">
            <v>37.852808046940496</v>
          </cell>
          <cell r="U100">
            <v>39.430008382229687</v>
          </cell>
          <cell r="V100">
            <v>39.503964275754228</v>
          </cell>
          <cell r="W100">
            <v>39.503964275754228</v>
          </cell>
          <cell r="X100">
            <v>22.241379493221373</v>
          </cell>
          <cell r="Y100">
            <v>22.241379493221373</v>
          </cell>
        </row>
        <row r="101">
          <cell r="B101">
            <v>28.191948717948719</v>
          </cell>
          <cell r="C101">
            <v>28.191948717948719</v>
          </cell>
          <cell r="D101">
            <v>28.191948717948719</v>
          </cell>
          <cell r="E101">
            <v>28.191948717948719</v>
          </cell>
          <cell r="F101">
            <v>28.191948717948719</v>
          </cell>
          <cell r="G101">
            <v>28.191948717948719</v>
          </cell>
          <cell r="H101">
            <v>28.191948717948719</v>
          </cell>
          <cell r="I101">
            <v>28.191948717948719</v>
          </cell>
          <cell r="J101">
            <v>28.191948717948719</v>
          </cell>
          <cell r="K101">
            <v>28.191948717948719</v>
          </cell>
          <cell r="L101">
            <v>28.191948717948719</v>
          </cell>
          <cell r="M101">
            <v>28.191948717948719</v>
          </cell>
          <cell r="N101">
            <v>28.191948717948719</v>
          </cell>
          <cell r="O101">
            <v>28.191948717948719</v>
          </cell>
          <cell r="P101">
            <v>28.191948717948719</v>
          </cell>
          <cell r="Q101">
            <v>28.191948717948719</v>
          </cell>
          <cell r="R101">
            <v>28.191948717948719</v>
          </cell>
          <cell r="S101">
            <v>28.191948717948719</v>
          </cell>
          <cell r="T101">
            <v>28.191948717948719</v>
          </cell>
          <cell r="U101">
            <v>28.191948717948719</v>
          </cell>
          <cell r="V101">
            <v>28.191948717948719</v>
          </cell>
          <cell r="W101">
            <v>28.191948717948719</v>
          </cell>
          <cell r="X101">
            <v>28.191948717948719</v>
          </cell>
          <cell r="Y101">
            <v>28.191948717948719</v>
          </cell>
        </row>
        <row r="102">
          <cell r="B102">
            <v>28.191948717948719</v>
          </cell>
          <cell r="C102">
            <v>28.191948717948719</v>
          </cell>
          <cell r="D102">
            <v>28.191948717948719</v>
          </cell>
          <cell r="E102">
            <v>28.191948717948719</v>
          </cell>
          <cell r="F102">
            <v>28.191948717948719</v>
          </cell>
          <cell r="G102">
            <v>28.191948717948719</v>
          </cell>
          <cell r="H102">
            <v>28.191948717948719</v>
          </cell>
          <cell r="I102">
            <v>28.191948717948719</v>
          </cell>
          <cell r="J102">
            <v>28.191948717948719</v>
          </cell>
          <cell r="K102">
            <v>28.191948717948719</v>
          </cell>
          <cell r="L102">
            <v>28.191948717948719</v>
          </cell>
          <cell r="M102">
            <v>28.191948717948719</v>
          </cell>
          <cell r="N102">
            <v>28.191948717948719</v>
          </cell>
          <cell r="O102">
            <v>28.191948717948719</v>
          </cell>
          <cell r="P102">
            <v>28.191948717948719</v>
          </cell>
          <cell r="Q102">
            <v>28.191948717948719</v>
          </cell>
          <cell r="R102">
            <v>28.191948717948719</v>
          </cell>
          <cell r="S102">
            <v>28.191948717948719</v>
          </cell>
          <cell r="T102">
            <v>28.191948717948719</v>
          </cell>
          <cell r="U102">
            <v>28.191948717948719</v>
          </cell>
          <cell r="V102">
            <v>28.191948717948719</v>
          </cell>
          <cell r="W102">
            <v>28.191948717948719</v>
          </cell>
          <cell r="X102">
            <v>28.191948717948719</v>
          </cell>
          <cell r="Y102">
            <v>28.191948717948719</v>
          </cell>
        </row>
        <row r="103">
          <cell r="B103">
            <v>22.241379493221373</v>
          </cell>
          <cell r="C103">
            <v>22.016719094299948</v>
          </cell>
          <cell r="D103">
            <v>21.792058695378515</v>
          </cell>
          <cell r="E103">
            <v>21.792058695378515</v>
          </cell>
          <cell r="F103">
            <v>22.016719094299948</v>
          </cell>
          <cell r="G103">
            <v>22.241379493221373</v>
          </cell>
          <cell r="H103">
            <v>38.318845347481606</v>
          </cell>
          <cell r="I103">
            <v>38.713884990239151</v>
          </cell>
          <cell r="J103">
            <v>39.824308466051981</v>
          </cell>
          <cell r="K103">
            <v>41.007208717518878</v>
          </cell>
          <cell r="L103">
            <v>40.218608549874283</v>
          </cell>
          <cell r="M103">
            <v>39.824308466051981</v>
          </cell>
          <cell r="N103">
            <v>39.824308466051981</v>
          </cell>
          <cell r="O103">
            <v>39.430008382229687</v>
          </cell>
          <cell r="P103">
            <v>39.430008382229687</v>
          </cell>
          <cell r="Q103">
            <v>37.852808046940496</v>
          </cell>
          <cell r="R103">
            <v>37.852808046940496</v>
          </cell>
          <cell r="S103">
            <v>37.852808046940496</v>
          </cell>
          <cell r="T103">
            <v>37.852808046940496</v>
          </cell>
          <cell r="U103">
            <v>39.430008382229687</v>
          </cell>
          <cell r="V103">
            <v>39.503964275754228</v>
          </cell>
          <cell r="W103">
            <v>39.503964275754228</v>
          </cell>
          <cell r="X103">
            <v>22.241379493221373</v>
          </cell>
          <cell r="Y103">
            <v>22.241379493221373</v>
          </cell>
        </row>
        <row r="104">
          <cell r="B104">
            <v>22.241379493221373</v>
          </cell>
          <cell r="C104">
            <v>22.016719094299948</v>
          </cell>
          <cell r="D104">
            <v>21.792058695378515</v>
          </cell>
          <cell r="E104">
            <v>21.792058695378515</v>
          </cell>
          <cell r="F104">
            <v>22.016719094299948</v>
          </cell>
          <cell r="G104">
            <v>22.241379493221373</v>
          </cell>
          <cell r="H104">
            <v>38.318845347481606</v>
          </cell>
          <cell r="I104">
            <v>38.713884990239151</v>
          </cell>
          <cell r="J104">
            <v>39.824308466051981</v>
          </cell>
          <cell r="K104">
            <v>41.007208717518878</v>
          </cell>
          <cell r="L104">
            <v>40.218608549874283</v>
          </cell>
          <cell r="M104">
            <v>39.824308466051981</v>
          </cell>
          <cell r="N104">
            <v>39.824308466051981</v>
          </cell>
          <cell r="O104">
            <v>39.430008382229687</v>
          </cell>
          <cell r="P104">
            <v>39.430008382229687</v>
          </cell>
          <cell r="Q104">
            <v>37.852808046940496</v>
          </cell>
          <cell r="R104">
            <v>37.852808046940496</v>
          </cell>
          <cell r="S104">
            <v>37.852808046940496</v>
          </cell>
          <cell r="T104">
            <v>37.852808046940496</v>
          </cell>
          <cell r="U104">
            <v>39.430008382229687</v>
          </cell>
          <cell r="V104">
            <v>39.503964275754228</v>
          </cell>
          <cell r="W104">
            <v>39.503964275754228</v>
          </cell>
          <cell r="X104">
            <v>22.241379493221373</v>
          </cell>
          <cell r="Y104">
            <v>22.241379493221373</v>
          </cell>
        </row>
        <row r="105">
          <cell r="B105">
            <v>22.241379493221373</v>
          </cell>
          <cell r="C105">
            <v>22.016719094299948</v>
          </cell>
          <cell r="D105">
            <v>21.792058695378515</v>
          </cell>
          <cell r="E105">
            <v>21.792058695378515</v>
          </cell>
          <cell r="F105">
            <v>22.016719094299948</v>
          </cell>
          <cell r="G105">
            <v>22.241379493221373</v>
          </cell>
          <cell r="H105">
            <v>38.318845347481606</v>
          </cell>
          <cell r="I105">
            <v>38.713884990239151</v>
          </cell>
          <cell r="J105">
            <v>39.824308466051981</v>
          </cell>
          <cell r="K105">
            <v>41.007208717518878</v>
          </cell>
          <cell r="L105">
            <v>40.218608549874283</v>
          </cell>
          <cell r="M105">
            <v>39.824308466051981</v>
          </cell>
          <cell r="N105">
            <v>39.824308466051981</v>
          </cell>
          <cell r="O105">
            <v>39.430008382229687</v>
          </cell>
          <cell r="P105">
            <v>39.430008382229687</v>
          </cell>
          <cell r="Q105">
            <v>37.852808046940496</v>
          </cell>
          <cell r="R105">
            <v>37.852808046940496</v>
          </cell>
          <cell r="S105">
            <v>37.852808046940496</v>
          </cell>
          <cell r="T105">
            <v>37.852808046940496</v>
          </cell>
          <cell r="U105">
            <v>39.430008382229687</v>
          </cell>
          <cell r="V105">
            <v>39.503964275754228</v>
          </cell>
          <cell r="W105">
            <v>39.503964275754228</v>
          </cell>
          <cell r="X105">
            <v>22.241379493221373</v>
          </cell>
          <cell r="Y105">
            <v>22.241379493221373</v>
          </cell>
        </row>
        <row r="106">
          <cell r="B106">
            <v>22.241379493221373</v>
          </cell>
          <cell r="C106">
            <v>22.016719094299948</v>
          </cell>
          <cell r="D106">
            <v>21.792058695378515</v>
          </cell>
          <cell r="E106">
            <v>21.792058695378515</v>
          </cell>
          <cell r="F106">
            <v>22.016719094299948</v>
          </cell>
          <cell r="G106">
            <v>22.241379493221373</v>
          </cell>
          <cell r="H106">
            <v>38.318845347481606</v>
          </cell>
          <cell r="I106">
            <v>38.713884990239151</v>
          </cell>
          <cell r="J106">
            <v>39.824308466051981</v>
          </cell>
          <cell r="K106">
            <v>41.007208717518878</v>
          </cell>
          <cell r="L106">
            <v>40.218608549874283</v>
          </cell>
          <cell r="M106">
            <v>39.824308466051981</v>
          </cell>
          <cell r="N106">
            <v>39.824308466051981</v>
          </cell>
          <cell r="O106">
            <v>39.430008382229687</v>
          </cell>
          <cell r="P106">
            <v>39.430008382229687</v>
          </cell>
          <cell r="Q106">
            <v>37.852808046940496</v>
          </cell>
          <cell r="R106">
            <v>37.852808046940496</v>
          </cell>
          <cell r="S106">
            <v>37.852808046940496</v>
          </cell>
          <cell r="T106">
            <v>37.852808046940496</v>
          </cell>
          <cell r="U106">
            <v>39.430008382229687</v>
          </cell>
          <cell r="V106">
            <v>39.503964275754228</v>
          </cell>
          <cell r="W106">
            <v>39.503964275754228</v>
          </cell>
          <cell r="X106">
            <v>22.241379493221373</v>
          </cell>
          <cell r="Y106">
            <v>22.241379493221373</v>
          </cell>
        </row>
        <row r="107">
          <cell r="B107">
            <v>22.241379493221373</v>
          </cell>
          <cell r="C107">
            <v>22.016719094299948</v>
          </cell>
          <cell r="D107">
            <v>21.792058695378515</v>
          </cell>
          <cell r="E107">
            <v>21.792058695378515</v>
          </cell>
          <cell r="F107">
            <v>22.016719094299948</v>
          </cell>
          <cell r="G107">
            <v>22.241379493221373</v>
          </cell>
          <cell r="H107">
            <v>38.318845347481606</v>
          </cell>
          <cell r="I107">
            <v>38.713884990239151</v>
          </cell>
          <cell r="J107">
            <v>39.824308466051981</v>
          </cell>
          <cell r="K107">
            <v>41.007208717518878</v>
          </cell>
          <cell r="L107">
            <v>40.218608549874283</v>
          </cell>
          <cell r="M107">
            <v>39.824308466051981</v>
          </cell>
          <cell r="N107">
            <v>39.824308466051981</v>
          </cell>
          <cell r="O107">
            <v>39.430008382229687</v>
          </cell>
          <cell r="P107">
            <v>39.430008382229687</v>
          </cell>
          <cell r="Q107">
            <v>37.852808046940496</v>
          </cell>
          <cell r="R107">
            <v>37.852808046940496</v>
          </cell>
          <cell r="S107">
            <v>37.852808046940496</v>
          </cell>
          <cell r="T107">
            <v>37.852808046940496</v>
          </cell>
          <cell r="U107">
            <v>39.430008382229687</v>
          </cell>
          <cell r="V107">
            <v>39.503964275754228</v>
          </cell>
          <cell r="W107">
            <v>39.503964275754228</v>
          </cell>
          <cell r="X107">
            <v>22.241379493221373</v>
          </cell>
          <cell r="Y107">
            <v>22.241379493221373</v>
          </cell>
        </row>
        <row r="108">
          <cell r="B108">
            <v>28.191948717948719</v>
          </cell>
          <cell r="C108">
            <v>28.191948717948719</v>
          </cell>
          <cell r="D108">
            <v>28.191948717948719</v>
          </cell>
          <cell r="E108">
            <v>28.191948717948719</v>
          </cell>
          <cell r="F108">
            <v>28.191948717948719</v>
          </cell>
          <cell r="G108">
            <v>28.191948717948719</v>
          </cell>
          <cell r="H108">
            <v>28.191948717948719</v>
          </cell>
          <cell r="I108">
            <v>28.191948717948719</v>
          </cell>
          <cell r="J108">
            <v>28.191948717948719</v>
          </cell>
          <cell r="K108">
            <v>28.191948717948719</v>
          </cell>
          <cell r="L108">
            <v>28.191948717948719</v>
          </cell>
          <cell r="M108">
            <v>28.191948717948719</v>
          </cell>
          <cell r="N108">
            <v>28.191948717948719</v>
          </cell>
          <cell r="O108">
            <v>28.191948717948719</v>
          </cell>
          <cell r="P108">
            <v>28.191948717948719</v>
          </cell>
          <cell r="Q108">
            <v>28.191948717948719</v>
          </cell>
          <cell r="R108">
            <v>28.191948717948719</v>
          </cell>
          <cell r="S108">
            <v>28.191948717948719</v>
          </cell>
          <cell r="T108">
            <v>28.191948717948719</v>
          </cell>
          <cell r="U108">
            <v>28.191948717948719</v>
          </cell>
          <cell r="V108">
            <v>28.191948717948719</v>
          </cell>
          <cell r="W108">
            <v>28.191948717948719</v>
          </cell>
          <cell r="X108">
            <v>28.191948717948719</v>
          </cell>
          <cell r="Y108">
            <v>28.191948717948719</v>
          </cell>
        </row>
        <row r="109">
          <cell r="B109">
            <v>28.191948717948719</v>
          </cell>
          <cell r="C109">
            <v>28.191948717948719</v>
          </cell>
          <cell r="D109">
            <v>28.191948717948719</v>
          </cell>
          <cell r="E109">
            <v>28.191948717948719</v>
          </cell>
          <cell r="F109">
            <v>28.191948717948719</v>
          </cell>
          <cell r="G109">
            <v>28.191948717948719</v>
          </cell>
          <cell r="H109">
            <v>28.191948717948719</v>
          </cell>
          <cell r="I109">
            <v>28.191948717948719</v>
          </cell>
          <cell r="J109">
            <v>28.191948717948719</v>
          </cell>
          <cell r="K109">
            <v>28.191948717948719</v>
          </cell>
          <cell r="L109">
            <v>28.191948717948719</v>
          </cell>
          <cell r="M109">
            <v>28.191948717948719</v>
          </cell>
          <cell r="N109">
            <v>28.191948717948719</v>
          </cell>
          <cell r="O109">
            <v>28.191948717948719</v>
          </cell>
          <cell r="P109">
            <v>28.191948717948719</v>
          </cell>
          <cell r="Q109">
            <v>28.191948717948719</v>
          </cell>
          <cell r="R109">
            <v>28.191948717948719</v>
          </cell>
          <cell r="S109">
            <v>28.191948717948719</v>
          </cell>
          <cell r="T109">
            <v>28.191948717948719</v>
          </cell>
          <cell r="U109">
            <v>28.191948717948719</v>
          </cell>
          <cell r="V109">
            <v>28.191948717948719</v>
          </cell>
          <cell r="W109">
            <v>28.191948717948719</v>
          </cell>
          <cell r="X109">
            <v>28.191948717948719</v>
          </cell>
          <cell r="Y109">
            <v>28.191948717948719</v>
          </cell>
        </row>
        <row r="110">
          <cell r="B110">
            <v>22.241379493221373</v>
          </cell>
          <cell r="C110">
            <v>22.016719094299948</v>
          </cell>
          <cell r="D110">
            <v>21.792058695378515</v>
          </cell>
          <cell r="E110">
            <v>21.792058695378515</v>
          </cell>
          <cell r="F110">
            <v>22.016719094299948</v>
          </cell>
          <cell r="G110">
            <v>22.241379493221373</v>
          </cell>
          <cell r="H110">
            <v>38.318845347481606</v>
          </cell>
          <cell r="I110">
            <v>38.713884990239151</v>
          </cell>
          <cell r="J110">
            <v>39.824308466051981</v>
          </cell>
          <cell r="K110">
            <v>41.007208717518878</v>
          </cell>
          <cell r="L110">
            <v>40.218608549874283</v>
          </cell>
          <cell r="M110">
            <v>39.824308466051981</v>
          </cell>
          <cell r="N110">
            <v>39.824308466051981</v>
          </cell>
          <cell r="O110">
            <v>39.430008382229687</v>
          </cell>
          <cell r="P110">
            <v>39.430008382229687</v>
          </cell>
          <cell r="Q110">
            <v>37.852808046940496</v>
          </cell>
          <cell r="R110">
            <v>37.852808046940496</v>
          </cell>
          <cell r="S110">
            <v>37.852808046940496</v>
          </cell>
          <cell r="T110">
            <v>37.852808046940496</v>
          </cell>
          <cell r="U110">
            <v>39.430008382229687</v>
          </cell>
          <cell r="V110">
            <v>39.503964275754228</v>
          </cell>
          <cell r="W110">
            <v>39.503964275754228</v>
          </cell>
          <cell r="X110">
            <v>22.241379493221373</v>
          </cell>
          <cell r="Y110">
            <v>22.241379493221373</v>
          </cell>
        </row>
        <row r="111">
          <cell r="B111">
            <v>22.241379493221373</v>
          </cell>
          <cell r="C111">
            <v>22.016719094299948</v>
          </cell>
          <cell r="D111">
            <v>21.792058695378515</v>
          </cell>
          <cell r="E111">
            <v>21.792058695378515</v>
          </cell>
          <cell r="F111">
            <v>22.016719094299948</v>
          </cell>
          <cell r="G111">
            <v>22.241379493221373</v>
          </cell>
          <cell r="H111">
            <v>38.318845347481606</v>
          </cell>
          <cell r="I111">
            <v>38.713884990239151</v>
          </cell>
          <cell r="J111">
            <v>39.824308466051981</v>
          </cell>
          <cell r="K111">
            <v>41.007208717518878</v>
          </cell>
          <cell r="L111">
            <v>40.218608549874283</v>
          </cell>
          <cell r="M111">
            <v>39.824308466051981</v>
          </cell>
          <cell r="N111">
            <v>39.824308466051981</v>
          </cell>
          <cell r="O111">
            <v>39.430008382229687</v>
          </cell>
          <cell r="P111">
            <v>39.430008382229687</v>
          </cell>
          <cell r="Q111">
            <v>37.852808046940496</v>
          </cell>
          <cell r="R111">
            <v>37.852808046940496</v>
          </cell>
          <cell r="S111">
            <v>37.852808046940496</v>
          </cell>
          <cell r="T111">
            <v>37.852808046940496</v>
          </cell>
          <cell r="U111">
            <v>39.430008382229687</v>
          </cell>
          <cell r="V111">
            <v>39.503964275754228</v>
          </cell>
          <cell r="W111">
            <v>39.503964275754228</v>
          </cell>
          <cell r="X111">
            <v>22.241379493221373</v>
          </cell>
          <cell r="Y111">
            <v>22.241379493221373</v>
          </cell>
        </row>
        <row r="112">
          <cell r="B112">
            <v>22.241379493221373</v>
          </cell>
          <cell r="C112">
            <v>22.016719094299948</v>
          </cell>
          <cell r="D112">
            <v>21.792058695378515</v>
          </cell>
          <cell r="E112">
            <v>21.792058695378515</v>
          </cell>
          <cell r="F112">
            <v>22.016719094299948</v>
          </cell>
          <cell r="G112">
            <v>22.241379493221373</v>
          </cell>
          <cell r="H112">
            <v>38.318845347481606</v>
          </cell>
          <cell r="I112">
            <v>38.713884990239151</v>
          </cell>
          <cell r="J112">
            <v>39.824308466051981</v>
          </cell>
          <cell r="K112">
            <v>41.007208717518878</v>
          </cell>
          <cell r="L112">
            <v>40.218608549874283</v>
          </cell>
          <cell r="M112">
            <v>39.824308466051981</v>
          </cell>
          <cell r="N112">
            <v>39.824308466051981</v>
          </cell>
          <cell r="O112">
            <v>39.430008382229687</v>
          </cell>
          <cell r="P112">
            <v>39.430008382229687</v>
          </cell>
          <cell r="Q112">
            <v>37.852808046940496</v>
          </cell>
          <cell r="R112">
            <v>37.852808046940496</v>
          </cell>
          <cell r="S112">
            <v>37.852808046940496</v>
          </cell>
          <cell r="T112">
            <v>37.852808046940496</v>
          </cell>
          <cell r="U112">
            <v>39.430008382229687</v>
          </cell>
          <cell r="V112">
            <v>39.503964275754228</v>
          </cell>
          <cell r="W112">
            <v>39.503964275754228</v>
          </cell>
          <cell r="X112">
            <v>22.241379493221373</v>
          </cell>
          <cell r="Y112">
            <v>22.241379493221373</v>
          </cell>
        </row>
        <row r="113">
          <cell r="B113">
            <v>22.241379493221373</v>
          </cell>
          <cell r="C113">
            <v>22.016719094299948</v>
          </cell>
          <cell r="D113">
            <v>21.792058695378515</v>
          </cell>
          <cell r="E113">
            <v>21.792058695378515</v>
          </cell>
          <cell r="F113">
            <v>22.016719094299948</v>
          </cell>
          <cell r="G113">
            <v>22.241379493221373</v>
          </cell>
          <cell r="H113">
            <v>38.318845347481606</v>
          </cell>
          <cell r="I113">
            <v>38.713884990239151</v>
          </cell>
          <cell r="J113">
            <v>39.824308466051981</v>
          </cell>
          <cell r="K113">
            <v>41.007208717518878</v>
          </cell>
          <cell r="L113">
            <v>40.218608549874283</v>
          </cell>
          <cell r="M113">
            <v>39.824308466051981</v>
          </cell>
          <cell r="N113">
            <v>39.824308466051981</v>
          </cell>
          <cell r="O113">
            <v>39.430008382229687</v>
          </cell>
          <cell r="P113">
            <v>39.430008382229687</v>
          </cell>
          <cell r="Q113">
            <v>37.852808046940496</v>
          </cell>
          <cell r="R113">
            <v>37.852808046940496</v>
          </cell>
          <cell r="S113">
            <v>37.852808046940496</v>
          </cell>
          <cell r="T113">
            <v>37.852808046940496</v>
          </cell>
          <cell r="U113">
            <v>39.430008382229687</v>
          </cell>
          <cell r="V113">
            <v>39.503964275754228</v>
          </cell>
          <cell r="W113">
            <v>39.503964275754228</v>
          </cell>
          <cell r="X113">
            <v>22.241379493221373</v>
          </cell>
          <cell r="Y113">
            <v>22.241379493221373</v>
          </cell>
        </row>
        <row r="114">
          <cell r="B114">
            <v>22.241379493221373</v>
          </cell>
          <cell r="C114">
            <v>22.016719094299948</v>
          </cell>
          <cell r="D114">
            <v>21.792058695378515</v>
          </cell>
          <cell r="E114">
            <v>21.792058695378515</v>
          </cell>
          <cell r="F114">
            <v>22.016719094299948</v>
          </cell>
          <cell r="G114">
            <v>22.241379493221373</v>
          </cell>
          <cell r="H114">
            <v>38.318845347481606</v>
          </cell>
          <cell r="I114">
            <v>38.713884990239151</v>
          </cell>
          <cell r="J114">
            <v>39.824308466051981</v>
          </cell>
          <cell r="K114">
            <v>41.007208717518878</v>
          </cell>
          <cell r="L114">
            <v>40.218608549874283</v>
          </cell>
          <cell r="M114">
            <v>39.824308466051981</v>
          </cell>
          <cell r="N114">
            <v>39.824308466051981</v>
          </cell>
          <cell r="O114">
            <v>39.430008382229687</v>
          </cell>
          <cell r="P114">
            <v>39.430008382229687</v>
          </cell>
          <cell r="Q114">
            <v>37.852808046940496</v>
          </cell>
          <cell r="R114">
            <v>37.852808046940496</v>
          </cell>
          <cell r="S114">
            <v>37.852808046940496</v>
          </cell>
          <cell r="T114">
            <v>37.852808046940496</v>
          </cell>
          <cell r="U114">
            <v>39.430008382229687</v>
          </cell>
          <cell r="V114">
            <v>39.503964275754228</v>
          </cell>
          <cell r="W114">
            <v>39.503964275754228</v>
          </cell>
          <cell r="X114">
            <v>22.241379493221373</v>
          </cell>
          <cell r="Y114">
            <v>22.241379493221373</v>
          </cell>
        </row>
        <row r="115">
          <cell r="B115">
            <v>28.191948717948719</v>
          </cell>
          <cell r="C115">
            <v>28.191948717948719</v>
          </cell>
          <cell r="D115">
            <v>28.191948717948719</v>
          </cell>
          <cell r="E115">
            <v>28.191948717948719</v>
          </cell>
          <cell r="F115">
            <v>28.191948717948719</v>
          </cell>
          <cell r="G115">
            <v>28.191948717948719</v>
          </cell>
          <cell r="H115">
            <v>28.191948717948719</v>
          </cell>
          <cell r="I115">
            <v>28.191948717948719</v>
          </cell>
          <cell r="J115">
            <v>28.191948717948719</v>
          </cell>
          <cell r="K115">
            <v>28.191948717948719</v>
          </cell>
          <cell r="L115">
            <v>28.191948717948719</v>
          </cell>
          <cell r="M115">
            <v>28.191948717948719</v>
          </cell>
          <cell r="N115">
            <v>28.191948717948719</v>
          </cell>
          <cell r="O115">
            <v>28.191948717948719</v>
          </cell>
          <cell r="P115">
            <v>28.191948717948719</v>
          </cell>
          <cell r="Q115">
            <v>28.191948717948719</v>
          </cell>
          <cell r="R115">
            <v>28.191948717948719</v>
          </cell>
          <cell r="S115">
            <v>28.191948717948719</v>
          </cell>
          <cell r="T115">
            <v>28.191948717948719</v>
          </cell>
          <cell r="U115">
            <v>28.191948717948719</v>
          </cell>
          <cell r="V115">
            <v>28.191948717948719</v>
          </cell>
          <cell r="W115">
            <v>28.191948717948719</v>
          </cell>
          <cell r="X115">
            <v>28.191948717948719</v>
          </cell>
          <cell r="Y115">
            <v>28.191948717948719</v>
          </cell>
        </row>
        <row r="116">
          <cell r="B116">
            <v>28.191948717948719</v>
          </cell>
          <cell r="C116">
            <v>28.191948717948719</v>
          </cell>
          <cell r="D116">
            <v>28.191948717948719</v>
          </cell>
          <cell r="E116">
            <v>28.191948717948719</v>
          </cell>
          <cell r="F116">
            <v>28.191948717948719</v>
          </cell>
          <cell r="G116">
            <v>28.191948717948719</v>
          </cell>
          <cell r="H116">
            <v>28.191948717948719</v>
          </cell>
          <cell r="I116">
            <v>28.191948717948719</v>
          </cell>
          <cell r="J116">
            <v>28.191948717948719</v>
          </cell>
          <cell r="K116">
            <v>28.191948717948719</v>
          </cell>
          <cell r="L116">
            <v>28.191948717948719</v>
          </cell>
          <cell r="M116">
            <v>28.191948717948719</v>
          </cell>
          <cell r="N116">
            <v>28.191948717948719</v>
          </cell>
          <cell r="O116">
            <v>28.191948717948719</v>
          </cell>
          <cell r="P116">
            <v>28.191948717948719</v>
          </cell>
          <cell r="Q116">
            <v>28.191948717948719</v>
          </cell>
          <cell r="R116">
            <v>28.191948717948719</v>
          </cell>
          <cell r="S116">
            <v>28.191948717948719</v>
          </cell>
          <cell r="T116">
            <v>28.191948717948719</v>
          </cell>
          <cell r="U116">
            <v>28.191948717948719</v>
          </cell>
          <cell r="V116">
            <v>28.191948717948719</v>
          </cell>
          <cell r="W116">
            <v>28.191948717948719</v>
          </cell>
          <cell r="X116">
            <v>28.191948717948719</v>
          </cell>
          <cell r="Y116">
            <v>28.191948717948719</v>
          </cell>
        </row>
        <row r="117">
          <cell r="B117">
            <v>22.241379493221373</v>
          </cell>
          <cell r="C117">
            <v>22.016719094299948</v>
          </cell>
          <cell r="D117">
            <v>21.792058695378515</v>
          </cell>
          <cell r="E117">
            <v>21.792058695378515</v>
          </cell>
          <cell r="F117">
            <v>22.016719094299948</v>
          </cell>
          <cell r="G117">
            <v>22.241379493221373</v>
          </cell>
          <cell r="H117">
            <v>38.318845347481606</v>
          </cell>
          <cell r="I117">
            <v>38.713884990239151</v>
          </cell>
          <cell r="J117">
            <v>39.824308466051981</v>
          </cell>
          <cell r="K117">
            <v>41.007208717518878</v>
          </cell>
          <cell r="L117">
            <v>40.218608549874283</v>
          </cell>
          <cell r="M117">
            <v>39.824308466051981</v>
          </cell>
          <cell r="N117">
            <v>39.824308466051981</v>
          </cell>
          <cell r="O117">
            <v>39.430008382229687</v>
          </cell>
          <cell r="P117">
            <v>39.430008382229687</v>
          </cell>
          <cell r="Q117">
            <v>37.852808046940496</v>
          </cell>
          <cell r="R117">
            <v>37.852808046940496</v>
          </cell>
          <cell r="S117">
            <v>37.852808046940496</v>
          </cell>
          <cell r="T117">
            <v>37.852808046940496</v>
          </cell>
          <cell r="U117">
            <v>39.430008382229687</v>
          </cell>
          <cell r="V117">
            <v>39.503964275754228</v>
          </cell>
          <cell r="W117">
            <v>39.503964275754228</v>
          </cell>
          <cell r="X117">
            <v>22.241379493221373</v>
          </cell>
          <cell r="Y117">
            <v>22.241379493221373</v>
          </cell>
        </row>
        <row r="118">
          <cell r="B118">
            <v>22.241379493221373</v>
          </cell>
          <cell r="C118">
            <v>22.016719094299948</v>
          </cell>
          <cell r="D118">
            <v>21.792058695378515</v>
          </cell>
          <cell r="E118">
            <v>21.792058695378515</v>
          </cell>
          <cell r="F118">
            <v>22.016719094299948</v>
          </cell>
          <cell r="G118">
            <v>22.241379493221373</v>
          </cell>
          <cell r="H118">
            <v>38.318845347481606</v>
          </cell>
          <cell r="I118">
            <v>38.713884990239151</v>
          </cell>
          <cell r="J118">
            <v>39.824308466051981</v>
          </cell>
          <cell r="K118">
            <v>41.007208717518878</v>
          </cell>
          <cell r="L118">
            <v>40.218608549874283</v>
          </cell>
          <cell r="M118">
            <v>39.824308466051981</v>
          </cell>
          <cell r="N118">
            <v>39.824308466051981</v>
          </cell>
          <cell r="O118">
            <v>39.430008382229687</v>
          </cell>
          <cell r="P118">
            <v>39.430008382229687</v>
          </cell>
          <cell r="Q118">
            <v>37.852808046940496</v>
          </cell>
          <cell r="R118">
            <v>37.852808046940496</v>
          </cell>
          <cell r="S118">
            <v>37.852808046940496</v>
          </cell>
          <cell r="T118">
            <v>37.852808046940496</v>
          </cell>
          <cell r="U118">
            <v>39.430008382229687</v>
          </cell>
          <cell r="V118">
            <v>39.503964275754228</v>
          </cell>
          <cell r="W118">
            <v>39.503964275754228</v>
          </cell>
          <cell r="X118">
            <v>22.241379493221373</v>
          </cell>
          <cell r="Y118">
            <v>22.241379493221373</v>
          </cell>
        </row>
        <row r="119">
          <cell r="B119">
            <v>22.241379493221373</v>
          </cell>
          <cell r="C119">
            <v>22.016719094299948</v>
          </cell>
          <cell r="D119">
            <v>21.792058695378515</v>
          </cell>
          <cell r="E119">
            <v>21.792058695378515</v>
          </cell>
          <cell r="F119">
            <v>22.016719094299948</v>
          </cell>
          <cell r="G119">
            <v>22.241379493221373</v>
          </cell>
          <cell r="H119">
            <v>38.318845347481606</v>
          </cell>
          <cell r="I119">
            <v>38.713884990239151</v>
          </cell>
          <cell r="J119">
            <v>39.824308466051981</v>
          </cell>
          <cell r="K119">
            <v>41.007208717518878</v>
          </cell>
          <cell r="L119">
            <v>40.218608549874283</v>
          </cell>
          <cell r="M119">
            <v>39.824308466051981</v>
          </cell>
          <cell r="N119">
            <v>39.824308466051981</v>
          </cell>
          <cell r="O119">
            <v>39.430008382229687</v>
          </cell>
          <cell r="P119">
            <v>39.430008382229687</v>
          </cell>
          <cell r="Q119">
            <v>37.852808046940496</v>
          </cell>
          <cell r="R119">
            <v>37.852808046940496</v>
          </cell>
          <cell r="S119">
            <v>37.852808046940496</v>
          </cell>
          <cell r="T119">
            <v>37.852808046940496</v>
          </cell>
          <cell r="U119">
            <v>39.430008382229687</v>
          </cell>
          <cell r="V119">
            <v>39.503964275754228</v>
          </cell>
          <cell r="W119">
            <v>39.503964275754228</v>
          </cell>
          <cell r="X119">
            <v>22.241379493221373</v>
          </cell>
          <cell r="Y119">
            <v>22.241379493221373</v>
          </cell>
        </row>
        <row r="120">
          <cell r="B120">
            <v>22.241379493221373</v>
          </cell>
          <cell r="C120">
            <v>22.016719094299948</v>
          </cell>
          <cell r="D120">
            <v>21.792058695378515</v>
          </cell>
          <cell r="E120">
            <v>21.792058695378515</v>
          </cell>
          <cell r="F120">
            <v>22.016719094299948</v>
          </cell>
          <cell r="G120">
            <v>22.241379493221373</v>
          </cell>
          <cell r="H120">
            <v>38.318845347481606</v>
          </cell>
          <cell r="I120">
            <v>38.713884990239151</v>
          </cell>
          <cell r="J120">
            <v>39.824308466051981</v>
          </cell>
          <cell r="K120">
            <v>41.007208717518878</v>
          </cell>
          <cell r="L120">
            <v>40.218608549874283</v>
          </cell>
          <cell r="M120">
            <v>39.824308466051981</v>
          </cell>
          <cell r="N120">
            <v>39.824308466051981</v>
          </cell>
          <cell r="O120">
            <v>39.430008382229687</v>
          </cell>
          <cell r="P120">
            <v>39.430008382229687</v>
          </cell>
          <cell r="Q120">
            <v>37.852808046940496</v>
          </cell>
          <cell r="R120">
            <v>37.852808046940496</v>
          </cell>
          <cell r="S120">
            <v>37.852808046940496</v>
          </cell>
          <cell r="T120">
            <v>37.852808046940496</v>
          </cell>
          <cell r="U120">
            <v>39.430008382229687</v>
          </cell>
          <cell r="V120">
            <v>39.503964275754228</v>
          </cell>
          <cell r="W120">
            <v>39.503964275754228</v>
          </cell>
          <cell r="X120">
            <v>22.241379493221373</v>
          </cell>
          <cell r="Y120">
            <v>22.241379493221373</v>
          </cell>
        </row>
        <row r="121">
          <cell r="B121">
            <v>22.241379493221373</v>
          </cell>
          <cell r="C121">
            <v>22.016719094299948</v>
          </cell>
          <cell r="D121">
            <v>21.792058695378515</v>
          </cell>
          <cell r="E121">
            <v>21.792058695378515</v>
          </cell>
          <cell r="F121">
            <v>22.016719094299948</v>
          </cell>
          <cell r="G121">
            <v>22.241379493221373</v>
          </cell>
          <cell r="H121">
            <v>38.318845347481606</v>
          </cell>
          <cell r="I121">
            <v>38.713884990239151</v>
          </cell>
          <cell r="J121">
            <v>39.824308466051981</v>
          </cell>
          <cell r="K121">
            <v>41.007208717518878</v>
          </cell>
          <cell r="L121">
            <v>40.218608549874283</v>
          </cell>
          <cell r="M121">
            <v>39.824308466051981</v>
          </cell>
          <cell r="N121">
            <v>39.824308466051981</v>
          </cell>
          <cell r="O121">
            <v>39.430008382229687</v>
          </cell>
          <cell r="P121">
            <v>39.430008382229687</v>
          </cell>
          <cell r="Q121">
            <v>37.852808046940496</v>
          </cell>
          <cell r="R121">
            <v>37.852808046940496</v>
          </cell>
          <cell r="S121">
            <v>37.852808046940496</v>
          </cell>
          <cell r="T121">
            <v>37.852808046940496</v>
          </cell>
          <cell r="U121">
            <v>39.430008382229687</v>
          </cell>
          <cell r="V121">
            <v>39.503964275754228</v>
          </cell>
          <cell r="W121">
            <v>39.503964275754228</v>
          </cell>
          <cell r="X121">
            <v>22.241379493221373</v>
          </cell>
          <cell r="Y121">
            <v>22.241379493221373</v>
          </cell>
        </row>
        <row r="122">
          <cell r="B122">
            <v>28.191948717948719</v>
          </cell>
          <cell r="C122">
            <v>28.191948717948719</v>
          </cell>
          <cell r="D122">
            <v>28.191948717948719</v>
          </cell>
          <cell r="E122">
            <v>28.191948717948719</v>
          </cell>
          <cell r="F122">
            <v>28.191948717948719</v>
          </cell>
          <cell r="G122">
            <v>28.191948717948719</v>
          </cell>
          <cell r="H122">
            <v>28.191948717948719</v>
          </cell>
          <cell r="I122">
            <v>28.191948717948719</v>
          </cell>
          <cell r="J122">
            <v>28.191948717948719</v>
          </cell>
          <cell r="K122">
            <v>28.191948717948719</v>
          </cell>
          <cell r="L122">
            <v>28.191948717948719</v>
          </cell>
          <cell r="M122">
            <v>28.191948717948719</v>
          </cell>
          <cell r="N122">
            <v>28.191948717948719</v>
          </cell>
          <cell r="O122">
            <v>28.191948717948719</v>
          </cell>
          <cell r="P122">
            <v>28.191948717948719</v>
          </cell>
          <cell r="Q122">
            <v>28.191948717948719</v>
          </cell>
          <cell r="R122">
            <v>28.191948717948719</v>
          </cell>
          <cell r="S122">
            <v>28.191948717948719</v>
          </cell>
          <cell r="T122">
            <v>28.191948717948719</v>
          </cell>
          <cell r="U122">
            <v>28.191948717948719</v>
          </cell>
          <cell r="V122">
            <v>28.191948717948719</v>
          </cell>
          <cell r="W122">
            <v>28.191948717948719</v>
          </cell>
          <cell r="X122">
            <v>28.191948717948719</v>
          </cell>
          <cell r="Y122">
            <v>28.191948717948719</v>
          </cell>
        </row>
        <row r="123">
          <cell r="B123">
            <v>28.191948717948719</v>
          </cell>
          <cell r="C123">
            <v>28.191948717948719</v>
          </cell>
          <cell r="D123">
            <v>28.191948717948719</v>
          </cell>
          <cell r="E123">
            <v>28.191948717948719</v>
          </cell>
          <cell r="F123">
            <v>28.191948717948719</v>
          </cell>
          <cell r="G123">
            <v>28.191948717948719</v>
          </cell>
          <cell r="H123">
            <v>28.191948717948719</v>
          </cell>
          <cell r="I123">
            <v>28.191948717948719</v>
          </cell>
          <cell r="J123">
            <v>28.191948717948719</v>
          </cell>
          <cell r="K123">
            <v>28.191948717948719</v>
          </cell>
          <cell r="L123">
            <v>28.191948717948719</v>
          </cell>
          <cell r="M123">
            <v>28.191948717948719</v>
          </cell>
          <cell r="N123">
            <v>28.191948717948719</v>
          </cell>
          <cell r="O123">
            <v>28.191948717948719</v>
          </cell>
          <cell r="P123">
            <v>28.191948717948719</v>
          </cell>
          <cell r="Q123">
            <v>28.191948717948719</v>
          </cell>
          <cell r="R123">
            <v>28.191948717948719</v>
          </cell>
          <cell r="S123">
            <v>28.191948717948719</v>
          </cell>
          <cell r="T123">
            <v>28.191948717948719</v>
          </cell>
          <cell r="U123">
            <v>28.191948717948719</v>
          </cell>
          <cell r="V123">
            <v>28.191948717948719</v>
          </cell>
          <cell r="W123">
            <v>28.191948717948719</v>
          </cell>
          <cell r="X123">
            <v>28.191948717948719</v>
          </cell>
          <cell r="Y123">
            <v>28.191948717948719</v>
          </cell>
        </row>
        <row r="124">
          <cell r="B124">
            <v>22.241379493221373</v>
          </cell>
          <cell r="C124">
            <v>22.016719094299948</v>
          </cell>
          <cell r="D124">
            <v>21.792058695378515</v>
          </cell>
          <cell r="E124">
            <v>21.792058695378515</v>
          </cell>
          <cell r="F124">
            <v>22.016719094299948</v>
          </cell>
          <cell r="G124">
            <v>22.241379493221373</v>
          </cell>
          <cell r="H124">
            <v>38.318845347481606</v>
          </cell>
          <cell r="I124">
            <v>38.713884990239151</v>
          </cell>
          <cell r="J124">
            <v>39.824308466051981</v>
          </cell>
          <cell r="K124">
            <v>41.007208717518878</v>
          </cell>
          <cell r="L124">
            <v>40.218608549874283</v>
          </cell>
          <cell r="M124">
            <v>39.824308466051981</v>
          </cell>
          <cell r="N124">
            <v>39.824308466051981</v>
          </cell>
          <cell r="O124">
            <v>39.430008382229687</v>
          </cell>
          <cell r="P124">
            <v>39.430008382229687</v>
          </cell>
          <cell r="Q124">
            <v>37.852808046940496</v>
          </cell>
          <cell r="R124">
            <v>37.852808046940496</v>
          </cell>
          <cell r="S124">
            <v>37.852808046940496</v>
          </cell>
          <cell r="T124">
            <v>37.852808046940496</v>
          </cell>
          <cell r="U124">
            <v>39.430008382229687</v>
          </cell>
          <cell r="V124">
            <v>39.503964275754228</v>
          </cell>
          <cell r="W124">
            <v>39.503964275754228</v>
          </cell>
          <cell r="X124">
            <v>22.241379493221373</v>
          </cell>
          <cell r="Y124">
            <v>22.241379493221373</v>
          </cell>
        </row>
        <row r="125">
          <cell r="B125">
            <v>22.241379493221373</v>
          </cell>
          <cell r="C125">
            <v>22.016719094299948</v>
          </cell>
          <cell r="D125">
            <v>21.792058695378515</v>
          </cell>
          <cell r="E125">
            <v>21.792058695378515</v>
          </cell>
          <cell r="F125">
            <v>22.016719094299948</v>
          </cell>
          <cell r="G125">
            <v>22.241379493221373</v>
          </cell>
          <cell r="H125">
            <v>38.318845347481606</v>
          </cell>
          <cell r="I125">
            <v>38.713884990239151</v>
          </cell>
          <cell r="J125">
            <v>39.824308466051981</v>
          </cell>
          <cell r="K125">
            <v>41.007208717518878</v>
          </cell>
          <cell r="L125">
            <v>40.218608549874283</v>
          </cell>
          <cell r="M125">
            <v>39.824308466051981</v>
          </cell>
          <cell r="N125">
            <v>39.824308466051981</v>
          </cell>
          <cell r="O125">
            <v>39.430008382229687</v>
          </cell>
          <cell r="P125">
            <v>39.430008382229687</v>
          </cell>
          <cell r="Q125">
            <v>37.852808046940496</v>
          </cell>
          <cell r="R125">
            <v>37.852808046940496</v>
          </cell>
          <cell r="S125">
            <v>37.852808046940496</v>
          </cell>
          <cell r="T125">
            <v>37.852808046940496</v>
          </cell>
          <cell r="U125">
            <v>39.430008382229687</v>
          </cell>
          <cell r="V125">
            <v>39.503964275754228</v>
          </cell>
          <cell r="W125">
            <v>39.503964275754228</v>
          </cell>
          <cell r="X125">
            <v>22.241379493221373</v>
          </cell>
          <cell r="Y125">
            <v>22.241379493221373</v>
          </cell>
        </row>
        <row r="126">
          <cell r="B126">
            <v>22.241379493221373</v>
          </cell>
          <cell r="C126">
            <v>22.016719094299948</v>
          </cell>
          <cell r="D126">
            <v>21.792058695378515</v>
          </cell>
          <cell r="E126">
            <v>21.792058695378515</v>
          </cell>
          <cell r="F126">
            <v>22.016719094299948</v>
          </cell>
          <cell r="G126">
            <v>22.241379493221373</v>
          </cell>
          <cell r="H126">
            <v>38.318845347481606</v>
          </cell>
          <cell r="I126">
            <v>38.713884990239151</v>
          </cell>
          <cell r="J126">
            <v>39.824308466051981</v>
          </cell>
          <cell r="K126">
            <v>41.007208717518878</v>
          </cell>
          <cell r="L126">
            <v>40.218608549874283</v>
          </cell>
          <cell r="M126">
            <v>39.824308466051981</v>
          </cell>
          <cell r="N126">
            <v>39.824308466051981</v>
          </cell>
          <cell r="O126">
            <v>39.430008382229687</v>
          </cell>
          <cell r="P126">
            <v>39.430008382229687</v>
          </cell>
          <cell r="Q126">
            <v>37.852808046940496</v>
          </cell>
          <cell r="R126">
            <v>37.852808046940496</v>
          </cell>
          <cell r="S126">
            <v>37.852808046940496</v>
          </cell>
          <cell r="T126">
            <v>37.852808046940496</v>
          </cell>
          <cell r="U126">
            <v>39.430008382229687</v>
          </cell>
          <cell r="V126">
            <v>39.503964275754228</v>
          </cell>
          <cell r="W126">
            <v>39.503964275754228</v>
          </cell>
          <cell r="X126">
            <v>22.241379493221373</v>
          </cell>
          <cell r="Y126">
            <v>22.241379493221373</v>
          </cell>
        </row>
        <row r="127">
          <cell r="B127">
            <v>22.241379493221373</v>
          </cell>
          <cell r="C127">
            <v>22.016719094299948</v>
          </cell>
          <cell r="D127">
            <v>21.792058695378515</v>
          </cell>
          <cell r="E127">
            <v>21.792058695378515</v>
          </cell>
          <cell r="F127">
            <v>22.016719094299948</v>
          </cell>
          <cell r="G127">
            <v>22.241379493221373</v>
          </cell>
          <cell r="H127">
            <v>38.318845347481606</v>
          </cell>
          <cell r="I127">
            <v>38.713884990239151</v>
          </cell>
          <cell r="J127">
            <v>39.824308466051981</v>
          </cell>
          <cell r="K127">
            <v>41.007208717518878</v>
          </cell>
          <cell r="L127">
            <v>40.218608549874283</v>
          </cell>
          <cell r="M127">
            <v>39.824308466051981</v>
          </cell>
          <cell r="N127">
            <v>39.824308466051981</v>
          </cell>
          <cell r="O127">
            <v>39.430008382229687</v>
          </cell>
          <cell r="P127">
            <v>39.430008382229687</v>
          </cell>
          <cell r="Q127">
            <v>37.852808046940496</v>
          </cell>
          <cell r="R127">
            <v>37.852808046940496</v>
          </cell>
          <cell r="S127">
            <v>37.852808046940496</v>
          </cell>
          <cell r="T127">
            <v>37.852808046940496</v>
          </cell>
          <cell r="U127">
            <v>39.430008382229687</v>
          </cell>
          <cell r="V127">
            <v>39.503964275754228</v>
          </cell>
          <cell r="W127">
            <v>39.503964275754228</v>
          </cell>
          <cell r="X127">
            <v>22.241379493221373</v>
          </cell>
          <cell r="Y127">
            <v>22.241379493221373</v>
          </cell>
        </row>
        <row r="128">
          <cell r="B128">
            <v>25.184710280237688</v>
          </cell>
          <cell r="C128">
            <v>24.930319267305993</v>
          </cell>
          <cell r="D128">
            <v>24.675928254374305</v>
          </cell>
          <cell r="E128">
            <v>24.675928254374305</v>
          </cell>
          <cell r="F128">
            <v>24.930319267305993</v>
          </cell>
          <cell r="G128">
            <v>25.184710280237688</v>
          </cell>
          <cell r="H128">
            <v>42.354618658439932</v>
          </cell>
          <cell r="I128">
            <v>42.791264211619726</v>
          </cell>
          <cell r="J128">
            <v>43.532439228834875</v>
          </cell>
          <cell r="K128">
            <v>44.82548197820622</v>
          </cell>
          <cell r="L128">
            <v>43.963453478625318</v>
          </cell>
          <cell r="M128">
            <v>43.532439228834875</v>
          </cell>
          <cell r="N128">
            <v>43.532439228834875</v>
          </cell>
          <cell r="O128">
            <v>43.101424979044424</v>
          </cell>
          <cell r="P128">
            <v>43.101424979044424</v>
          </cell>
          <cell r="Q128">
            <v>41.377367979882649</v>
          </cell>
          <cell r="R128">
            <v>41.377367979882649</v>
          </cell>
          <cell r="S128">
            <v>41.377367979882649</v>
          </cell>
          <cell r="T128">
            <v>41.377367979882649</v>
          </cell>
          <cell r="U128">
            <v>43.101424979044424</v>
          </cell>
          <cell r="V128">
            <v>43.664555317979307</v>
          </cell>
          <cell r="W128">
            <v>43.664555317979307</v>
          </cell>
          <cell r="X128">
            <v>25.184710280237688</v>
          </cell>
          <cell r="Y128">
            <v>25.184710280237688</v>
          </cell>
        </row>
        <row r="129">
          <cell r="B129">
            <v>31.616884615384617</v>
          </cell>
          <cell r="C129">
            <v>31.616884615384617</v>
          </cell>
          <cell r="D129">
            <v>31.616884615384617</v>
          </cell>
          <cell r="E129">
            <v>31.616884615384617</v>
          </cell>
          <cell r="F129">
            <v>31.616884615384617</v>
          </cell>
          <cell r="G129">
            <v>31.616884615384617</v>
          </cell>
          <cell r="H129">
            <v>31.616884615384617</v>
          </cell>
          <cell r="I129">
            <v>31.616884615384617</v>
          </cell>
          <cell r="J129">
            <v>31.616884615384617</v>
          </cell>
          <cell r="K129">
            <v>31.616884615384617</v>
          </cell>
          <cell r="L129">
            <v>31.616884615384617</v>
          </cell>
          <cell r="M129">
            <v>31.616884615384617</v>
          </cell>
          <cell r="N129">
            <v>31.616884615384617</v>
          </cell>
          <cell r="O129">
            <v>31.616884615384617</v>
          </cell>
          <cell r="P129">
            <v>31.616884615384617</v>
          </cell>
          <cell r="Q129">
            <v>31.616884615384617</v>
          </cell>
          <cell r="R129">
            <v>31.616884615384617</v>
          </cell>
          <cell r="S129">
            <v>31.616884615384617</v>
          </cell>
          <cell r="T129">
            <v>31.616884615384617</v>
          </cell>
          <cell r="U129">
            <v>31.616884615384617</v>
          </cell>
          <cell r="V129">
            <v>31.616884615384617</v>
          </cell>
          <cell r="W129">
            <v>31.616884615384617</v>
          </cell>
          <cell r="X129">
            <v>31.616884615384617</v>
          </cell>
          <cell r="Y129">
            <v>31.616884615384617</v>
          </cell>
        </row>
        <row r="130">
          <cell r="B130">
            <v>31.616884615384617</v>
          </cell>
          <cell r="C130">
            <v>31.616884615384617</v>
          </cell>
          <cell r="D130">
            <v>31.616884615384617</v>
          </cell>
          <cell r="E130">
            <v>31.616884615384617</v>
          </cell>
          <cell r="F130">
            <v>31.616884615384617</v>
          </cell>
          <cell r="G130">
            <v>31.616884615384617</v>
          </cell>
          <cell r="H130">
            <v>31.616884615384617</v>
          </cell>
          <cell r="I130">
            <v>31.616884615384617</v>
          </cell>
          <cell r="J130">
            <v>31.616884615384617</v>
          </cell>
          <cell r="K130">
            <v>31.616884615384617</v>
          </cell>
          <cell r="L130">
            <v>31.616884615384617</v>
          </cell>
          <cell r="M130">
            <v>31.616884615384617</v>
          </cell>
          <cell r="N130">
            <v>31.616884615384617</v>
          </cell>
          <cell r="O130">
            <v>31.616884615384617</v>
          </cell>
          <cell r="P130">
            <v>31.616884615384617</v>
          </cell>
          <cell r="Q130">
            <v>31.616884615384617</v>
          </cell>
          <cell r="R130">
            <v>31.616884615384617</v>
          </cell>
          <cell r="S130">
            <v>31.616884615384617</v>
          </cell>
          <cell r="T130">
            <v>31.616884615384617</v>
          </cell>
          <cell r="U130">
            <v>31.616884615384617</v>
          </cell>
          <cell r="V130">
            <v>31.616884615384617</v>
          </cell>
          <cell r="W130">
            <v>31.616884615384617</v>
          </cell>
          <cell r="X130">
            <v>31.616884615384617</v>
          </cell>
          <cell r="Y130">
            <v>31.616884615384617</v>
          </cell>
        </row>
        <row r="131">
          <cell r="B131">
            <v>25.184710280237688</v>
          </cell>
          <cell r="C131">
            <v>24.930319267305993</v>
          </cell>
          <cell r="D131">
            <v>24.675928254374305</v>
          </cell>
          <cell r="E131">
            <v>24.675928254374305</v>
          </cell>
          <cell r="F131">
            <v>24.930319267305993</v>
          </cell>
          <cell r="G131">
            <v>25.184710280237688</v>
          </cell>
          <cell r="H131">
            <v>42.354618658439932</v>
          </cell>
          <cell r="I131">
            <v>42.791264211619726</v>
          </cell>
          <cell r="J131">
            <v>43.532439228834875</v>
          </cell>
          <cell r="K131">
            <v>44.82548197820622</v>
          </cell>
          <cell r="L131">
            <v>43.963453478625318</v>
          </cell>
          <cell r="M131">
            <v>43.532439228834875</v>
          </cell>
          <cell r="N131">
            <v>43.532439228834875</v>
          </cell>
          <cell r="O131">
            <v>43.101424979044424</v>
          </cell>
          <cell r="P131">
            <v>43.101424979044424</v>
          </cell>
          <cell r="Q131">
            <v>41.377367979882649</v>
          </cell>
          <cell r="R131">
            <v>41.377367979882649</v>
          </cell>
          <cell r="S131">
            <v>41.377367979882649</v>
          </cell>
          <cell r="T131">
            <v>41.377367979882649</v>
          </cell>
          <cell r="U131">
            <v>43.101424979044424</v>
          </cell>
          <cell r="V131">
            <v>43.664555317979307</v>
          </cell>
          <cell r="W131">
            <v>43.664555317979307</v>
          </cell>
          <cell r="X131">
            <v>25.184710280237688</v>
          </cell>
          <cell r="Y131">
            <v>25.184710280237688</v>
          </cell>
        </row>
        <row r="132">
          <cell r="B132">
            <v>25.184710280237688</v>
          </cell>
          <cell r="C132">
            <v>24.930319267305993</v>
          </cell>
          <cell r="D132">
            <v>24.675928254374305</v>
          </cell>
          <cell r="E132">
            <v>24.675928254374305</v>
          </cell>
          <cell r="F132">
            <v>24.930319267305993</v>
          </cell>
          <cell r="G132">
            <v>25.184710280237688</v>
          </cell>
          <cell r="H132">
            <v>42.354618658439932</v>
          </cell>
          <cell r="I132">
            <v>42.791264211619726</v>
          </cell>
          <cell r="J132">
            <v>43.532439228834875</v>
          </cell>
          <cell r="K132">
            <v>44.82548197820622</v>
          </cell>
          <cell r="L132">
            <v>43.963453478625318</v>
          </cell>
          <cell r="M132">
            <v>43.532439228834875</v>
          </cell>
          <cell r="N132">
            <v>43.532439228834875</v>
          </cell>
          <cell r="O132">
            <v>43.101424979044424</v>
          </cell>
          <cell r="P132">
            <v>43.101424979044424</v>
          </cell>
          <cell r="Q132">
            <v>41.377367979882649</v>
          </cell>
          <cell r="R132">
            <v>41.377367979882649</v>
          </cell>
          <cell r="S132">
            <v>41.377367979882649</v>
          </cell>
          <cell r="T132">
            <v>41.377367979882649</v>
          </cell>
          <cell r="U132">
            <v>43.101424979044424</v>
          </cell>
          <cell r="V132">
            <v>43.664555317979307</v>
          </cell>
          <cell r="W132">
            <v>43.664555317979307</v>
          </cell>
          <cell r="X132">
            <v>25.184710280237688</v>
          </cell>
          <cell r="Y132">
            <v>25.184710280237688</v>
          </cell>
        </row>
        <row r="133">
          <cell r="B133">
            <v>25.184710280237688</v>
          </cell>
          <cell r="C133">
            <v>24.930319267305993</v>
          </cell>
          <cell r="D133">
            <v>24.675928254374305</v>
          </cell>
          <cell r="E133">
            <v>24.675928254374305</v>
          </cell>
          <cell r="F133">
            <v>24.930319267305993</v>
          </cell>
          <cell r="G133">
            <v>25.184710280237688</v>
          </cell>
          <cell r="H133">
            <v>42.354618658439932</v>
          </cell>
          <cell r="I133">
            <v>42.791264211619726</v>
          </cell>
          <cell r="J133">
            <v>43.532439228834875</v>
          </cell>
          <cell r="K133">
            <v>44.82548197820622</v>
          </cell>
          <cell r="L133">
            <v>43.963453478625318</v>
          </cell>
          <cell r="M133">
            <v>43.532439228834875</v>
          </cell>
          <cell r="N133">
            <v>43.532439228834875</v>
          </cell>
          <cell r="O133">
            <v>43.101424979044424</v>
          </cell>
          <cell r="P133">
            <v>43.101424979044424</v>
          </cell>
          <cell r="Q133">
            <v>41.377367979882649</v>
          </cell>
          <cell r="R133">
            <v>41.377367979882649</v>
          </cell>
          <cell r="S133">
            <v>41.377367979882649</v>
          </cell>
          <cell r="T133">
            <v>41.377367979882649</v>
          </cell>
          <cell r="U133">
            <v>43.101424979044424</v>
          </cell>
          <cell r="V133">
            <v>43.664555317979307</v>
          </cell>
          <cell r="W133">
            <v>43.664555317979307</v>
          </cell>
          <cell r="X133">
            <v>25.184710280237688</v>
          </cell>
          <cell r="Y133">
            <v>25.184710280237688</v>
          </cell>
        </row>
        <row r="134">
          <cell r="B134">
            <v>25.184710280237688</v>
          </cell>
          <cell r="C134">
            <v>24.930319267305993</v>
          </cell>
          <cell r="D134">
            <v>24.675928254374305</v>
          </cell>
          <cell r="E134">
            <v>24.675928254374305</v>
          </cell>
          <cell r="F134">
            <v>24.930319267305993</v>
          </cell>
          <cell r="G134">
            <v>25.184710280237688</v>
          </cell>
          <cell r="H134">
            <v>42.354618658439932</v>
          </cell>
          <cell r="I134">
            <v>42.791264211619726</v>
          </cell>
          <cell r="J134">
            <v>43.532439228834875</v>
          </cell>
          <cell r="K134">
            <v>44.82548197820622</v>
          </cell>
          <cell r="L134">
            <v>43.963453478625318</v>
          </cell>
          <cell r="M134">
            <v>43.532439228834875</v>
          </cell>
          <cell r="N134">
            <v>43.532439228834875</v>
          </cell>
          <cell r="O134">
            <v>43.101424979044424</v>
          </cell>
          <cell r="P134">
            <v>43.101424979044424</v>
          </cell>
          <cell r="Q134">
            <v>41.377367979882649</v>
          </cell>
          <cell r="R134">
            <v>41.377367979882649</v>
          </cell>
          <cell r="S134">
            <v>41.377367979882649</v>
          </cell>
          <cell r="T134">
            <v>41.377367979882649</v>
          </cell>
          <cell r="U134">
            <v>43.101424979044424</v>
          </cell>
          <cell r="V134">
            <v>43.664555317979307</v>
          </cell>
          <cell r="W134">
            <v>43.664555317979307</v>
          </cell>
          <cell r="X134">
            <v>25.184710280237688</v>
          </cell>
          <cell r="Y134">
            <v>25.184710280237688</v>
          </cell>
        </row>
        <row r="135">
          <cell r="B135">
            <v>25.184710280237688</v>
          </cell>
          <cell r="C135">
            <v>24.930319267305993</v>
          </cell>
          <cell r="D135">
            <v>24.675928254374305</v>
          </cell>
          <cell r="E135">
            <v>24.675928254374305</v>
          </cell>
          <cell r="F135">
            <v>24.930319267305993</v>
          </cell>
          <cell r="G135">
            <v>25.184710280237688</v>
          </cell>
          <cell r="H135">
            <v>42.354618658439932</v>
          </cell>
          <cell r="I135">
            <v>42.791264211619726</v>
          </cell>
          <cell r="J135">
            <v>43.532439228834875</v>
          </cell>
          <cell r="K135">
            <v>44.82548197820622</v>
          </cell>
          <cell r="L135">
            <v>43.963453478625318</v>
          </cell>
          <cell r="M135">
            <v>43.532439228834875</v>
          </cell>
          <cell r="N135">
            <v>43.532439228834875</v>
          </cell>
          <cell r="O135">
            <v>43.101424979044424</v>
          </cell>
          <cell r="P135">
            <v>43.101424979044424</v>
          </cell>
          <cell r="Q135">
            <v>41.377367979882649</v>
          </cell>
          <cell r="R135">
            <v>41.377367979882649</v>
          </cell>
          <cell r="S135">
            <v>41.377367979882649</v>
          </cell>
          <cell r="T135">
            <v>41.377367979882649</v>
          </cell>
          <cell r="U135">
            <v>43.101424979044424</v>
          </cell>
          <cell r="V135">
            <v>43.664555317979307</v>
          </cell>
          <cell r="W135">
            <v>43.664555317979307</v>
          </cell>
          <cell r="X135">
            <v>25.184710280237688</v>
          </cell>
          <cell r="Y135">
            <v>25.184710280237688</v>
          </cell>
        </row>
        <row r="136">
          <cell r="B136">
            <v>31.616884615384617</v>
          </cell>
          <cell r="C136">
            <v>31.616884615384617</v>
          </cell>
          <cell r="D136">
            <v>31.616884615384617</v>
          </cell>
          <cell r="E136">
            <v>31.616884615384617</v>
          </cell>
          <cell r="F136">
            <v>31.616884615384617</v>
          </cell>
          <cell r="G136">
            <v>31.616884615384617</v>
          </cell>
          <cell r="H136">
            <v>31.616884615384617</v>
          </cell>
          <cell r="I136">
            <v>31.616884615384617</v>
          </cell>
          <cell r="J136">
            <v>31.616884615384617</v>
          </cell>
          <cell r="K136">
            <v>31.616884615384617</v>
          </cell>
          <cell r="L136">
            <v>31.616884615384617</v>
          </cell>
          <cell r="M136">
            <v>31.616884615384617</v>
          </cell>
          <cell r="N136">
            <v>31.616884615384617</v>
          </cell>
          <cell r="O136">
            <v>31.616884615384617</v>
          </cell>
          <cell r="P136">
            <v>31.616884615384617</v>
          </cell>
          <cell r="Q136">
            <v>31.616884615384617</v>
          </cell>
          <cell r="R136">
            <v>31.616884615384617</v>
          </cell>
          <cell r="S136">
            <v>31.616884615384617</v>
          </cell>
          <cell r="T136">
            <v>31.616884615384617</v>
          </cell>
          <cell r="U136">
            <v>31.616884615384617</v>
          </cell>
          <cell r="V136">
            <v>31.616884615384617</v>
          </cell>
          <cell r="W136">
            <v>31.616884615384617</v>
          </cell>
          <cell r="X136">
            <v>31.616884615384617</v>
          </cell>
          <cell r="Y136">
            <v>31.616884615384617</v>
          </cell>
        </row>
        <row r="137">
          <cell r="B137">
            <v>31.616884615384617</v>
          </cell>
          <cell r="C137">
            <v>31.616884615384617</v>
          </cell>
          <cell r="D137">
            <v>31.616884615384617</v>
          </cell>
          <cell r="E137">
            <v>31.616884615384617</v>
          </cell>
          <cell r="F137">
            <v>31.616884615384617</v>
          </cell>
          <cell r="G137">
            <v>31.616884615384617</v>
          </cell>
          <cell r="H137">
            <v>31.616884615384617</v>
          </cell>
          <cell r="I137">
            <v>31.616884615384617</v>
          </cell>
          <cell r="J137">
            <v>31.616884615384617</v>
          </cell>
          <cell r="K137">
            <v>31.616884615384617</v>
          </cell>
          <cell r="L137">
            <v>31.616884615384617</v>
          </cell>
          <cell r="M137">
            <v>31.616884615384617</v>
          </cell>
          <cell r="N137">
            <v>31.616884615384617</v>
          </cell>
          <cell r="O137">
            <v>31.616884615384617</v>
          </cell>
          <cell r="P137">
            <v>31.616884615384617</v>
          </cell>
          <cell r="Q137">
            <v>31.616884615384617</v>
          </cell>
          <cell r="R137">
            <v>31.616884615384617</v>
          </cell>
          <cell r="S137">
            <v>31.616884615384617</v>
          </cell>
          <cell r="T137">
            <v>31.616884615384617</v>
          </cell>
          <cell r="U137">
            <v>31.616884615384617</v>
          </cell>
          <cell r="V137">
            <v>31.616884615384617</v>
          </cell>
          <cell r="W137">
            <v>31.616884615384617</v>
          </cell>
          <cell r="X137">
            <v>31.616884615384617</v>
          </cell>
          <cell r="Y137">
            <v>31.616884615384617</v>
          </cell>
        </row>
        <row r="138">
          <cell r="B138">
            <v>25.184710280237688</v>
          </cell>
          <cell r="C138">
            <v>24.930319267305993</v>
          </cell>
          <cell r="D138">
            <v>24.675928254374305</v>
          </cell>
          <cell r="E138">
            <v>24.675928254374305</v>
          </cell>
          <cell r="F138">
            <v>24.930319267305993</v>
          </cell>
          <cell r="G138">
            <v>25.184710280237688</v>
          </cell>
          <cell r="H138">
            <v>42.354618658439932</v>
          </cell>
          <cell r="I138">
            <v>42.791264211619726</v>
          </cell>
          <cell r="J138">
            <v>43.532439228834875</v>
          </cell>
          <cell r="K138">
            <v>44.82548197820622</v>
          </cell>
          <cell r="L138">
            <v>43.963453478625318</v>
          </cell>
          <cell r="M138">
            <v>43.532439228834875</v>
          </cell>
          <cell r="N138">
            <v>43.532439228834875</v>
          </cell>
          <cell r="O138">
            <v>43.101424979044424</v>
          </cell>
          <cell r="P138">
            <v>43.101424979044424</v>
          </cell>
          <cell r="Q138">
            <v>41.377367979882649</v>
          </cell>
          <cell r="R138">
            <v>41.377367979882649</v>
          </cell>
          <cell r="S138">
            <v>41.377367979882649</v>
          </cell>
          <cell r="T138">
            <v>41.377367979882649</v>
          </cell>
          <cell r="U138">
            <v>43.101424979044424</v>
          </cell>
          <cell r="V138">
            <v>43.664555317979307</v>
          </cell>
          <cell r="W138">
            <v>43.664555317979307</v>
          </cell>
          <cell r="X138">
            <v>25.184710280237688</v>
          </cell>
          <cell r="Y138">
            <v>25.184710280237688</v>
          </cell>
        </row>
        <row r="139">
          <cell r="B139">
            <v>25.184710280237688</v>
          </cell>
          <cell r="C139">
            <v>24.930319267305993</v>
          </cell>
          <cell r="D139">
            <v>24.675928254374305</v>
          </cell>
          <cell r="E139">
            <v>24.675928254374305</v>
          </cell>
          <cell r="F139">
            <v>24.930319267305993</v>
          </cell>
          <cell r="G139">
            <v>25.184710280237688</v>
          </cell>
          <cell r="H139">
            <v>42.354618658439932</v>
          </cell>
          <cell r="I139">
            <v>42.791264211619726</v>
          </cell>
          <cell r="J139">
            <v>43.532439228834875</v>
          </cell>
          <cell r="K139">
            <v>44.82548197820622</v>
          </cell>
          <cell r="L139">
            <v>43.963453478625318</v>
          </cell>
          <cell r="M139">
            <v>43.532439228834875</v>
          </cell>
          <cell r="N139">
            <v>43.532439228834875</v>
          </cell>
          <cell r="O139">
            <v>43.101424979044424</v>
          </cell>
          <cell r="P139">
            <v>43.101424979044424</v>
          </cell>
          <cell r="Q139">
            <v>41.377367979882649</v>
          </cell>
          <cell r="R139">
            <v>41.377367979882649</v>
          </cell>
          <cell r="S139">
            <v>41.377367979882649</v>
          </cell>
          <cell r="T139">
            <v>41.377367979882649</v>
          </cell>
          <cell r="U139">
            <v>43.101424979044424</v>
          </cell>
          <cell r="V139">
            <v>43.664555317979307</v>
          </cell>
          <cell r="W139">
            <v>43.664555317979307</v>
          </cell>
          <cell r="X139">
            <v>25.184710280237688</v>
          </cell>
          <cell r="Y139">
            <v>25.184710280237688</v>
          </cell>
        </row>
        <row r="140">
          <cell r="B140">
            <v>25.184710280237688</v>
          </cell>
          <cell r="C140">
            <v>24.930319267305993</v>
          </cell>
          <cell r="D140">
            <v>24.675928254374305</v>
          </cell>
          <cell r="E140">
            <v>24.675928254374305</v>
          </cell>
          <cell r="F140">
            <v>24.930319267305993</v>
          </cell>
          <cell r="G140">
            <v>25.184710280237688</v>
          </cell>
          <cell r="H140">
            <v>42.354618658439932</v>
          </cell>
          <cell r="I140">
            <v>42.791264211619726</v>
          </cell>
          <cell r="J140">
            <v>43.532439228834875</v>
          </cell>
          <cell r="K140">
            <v>44.82548197820622</v>
          </cell>
          <cell r="L140">
            <v>43.963453478625318</v>
          </cell>
          <cell r="M140">
            <v>43.532439228834875</v>
          </cell>
          <cell r="N140">
            <v>43.532439228834875</v>
          </cell>
          <cell r="O140">
            <v>43.101424979044424</v>
          </cell>
          <cell r="P140">
            <v>43.101424979044424</v>
          </cell>
          <cell r="Q140">
            <v>41.377367979882649</v>
          </cell>
          <cell r="R140">
            <v>41.377367979882649</v>
          </cell>
          <cell r="S140">
            <v>41.377367979882649</v>
          </cell>
          <cell r="T140">
            <v>41.377367979882649</v>
          </cell>
          <cell r="U140">
            <v>43.101424979044424</v>
          </cell>
          <cell r="V140">
            <v>43.664555317979307</v>
          </cell>
          <cell r="W140">
            <v>43.664555317979307</v>
          </cell>
          <cell r="X140">
            <v>25.184710280237688</v>
          </cell>
          <cell r="Y140">
            <v>25.184710280237688</v>
          </cell>
        </row>
        <row r="141">
          <cell r="B141">
            <v>25.184710280237688</v>
          </cell>
          <cell r="C141">
            <v>24.930319267305993</v>
          </cell>
          <cell r="D141">
            <v>24.675928254374305</v>
          </cell>
          <cell r="E141">
            <v>24.675928254374305</v>
          </cell>
          <cell r="F141">
            <v>24.930319267305993</v>
          </cell>
          <cell r="G141">
            <v>25.184710280237688</v>
          </cell>
          <cell r="H141">
            <v>42.354618658439932</v>
          </cell>
          <cell r="I141">
            <v>42.791264211619726</v>
          </cell>
          <cell r="J141">
            <v>43.532439228834875</v>
          </cell>
          <cell r="K141">
            <v>44.82548197820622</v>
          </cell>
          <cell r="L141">
            <v>43.963453478625318</v>
          </cell>
          <cell r="M141">
            <v>43.532439228834875</v>
          </cell>
          <cell r="N141">
            <v>43.532439228834875</v>
          </cell>
          <cell r="O141">
            <v>43.101424979044424</v>
          </cell>
          <cell r="P141">
            <v>43.101424979044424</v>
          </cell>
          <cell r="Q141">
            <v>41.377367979882649</v>
          </cell>
          <cell r="R141">
            <v>41.377367979882649</v>
          </cell>
          <cell r="S141">
            <v>41.377367979882649</v>
          </cell>
          <cell r="T141">
            <v>41.377367979882649</v>
          </cell>
          <cell r="U141">
            <v>43.101424979044424</v>
          </cell>
          <cell r="V141">
            <v>43.664555317979307</v>
          </cell>
          <cell r="W141">
            <v>43.664555317979307</v>
          </cell>
          <cell r="X141">
            <v>25.184710280237688</v>
          </cell>
          <cell r="Y141">
            <v>25.184710280237688</v>
          </cell>
        </row>
        <row r="142">
          <cell r="B142">
            <v>25.184710280237688</v>
          </cell>
          <cell r="C142">
            <v>24.930319267305993</v>
          </cell>
          <cell r="D142">
            <v>24.675928254374305</v>
          </cell>
          <cell r="E142">
            <v>24.675928254374305</v>
          </cell>
          <cell r="F142">
            <v>24.930319267305993</v>
          </cell>
          <cell r="G142">
            <v>25.184710280237688</v>
          </cell>
          <cell r="H142">
            <v>42.354618658439932</v>
          </cell>
          <cell r="I142">
            <v>42.791264211619726</v>
          </cell>
          <cell r="J142">
            <v>43.532439228834875</v>
          </cell>
          <cell r="K142">
            <v>44.82548197820622</v>
          </cell>
          <cell r="L142">
            <v>43.963453478625318</v>
          </cell>
          <cell r="M142">
            <v>43.532439228834875</v>
          </cell>
          <cell r="N142">
            <v>43.532439228834875</v>
          </cell>
          <cell r="O142">
            <v>43.101424979044424</v>
          </cell>
          <cell r="P142">
            <v>43.101424979044424</v>
          </cell>
          <cell r="Q142">
            <v>41.377367979882649</v>
          </cell>
          <cell r="R142">
            <v>41.377367979882649</v>
          </cell>
          <cell r="S142">
            <v>41.377367979882649</v>
          </cell>
          <cell r="T142">
            <v>41.377367979882649</v>
          </cell>
          <cell r="U142">
            <v>43.101424979044424</v>
          </cell>
          <cell r="V142">
            <v>43.664555317979307</v>
          </cell>
          <cell r="W142">
            <v>43.664555317979307</v>
          </cell>
          <cell r="X142">
            <v>25.184710280237688</v>
          </cell>
          <cell r="Y142">
            <v>25.184710280237688</v>
          </cell>
        </row>
        <row r="143">
          <cell r="B143">
            <v>31.616884615384617</v>
          </cell>
          <cell r="C143">
            <v>31.616884615384617</v>
          </cell>
          <cell r="D143">
            <v>31.616884615384617</v>
          </cell>
          <cell r="E143">
            <v>31.616884615384617</v>
          </cell>
          <cell r="F143">
            <v>31.616884615384617</v>
          </cell>
          <cell r="G143">
            <v>31.616884615384617</v>
          </cell>
          <cell r="H143">
            <v>31.616884615384617</v>
          </cell>
          <cell r="I143">
            <v>31.616884615384617</v>
          </cell>
          <cell r="J143">
            <v>31.616884615384617</v>
          </cell>
          <cell r="K143">
            <v>31.616884615384617</v>
          </cell>
          <cell r="L143">
            <v>31.616884615384617</v>
          </cell>
          <cell r="M143">
            <v>31.616884615384617</v>
          </cell>
          <cell r="N143">
            <v>31.616884615384617</v>
          </cell>
          <cell r="O143">
            <v>31.616884615384617</v>
          </cell>
          <cell r="P143">
            <v>31.616884615384617</v>
          </cell>
          <cell r="Q143">
            <v>31.616884615384617</v>
          </cell>
          <cell r="R143">
            <v>31.616884615384617</v>
          </cell>
          <cell r="S143">
            <v>31.616884615384617</v>
          </cell>
          <cell r="T143">
            <v>31.616884615384617</v>
          </cell>
          <cell r="U143">
            <v>31.616884615384617</v>
          </cell>
          <cell r="V143">
            <v>31.616884615384617</v>
          </cell>
          <cell r="W143">
            <v>31.616884615384617</v>
          </cell>
          <cell r="X143">
            <v>31.616884615384617</v>
          </cell>
          <cell r="Y143">
            <v>31.616884615384617</v>
          </cell>
        </row>
        <row r="144">
          <cell r="B144">
            <v>31.616884615384617</v>
          </cell>
          <cell r="C144">
            <v>31.616884615384617</v>
          </cell>
          <cell r="D144">
            <v>31.616884615384617</v>
          </cell>
          <cell r="E144">
            <v>31.616884615384617</v>
          </cell>
          <cell r="F144">
            <v>31.616884615384617</v>
          </cell>
          <cell r="G144">
            <v>31.616884615384617</v>
          </cell>
          <cell r="H144">
            <v>31.616884615384617</v>
          </cell>
          <cell r="I144">
            <v>31.616884615384617</v>
          </cell>
          <cell r="J144">
            <v>31.616884615384617</v>
          </cell>
          <cell r="K144">
            <v>31.616884615384617</v>
          </cell>
          <cell r="L144">
            <v>31.616884615384617</v>
          </cell>
          <cell r="M144">
            <v>31.616884615384617</v>
          </cell>
          <cell r="N144">
            <v>31.616884615384617</v>
          </cell>
          <cell r="O144">
            <v>31.616884615384617</v>
          </cell>
          <cell r="P144">
            <v>31.616884615384617</v>
          </cell>
          <cell r="Q144">
            <v>31.616884615384617</v>
          </cell>
          <cell r="R144">
            <v>31.616884615384617</v>
          </cell>
          <cell r="S144">
            <v>31.616884615384617</v>
          </cell>
          <cell r="T144">
            <v>31.616884615384617</v>
          </cell>
          <cell r="U144">
            <v>31.616884615384617</v>
          </cell>
          <cell r="V144">
            <v>31.616884615384617</v>
          </cell>
          <cell r="W144">
            <v>31.616884615384617</v>
          </cell>
          <cell r="X144">
            <v>31.616884615384617</v>
          </cell>
          <cell r="Y144">
            <v>31.616884615384617</v>
          </cell>
        </row>
        <row r="145">
          <cell r="B145">
            <v>25.184710280237688</v>
          </cell>
          <cell r="C145">
            <v>24.930319267305993</v>
          </cell>
          <cell r="D145">
            <v>24.675928254374305</v>
          </cell>
          <cell r="E145">
            <v>24.675928254374305</v>
          </cell>
          <cell r="F145">
            <v>24.930319267305993</v>
          </cell>
          <cell r="G145">
            <v>25.184710280237688</v>
          </cell>
          <cell r="H145">
            <v>42.354618658439932</v>
          </cell>
          <cell r="I145">
            <v>42.791264211619726</v>
          </cell>
          <cell r="J145">
            <v>43.532439228834875</v>
          </cell>
          <cell r="K145">
            <v>44.82548197820622</v>
          </cell>
          <cell r="L145">
            <v>43.963453478625318</v>
          </cell>
          <cell r="M145">
            <v>43.532439228834875</v>
          </cell>
          <cell r="N145">
            <v>43.532439228834875</v>
          </cell>
          <cell r="O145">
            <v>43.101424979044424</v>
          </cell>
          <cell r="P145">
            <v>43.101424979044424</v>
          </cell>
          <cell r="Q145">
            <v>41.377367979882649</v>
          </cell>
          <cell r="R145">
            <v>41.377367979882649</v>
          </cell>
          <cell r="S145">
            <v>41.377367979882649</v>
          </cell>
          <cell r="T145">
            <v>41.377367979882649</v>
          </cell>
          <cell r="U145">
            <v>43.101424979044424</v>
          </cell>
          <cell r="V145">
            <v>43.664555317979307</v>
          </cell>
          <cell r="W145">
            <v>43.664555317979307</v>
          </cell>
          <cell r="X145">
            <v>25.184710280237688</v>
          </cell>
          <cell r="Y145">
            <v>25.184710280237688</v>
          </cell>
        </row>
        <row r="146">
          <cell r="B146">
            <v>25.184710280237688</v>
          </cell>
          <cell r="C146">
            <v>24.930319267305993</v>
          </cell>
          <cell r="D146">
            <v>24.675928254374305</v>
          </cell>
          <cell r="E146">
            <v>24.675928254374305</v>
          </cell>
          <cell r="F146">
            <v>24.930319267305993</v>
          </cell>
          <cell r="G146">
            <v>25.184710280237688</v>
          </cell>
          <cell r="H146">
            <v>42.354618658439932</v>
          </cell>
          <cell r="I146">
            <v>42.791264211619726</v>
          </cell>
          <cell r="J146">
            <v>43.532439228834875</v>
          </cell>
          <cell r="K146">
            <v>44.82548197820622</v>
          </cell>
          <cell r="L146">
            <v>43.963453478625318</v>
          </cell>
          <cell r="M146">
            <v>43.532439228834875</v>
          </cell>
          <cell r="N146">
            <v>43.532439228834875</v>
          </cell>
          <cell r="O146">
            <v>43.101424979044424</v>
          </cell>
          <cell r="P146">
            <v>43.101424979044424</v>
          </cell>
          <cell r="Q146">
            <v>41.377367979882649</v>
          </cell>
          <cell r="R146">
            <v>41.377367979882649</v>
          </cell>
          <cell r="S146">
            <v>41.377367979882649</v>
          </cell>
          <cell r="T146">
            <v>41.377367979882649</v>
          </cell>
          <cell r="U146">
            <v>43.101424979044424</v>
          </cell>
          <cell r="V146">
            <v>43.664555317979307</v>
          </cell>
          <cell r="W146">
            <v>43.664555317979307</v>
          </cell>
          <cell r="X146">
            <v>25.184710280237688</v>
          </cell>
          <cell r="Y146">
            <v>25.184710280237688</v>
          </cell>
        </row>
        <row r="147">
          <cell r="B147">
            <v>25.184710280237688</v>
          </cell>
          <cell r="C147">
            <v>24.930319267305993</v>
          </cell>
          <cell r="D147">
            <v>24.675928254374305</v>
          </cell>
          <cell r="E147">
            <v>24.675928254374305</v>
          </cell>
          <cell r="F147">
            <v>24.930319267305993</v>
          </cell>
          <cell r="G147">
            <v>25.184710280237688</v>
          </cell>
          <cell r="H147">
            <v>42.354618658439932</v>
          </cell>
          <cell r="I147">
            <v>42.791264211619726</v>
          </cell>
          <cell r="J147">
            <v>43.532439228834875</v>
          </cell>
          <cell r="K147">
            <v>44.82548197820622</v>
          </cell>
          <cell r="L147">
            <v>43.963453478625318</v>
          </cell>
          <cell r="M147">
            <v>43.532439228834875</v>
          </cell>
          <cell r="N147">
            <v>43.532439228834875</v>
          </cell>
          <cell r="O147">
            <v>43.101424979044424</v>
          </cell>
          <cell r="P147">
            <v>43.101424979044424</v>
          </cell>
          <cell r="Q147">
            <v>41.377367979882649</v>
          </cell>
          <cell r="R147">
            <v>41.377367979882649</v>
          </cell>
          <cell r="S147">
            <v>41.377367979882649</v>
          </cell>
          <cell r="T147">
            <v>41.377367979882649</v>
          </cell>
          <cell r="U147">
            <v>43.101424979044424</v>
          </cell>
          <cell r="V147">
            <v>43.664555317979307</v>
          </cell>
          <cell r="W147">
            <v>43.664555317979307</v>
          </cell>
          <cell r="X147">
            <v>25.184710280237688</v>
          </cell>
          <cell r="Y147">
            <v>25.184710280237688</v>
          </cell>
        </row>
        <row r="148">
          <cell r="B148">
            <v>25.184710280237688</v>
          </cell>
          <cell r="C148">
            <v>24.930319267305993</v>
          </cell>
          <cell r="D148">
            <v>24.675928254374305</v>
          </cell>
          <cell r="E148">
            <v>24.675928254374305</v>
          </cell>
          <cell r="F148">
            <v>24.930319267305993</v>
          </cell>
          <cell r="G148">
            <v>25.184710280237688</v>
          </cell>
          <cell r="H148">
            <v>42.354618658439932</v>
          </cell>
          <cell r="I148">
            <v>42.791264211619726</v>
          </cell>
          <cell r="J148">
            <v>43.532439228834875</v>
          </cell>
          <cell r="K148">
            <v>44.82548197820622</v>
          </cell>
          <cell r="L148">
            <v>43.963453478625318</v>
          </cell>
          <cell r="M148">
            <v>43.532439228834875</v>
          </cell>
          <cell r="N148">
            <v>43.532439228834875</v>
          </cell>
          <cell r="O148">
            <v>43.101424979044424</v>
          </cell>
          <cell r="P148">
            <v>43.101424979044424</v>
          </cell>
          <cell r="Q148">
            <v>41.377367979882649</v>
          </cell>
          <cell r="R148">
            <v>41.377367979882649</v>
          </cell>
          <cell r="S148">
            <v>41.377367979882649</v>
          </cell>
          <cell r="T148">
            <v>41.377367979882649</v>
          </cell>
          <cell r="U148">
            <v>43.101424979044424</v>
          </cell>
          <cell r="V148">
            <v>43.664555317979307</v>
          </cell>
          <cell r="W148">
            <v>43.664555317979307</v>
          </cell>
          <cell r="X148">
            <v>25.184710280237688</v>
          </cell>
          <cell r="Y148">
            <v>25.184710280237688</v>
          </cell>
        </row>
        <row r="149">
          <cell r="B149">
            <v>25.184710280237688</v>
          </cell>
          <cell r="C149">
            <v>24.930319267305993</v>
          </cell>
          <cell r="D149">
            <v>24.675928254374305</v>
          </cell>
          <cell r="E149">
            <v>24.675928254374305</v>
          </cell>
          <cell r="F149">
            <v>24.930319267305993</v>
          </cell>
          <cell r="G149">
            <v>25.184710280237688</v>
          </cell>
          <cell r="H149">
            <v>42.354618658439932</v>
          </cell>
          <cell r="I149">
            <v>42.791264211619726</v>
          </cell>
          <cell r="J149">
            <v>43.532439228834875</v>
          </cell>
          <cell r="K149">
            <v>44.82548197820622</v>
          </cell>
          <cell r="L149">
            <v>43.963453478625318</v>
          </cell>
          <cell r="M149">
            <v>43.532439228834875</v>
          </cell>
          <cell r="N149">
            <v>43.532439228834875</v>
          </cell>
          <cell r="O149">
            <v>43.101424979044424</v>
          </cell>
          <cell r="P149">
            <v>43.101424979044424</v>
          </cell>
          <cell r="Q149">
            <v>41.377367979882649</v>
          </cell>
          <cell r="R149">
            <v>41.377367979882649</v>
          </cell>
          <cell r="S149">
            <v>41.377367979882649</v>
          </cell>
          <cell r="T149">
            <v>41.377367979882649</v>
          </cell>
          <cell r="U149">
            <v>43.101424979044424</v>
          </cell>
          <cell r="V149">
            <v>43.664555317979307</v>
          </cell>
          <cell r="W149">
            <v>43.664555317979307</v>
          </cell>
          <cell r="X149">
            <v>25.184710280237688</v>
          </cell>
          <cell r="Y149">
            <v>25.184710280237688</v>
          </cell>
        </row>
        <row r="150">
          <cell r="B150">
            <v>31.616884615384617</v>
          </cell>
          <cell r="C150">
            <v>31.616884615384617</v>
          </cell>
          <cell r="D150">
            <v>31.616884615384617</v>
          </cell>
          <cell r="E150">
            <v>31.616884615384617</v>
          </cell>
          <cell r="F150">
            <v>31.616884615384617</v>
          </cell>
          <cell r="G150">
            <v>31.616884615384617</v>
          </cell>
          <cell r="H150">
            <v>31.616884615384617</v>
          </cell>
          <cell r="I150">
            <v>31.616884615384617</v>
          </cell>
          <cell r="J150">
            <v>31.616884615384617</v>
          </cell>
          <cell r="K150">
            <v>31.616884615384617</v>
          </cell>
          <cell r="L150">
            <v>31.616884615384617</v>
          </cell>
          <cell r="M150">
            <v>31.616884615384617</v>
          </cell>
          <cell r="N150">
            <v>31.616884615384617</v>
          </cell>
          <cell r="O150">
            <v>31.616884615384617</v>
          </cell>
          <cell r="P150">
            <v>31.616884615384617</v>
          </cell>
          <cell r="Q150">
            <v>31.616884615384617</v>
          </cell>
          <cell r="R150">
            <v>31.616884615384617</v>
          </cell>
          <cell r="S150">
            <v>31.616884615384617</v>
          </cell>
          <cell r="T150">
            <v>31.616884615384617</v>
          </cell>
          <cell r="U150">
            <v>31.616884615384617</v>
          </cell>
          <cell r="V150">
            <v>31.616884615384617</v>
          </cell>
          <cell r="W150">
            <v>31.616884615384617</v>
          </cell>
          <cell r="X150">
            <v>31.616884615384617</v>
          </cell>
          <cell r="Y150">
            <v>31.616884615384617</v>
          </cell>
        </row>
        <row r="151">
          <cell r="B151">
            <v>31.616884615384617</v>
          </cell>
          <cell r="C151">
            <v>31.616884615384617</v>
          </cell>
          <cell r="D151">
            <v>31.616884615384617</v>
          </cell>
          <cell r="E151">
            <v>31.616884615384617</v>
          </cell>
          <cell r="F151">
            <v>31.616884615384617</v>
          </cell>
          <cell r="G151">
            <v>31.616884615384617</v>
          </cell>
          <cell r="H151">
            <v>31.616884615384617</v>
          </cell>
          <cell r="I151">
            <v>31.616884615384617</v>
          </cell>
          <cell r="J151">
            <v>31.616884615384617</v>
          </cell>
          <cell r="K151">
            <v>31.616884615384617</v>
          </cell>
          <cell r="L151">
            <v>31.616884615384617</v>
          </cell>
          <cell r="M151">
            <v>31.616884615384617</v>
          </cell>
          <cell r="N151">
            <v>31.616884615384617</v>
          </cell>
          <cell r="O151">
            <v>31.616884615384617</v>
          </cell>
          <cell r="P151">
            <v>31.616884615384617</v>
          </cell>
          <cell r="Q151">
            <v>31.616884615384617</v>
          </cell>
          <cell r="R151">
            <v>31.616884615384617</v>
          </cell>
          <cell r="S151">
            <v>31.616884615384617</v>
          </cell>
          <cell r="T151">
            <v>31.616884615384617</v>
          </cell>
          <cell r="U151">
            <v>31.616884615384617</v>
          </cell>
          <cell r="V151">
            <v>31.616884615384617</v>
          </cell>
          <cell r="W151">
            <v>31.616884615384617</v>
          </cell>
          <cell r="X151">
            <v>31.616884615384617</v>
          </cell>
          <cell r="Y151">
            <v>31.616884615384617</v>
          </cell>
        </row>
        <row r="152">
          <cell r="B152">
            <v>25.184710280237688</v>
          </cell>
          <cell r="C152">
            <v>24.930319267305993</v>
          </cell>
          <cell r="D152">
            <v>24.675928254374305</v>
          </cell>
          <cell r="E152">
            <v>24.675928254374305</v>
          </cell>
          <cell r="F152">
            <v>24.930319267305993</v>
          </cell>
          <cell r="G152">
            <v>25.184710280237688</v>
          </cell>
          <cell r="H152">
            <v>42.354618658439932</v>
          </cell>
          <cell r="I152">
            <v>42.791264211619726</v>
          </cell>
          <cell r="J152">
            <v>43.532439228834875</v>
          </cell>
          <cell r="K152">
            <v>44.82548197820622</v>
          </cell>
          <cell r="L152">
            <v>43.963453478625318</v>
          </cell>
          <cell r="M152">
            <v>43.532439228834875</v>
          </cell>
          <cell r="N152">
            <v>43.532439228834875</v>
          </cell>
          <cell r="O152">
            <v>43.101424979044424</v>
          </cell>
          <cell r="P152">
            <v>43.101424979044424</v>
          </cell>
          <cell r="Q152">
            <v>41.377367979882649</v>
          </cell>
          <cell r="R152">
            <v>41.377367979882649</v>
          </cell>
          <cell r="S152">
            <v>41.377367979882649</v>
          </cell>
          <cell r="T152">
            <v>41.377367979882649</v>
          </cell>
          <cell r="U152">
            <v>43.101424979044424</v>
          </cell>
          <cell r="V152">
            <v>43.664555317979307</v>
          </cell>
          <cell r="W152">
            <v>43.664555317979307</v>
          </cell>
          <cell r="X152">
            <v>25.184710280237688</v>
          </cell>
          <cell r="Y152">
            <v>25.184710280237688</v>
          </cell>
        </row>
        <row r="153">
          <cell r="B153">
            <v>25.184710280237688</v>
          </cell>
          <cell r="C153">
            <v>24.930319267305993</v>
          </cell>
          <cell r="D153">
            <v>24.675928254374305</v>
          </cell>
          <cell r="E153">
            <v>24.675928254374305</v>
          </cell>
          <cell r="F153">
            <v>24.930319267305993</v>
          </cell>
          <cell r="G153">
            <v>25.184710280237688</v>
          </cell>
          <cell r="H153">
            <v>42.354618658439932</v>
          </cell>
          <cell r="I153">
            <v>42.791264211619726</v>
          </cell>
          <cell r="J153">
            <v>43.532439228834875</v>
          </cell>
          <cell r="K153">
            <v>44.82548197820622</v>
          </cell>
          <cell r="L153">
            <v>43.963453478625318</v>
          </cell>
          <cell r="M153">
            <v>43.532439228834875</v>
          </cell>
          <cell r="N153">
            <v>43.532439228834875</v>
          </cell>
          <cell r="O153">
            <v>43.101424979044424</v>
          </cell>
          <cell r="P153">
            <v>43.101424979044424</v>
          </cell>
          <cell r="Q153">
            <v>41.377367979882649</v>
          </cell>
          <cell r="R153">
            <v>41.377367979882649</v>
          </cell>
          <cell r="S153">
            <v>41.377367979882649</v>
          </cell>
          <cell r="T153">
            <v>41.377367979882649</v>
          </cell>
          <cell r="U153">
            <v>43.101424979044424</v>
          </cell>
          <cell r="V153">
            <v>43.664555317979307</v>
          </cell>
          <cell r="W153">
            <v>43.664555317979307</v>
          </cell>
          <cell r="X153">
            <v>25.184710280237688</v>
          </cell>
          <cell r="Y153">
            <v>25.184710280237688</v>
          </cell>
        </row>
        <row r="154">
          <cell r="B154">
            <v>25.184710280237688</v>
          </cell>
          <cell r="C154">
            <v>24.930319267305993</v>
          </cell>
          <cell r="D154">
            <v>24.675928254374305</v>
          </cell>
          <cell r="E154">
            <v>24.675928254374305</v>
          </cell>
          <cell r="F154">
            <v>24.930319267305993</v>
          </cell>
          <cell r="G154">
            <v>25.184710280237688</v>
          </cell>
          <cell r="H154">
            <v>42.354618658439932</v>
          </cell>
          <cell r="I154">
            <v>42.791264211619726</v>
          </cell>
          <cell r="J154">
            <v>43.532439228834875</v>
          </cell>
          <cell r="K154">
            <v>44.82548197820622</v>
          </cell>
          <cell r="L154">
            <v>43.963453478625318</v>
          </cell>
          <cell r="M154">
            <v>43.532439228834875</v>
          </cell>
          <cell r="N154">
            <v>43.532439228834875</v>
          </cell>
          <cell r="O154">
            <v>43.101424979044424</v>
          </cell>
          <cell r="P154">
            <v>43.101424979044424</v>
          </cell>
          <cell r="Q154">
            <v>41.377367979882649</v>
          </cell>
          <cell r="R154">
            <v>41.377367979882649</v>
          </cell>
          <cell r="S154">
            <v>41.377367979882649</v>
          </cell>
          <cell r="T154">
            <v>41.377367979882649</v>
          </cell>
          <cell r="U154">
            <v>43.101424979044424</v>
          </cell>
          <cell r="V154">
            <v>43.664555317979307</v>
          </cell>
          <cell r="W154">
            <v>43.664555317979307</v>
          </cell>
          <cell r="X154">
            <v>25.184710280237688</v>
          </cell>
          <cell r="Y154">
            <v>25.184710280237688</v>
          </cell>
        </row>
        <row r="155">
          <cell r="B155">
            <v>25.184710280237688</v>
          </cell>
          <cell r="C155">
            <v>24.930319267305993</v>
          </cell>
          <cell r="D155">
            <v>24.675928254374305</v>
          </cell>
          <cell r="E155">
            <v>24.675928254374305</v>
          </cell>
          <cell r="F155">
            <v>24.930319267305993</v>
          </cell>
          <cell r="G155">
            <v>25.184710280237688</v>
          </cell>
          <cell r="H155">
            <v>42.354618658439932</v>
          </cell>
          <cell r="I155">
            <v>42.791264211619726</v>
          </cell>
          <cell r="J155">
            <v>43.532439228834875</v>
          </cell>
          <cell r="K155">
            <v>44.82548197820622</v>
          </cell>
          <cell r="L155">
            <v>43.963453478625318</v>
          </cell>
          <cell r="M155">
            <v>43.532439228834875</v>
          </cell>
          <cell r="N155">
            <v>43.532439228834875</v>
          </cell>
          <cell r="O155">
            <v>43.101424979044424</v>
          </cell>
          <cell r="P155">
            <v>43.101424979044424</v>
          </cell>
          <cell r="Q155">
            <v>41.377367979882649</v>
          </cell>
          <cell r="R155">
            <v>41.377367979882649</v>
          </cell>
          <cell r="S155">
            <v>41.377367979882649</v>
          </cell>
          <cell r="T155">
            <v>41.377367979882649</v>
          </cell>
          <cell r="U155">
            <v>43.101424979044424</v>
          </cell>
          <cell r="V155">
            <v>43.664555317979307</v>
          </cell>
          <cell r="W155">
            <v>43.664555317979307</v>
          </cell>
          <cell r="X155">
            <v>25.184710280237688</v>
          </cell>
          <cell r="Y155">
            <v>25.184710280237688</v>
          </cell>
        </row>
        <row r="156">
          <cell r="B156">
            <v>25.184710280237688</v>
          </cell>
          <cell r="C156">
            <v>24.930319267305993</v>
          </cell>
          <cell r="D156">
            <v>24.675928254374305</v>
          </cell>
          <cell r="E156">
            <v>24.675928254374305</v>
          </cell>
          <cell r="F156">
            <v>24.930319267305993</v>
          </cell>
          <cell r="G156">
            <v>25.184710280237688</v>
          </cell>
          <cell r="H156">
            <v>42.354618658439932</v>
          </cell>
          <cell r="I156">
            <v>42.791264211619726</v>
          </cell>
          <cell r="J156">
            <v>43.532439228834875</v>
          </cell>
          <cell r="K156">
            <v>44.82548197820622</v>
          </cell>
          <cell r="L156">
            <v>43.963453478625318</v>
          </cell>
          <cell r="M156">
            <v>43.532439228834875</v>
          </cell>
          <cell r="N156">
            <v>43.532439228834875</v>
          </cell>
          <cell r="O156">
            <v>43.101424979044424</v>
          </cell>
          <cell r="P156">
            <v>43.101424979044424</v>
          </cell>
          <cell r="Q156">
            <v>41.377367979882649</v>
          </cell>
          <cell r="R156">
            <v>41.377367979882649</v>
          </cell>
          <cell r="S156">
            <v>41.377367979882649</v>
          </cell>
          <cell r="T156">
            <v>41.377367979882649</v>
          </cell>
          <cell r="U156">
            <v>43.101424979044424</v>
          </cell>
          <cell r="V156">
            <v>43.664555317979307</v>
          </cell>
          <cell r="W156">
            <v>43.664555317979307</v>
          </cell>
          <cell r="X156">
            <v>25.184710280237688</v>
          </cell>
          <cell r="Y156">
            <v>25.184710280237688</v>
          </cell>
        </row>
        <row r="157">
          <cell r="B157">
            <v>31.616884615384617</v>
          </cell>
          <cell r="C157">
            <v>31.616884615384617</v>
          </cell>
          <cell r="D157">
            <v>31.616884615384617</v>
          </cell>
          <cell r="E157">
            <v>31.616884615384617</v>
          </cell>
          <cell r="F157">
            <v>31.616884615384617</v>
          </cell>
          <cell r="G157">
            <v>31.616884615384617</v>
          </cell>
          <cell r="H157">
            <v>31.616884615384617</v>
          </cell>
          <cell r="I157">
            <v>31.616884615384617</v>
          </cell>
          <cell r="J157">
            <v>31.616884615384617</v>
          </cell>
          <cell r="K157">
            <v>31.616884615384617</v>
          </cell>
          <cell r="L157">
            <v>31.616884615384617</v>
          </cell>
          <cell r="M157">
            <v>31.616884615384617</v>
          </cell>
          <cell r="N157">
            <v>31.616884615384617</v>
          </cell>
          <cell r="O157">
            <v>31.616884615384617</v>
          </cell>
          <cell r="P157">
            <v>31.616884615384617</v>
          </cell>
          <cell r="Q157">
            <v>31.616884615384617</v>
          </cell>
          <cell r="R157">
            <v>31.616884615384617</v>
          </cell>
          <cell r="S157">
            <v>31.616884615384617</v>
          </cell>
          <cell r="T157">
            <v>31.616884615384617</v>
          </cell>
          <cell r="U157">
            <v>31.616884615384617</v>
          </cell>
          <cell r="V157">
            <v>31.616884615384617</v>
          </cell>
          <cell r="W157">
            <v>31.616884615384617</v>
          </cell>
          <cell r="X157">
            <v>31.616884615384617</v>
          </cell>
          <cell r="Y157">
            <v>31.616884615384617</v>
          </cell>
        </row>
        <row r="158">
          <cell r="B158">
            <v>35.205570000000009</v>
          </cell>
          <cell r="C158">
            <v>35.205570000000009</v>
          </cell>
          <cell r="D158">
            <v>35.205570000000009</v>
          </cell>
          <cell r="E158">
            <v>35.205570000000009</v>
          </cell>
          <cell r="F158">
            <v>35.205570000000009</v>
          </cell>
          <cell r="G158">
            <v>35.205570000000009</v>
          </cell>
          <cell r="H158">
            <v>35.205570000000009</v>
          </cell>
          <cell r="I158">
            <v>35.205570000000009</v>
          </cell>
          <cell r="J158">
            <v>35.205570000000009</v>
          </cell>
          <cell r="K158">
            <v>35.205570000000009</v>
          </cell>
          <cell r="L158">
            <v>35.205570000000009</v>
          </cell>
          <cell r="M158">
            <v>35.205570000000009</v>
          </cell>
          <cell r="N158">
            <v>35.205570000000009</v>
          </cell>
          <cell r="O158">
            <v>35.205570000000009</v>
          </cell>
          <cell r="P158">
            <v>35.205570000000009</v>
          </cell>
          <cell r="Q158">
            <v>35.205570000000009</v>
          </cell>
          <cell r="R158">
            <v>35.205570000000009</v>
          </cell>
          <cell r="S158">
            <v>35.205570000000009</v>
          </cell>
          <cell r="T158">
            <v>35.205570000000009</v>
          </cell>
          <cell r="U158">
            <v>35.205570000000009</v>
          </cell>
          <cell r="V158">
            <v>35.205570000000009</v>
          </cell>
          <cell r="W158">
            <v>35.205570000000009</v>
          </cell>
          <cell r="X158">
            <v>35.205570000000009</v>
          </cell>
          <cell r="Y158">
            <v>35.205570000000009</v>
          </cell>
        </row>
        <row r="159">
          <cell r="B159">
            <v>28.539700155811115</v>
          </cell>
          <cell r="C159">
            <v>28.251420356257466</v>
          </cell>
          <cell r="D159">
            <v>27.963140556703816</v>
          </cell>
          <cell r="E159">
            <v>27.963140556703816</v>
          </cell>
          <cell r="F159">
            <v>28.251420356257466</v>
          </cell>
          <cell r="G159">
            <v>28.539700155811115</v>
          </cell>
          <cell r="H159">
            <v>46.234314252414002</v>
          </cell>
          <cell r="I159">
            <v>46.71095666738735</v>
          </cell>
          <cell r="J159">
            <v>49.333378038558259</v>
          </cell>
          <cell r="K159">
            <v>50.798725901089696</v>
          </cell>
          <cell r="L159">
            <v>49.821827326068735</v>
          </cell>
          <cell r="M159">
            <v>49.333378038558259</v>
          </cell>
          <cell r="N159">
            <v>49.333378038558259</v>
          </cell>
          <cell r="O159">
            <v>48.844928751047782</v>
          </cell>
          <cell r="P159">
            <v>48.844928751047782</v>
          </cell>
          <cell r="Q159">
            <v>46.891131601005874</v>
          </cell>
          <cell r="R159">
            <v>46.891131601005874</v>
          </cell>
          <cell r="S159">
            <v>46.891131601005874</v>
          </cell>
          <cell r="T159">
            <v>46.891131601005874</v>
          </cell>
          <cell r="U159">
            <v>48.844928751047782</v>
          </cell>
          <cell r="V159">
            <v>47.664241497334032</v>
          </cell>
          <cell r="W159">
            <v>47.664241497334032</v>
          </cell>
          <cell r="X159">
            <v>28.539700155811115</v>
          </cell>
          <cell r="Y159">
            <v>28.539700155811115</v>
          </cell>
        </row>
        <row r="160">
          <cell r="B160">
            <v>28.539700155811115</v>
          </cell>
          <cell r="C160">
            <v>28.251420356257466</v>
          </cell>
          <cell r="D160">
            <v>27.963140556703816</v>
          </cell>
          <cell r="E160">
            <v>27.963140556703816</v>
          </cell>
          <cell r="F160">
            <v>28.251420356257466</v>
          </cell>
          <cell r="G160">
            <v>28.539700155811115</v>
          </cell>
          <cell r="H160">
            <v>46.234314252414002</v>
          </cell>
          <cell r="I160">
            <v>46.71095666738735</v>
          </cell>
          <cell r="J160">
            <v>49.333378038558259</v>
          </cell>
          <cell r="K160">
            <v>50.798725901089696</v>
          </cell>
          <cell r="L160">
            <v>49.821827326068735</v>
          </cell>
          <cell r="M160">
            <v>49.333378038558259</v>
          </cell>
          <cell r="N160">
            <v>49.333378038558259</v>
          </cell>
          <cell r="O160">
            <v>48.844928751047782</v>
          </cell>
          <cell r="P160">
            <v>48.844928751047782</v>
          </cell>
          <cell r="Q160">
            <v>46.891131601005874</v>
          </cell>
          <cell r="R160">
            <v>46.891131601005874</v>
          </cell>
          <cell r="S160">
            <v>46.891131601005874</v>
          </cell>
          <cell r="T160">
            <v>46.891131601005874</v>
          </cell>
          <cell r="U160">
            <v>48.844928751047782</v>
          </cell>
          <cell r="V160">
            <v>47.664241497334032</v>
          </cell>
          <cell r="W160">
            <v>47.664241497334032</v>
          </cell>
          <cell r="X160">
            <v>28.539700155811115</v>
          </cell>
          <cell r="Y160">
            <v>28.539700155811115</v>
          </cell>
        </row>
        <row r="161">
          <cell r="B161">
            <v>28.539700155811115</v>
          </cell>
          <cell r="C161">
            <v>28.251420356257466</v>
          </cell>
          <cell r="D161">
            <v>27.963140556703816</v>
          </cell>
          <cell r="E161">
            <v>27.963140556703816</v>
          </cell>
          <cell r="F161">
            <v>28.251420356257466</v>
          </cell>
          <cell r="G161">
            <v>28.539700155811115</v>
          </cell>
          <cell r="H161">
            <v>46.234314252414002</v>
          </cell>
          <cell r="I161">
            <v>46.71095666738735</v>
          </cell>
          <cell r="J161">
            <v>49.333378038558259</v>
          </cell>
          <cell r="K161">
            <v>50.798725901089696</v>
          </cell>
          <cell r="L161">
            <v>49.821827326068735</v>
          </cell>
          <cell r="M161">
            <v>49.333378038558259</v>
          </cell>
          <cell r="N161">
            <v>49.333378038558259</v>
          </cell>
          <cell r="O161">
            <v>48.844928751047782</v>
          </cell>
          <cell r="P161">
            <v>48.844928751047782</v>
          </cell>
          <cell r="Q161">
            <v>46.891131601005874</v>
          </cell>
          <cell r="R161">
            <v>46.891131601005874</v>
          </cell>
          <cell r="S161">
            <v>46.891131601005874</v>
          </cell>
          <cell r="T161">
            <v>46.891131601005874</v>
          </cell>
          <cell r="U161">
            <v>48.844928751047782</v>
          </cell>
          <cell r="V161">
            <v>47.664241497334032</v>
          </cell>
          <cell r="W161">
            <v>47.664241497334032</v>
          </cell>
          <cell r="X161">
            <v>28.539700155811115</v>
          </cell>
          <cell r="Y161">
            <v>28.539700155811115</v>
          </cell>
        </row>
        <row r="162">
          <cell r="B162">
            <v>28.539700155811115</v>
          </cell>
          <cell r="C162">
            <v>28.251420356257466</v>
          </cell>
          <cell r="D162">
            <v>27.963140556703816</v>
          </cell>
          <cell r="E162">
            <v>27.963140556703816</v>
          </cell>
          <cell r="F162">
            <v>28.251420356257466</v>
          </cell>
          <cell r="G162">
            <v>28.539700155811115</v>
          </cell>
          <cell r="H162">
            <v>46.234314252414002</v>
          </cell>
          <cell r="I162">
            <v>46.71095666738735</v>
          </cell>
          <cell r="J162">
            <v>49.333378038558259</v>
          </cell>
          <cell r="K162">
            <v>50.798725901089696</v>
          </cell>
          <cell r="L162">
            <v>49.821827326068735</v>
          </cell>
          <cell r="M162">
            <v>49.333378038558259</v>
          </cell>
          <cell r="N162">
            <v>49.333378038558259</v>
          </cell>
          <cell r="O162">
            <v>48.844928751047782</v>
          </cell>
          <cell r="P162">
            <v>48.844928751047782</v>
          </cell>
          <cell r="Q162">
            <v>46.891131601005874</v>
          </cell>
          <cell r="R162">
            <v>46.891131601005874</v>
          </cell>
          <cell r="S162">
            <v>46.891131601005874</v>
          </cell>
          <cell r="T162">
            <v>46.891131601005874</v>
          </cell>
          <cell r="U162">
            <v>48.844928751047782</v>
          </cell>
          <cell r="V162">
            <v>47.664241497334032</v>
          </cell>
          <cell r="W162">
            <v>47.664241497334032</v>
          </cell>
          <cell r="X162">
            <v>28.539700155811115</v>
          </cell>
          <cell r="Y162">
            <v>28.539700155811115</v>
          </cell>
        </row>
        <row r="163">
          <cell r="B163">
            <v>28.539700155811115</v>
          </cell>
          <cell r="C163">
            <v>28.251420356257466</v>
          </cell>
          <cell r="D163">
            <v>27.963140556703816</v>
          </cell>
          <cell r="E163">
            <v>27.963140556703816</v>
          </cell>
          <cell r="F163">
            <v>28.251420356257466</v>
          </cell>
          <cell r="G163">
            <v>28.539700155811115</v>
          </cell>
          <cell r="H163">
            <v>46.234314252414002</v>
          </cell>
          <cell r="I163">
            <v>46.71095666738735</v>
          </cell>
          <cell r="J163">
            <v>49.333378038558259</v>
          </cell>
          <cell r="K163">
            <v>50.798725901089696</v>
          </cell>
          <cell r="L163">
            <v>49.821827326068735</v>
          </cell>
          <cell r="M163">
            <v>49.333378038558259</v>
          </cell>
          <cell r="N163">
            <v>49.333378038558259</v>
          </cell>
          <cell r="O163">
            <v>48.844928751047782</v>
          </cell>
          <cell r="P163">
            <v>48.844928751047782</v>
          </cell>
          <cell r="Q163">
            <v>46.891131601005874</v>
          </cell>
          <cell r="R163">
            <v>46.891131601005874</v>
          </cell>
          <cell r="S163">
            <v>46.891131601005874</v>
          </cell>
          <cell r="T163">
            <v>46.891131601005874</v>
          </cell>
          <cell r="U163">
            <v>48.844928751047782</v>
          </cell>
          <cell r="V163">
            <v>47.664241497334032</v>
          </cell>
          <cell r="W163">
            <v>47.664241497334032</v>
          </cell>
          <cell r="X163">
            <v>28.539700155811115</v>
          </cell>
          <cell r="Y163">
            <v>28.539700155811115</v>
          </cell>
        </row>
        <row r="164">
          <cell r="B164">
            <v>35.205570000000009</v>
          </cell>
          <cell r="C164">
            <v>35.205570000000009</v>
          </cell>
          <cell r="D164">
            <v>35.205570000000009</v>
          </cell>
          <cell r="E164">
            <v>35.205570000000009</v>
          </cell>
          <cell r="F164">
            <v>35.205570000000009</v>
          </cell>
          <cell r="G164">
            <v>35.205570000000009</v>
          </cell>
          <cell r="H164">
            <v>35.205570000000009</v>
          </cell>
          <cell r="I164">
            <v>35.205570000000009</v>
          </cell>
          <cell r="J164">
            <v>35.205570000000009</v>
          </cell>
          <cell r="K164">
            <v>35.205570000000009</v>
          </cell>
          <cell r="L164">
            <v>35.205570000000009</v>
          </cell>
          <cell r="M164">
            <v>35.205570000000009</v>
          </cell>
          <cell r="N164">
            <v>35.205570000000009</v>
          </cell>
          <cell r="O164">
            <v>35.205570000000009</v>
          </cell>
          <cell r="P164">
            <v>35.205570000000009</v>
          </cell>
          <cell r="Q164">
            <v>35.205570000000009</v>
          </cell>
          <cell r="R164">
            <v>35.205570000000009</v>
          </cell>
          <cell r="S164">
            <v>35.205570000000009</v>
          </cell>
          <cell r="T164">
            <v>35.205570000000009</v>
          </cell>
          <cell r="U164">
            <v>35.205570000000009</v>
          </cell>
          <cell r="V164">
            <v>35.205570000000009</v>
          </cell>
          <cell r="W164">
            <v>35.205570000000009</v>
          </cell>
          <cell r="X164">
            <v>35.205570000000009</v>
          </cell>
          <cell r="Y164">
            <v>35.205570000000009</v>
          </cell>
        </row>
        <row r="165">
          <cell r="B165">
            <v>35.205570000000009</v>
          </cell>
          <cell r="C165">
            <v>35.205570000000009</v>
          </cell>
          <cell r="D165">
            <v>35.205570000000009</v>
          </cell>
          <cell r="E165">
            <v>35.205570000000009</v>
          </cell>
          <cell r="F165">
            <v>35.205570000000009</v>
          </cell>
          <cell r="G165">
            <v>35.205570000000009</v>
          </cell>
          <cell r="H165">
            <v>35.205570000000009</v>
          </cell>
          <cell r="I165">
            <v>35.205570000000009</v>
          </cell>
          <cell r="J165">
            <v>35.205570000000009</v>
          </cell>
          <cell r="K165">
            <v>35.205570000000009</v>
          </cell>
          <cell r="L165">
            <v>35.205570000000009</v>
          </cell>
          <cell r="M165">
            <v>35.205570000000009</v>
          </cell>
          <cell r="N165">
            <v>35.205570000000009</v>
          </cell>
          <cell r="O165">
            <v>35.205570000000009</v>
          </cell>
          <cell r="P165">
            <v>35.205570000000009</v>
          </cell>
          <cell r="Q165">
            <v>35.205570000000009</v>
          </cell>
          <cell r="R165">
            <v>35.205570000000009</v>
          </cell>
          <cell r="S165">
            <v>35.205570000000009</v>
          </cell>
          <cell r="T165">
            <v>35.205570000000009</v>
          </cell>
          <cell r="U165">
            <v>35.205570000000009</v>
          </cell>
          <cell r="V165">
            <v>35.205570000000009</v>
          </cell>
          <cell r="W165">
            <v>35.205570000000009</v>
          </cell>
          <cell r="X165">
            <v>35.205570000000009</v>
          </cell>
          <cell r="Y165">
            <v>35.205570000000009</v>
          </cell>
        </row>
        <row r="166">
          <cell r="B166">
            <v>28.539700155811115</v>
          </cell>
          <cell r="C166">
            <v>28.251420356257466</v>
          </cell>
          <cell r="D166">
            <v>27.963140556703816</v>
          </cell>
          <cell r="E166">
            <v>27.963140556703816</v>
          </cell>
          <cell r="F166">
            <v>28.251420356257466</v>
          </cell>
          <cell r="G166">
            <v>28.539700155811115</v>
          </cell>
          <cell r="H166">
            <v>46.234314252414002</v>
          </cell>
          <cell r="I166">
            <v>46.71095666738735</v>
          </cell>
          <cell r="J166">
            <v>49.333378038558259</v>
          </cell>
          <cell r="K166">
            <v>50.798725901089696</v>
          </cell>
          <cell r="L166">
            <v>49.821827326068735</v>
          </cell>
          <cell r="M166">
            <v>49.333378038558259</v>
          </cell>
          <cell r="N166">
            <v>49.333378038558259</v>
          </cell>
          <cell r="O166">
            <v>48.844928751047782</v>
          </cell>
          <cell r="P166">
            <v>48.844928751047782</v>
          </cell>
          <cell r="Q166">
            <v>46.891131601005874</v>
          </cell>
          <cell r="R166">
            <v>46.891131601005874</v>
          </cell>
          <cell r="S166">
            <v>46.891131601005874</v>
          </cell>
          <cell r="T166">
            <v>46.891131601005874</v>
          </cell>
          <cell r="U166">
            <v>48.844928751047782</v>
          </cell>
          <cell r="V166">
            <v>47.664241497334032</v>
          </cell>
          <cell r="W166">
            <v>47.664241497334032</v>
          </cell>
          <cell r="X166">
            <v>28.539700155811115</v>
          </cell>
          <cell r="Y166">
            <v>28.539700155811115</v>
          </cell>
        </row>
        <row r="167">
          <cell r="B167">
            <v>28.539700155811115</v>
          </cell>
          <cell r="C167">
            <v>28.251420356257466</v>
          </cell>
          <cell r="D167">
            <v>27.963140556703816</v>
          </cell>
          <cell r="E167">
            <v>27.963140556703816</v>
          </cell>
          <cell r="F167">
            <v>28.251420356257466</v>
          </cell>
          <cell r="G167">
            <v>28.539700155811115</v>
          </cell>
          <cell r="H167">
            <v>46.234314252414002</v>
          </cell>
          <cell r="I167">
            <v>46.71095666738735</v>
          </cell>
          <cell r="J167">
            <v>49.333378038558259</v>
          </cell>
          <cell r="K167">
            <v>50.798725901089696</v>
          </cell>
          <cell r="L167">
            <v>49.821827326068735</v>
          </cell>
          <cell r="M167">
            <v>49.333378038558259</v>
          </cell>
          <cell r="N167">
            <v>49.333378038558259</v>
          </cell>
          <cell r="O167">
            <v>48.844928751047782</v>
          </cell>
          <cell r="P167">
            <v>48.844928751047782</v>
          </cell>
          <cell r="Q167">
            <v>46.891131601005874</v>
          </cell>
          <cell r="R167">
            <v>46.891131601005874</v>
          </cell>
          <cell r="S167">
            <v>46.891131601005874</v>
          </cell>
          <cell r="T167">
            <v>46.891131601005874</v>
          </cell>
          <cell r="U167">
            <v>48.844928751047782</v>
          </cell>
          <cell r="V167">
            <v>47.664241497334032</v>
          </cell>
          <cell r="W167">
            <v>47.664241497334032</v>
          </cell>
          <cell r="X167">
            <v>28.539700155811115</v>
          </cell>
          <cell r="Y167">
            <v>28.539700155811115</v>
          </cell>
        </row>
        <row r="168">
          <cell r="B168">
            <v>28.539700155811115</v>
          </cell>
          <cell r="C168">
            <v>28.251420356257466</v>
          </cell>
          <cell r="D168">
            <v>27.963140556703816</v>
          </cell>
          <cell r="E168">
            <v>27.963140556703816</v>
          </cell>
          <cell r="F168">
            <v>28.251420356257466</v>
          </cell>
          <cell r="G168">
            <v>28.539700155811115</v>
          </cell>
          <cell r="H168">
            <v>46.234314252414002</v>
          </cell>
          <cell r="I168">
            <v>46.71095666738735</v>
          </cell>
          <cell r="J168">
            <v>49.333378038558259</v>
          </cell>
          <cell r="K168">
            <v>50.798725901089696</v>
          </cell>
          <cell r="L168">
            <v>49.821827326068735</v>
          </cell>
          <cell r="M168">
            <v>49.333378038558259</v>
          </cell>
          <cell r="N168">
            <v>49.333378038558259</v>
          </cell>
          <cell r="O168">
            <v>48.844928751047782</v>
          </cell>
          <cell r="P168">
            <v>48.844928751047782</v>
          </cell>
          <cell r="Q168">
            <v>46.891131601005874</v>
          </cell>
          <cell r="R168">
            <v>46.891131601005874</v>
          </cell>
          <cell r="S168">
            <v>46.891131601005874</v>
          </cell>
          <cell r="T168">
            <v>46.891131601005874</v>
          </cell>
          <cell r="U168">
            <v>48.844928751047782</v>
          </cell>
          <cell r="V168">
            <v>47.664241497334032</v>
          </cell>
          <cell r="W168">
            <v>47.664241497334032</v>
          </cell>
          <cell r="X168">
            <v>28.539700155811115</v>
          </cell>
          <cell r="Y168">
            <v>28.539700155811115</v>
          </cell>
        </row>
        <row r="169">
          <cell r="B169">
            <v>28.539700155811115</v>
          </cell>
          <cell r="C169">
            <v>28.251420356257466</v>
          </cell>
          <cell r="D169">
            <v>27.963140556703816</v>
          </cell>
          <cell r="E169">
            <v>27.963140556703816</v>
          </cell>
          <cell r="F169">
            <v>28.251420356257466</v>
          </cell>
          <cell r="G169">
            <v>28.539700155811115</v>
          </cell>
          <cell r="H169">
            <v>46.234314252414002</v>
          </cell>
          <cell r="I169">
            <v>46.71095666738735</v>
          </cell>
          <cell r="J169">
            <v>49.333378038558259</v>
          </cell>
          <cell r="K169">
            <v>50.798725901089696</v>
          </cell>
          <cell r="L169">
            <v>49.821827326068735</v>
          </cell>
          <cell r="M169">
            <v>49.333378038558259</v>
          </cell>
          <cell r="N169">
            <v>49.333378038558259</v>
          </cell>
          <cell r="O169">
            <v>48.844928751047782</v>
          </cell>
          <cell r="P169">
            <v>48.844928751047782</v>
          </cell>
          <cell r="Q169">
            <v>46.891131601005874</v>
          </cell>
          <cell r="R169">
            <v>46.891131601005874</v>
          </cell>
          <cell r="S169">
            <v>46.891131601005874</v>
          </cell>
          <cell r="T169">
            <v>46.891131601005874</v>
          </cell>
          <cell r="U169">
            <v>48.844928751047782</v>
          </cell>
          <cell r="V169">
            <v>47.664241497334032</v>
          </cell>
          <cell r="W169">
            <v>47.664241497334032</v>
          </cell>
          <cell r="X169">
            <v>28.539700155811115</v>
          </cell>
          <cell r="Y169">
            <v>28.539700155811115</v>
          </cell>
        </row>
        <row r="170">
          <cell r="B170">
            <v>28.539700155811115</v>
          </cell>
          <cell r="C170">
            <v>28.251420356257466</v>
          </cell>
          <cell r="D170">
            <v>27.963140556703816</v>
          </cell>
          <cell r="E170">
            <v>27.963140556703816</v>
          </cell>
          <cell r="F170">
            <v>28.251420356257466</v>
          </cell>
          <cell r="G170">
            <v>28.539700155811115</v>
          </cell>
          <cell r="H170">
            <v>46.234314252414002</v>
          </cell>
          <cell r="I170">
            <v>46.71095666738735</v>
          </cell>
          <cell r="J170">
            <v>49.333378038558259</v>
          </cell>
          <cell r="K170">
            <v>50.798725901089696</v>
          </cell>
          <cell r="L170">
            <v>49.821827326068735</v>
          </cell>
          <cell r="M170">
            <v>49.333378038558259</v>
          </cell>
          <cell r="N170">
            <v>49.333378038558259</v>
          </cell>
          <cell r="O170">
            <v>48.844928751047782</v>
          </cell>
          <cell r="P170">
            <v>48.844928751047782</v>
          </cell>
          <cell r="Q170">
            <v>46.891131601005874</v>
          </cell>
          <cell r="R170">
            <v>46.891131601005874</v>
          </cell>
          <cell r="S170">
            <v>46.891131601005874</v>
          </cell>
          <cell r="T170">
            <v>46.891131601005874</v>
          </cell>
          <cell r="U170">
            <v>48.844928751047782</v>
          </cell>
          <cell r="V170">
            <v>47.664241497334032</v>
          </cell>
          <cell r="W170">
            <v>47.664241497334032</v>
          </cell>
          <cell r="X170">
            <v>28.539700155811115</v>
          </cell>
          <cell r="Y170">
            <v>28.539700155811115</v>
          </cell>
        </row>
        <row r="171">
          <cell r="B171">
            <v>35.205570000000009</v>
          </cell>
          <cell r="C171">
            <v>35.205570000000009</v>
          </cell>
          <cell r="D171">
            <v>35.205570000000009</v>
          </cell>
          <cell r="E171">
            <v>35.205570000000009</v>
          </cell>
          <cell r="F171">
            <v>35.205570000000009</v>
          </cell>
          <cell r="G171">
            <v>35.205570000000009</v>
          </cell>
          <cell r="H171">
            <v>35.205570000000009</v>
          </cell>
          <cell r="I171">
            <v>35.205570000000009</v>
          </cell>
          <cell r="J171">
            <v>35.205570000000009</v>
          </cell>
          <cell r="K171">
            <v>35.205570000000009</v>
          </cell>
          <cell r="L171">
            <v>35.205570000000009</v>
          </cell>
          <cell r="M171">
            <v>35.205570000000009</v>
          </cell>
          <cell r="N171">
            <v>35.205570000000009</v>
          </cell>
          <cell r="O171">
            <v>35.205570000000009</v>
          </cell>
          <cell r="P171">
            <v>35.205570000000009</v>
          </cell>
          <cell r="Q171">
            <v>35.205570000000009</v>
          </cell>
          <cell r="R171">
            <v>35.205570000000009</v>
          </cell>
          <cell r="S171">
            <v>35.205570000000009</v>
          </cell>
          <cell r="T171">
            <v>35.205570000000009</v>
          </cell>
          <cell r="U171">
            <v>35.205570000000009</v>
          </cell>
          <cell r="V171">
            <v>35.205570000000009</v>
          </cell>
          <cell r="W171">
            <v>35.205570000000009</v>
          </cell>
          <cell r="X171">
            <v>35.205570000000009</v>
          </cell>
          <cell r="Y171">
            <v>35.205570000000009</v>
          </cell>
        </row>
        <row r="172">
          <cell r="B172">
            <v>35.205570000000009</v>
          </cell>
          <cell r="C172">
            <v>35.205570000000009</v>
          </cell>
          <cell r="D172">
            <v>35.205570000000009</v>
          </cell>
          <cell r="E172">
            <v>35.205570000000009</v>
          </cell>
          <cell r="F172">
            <v>35.205570000000009</v>
          </cell>
          <cell r="G172">
            <v>35.205570000000009</v>
          </cell>
          <cell r="H172">
            <v>35.205570000000009</v>
          </cell>
          <cell r="I172">
            <v>35.205570000000009</v>
          </cell>
          <cell r="J172">
            <v>35.205570000000009</v>
          </cell>
          <cell r="K172">
            <v>35.205570000000009</v>
          </cell>
          <cell r="L172">
            <v>35.205570000000009</v>
          </cell>
          <cell r="M172">
            <v>35.205570000000009</v>
          </cell>
          <cell r="N172">
            <v>35.205570000000009</v>
          </cell>
          <cell r="O172">
            <v>35.205570000000009</v>
          </cell>
          <cell r="P172">
            <v>35.205570000000009</v>
          </cell>
          <cell r="Q172">
            <v>35.205570000000009</v>
          </cell>
          <cell r="R172">
            <v>35.205570000000009</v>
          </cell>
          <cell r="S172">
            <v>35.205570000000009</v>
          </cell>
          <cell r="T172">
            <v>35.205570000000009</v>
          </cell>
          <cell r="U172">
            <v>35.205570000000009</v>
          </cell>
          <cell r="V172">
            <v>35.205570000000009</v>
          </cell>
          <cell r="W172">
            <v>35.205570000000009</v>
          </cell>
          <cell r="X172">
            <v>35.205570000000009</v>
          </cell>
          <cell r="Y172">
            <v>35.205570000000009</v>
          </cell>
        </row>
        <row r="173">
          <cell r="B173">
            <v>28.539700155811115</v>
          </cell>
          <cell r="C173">
            <v>28.251420356257466</v>
          </cell>
          <cell r="D173">
            <v>27.963140556703816</v>
          </cell>
          <cell r="E173">
            <v>27.963140556703816</v>
          </cell>
          <cell r="F173">
            <v>28.251420356257466</v>
          </cell>
          <cell r="G173">
            <v>28.539700155811115</v>
          </cell>
          <cell r="H173">
            <v>46.234314252414002</v>
          </cell>
          <cell r="I173">
            <v>46.71095666738735</v>
          </cell>
          <cell r="J173">
            <v>49.333378038558259</v>
          </cell>
          <cell r="K173">
            <v>50.798725901089696</v>
          </cell>
          <cell r="L173">
            <v>49.821827326068735</v>
          </cell>
          <cell r="M173">
            <v>49.333378038558259</v>
          </cell>
          <cell r="N173">
            <v>49.333378038558259</v>
          </cell>
          <cell r="O173">
            <v>48.844928751047782</v>
          </cell>
          <cell r="P173">
            <v>48.844928751047782</v>
          </cell>
          <cell r="Q173">
            <v>46.891131601005874</v>
          </cell>
          <cell r="R173">
            <v>46.891131601005874</v>
          </cell>
          <cell r="S173">
            <v>46.891131601005874</v>
          </cell>
          <cell r="T173">
            <v>46.891131601005874</v>
          </cell>
          <cell r="U173">
            <v>48.844928751047782</v>
          </cell>
          <cell r="V173">
            <v>47.664241497334032</v>
          </cell>
          <cell r="W173">
            <v>47.664241497334032</v>
          </cell>
          <cell r="X173">
            <v>28.539700155811115</v>
          </cell>
          <cell r="Y173">
            <v>28.539700155811115</v>
          </cell>
        </row>
        <row r="174">
          <cell r="B174">
            <v>28.539700155811115</v>
          </cell>
          <cell r="C174">
            <v>28.251420356257466</v>
          </cell>
          <cell r="D174">
            <v>27.963140556703816</v>
          </cell>
          <cell r="E174">
            <v>27.963140556703816</v>
          </cell>
          <cell r="F174">
            <v>28.251420356257466</v>
          </cell>
          <cell r="G174">
            <v>28.539700155811115</v>
          </cell>
          <cell r="H174">
            <v>46.234314252414002</v>
          </cell>
          <cell r="I174">
            <v>46.71095666738735</v>
          </cell>
          <cell r="J174">
            <v>49.333378038558259</v>
          </cell>
          <cell r="K174">
            <v>50.798725901089696</v>
          </cell>
          <cell r="L174">
            <v>49.821827326068735</v>
          </cell>
          <cell r="M174">
            <v>49.333378038558259</v>
          </cell>
          <cell r="N174">
            <v>49.333378038558259</v>
          </cell>
          <cell r="O174">
            <v>48.844928751047782</v>
          </cell>
          <cell r="P174">
            <v>48.844928751047782</v>
          </cell>
          <cell r="Q174">
            <v>46.891131601005874</v>
          </cell>
          <cell r="R174">
            <v>46.891131601005874</v>
          </cell>
          <cell r="S174">
            <v>46.891131601005874</v>
          </cell>
          <cell r="T174">
            <v>46.891131601005874</v>
          </cell>
          <cell r="U174">
            <v>48.844928751047782</v>
          </cell>
          <cell r="V174">
            <v>47.664241497334032</v>
          </cell>
          <cell r="W174">
            <v>47.664241497334032</v>
          </cell>
          <cell r="X174">
            <v>28.539700155811115</v>
          </cell>
          <cell r="Y174">
            <v>28.539700155811115</v>
          </cell>
        </row>
        <row r="175">
          <cell r="B175">
            <v>28.539700155811115</v>
          </cell>
          <cell r="C175">
            <v>28.251420356257466</v>
          </cell>
          <cell r="D175">
            <v>27.963140556703816</v>
          </cell>
          <cell r="E175">
            <v>27.963140556703816</v>
          </cell>
          <cell r="F175">
            <v>28.251420356257466</v>
          </cell>
          <cell r="G175">
            <v>28.539700155811115</v>
          </cell>
          <cell r="H175">
            <v>46.234314252414002</v>
          </cell>
          <cell r="I175">
            <v>46.71095666738735</v>
          </cell>
          <cell r="J175">
            <v>49.333378038558259</v>
          </cell>
          <cell r="K175">
            <v>50.798725901089696</v>
          </cell>
          <cell r="L175">
            <v>49.821827326068735</v>
          </cell>
          <cell r="M175">
            <v>49.333378038558259</v>
          </cell>
          <cell r="N175">
            <v>49.333378038558259</v>
          </cell>
          <cell r="O175">
            <v>48.844928751047782</v>
          </cell>
          <cell r="P175">
            <v>48.844928751047782</v>
          </cell>
          <cell r="Q175">
            <v>46.891131601005874</v>
          </cell>
          <cell r="R175">
            <v>46.891131601005874</v>
          </cell>
          <cell r="S175">
            <v>46.891131601005874</v>
          </cell>
          <cell r="T175">
            <v>46.891131601005874</v>
          </cell>
          <cell r="U175">
            <v>48.844928751047782</v>
          </cell>
          <cell r="V175">
            <v>47.664241497334032</v>
          </cell>
          <cell r="W175">
            <v>47.664241497334032</v>
          </cell>
          <cell r="X175">
            <v>28.539700155811115</v>
          </cell>
          <cell r="Y175">
            <v>28.539700155811115</v>
          </cell>
        </row>
        <row r="176">
          <cell r="B176">
            <v>28.539700155811115</v>
          </cell>
          <cell r="C176">
            <v>28.251420356257466</v>
          </cell>
          <cell r="D176">
            <v>27.963140556703816</v>
          </cell>
          <cell r="E176">
            <v>27.963140556703816</v>
          </cell>
          <cell r="F176">
            <v>28.251420356257466</v>
          </cell>
          <cell r="G176">
            <v>28.539700155811115</v>
          </cell>
          <cell r="H176">
            <v>46.234314252414002</v>
          </cell>
          <cell r="I176">
            <v>46.71095666738735</v>
          </cell>
          <cell r="J176">
            <v>49.333378038558259</v>
          </cell>
          <cell r="K176">
            <v>50.798725901089696</v>
          </cell>
          <cell r="L176">
            <v>49.821827326068735</v>
          </cell>
          <cell r="M176">
            <v>49.333378038558259</v>
          </cell>
          <cell r="N176">
            <v>49.333378038558259</v>
          </cell>
          <cell r="O176">
            <v>48.844928751047782</v>
          </cell>
          <cell r="P176">
            <v>48.844928751047782</v>
          </cell>
          <cell r="Q176">
            <v>46.891131601005874</v>
          </cell>
          <cell r="R176">
            <v>46.891131601005874</v>
          </cell>
          <cell r="S176">
            <v>46.891131601005874</v>
          </cell>
          <cell r="T176">
            <v>46.891131601005874</v>
          </cell>
          <cell r="U176">
            <v>48.844928751047782</v>
          </cell>
          <cell r="V176">
            <v>47.664241497334032</v>
          </cell>
          <cell r="W176">
            <v>47.664241497334032</v>
          </cell>
          <cell r="X176">
            <v>28.539700155811115</v>
          </cell>
          <cell r="Y176">
            <v>28.539700155811115</v>
          </cell>
        </row>
        <row r="177">
          <cell r="B177">
            <v>28.539700155811115</v>
          </cell>
          <cell r="C177">
            <v>28.251420356257466</v>
          </cell>
          <cell r="D177">
            <v>27.963140556703816</v>
          </cell>
          <cell r="E177">
            <v>27.963140556703816</v>
          </cell>
          <cell r="F177">
            <v>28.251420356257466</v>
          </cell>
          <cell r="G177">
            <v>28.539700155811115</v>
          </cell>
          <cell r="H177">
            <v>46.234314252414002</v>
          </cell>
          <cell r="I177">
            <v>46.71095666738735</v>
          </cell>
          <cell r="J177">
            <v>49.333378038558259</v>
          </cell>
          <cell r="K177">
            <v>50.798725901089696</v>
          </cell>
          <cell r="L177">
            <v>49.821827326068735</v>
          </cell>
          <cell r="M177">
            <v>49.333378038558259</v>
          </cell>
          <cell r="N177">
            <v>49.333378038558259</v>
          </cell>
          <cell r="O177">
            <v>48.844928751047782</v>
          </cell>
          <cell r="P177">
            <v>48.844928751047782</v>
          </cell>
          <cell r="Q177">
            <v>46.891131601005874</v>
          </cell>
          <cell r="R177">
            <v>46.891131601005874</v>
          </cell>
          <cell r="S177">
            <v>46.891131601005874</v>
          </cell>
          <cell r="T177">
            <v>46.891131601005874</v>
          </cell>
          <cell r="U177">
            <v>48.844928751047782</v>
          </cell>
          <cell r="V177">
            <v>47.664241497334032</v>
          </cell>
          <cell r="W177">
            <v>47.664241497334032</v>
          </cell>
          <cell r="X177">
            <v>28.539700155811115</v>
          </cell>
          <cell r="Y177">
            <v>28.539700155811115</v>
          </cell>
        </row>
        <row r="178">
          <cell r="B178">
            <v>35.205570000000009</v>
          </cell>
          <cell r="C178">
            <v>35.205570000000009</v>
          </cell>
          <cell r="D178">
            <v>35.205570000000009</v>
          </cell>
          <cell r="E178">
            <v>35.205570000000009</v>
          </cell>
          <cell r="F178">
            <v>35.205570000000009</v>
          </cell>
          <cell r="G178">
            <v>35.205570000000009</v>
          </cell>
          <cell r="H178">
            <v>35.205570000000009</v>
          </cell>
          <cell r="I178">
            <v>35.205570000000009</v>
          </cell>
          <cell r="J178">
            <v>35.205570000000009</v>
          </cell>
          <cell r="K178">
            <v>35.205570000000009</v>
          </cell>
          <cell r="L178">
            <v>35.205570000000009</v>
          </cell>
          <cell r="M178">
            <v>35.205570000000009</v>
          </cell>
          <cell r="N178">
            <v>35.205570000000009</v>
          </cell>
          <cell r="O178">
            <v>35.205570000000009</v>
          </cell>
          <cell r="P178">
            <v>35.205570000000009</v>
          </cell>
          <cell r="Q178">
            <v>35.205570000000009</v>
          </cell>
          <cell r="R178">
            <v>35.205570000000009</v>
          </cell>
          <cell r="S178">
            <v>35.205570000000009</v>
          </cell>
          <cell r="T178">
            <v>35.205570000000009</v>
          </cell>
          <cell r="U178">
            <v>35.205570000000009</v>
          </cell>
          <cell r="V178">
            <v>35.205570000000009</v>
          </cell>
          <cell r="W178">
            <v>35.205570000000009</v>
          </cell>
          <cell r="X178">
            <v>35.205570000000009</v>
          </cell>
          <cell r="Y178">
            <v>35.205570000000009</v>
          </cell>
        </row>
        <row r="179">
          <cell r="B179">
            <v>35.205570000000009</v>
          </cell>
          <cell r="C179">
            <v>35.205570000000009</v>
          </cell>
          <cell r="D179">
            <v>35.205570000000009</v>
          </cell>
          <cell r="E179">
            <v>35.205570000000009</v>
          </cell>
          <cell r="F179">
            <v>35.205570000000009</v>
          </cell>
          <cell r="G179">
            <v>35.205570000000009</v>
          </cell>
          <cell r="H179">
            <v>35.205570000000009</v>
          </cell>
          <cell r="I179">
            <v>35.205570000000009</v>
          </cell>
          <cell r="J179">
            <v>35.205570000000009</v>
          </cell>
          <cell r="K179">
            <v>35.205570000000009</v>
          </cell>
          <cell r="L179">
            <v>35.205570000000009</v>
          </cell>
          <cell r="M179">
            <v>35.205570000000009</v>
          </cell>
          <cell r="N179">
            <v>35.205570000000009</v>
          </cell>
          <cell r="O179">
            <v>35.205570000000009</v>
          </cell>
          <cell r="P179">
            <v>35.205570000000009</v>
          </cell>
          <cell r="Q179">
            <v>35.205570000000009</v>
          </cell>
          <cell r="R179">
            <v>35.205570000000009</v>
          </cell>
          <cell r="S179">
            <v>35.205570000000009</v>
          </cell>
          <cell r="T179">
            <v>35.205570000000009</v>
          </cell>
          <cell r="U179">
            <v>35.205570000000009</v>
          </cell>
          <cell r="V179">
            <v>35.205570000000009</v>
          </cell>
          <cell r="W179">
            <v>35.205570000000009</v>
          </cell>
          <cell r="X179">
            <v>35.205570000000009</v>
          </cell>
          <cell r="Y179">
            <v>35.205570000000009</v>
          </cell>
        </row>
        <row r="180">
          <cell r="B180">
            <v>28.539700155811115</v>
          </cell>
          <cell r="C180">
            <v>28.251420356257466</v>
          </cell>
          <cell r="D180">
            <v>27.963140556703816</v>
          </cell>
          <cell r="E180">
            <v>27.963140556703816</v>
          </cell>
          <cell r="F180">
            <v>28.251420356257466</v>
          </cell>
          <cell r="G180">
            <v>28.539700155811115</v>
          </cell>
          <cell r="H180">
            <v>46.234314252414002</v>
          </cell>
          <cell r="I180">
            <v>46.71095666738735</v>
          </cell>
          <cell r="J180">
            <v>49.333378038558259</v>
          </cell>
          <cell r="K180">
            <v>50.798725901089696</v>
          </cell>
          <cell r="L180">
            <v>49.821827326068735</v>
          </cell>
          <cell r="M180">
            <v>49.333378038558259</v>
          </cell>
          <cell r="N180">
            <v>49.333378038558259</v>
          </cell>
          <cell r="O180">
            <v>48.844928751047782</v>
          </cell>
          <cell r="P180">
            <v>48.844928751047782</v>
          </cell>
          <cell r="Q180">
            <v>46.891131601005874</v>
          </cell>
          <cell r="R180">
            <v>46.891131601005874</v>
          </cell>
          <cell r="S180">
            <v>46.891131601005874</v>
          </cell>
          <cell r="T180">
            <v>46.891131601005874</v>
          </cell>
          <cell r="U180">
            <v>48.844928751047782</v>
          </cell>
          <cell r="V180">
            <v>47.664241497334032</v>
          </cell>
          <cell r="W180">
            <v>47.664241497334032</v>
          </cell>
          <cell r="X180">
            <v>28.539700155811115</v>
          </cell>
          <cell r="Y180">
            <v>28.539700155811115</v>
          </cell>
        </row>
        <row r="181">
          <cell r="B181">
            <v>28.539700155811115</v>
          </cell>
          <cell r="C181">
            <v>28.251420356257466</v>
          </cell>
          <cell r="D181">
            <v>27.963140556703816</v>
          </cell>
          <cell r="E181">
            <v>27.963140556703816</v>
          </cell>
          <cell r="F181">
            <v>28.251420356257466</v>
          </cell>
          <cell r="G181">
            <v>28.539700155811115</v>
          </cell>
          <cell r="H181">
            <v>46.234314252414002</v>
          </cell>
          <cell r="I181">
            <v>46.71095666738735</v>
          </cell>
          <cell r="J181">
            <v>49.333378038558259</v>
          </cell>
          <cell r="K181">
            <v>50.798725901089696</v>
          </cell>
          <cell r="L181">
            <v>49.821827326068735</v>
          </cell>
          <cell r="M181">
            <v>49.333378038558259</v>
          </cell>
          <cell r="N181">
            <v>49.333378038558259</v>
          </cell>
          <cell r="O181">
            <v>48.844928751047782</v>
          </cell>
          <cell r="P181">
            <v>48.844928751047782</v>
          </cell>
          <cell r="Q181">
            <v>46.891131601005874</v>
          </cell>
          <cell r="R181">
            <v>46.891131601005874</v>
          </cell>
          <cell r="S181">
            <v>46.891131601005874</v>
          </cell>
          <cell r="T181">
            <v>46.891131601005874</v>
          </cell>
          <cell r="U181">
            <v>48.844928751047782</v>
          </cell>
          <cell r="V181">
            <v>47.664241497334032</v>
          </cell>
          <cell r="W181">
            <v>47.664241497334032</v>
          </cell>
          <cell r="X181">
            <v>28.539700155811115</v>
          </cell>
          <cell r="Y181">
            <v>28.539700155811115</v>
          </cell>
        </row>
        <row r="182">
          <cell r="B182">
            <v>28.539700155811115</v>
          </cell>
          <cell r="C182">
            <v>28.251420356257466</v>
          </cell>
          <cell r="D182">
            <v>27.963140556703816</v>
          </cell>
          <cell r="E182">
            <v>27.963140556703816</v>
          </cell>
          <cell r="F182">
            <v>28.251420356257466</v>
          </cell>
          <cell r="G182">
            <v>28.539700155811115</v>
          </cell>
          <cell r="H182">
            <v>46.234314252414002</v>
          </cell>
          <cell r="I182">
            <v>46.71095666738735</v>
          </cell>
          <cell r="J182">
            <v>49.333378038558259</v>
          </cell>
          <cell r="K182">
            <v>50.798725901089696</v>
          </cell>
          <cell r="L182">
            <v>49.821827326068735</v>
          </cell>
          <cell r="M182">
            <v>49.333378038558259</v>
          </cell>
          <cell r="N182">
            <v>49.333378038558259</v>
          </cell>
          <cell r="O182">
            <v>48.844928751047782</v>
          </cell>
          <cell r="P182">
            <v>48.844928751047782</v>
          </cell>
          <cell r="Q182">
            <v>46.891131601005874</v>
          </cell>
          <cell r="R182">
            <v>46.891131601005874</v>
          </cell>
          <cell r="S182">
            <v>46.891131601005874</v>
          </cell>
          <cell r="T182">
            <v>46.891131601005874</v>
          </cell>
          <cell r="U182">
            <v>48.844928751047782</v>
          </cell>
          <cell r="V182">
            <v>47.664241497334032</v>
          </cell>
          <cell r="W182">
            <v>47.664241497334032</v>
          </cell>
          <cell r="X182">
            <v>28.539700155811115</v>
          </cell>
          <cell r="Y182">
            <v>28.539700155811115</v>
          </cell>
        </row>
        <row r="183">
          <cell r="B183">
            <v>28.539700155811115</v>
          </cell>
          <cell r="C183">
            <v>28.251420356257466</v>
          </cell>
          <cell r="D183">
            <v>27.963140556703816</v>
          </cell>
          <cell r="E183">
            <v>27.963140556703816</v>
          </cell>
          <cell r="F183">
            <v>28.251420356257466</v>
          </cell>
          <cell r="G183">
            <v>28.539700155811115</v>
          </cell>
          <cell r="H183">
            <v>46.234314252414002</v>
          </cell>
          <cell r="I183">
            <v>46.71095666738735</v>
          </cell>
          <cell r="J183">
            <v>49.333378038558259</v>
          </cell>
          <cell r="K183">
            <v>50.798725901089696</v>
          </cell>
          <cell r="L183">
            <v>49.821827326068735</v>
          </cell>
          <cell r="M183">
            <v>49.333378038558259</v>
          </cell>
          <cell r="N183">
            <v>49.333378038558259</v>
          </cell>
          <cell r="O183">
            <v>48.844928751047782</v>
          </cell>
          <cell r="P183">
            <v>48.844928751047782</v>
          </cell>
          <cell r="Q183">
            <v>46.891131601005874</v>
          </cell>
          <cell r="R183">
            <v>46.891131601005874</v>
          </cell>
          <cell r="S183">
            <v>46.891131601005874</v>
          </cell>
          <cell r="T183">
            <v>46.891131601005874</v>
          </cell>
          <cell r="U183">
            <v>48.844928751047782</v>
          </cell>
          <cell r="V183">
            <v>47.664241497334032</v>
          </cell>
          <cell r="W183">
            <v>47.664241497334032</v>
          </cell>
          <cell r="X183">
            <v>28.539700155811115</v>
          </cell>
          <cell r="Y183">
            <v>28.539700155811115</v>
          </cell>
        </row>
        <row r="184">
          <cell r="B184">
            <v>28.539700155811115</v>
          </cell>
          <cell r="C184">
            <v>28.251420356257466</v>
          </cell>
          <cell r="D184">
            <v>27.963140556703816</v>
          </cell>
          <cell r="E184">
            <v>27.963140556703816</v>
          </cell>
          <cell r="F184">
            <v>28.251420356257466</v>
          </cell>
          <cell r="G184">
            <v>28.539700155811115</v>
          </cell>
          <cell r="H184">
            <v>46.234314252414002</v>
          </cell>
          <cell r="I184">
            <v>46.71095666738735</v>
          </cell>
          <cell r="J184">
            <v>49.333378038558259</v>
          </cell>
          <cell r="K184">
            <v>50.798725901089696</v>
          </cell>
          <cell r="L184">
            <v>49.821827326068735</v>
          </cell>
          <cell r="M184">
            <v>49.333378038558259</v>
          </cell>
          <cell r="N184">
            <v>49.333378038558259</v>
          </cell>
          <cell r="O184">
            <v>48.844928751047782</v>
          </cell>
          <cell r="P184">
            <v>48.844928751047782</v>
          </cell>
          <cell r="Q184">
            <v>46.891131601005874</v>
          </cell>
          <cell r="R184">
            <v>46.891131601005874</v>
          </cell>
          <cell r="S184">
            <v>46.891131601005874</v>
          </cell>
          <cell r="T184">
            <v>46.891131601005874</v>
          </cell>
          <cell r="U184">
            <v>48.844928751047782</v>
          </cell>
          <cell r="V184">
            <v>47.664241497334032</v>
          </cell>
          <cell r="W184">
            <v>47.664241497334032</v>
          </cell>
          <cell r="X184">
            <v>28.539700155811115</v>
          </cell>
          <cell r="Y184">
            <v>28.539700155811115</v>
          </cell>
        </row>
        <row r="185">
          <cell r="B185">
            <v>35.205570000000009</v>
          </cell>
          <cell r="C185">
            <v>35.205570000000009</v>
          </cell>
          <cell r="D185">
            <v>35.205570000000009</v>
          </cell>
          <cell r="E185">
            <v>35.205570000000009</v>
          </cell>
          <cell r="F185">
            <v>35.205570000000009</v>
          </cell>
          <cell r="G185">
            <v>35.205570000000009</v>
          </cell>
          <cell r="H185">
            <v>35.205570000000009</v>
          </cell>
          <cell r="I185">
            <v>35.205570000000009</v>
          </cell>
          <cell r="J185">
            <v>35.205570000000009</v>
          </cell>
          <cell r="K185">
            <v>35.205570000000009</v>
          </cell>
          <cell r="L185">
            <v>35.205570000000009</v>
          </cell>
          <cell r="M185">
            <v>35.205570000000009</v>
          </cell>
          <cell r="N185">
            <v>35.205570000000009</v>
          </cell>
          <cell r="O185">
            <v>35.205570000000009</v>
          </cell>
          <cell r="P185">
            <v>35.205570000000009</v>
          </cell>
          <cell r="Q185">
            <v>35.205570000000009</v>
          </cell>
          <cell r="R185">
            <v>35.205570000000009</v>
          </cell>
          <cell r="S185">
            <v>35.205570000000009</v>
          </cell>
          <cell r="T185">
            <v>35.205570000000009</v>
          </cell>
          <cell r="U185">
            <v>35.205570000000009</v>
          </cell>
          <cell r="V185">
            <v>35.205570000000009</v>
          </cell>
          <cell r="W185">
            <v>35.205570000000009</v>
          </cell>
          <cell r="X185">
            <v>35.205570000000009</v>
          </cell>
          <cell r="Y185">
            <v>35.205570000000009</v>
          </cell>
        </row>
        <row r="278">
          <cell r="B278">
            <v>33.398187179398008</v>
          </cell>
          <cell r="C278">
            <v>33.060831753343486</v>
          </cell>
          <cell r="D278">
            <v>32.723476327288957</v>
          </cell>
          <cell r="E278">
            <v>32.723476327288957</v>
          </cell>
          <cell r="F278">
            <v>33.060831753343486</v>
          </cell>
          <cell r="G278">
            <v>33.398187179398008</v>
          </cell>
          <cell r="H278">
            <v>44.82835793927871</v>
          </cell>
          <cell r="I278">
            <v>45.290505959271272</v>
          </cell>
          <cell r="J278">
            <v>56.637887678122382</v>
          </cell>
          <cell r="K278">
            <v>58.32020117351216</v>
          </cell>
          <cell r="L278">
            <v>57.198658843252318</v>
          </cell>
          <cell r="M278">
            <v>56.637887678122382</v>
          </cell>
          <cell r="N278">
            <v>56.637887678122382</v>
          </cell>
          <cell r="O278">
            <v>56.077116512992468</v>
          </cell>
          <cell r="P278">
            <v>56.077116512992468</v>
          </cell>
          <cell r="Q278">
            <v>53.834031852472769</v>
          </cell>
          <cell r="R278">
            <v>53.834031852472769</v>
          </cell>
          <cell r="S278">
            <v>53.834031852472769</v>
          </cell>
          <cell r="T278">
            <v>53.834031852472769</v>
          </cell>
          <cell r="U278">
            <v>56.077116512992468</v>
          </cell>
          <cell r="V278">
            <v>46.214801999256402</v>
          </cell>
          <cell r="W278">
            <v>46.214801999256402</v>
          </cell>
          <cell r="X278">
            <v>33.398187179398008</v>
          </cell>
          <cell r="Y278">
            <v>33.398187179398008</v>
          </cell>
        </row>
        <row r="279">
          <cell r="B279">
            <v>33.398187179398008</v>
          </cell>
          <cell r="C279">
            <v>33.060831753343486</v>
          </cell>
          <cell r="D279">
            <v>32.723476327288957</v>
          </cell>
          <cell r="E279">
            <v>32.723476327288957</v>
          </cell>
          <cell r="F279">
            <v>33.060831753343486</v>
          </cell>
          <cell r="G279">
            <v>33.398187179398008</v>
          </cell>
          <cell r="H279">
            <v>44.82835793927871</v>
          </cell>
          <cell r="I279">
            <v>45.290505959271272</v>
          </cell>
          <cell r="J279">
            <v>56.637887678122382</v>
          </cell>
          <cell r="K279">
            <v>58.32020117351216</v>
          </cell>
          <cell r="L279">
            <v>57.198658843252318</v>
          </cell>
          <cell r="M279">
            <v>56.637887678122382</v>
          </cell>
          <cell r="N279">
            <v>56.637887678122382</v>
          </cell>
          <cell r="O279">
            <v>56.077116512992468</v>
          </cell>
          <cell r="P279">
            <v>56.077116512992468</v>
          </cell>
          <cell r="Q279">
            <v>53.834031852472769</v>
          </cell>
          <cell r="R279">
            <v>53.834031852472769</v>
          </cell>
          <cell r="S279">
            <v>53.834031852472769</v>
          </cell>
          <cell r="T279">
            <v>53.834031852472769</v>
          </cell>
          <cell r="U279">
            <v>56.077116512992468</v>
          </cell>
          <cell r="V279">
            <v>46.214801999256402</v>
          </cell>
          <cell r="W279">
            <v>46.214801999256402</v>
          </cell>
          <cell r="X279">
            <v>33.398187179398008</v>
          </cell>
          <cell r="Y279">
            <v>33.398187179398008</v>
          </cell>
        </row>
        <row r="280">
          <cell r="B280">
            <v>33.398187179398008</v>
          </cell>
          <cell r="C280">
            <v>33.060831753343486</v>
          </cell>
          <cell r="D280">
            <v>32.723476327288957</v>
          </cell>
          <cell r="E280">
            <v>32.723476327288957</v>
          </cell>
          <cell r="F280">
            <v>33.060831753343486</v>
          </cell>
          <cell r="G280">
            <v>33.398187179398008</v>
          </cell>
          <cell r="H280">
            <v>44.82835793927871</v>
          </cell>
          <cell r="I280">
            <v>45.290505959271272</v>
          </cell>
          <cell r="J280">
            <v>56.637887678122382</v>
          </cell>
          <cell r="K280">
            <v>58.32020117351216</v>
          </cell>
          <cell r="L280">
            <v>57.198658843252318</v>
          </cell>
          <cell r="M280">
            <v>56.637887678122382</v>
          </cell>
          <cell r="N280">
            <v>56.637887678122382</v>
          </cell>
          <cell r="O280">
            <v>56.077116512992468</v>
          </cell>
          <cell r="P280">
            <v>56.077116512992468</v>
          </cell>
          <cell r="Q280">
            <v>53.834031852472769</v>
          </cell>
          <cell r="R280">
            <v>53.834031852472769</v>
          </cell>
          <cell r="S280">
            <v>53.834031852472769</v>
          </cell>
          <cell r="T280">
            <v>53.834031852472769</v>
          </cell>
          <cell r="U280">
            <v>56.077116512992468</v>
          </cell>
          <cell r="V280">
            <v>46.214801999256402</v>
          </cell>
          <cell r="W280">
            <v>46.214801999256402</v>
          </cell>
          <cell r="X280">
            <v>33.398187179398008</v>
          </cell>
          <cell r="Y280">
            <v>33.398187179398008</v>
          </cell>
        </row>
        <row r="281">
          <cell r="B281">
            <v>33.805378598602672</v>
          </cell>
          <cell r="C281">
            <v>33.463910127909713</v>
          </cell>
          <cell r="D281">
            <v>33.122441657216754</v>
          </cell>
          <cell r="E281">
            <v>33.122441657216754</v>
          </cell>
          <cell r="F281">
            <v>33.463910127909713</v>
          </cell>
          <cell r="G281">
            <v>33.805378598602672</v>
          </cell>
          <cell r="H281">
            <v>43.274323183361119</v>
          </cell>
          <cell r="I281">
            <v>43.720450226488559</v>
          </cell>
          <cell r="J281">
            <v>56.637887678122382</v>
          </cell>
          <cell r="K281">
            <v>58.32020117351216</v>
          </cell>
          <cell r="L281">
            <v>57.198658843252296</v>
          </cell>
          <cell r="M281">
            <v>56.637887678122382</v>
          </cell>
          <cell r="N281">
            <v>56.637887678122382</v>
          </cell>
          <cell r="O281">
            <v>56.077116512992454</v>
          </cell>
          <cell r="P281">
            <v>56.077116512992454</v>
          </cell>
          <cell r="Q281">
            <v>53.834031852472755</v>
          </cell>
          <cell r="R281">
            <v>53.834031852472755</v>
          </cell>
          <cell r="S281">
            <v>53.834031852472755</v>
          </cell>
          <cell r="T281">
            <v>53.834031852472755</v>
          </cell>
          <cell r="U281">
            <v>56.077116512992454</v>
          </cell>
          <cell r="V281">
            <v>44.612704312743432</v>
          </cell>
          <cell r="W281">
            <v>44.612704312743432</v>
          </cell>
          <cell r="X281">
            <v>33.805378598602672</v>
          </cell>
          <cell r="Y281">
            <v>33.805378598602672</v>
          </cell>
        </row>
        <row r="282">
          <cell r="B282">
            <v>33.805378598602672</v>
          </cell>
          <cell r="C282">
            <v>33.463910127909713</v>
          </cell>
          <cell r="D282">
            <v>33.122441657216754</v>
          </cell>
          <cell r="E282">
            <v>33.122441657216754</v>
          </cell>
          <cell r="F282">
            <v>33.463910127909713</v>
          </cell>
          <cell r="G282">
            <v>33.805378598602672</v>
          </cell>
          <cell r="H282">
            <v>43.274323183361119</v>
          </cell>
          <cell r="I282">
            <v>43.720450226488559</v>
          </cell>
          <cell r="J282">
            <v>56.637887678122382</v>
          </cell>
          <cell r="K282">
            <v>58.32020117351216</v>
          </cell>
          <cell r="L282">
            <v>57.198658843252296</v>
          </cell>
          <cell r="M282">
            <v>56.637887678122382</v>
          </cell>
          <cell r="N282">
            <v>56.637887678122382</v>
          </cell>
          <cell r="O282">
            <v>56.077116512992454</v>
          </cell>
          <cell r="P282">
            <v>56.077116512992454</v>
          </cell>
          <cell r="Q282">
            <v>53.834031852472755</v>
          </cell>
          <cell r="R282">
            <v>53.834031852472755</v>
          </cell>
          <cell r="S282">
            <v>53.834031852472755</v>
          </cell>
          <cell r="T282">
            <v>53.834031852472755</v>
          </cell>
          <cell r="U282">
            <v>56.077116512992454</v>
          </cell>
          <cell r="V282">
            <v>44.612704312743432</v>
          </cell>
          <cell r="W282">
            <v>44.612704312743432</v>
          </cell>
          <cell r="X282">
            <v>33.805378598602672</v>
          </cell>
          <cell r="Y282">
            <v>33.805378598602672</v>
          </cell>
        </row>
        <row r="283">
          <cell r="B283">
            <v>37.723500000000001</v>
          </cell>
          <cell r="C283">
            <v>37.723500000000001</v>
          </cell>
          <cell r="D283">
            <v>37.723500000000001</v>
          </cell>
          <cell r="E283">
            <v>37.723500000000001</v>
          </cell>
          <cell r="F283">
            <v>37.723500000000001</v>
          </cell>
          <cell r="G283">
            <v>37.723500000000001</v>
          </cell>
          <cell r="H283">
            <v>37.723500000000001</v>
          </cell>
          <cell r="I283">
            <v>37.723500000000001</v>
          </cell>
          <cell r="J283">
            <v>37.723500000000001</v>
          </cell>
          <cell r="K283">
            <v>37.723500000000001</v>
          </cell>
          <cell r="L283">
            <v>37.723500000000001</v>
          </cell>
          <cell r="M283">
            <v>37.723500000000001</v>
          </cell>
          <cell r="N283">
            <v>37.723500000000001</v>
          </cell>
          <cell r="O283">
            <v>37.723500000000001</v>
          </cell>
          <cell r="P283">
            <v>37.723500000000001</v>
          </cell>
          <cell r="Q283">
            <v>37.723500000000001</v>
          </cell>
          <cell r="R283">
            <v>37.723500000000001</v>
          </cell>
          <cell r="S283">
            <v>37.723500000000001</v>
          </cell>
          <cell r="T283">
            <v>37.723500000000001</v>
          </cell>
          <cell r="U283">
            <v>37.723500000000001</v>
          </cell>
          <cell r="V283">
            <v>37.723500000000001</v>
          </cell>
          <cell r="W283">
            <v>37.723500000000001</v>
          </cell>
          <cell r="X283">
            <v>37.723500000000001</v>
          </cell>
          <cell r="Y283">
            <v>37.723500000000001</v>
          </cell>
        </row>
        <row r="284">
          <cell r="B284">
            <v>37.723500000000001</v>
          </cell>
          <cell r="C284">
            <v>37.723500000000001</v>
          </cell>
          <cell r="D284">
            <v>37.723500000000001</v>
          </cell>
          <cell r="E284">
            <v>37.723500000000001</v>
          </cell>
          <cell r="F284">
            <v>37.723500000000001</v>
          </cell>
          <cell r="G284">
            <v>37.723500000000001</v>
          </cell>
          <cell r="H284">
            <v>37.723500000000001</v>
          </cell>
          <cell r="I284">
            <v>37.723500000000001</v>
          </cell>
          <cell r="J284">
            <v>37.723500000000001</v>
          </cell>
          <cell r="K284">
            <v>37.723500000000001</v>
          </cell>
          <cell r="L284">
            <v>37.723500000000001</v>
          </cell>
          <cell r="M284">
            <v>37.723500000000001</v>
          </cell>
          <cell r="N284">
            <v>37.723500000000001</v>
          </cell>
          <cell r="O284">
            <v>37.723500000000001</v>
          </cell>
          <cell r="P284">
            <v>37.723500000000001</v>
          </cell>
          <cell r="Q284">
            <v>37.723500000000001</v>
          </cell>
          <cell r="R284">
            <v>37.723500000000001</v>
          </cell>
          <cell r="S284">
            <v>37.723500000000001</v>
          </cell>
          <cell r="T284">
            <v>37.723500000000001</v>
          </cell>
          <cell r="U284">
            <v>37.723500000000001</v>
          </cell>
          <cell r="V284">
            <v>37.723500000000001</v>
          </cell>
          <cell r="W284">
            <v>37.723500000000001</v>
          </cell>
          <cell r="X284">
            <v>37.723500000000001</v>
          </cell>
          <cell r="Y284">
            <v>37.723500000000001</v>
          </cell>
        </row>
        <row r="285">
          <cell r="B285">
            <v>33.805378598602672</v>
          </cell>
          <cell r="C285">
            <v>33.463910127909713</v>
          </cell>
          <cell r="D285">
            <v>33.122441657216754</v>
          </cell>
          <cell r="E285">
            <v>33.122441657216754</v>
          </cell>
          <cell r="F285">
            <v>33.463910127909713</v>
          </cell>
          <cell r="G285">
            <v>33.805378598602672</v>
          </cell>
          <cell r="H285">
            <v>43.274323183361119</v>
          </cell>
          <cell r="I285">
            <v>43.720450226488559</v>
          </cell>
          <cell r="J285">
            <v>56.637887678122382</v>
          </cell>
          <cell r="K285">
            <v>58.32020117351216</v>
          </cell>
          <cell r="L285">
            <v>57.198658843252296</v>
          </cell>
          <cell r="M285">
            <v>56.637887678122382</v>
          </cell>
          <cell r="N285">
            <v>56.637887678122382</v>
          </cell>
          <cell r="O285">
            <v>56.077116512992454</v>
          </cell>
          <cell r="P285">
            <v>56.077116512992454</v>
          </cell>
          <cell r="Q285">
            <v>53.834031852472755</v>
          </cell>
          <cell r="R285">
            <v>53.834031852472755</v>
          </cell>
          <cell r="S285">
            <v>53.834031852472755</v>
          </cell>
          <cell r="T285">
            <v>53.834031852472755</v>
          </cell>
          <cell r="U285">
            <v>56.077116512992454</v>
          </cell>
          <cell r="V285">
            <v>44.612704312743432</v>
          </cell>
          <cell r="W285">
            <v>44.612704312743432</v>
          </cell>
          <cell r="X285">
            <v>33.805378598602672</v>
          </cell>
          <cell r="Y285">
            <v>33.805378598602672</v>
          </cell>
        </row>
        <row r="286">
          <cell r="B286">
            <v>33.805378598602672</v>
          </cell>
          <cell r="C286">
            <v>33.463910127909713</v>
          </cell>
          <cell r="D286">
            <v>33.122441657216754</v>
          </cell>
          <cell r="E286">
            <v>33.122441657216754</v>
          </cell>
          <cell r="F286">
            <v>33.463910127909713</v>
          </cell>
          <cell r="G286">
            <v>33.805378598602672</v>
          </cell>
          <cell r="H286">
            <v>43.274323183361119</v>
          </cell>
          <cell r="I286">
            <v>43.720450226488559</v>
          </cell>
          <cell r="J286">
            <v>56.637887678122382</v>
          </cell>
          <cell r="K286">
            <v>58.32020117351216</v>
          </cell>
          <cell r="L286">
            <v>57.198658843252296</v>
          </cell>
          <cell r="M286">
            <v>56.637887678122382</v>
          </cell>
          <cell r="N286">
            <v>56.637887678122382</v>
          </cell>
          <cell r="O286">
            <v>56.077116512992454</v>
          </cell>
          <cell r="P286">
            <v>56.077116512992454</v>
          </cell>
          <cell r="Q286">
            <v>53.834031852472755</v>
          </cell>
          <cell r="R286">
            <v>53.834031852472755</v>
          </cell>
          <cell r="S286">
            <v>53.834031852472755</v>
          </cell>
          <cell r="T286">
            <v>53.834031852472755</v>
          </cell>
          <cell r="U286">
            <v>56.077116512992454</v>
          </cell>
          <cell r="V286">
            <v>44.612704312743432</v>
          </cell>
          <cell r="W286">
            <v>44.612704312743432</v>
          </cell>
          <cell r="X286">
            <v>33.805378598602672</v>
          </cell>
          <cell r="Y286">
            <v>33.805378598602672</v>
          </cell>
        </row>
        <row r="287">
          <cell r="B287">
            <v>33.805378598602672</v>
          </cell>
          <cell r="C287">
            <v>33.463910127909713</v>
          </cell>
          <cell r="D287">
            <v>33.122441657216754</v>
          </cell>
          <cell r="E287">
            <v>33.122441657216754</v>
          </cell>
          <cell r="F287">
            <v>33.463910127909713</v>
          </cell>
          <cell r="G287">
            <v>33.805378598602672</v>
          </cell>
          <cell r="H287">
            <v>43.274323183361119</v>
          </cell>
          <cell r="I287">
            <v>43.720450226488559</v>
          </cell>
          <cell r="J287">
            <v>56.637887678122382</v>
          </cell>
          <cell r="K287">
            <v>58.32020117351216</v>
          </cell>
          <cell r="L287">
            <v>57.198658843252296</v>
          </cell>
          <cell r="M287">
            <v>56.637887678122382</v>
          </cell>
          <cell r="N287">
            <v>56.637887678122382</v>
          </cell>
          <cell r="O287">
            <v>56.077116512992454</v>
          </cell>
          <cell r="P287">
            <v>56.077116512992454</v>
          </cell>
          <cell r="Q287">
            <v>53.834031852472755</v>
          </cell>
          <cell r="R287">
            <v>53.834031852472755</v>
          </cell>
          <cell r="S287">
            <v>53.834031852472755</v>
          </cell>
          <cell r="T287">
            <v>53.834031852472755</v>
          </cell>
          <cell r="U287">
            <v>56.077116512992454</v>
          </cell>
          <cell r="V287">
            <v>44.612704312743432</v>
          </cell>
          <cell r="W287">
            <v>44.612704312743432</v>
          </cell>
          <cell r="X287">
            <v>33.805378598602672</v>
          </cell>
          <cell r="Y287">
            <v>33.805378598602672</v>
          </cell>
        </row>
        <row r="288">
          <cell r="B288">
            <v>33.805378598602672</v>
          </cell>
          <cell r="C288">
            <v>33.463910127909713</v>
          </cell>
          <cell r="D288">
            <v>33.122441657216754</v>
          </cell>
          <cell r="E288">
            <v>33.122441657216754</v>
          </cell>
          <cell r="F288">
            <v>33.463910127909713</v>
          </cell>
          <cell r="G288">
            <v>33.805378598602672</v>
          </cell>
          <cell r="H288">
            <v>43.274323183361119</v>
          </cell>
          <cell r="I288">
            <v>43.720450226488559</v>
          </cell>
          <cell r="J288">
            <v>56.637887678122382</v>
          </cell>
          <cell r="K288">
            <v>58.32020117351216</v>
          </cell>
          <cell r="L288">
            <v>57.198658843252296</v>
          </cell>
          <cell r="M288">
            <v>56.637887678122382</v>
          </cell>
          <cell r="N288">
            <v>56.637887678122382</v>
          </cell>
          <cell r="O288">
            <v>56.077116512992454</v>
          </cell>
          <cell r="P288">
            <v>56.077116512992454</v>
          </cell>
          <cell r="Q288">
            <v>53.834031852472755</v>
          </cell>
          <cell r="R288">
            <v>53.834031852472755</v>
          </cell>
          <cell r="S288">
            <v>53.834031852472755</v>
          </cell>
          <cell r="T288">
            <v>53.834031852472755</v>
          </cell>
          <cell r="U288">
            <v>56.077116512992454</v>
          </cell>
          <cell r="V288">
            <v>44.612704312743432</v>
          </cell>
          <cell r="W288">
            <v>44.612704312743432</v>
          </cell>
          <cell r="X288">
            <v>33.805378598602672</v>
          </cell>
          <cell r="Y288">
            <v>33.805378598602672</v>
          </cell>
        </row>
        <row r="289">
          <cell r="B289">
            <v>33.805378598602672</v>
          </cell>
          <cell r="C289">
            <v>33.463910127909713</v>
          </cell>
          <cell r="D289">
            <v>33.122441657216754</v>
          </cell>
          <cell r="E289">
            <v>33.122441657216754</v>
          </cell>
          <cell r="F289">
            <v>33.463910127909713</v>
          </cell>
          <cell r="G289">
            <v>33.805378598602672</v>
          </cell>
          <cell r="H289">
            <v>43.274323183361119</v>
          </cell>
          <cell r="I289">
            <v>43.720450226488559</v>
          </cell>
          <cell r="J289">
            <v>56.637887678122382</v>
          </cell>
          <cell r="K289">
            <v>58.32020117351216</v>
          </cell>
          <cell r="L289">
            <v>57.198658843252296</v>
          </cell>
          <cell r="M289">
            <v>56.637887678122382</v>
          </cell>
          <cell r="N289">
            <v>56.637887678122382</v>
          </cell>
          <cell r="O289">
            <v>56.077116512992454</v>
          </cell>
          <cell r="P289">
            <v>56.077116512992454</v>
          </cell>
          <cell r="Q289">
            <v>53.834031852472755</v>
          </cell>
          <cell r="R289">
            <v>53.834031852472755</v>
          </cell>
          <cell r="S289">
            <v>53.834031852472755</v>
          </cell>
          <cell r="T289">
            <v>53.834031852472755</v>
          </cell>
          <cell r="U289">
            <v>56.077116512992454</v>
          </cell>
          <cell r="V289">
            <v>44.612704312743432</v>
          </cell>
          <cell r="W289">
            <v>44.612704312743432</v>
          </cell>
          <cell r="X289">
            <v>33.805378598602672</v>
          </cell>
          <cell r="Y289">
            <v>33.805378598602672</v>
          </cell>
        </row>
        <row r="290">
          <cell r="B290">
            <v>37.723500000000001</v>
          </cell>
          <cell r="C290">
            <v>37.723500000000001</v>
          </cell>
          <cell r="D290">
            <v>37.723500000000001</v>
          </cell>
          <cell r="E290">
            <v>37.723500000000001</v>
          </cell>
          <cell r="F290">
            <v>37.723500000000001</v>
          </cell>
          <cell r="G290">
            <v>37.723500000000001</v>
          </cell>
          <cell r="H290">
            <v>37.723500000000001</v>
          </cell>
          <cell r="I290">
            <v>37.723500000000001</v>
          </cell>
          <cell r="J290">
            <v>37.723500000000001</v>
          </cell>
          <cell r="K290">
            <v>37.723500000000001</v>
          </cell>
          <cell r="L290">
            <v>37.723500000000001</v>
          </cell>
          <cell r="M290">
            <v>37.723500000000001</v>
          </cell>
          <cell r="N290">
            <v>37.723500000000001</v>
          </cell>
          <cell r="O290">
            <v>37.723500000000001</v>
          </cell>
          <cell r="P290">
            <v>37.723500000000001</v>
          </cell>
          <cell r="Q290">
            <v>37.723500000000001</v>
          </cell>
          <cell r="R290">
            <v>37.723500000000001</v>
          </cell>
          <cell r="S290">
            <v>37.723500000000001</v>
          </cell>
          <cell r="T290">
            <v>37.723500000000001</v>
          </cell>
          <cell r="U290">
            <v>37.723500000000001</v>
          </cell>
          <cell r="V290">
            <v>37.723500000000001</v>
          </cell>
          <cell r="W290">
            <v>37.723500000000001</v>
          </cell>
          <cell r="X290">
            <v>37.723500000000001</v>
          </cell>
          <cell r="Y290">
            <v>37.723500000000001</v>
          </cell>
        </row>
        <row r="291">
          <cell r="B291">
            <v>37.723500000000001</v>
          </cell>
          <cell r="C291">
            <v>37.723500000000001</v>
          </cell>
          <cell r="D291">
            <v>37.723500000000001</v>
          </cell>
          <cell r="E291">
            <v>37.723500000000001</v>
          </cell>
          <cell r="F291">
            <v>37.723500000000001</v>
          </cell>
          <cell r="G291">
            <v>37.723500000000001</v>
          </cell>
          <cell r="H291">
            <v>37.723500000000001</v>
          </cell>
          <cell r="I291">
            <v>37.723500000000001</v>
          </cell>
          <cell r="J291">
            <v>37.723500000000001</v>
          </cell>
          <cell r="K291">
            <v>37.723500000000001</v>
          </cell>
          <cell r="L291">
            <v>37.723500000000001</v>
          </cell>
          <cell r="M291">
            <v>37.723500000000001</v>
          </cell>
          <cell r="N291">
            <v>37.723500000000001</v>
          </cell>
          <cell r="O291">
            <v>37.723500000000001</v>
          </cell>
          <cell r="P291">
            <v>37.723500000000001</v>
          </cell>
          <cell r="Q291">
            <v>37.723500000000001</v>
          </cell>
          <cell r="R291">
            <v>37.723500000000001</v>
          </cell>
          <cell r="S291">
            <v>37.723500000000001</v>
          </cell>
          <cell r="T291">
            <v>37.723500000000001</v>
          </cell>
          <cell r="U291">
            <v>37.723500000000001</v>
          </cell>
          <cell r="V291">
            <v>37.723500000000001</v>
          </cell>
          <cell r="W291">
            <v>37.723500000000001</v>
          </cell>
          <cell r="X291">
            <v>37.723500000000001</v>
          </cell>
          <cell r="Y291">
            <v>37.723500000000001</v>
          </cell>
        </row>
        <row r="292">
          <cell r="B292">
            <v>33.805378598602672</v>
          </cell>
          <cell r="C292">
            <v>33.463910127909713</v>
          </cell>
          <cell r="D292">
            <v>33.122441657216754</v>
          </cell>
          <cell r="E292">
            <v>33.122441657216754</v>
          </cell>
          <cell r="F292">
            <v>33.463910127909713</v>
          </cell>
          <cell r="G292">
            <v>33.805378598602672</v>
          </cell>
          <cell r="H292">
            <v>43.274323183361119</v>
          </cell>
          <cell r="I292">
            <v>43.720450226488559</v>
          </cell>
          <cell r="J292">
            <v>56.637887678122382</v>
          </cell>
          <cell r="K292">
            <v>58.32020117351216</v>
          </cell>
          <cell r="L292">
            <v>57.198658843252296</v>
          </cell>
          <cell r="M292">
            <v>56.637887678122382</v>
          </cell>
          <cell r="N292">
            <v>56.637887678122382</v>
          </cell>
          <cell r="O292">
            <v>56.077116512992454</v>
          </cell>
          <cell r="P292">
            <v>56.077116512992454</v>
          </cell>
          <cell r="Q292">
            <v>53.834031852472755</v>
          </cell>
          <cell r="R292">
            <v>53.834031852472755</v>
          </cell>
          <cell r="S292">
            <v>53.834031852472755</v>
          </cell>
          <cell r="T292">
            <v>53.834031852472755</v>
          </cell>
          <cell r="U292">
            <v>56.077116512992454</v>
          </cell>
          <cell r="V292">
            <v>44.612704312743432</v>
          </cell>
          <cell r="W292">
            <v>44.612704312743432</v>
          </cell>
          <cell r="X292">
            <v>33.805378598602672</v>
          </cell>
          <cell r="Y292">
            <v>33.805378598602672</v>
          </cell>
        </row>
        <row r="293">
          <cell r="B293">
            <v>33.805378598602672</v>
          </cell>
          <cell r="C293">
            <v>33.463910127909713</v>
          </cell>
          <cell r="D293">
            <v>33.122441657216754</v>
          </cell>
          <cell r="E293">
            <v>33.122441657216754</v>
          </cell>
          <cell r="F293">
            <v>33.463910127909713</v>
          </cell>
          <cell r="G293">
            <v>33.805378598602672</v>
          </cell>
          <cell r="H293">
            <v>43.274323183361119</v>
          </cell>
          <cell r="I293">
            <v>43.720450226488559</v>
          </cell>
          <cell r="J293">
            <v>56.637887678122382</v>
          </cell>
          <cell r="K293">
            <v>58.32020117351216</v>
          </cell>
          <cell r="L293">
            <v>57.198658843252296</v>
          </cell>
          <cell r="M293">
            <v>56.637887678122382</v>
          </cell>
          <cell r="N293">
            <v>56.637887678122382</v>
          </cell>
          <cell r="O293">
            <v>56.077116512992454</v>
          </cell>
          <cell r="P293">
            <v>56.077116512992454</v>
          </cell>
          <cell r="Q293">
            <v>53.834031852472755</v>
          </cell>
          <cell r="R293">
            <v>53.834031852472755</v>
          </cell>
          <cell r="S293">
            <v>53.834031852472755</v>
          </cell>
          <cell r="T293">
            <v>53.834031852472755</v>
          </cell>
          <cell r="U293">
            <v>56.077116512992454</v>
          </cell>
          <cell r="V293">
            <v>44.612704312743432</v>
          </cell>
          <cell r="W293">
            <v>44.612704312743432</v>
          </cell>
          <cell r="X293">
            <v>33.805378598602672</v>
          </cell>
          <cell r="Y293">
            <v>33.805378598602672</v>
          </cell>
        </row>
        <row r="294">
          <cell r="B294">
            <v>33.805378598602672</v>
          </cell>
          <cell r="C294">
            <v>33.463910127909713</v>
          </cell>
          <cell r="D294">
            <v>33.122441657216754</v>
          </cell>
          <cell r="E294">
            <v>33.122441657216754</v>
          </cell>
          <cell r="F294">
            <v>33.463910127909713</v>
          </cell>
          <cell r="G294">
            <v>33.805378598602672</v>
          </cell>
          <cell r="H294">
            <v>43.274323183361119</v>
          </cell>
          <cell r="I294">
            <v>43.720450226488559</v>
          </cell>
          <cell r="J294">
            <v>56.637887678122382</v>
          </cell>
          <cell r="K294">
            <v>58.32020117351216</v>
          </cell>
          <cell r="L294">
            <v>57.198658843252296</v>
          </cell>
          <cell r="M294">
            <v>56.637887678122382</v>
          </cell>
          <cell r="N294">
            <v>56.637887678122382</v>
          </cell>
          <cell r="O294">
            <v>56.077116512992454</v>
          </cell>
          <cell r="P294">
            <v>56.077116512992454</v>
          </cell>
          <cell r="Q294">
            <v>53.834031852472755</v>
          </cell>
          <cell r="R294">
            <v>53.834031852472755</v>
          </cell>
          <cell r="S294">
            <v>53.834031852472755</v>
          </cell>
          <cell r="T294">
            <v>53.834031852472755</v>
          </cell>
          <cell r="U294">
            <v>56.077116512992454</v>
          </cell>
          <cell r="V294">
            <v>44.612704312743432</v>
          </cell>
          <cell r="W294">
            <v>44.612704312743432</v>
          </cell>
          <cell r="X294">
            <v>33.805378598602672</v>
          </cell>
          <cell r="Y294">
            <v>33.805378598602672</v>
          </cell>
        </row>
        <row r="295">
          <cell r="B295">
            <v>33.805378598602672</v>
          </cell>
          <cell r="C295">
            <v>33.463910127909713</v>
          </cell>
          <cell r="D295">
            <v>33.122441657216754</v>
          </cell>
          <cell r="E295">
            <v>33.122441657216754</v>
          </cell>
          <cell r="F295">
            <v>33.463910127909713</v>
          </cell>
          <cell r="G295">
            <v>33.805378598602672</v>
          </cell>
          <cell r="H295">
            <v>43.274323183361119</v>
          </cell>
          <cell r="I295">
            <v>43.720450226488559</v>
          </cell>
          <cell r="J295">
            <v>56.637887678122382</v>
          </cell>
          <cell r="K295">
            <v>58.32020117351216</v>
          </cell>
          <cell r="L295">
            <v>57.198658843252296</v>
          </cell>
          <cell r="M295">
            <v>56.637887678122382</v>
          </cell>
          <cell r="N295">
            <v>56.637887678122382</v>
          </cell>
          <cell r="O295">
            <v>56.077116512992454</v>
          </cell>
          <cell r="P295">
            <v>56.077116512992454</v>
          </cell>
          <cell r="Q295">
            <v>53.834031852472755</v>
          </cell>
          <cell r="R295">
            <v>53.834031852472755</v>
          </cell>
          <cell r="S295">
            <v>53.834031852472755</v>
          </cell>
          <cell r="T295">
            <v>53.834031852472755</v>
          </cell>
          <cell r="U295">
            <v>56.077116512992454</v>
          </cell>
          <cell r="V295">
            <v>44.612704312743432</v>
          </cell>
          <cell r="W295">
            <v>44.612704312743432</v>
          </cell>
          <cell r="X295">
            <v>33.805378598602672</v>
          </cell>
          <cell r="Y295">
            <v>33.805378598602672</v>
          </cell>
        </row>
        <row r="296">
          <cell r="B296">
            <v>33.805378598602672</v>
          </cell>
          <cell r="C296">
            <v>33.463910127909713</v>
          </cell>
          <cell r="D296">
            <v>33.122441657216754</v>
          </cell>
          <cell r="E296">
            <v>33.122441657216754</v>
          </cell>
          <cell r="F296">
            <v>33.463910127909713</v>
          </cell>
          <cell r="G296">
            <v>33.805378598602672</v>
          </cell>
          <cell r="H296">
            <v>43.274323183361119</v>
          </cell>
          <cell r="I296">
            <v>43.720450226488559</v>
          </cell>
          <cell r="J296">
            <v>56.637887678122382</v>
          </cell>
          <cell r="K296">
            <v>58.32020117351216</v>
          </cell>
          <cell r="L296">
            <v>57.198658843252296</v>
          </cell>
          <cell r="M296">
            <v>56.637887678122382</v>
          </cell>
          <cell r="N296">
            <v>56.637887678122382</v>
          </cell>
          <cell r="O296">
            <v>56.077116512992454</v>
          </cell>
          <cell r="P296">
            <v>56.077116512992454</v>
          </cell>
          <cell r="Q296">
            <v>53.834031852472755</v>
          </cell>
          <cell r="R296">
            <v>53.834031852472755</v>
          </cell>
          <cell r="S296">
            <v>53.834031852472755</v>
          </cell>
          <cell r="T296">
            <v>53.834031852472755</v>
          </cell>
          <cell r="U296">
            <v>56.077116512992454</v>
          </cell>
          <cell r="V296">
            <v>44.612704312743432</v>
          </cell>
          <cell r="W296">
            <v>44.612704312743432</v>
          </cell>
          <cell r="X296">
            <v>33.805378598602672</v>
          </cell>
          <cell r="Y296">
            <v>33.805378598602672</v>
          </cell>
        </row>
        <row r="297">
          <cell r="B297">
            <v>37.723500000000001</v>
          </cell>
          <cell r="C297">
            <v>37.723500000000001</v>
          </cell>
          <cell r="D297">
            <v>37.723500000000001</v>
          </cell>
          <cell r="E297">
            <v>37.723500000000001</v>
          </cell>
          <cell r="F297">
            <v>37.723500000000001</v>
          </cell>
          <cell r="G297">
            <v>37.723500000000001</v>
          </cell>
          <cell r="H297">
            <v>37.723500000000001</v>
          </cell>
          <cell r="I297">
            <v>37.723500000000001</v>
          </cell>
          <cell r="J297">
            <v>37.723500000000001</v>
          </cell>
          <cell r="K297">
            <v>37.723500000000001</v>
          </cell>
          <cell r="L297">
            <v>37.723500000000001</v>
          </cell>
          <cell r="M297">
            <v>37.723500000000001</v>
          </cell>
          <cell r="N297">
            <v>37.723500000000001</v>
          </cell>
          <cell r="O297">
            <v>37.723500000000001</v>
          </cell>
          <cell r="P297">
            <v>37.723500000000001</v>
          </cell>
          <cell r="Q297">
            <v>37.723500000000001</v>
          </cell>
          <cell r="R297">
            <v>37.723500000000001</v>
          </cell>
          <cell r="S297">
            <v>37.723500000000001</v>
          </cell>
          <cell r="T297">
            <v>37.723500000000001</v>
          </cell>
          <cell r="U297">
            <v>37.723500000000001</v>
          </cell>
          <cell r="V297">
            <v>37.723500000000001</v>
          </cell>
          <cell r="W297">
            <v>37.723500000000001</v>
          </cell>
          <cell r="X297">
            <v>37.723500000000001</v>
          </cell>
          <cell r="Y297">
            <v>37.723500000000001</v>
          </cell>
        </row>
        <row r="298">
          <cell r="B298">
            <v>37.723500000000001</v>
          </cell>
          <cell r="C298">
            <v>37.723500000000001</v>
          </cell>
          <cell r="D298">
            <v>37.723500000000001</v>
          </cell>
          <cell r="E298">
            <v>37.723500000000001</v>
          </cell>
          <cell r="F298">
            <v>37.723500000000001</v>
          </cell>
          <cell r="G298">
            <v>37.723500000000001</v>
          </cell>
          <cell r="H298">
            <v>37.723500000000001</v>
          </cell>
          <cell r="I298">
            <v>37.723500000000001</v>
          </cell>
          <cell r="J298">
            <v>37.723500000000001</v>
          </cell>
          <cell r="K298">
            <v>37.723500000000001</v>
          </cell>
          <cell r="L298">
            <v>37.723500000000001</v>
          </cell>
          <cell r="M298">
            <v>37.723500000000001</v>
          </cell>
          <cell r="N298">
            <v>37.723500000000001</v>
          </cell>
          <cell r="O298">
            <v>37.723500000000001</v>
          </cell>
          <cell r="P298">
            <v>37.723500000000001</v>
          </cell>
          <cell r="Q298">
            <v>37.723500000000001</v>
          </cell>
          <cell r="R298">
            <v>37.723500000000001</v>
          </cell>
          <cell r="S298">
            <v>37.723500000000001</v>
          </cell>
          <cell r="T298">
            <v>37.723500000000001</v>
          </cell>
          <cell r="U298">
            <v>37.723500000000001</v>
          </cell>
          <cell r="V298">
            <v>37.723500000000001</v>
          </cell>
          <cell r="W298">
            <v>37.723500000000001</v>
          </cell>
          <cell r="X298">
            <v>37.723500000000001</v>
          </cell>
          <cell r="Y298">
            <v>37.723500000000001</v>
          </cell>
        </row>
        <row r="299">
          <cell r="B299">
            <v>33.805378598602672</v>
          </cell>
          <cell r="C299">
            <v>33.463910127909713</v>
          </cell>
          <cell r="D299">
            <v>33.122441657216754</v>
          </cell>
          <cell r="E299">
            <v>33.122441657216754</v>
          </cell>
          <cell r="F299">
            <v>33.463910127909713</v>
          </cell>
          <cell r="G299">
            <v>33.805378598602672</v>
          </cell>
          <cell r="H299">
            <v>43.274323183361119</v>
          </cell>
          <cell r="I299">
            <v>43.720450226488559</v>
          </cell>
          <cell r="J299">
            <v>56.637887678122382</v>
          </cell>
          <cell r="K299">
            <v>58.32020117351216</v>
          </cell>
          <cell r="L299">
            <v>57.198658843252296</v>
          </cell>
          <cell r="M299">
            <v>56.637887678122382</v>
          </cell>
          <cell r="N299">
            <v>56.637887678122382</v>
          </cell>
          <cell r="O299">
            <v>56.077116512992454</v>
          </cell>
          <cell r="P299">
            <v>56.077116512992454</v>
          </cell>
          <cell r="Q299">
            <v>53.834031852472755</v>
          </cell>
          <cell r="R299">
            <v>53.834031852472755</v>
          </cell>
          <cell r="S299">
            <v>53.834031852472755</v>
          </cell>
          <cell r="T299">
            <v>53.834031852472755</v>
          </cell>
          <cell r="U299">
            <v>56.077116512992454</v>
          </cell>
          <cell r="V299">
            <v>44.612704312743432</v>
          </cell>
          <cell r="W299">
            <v>44.612704312743432</v>
          </cell>
          <cell r="X299">
            <v>33.805378598602672</v>
          </cell>
          <cell r="Y299">
            <v>33.805378598602672</v>
          </cell>
        </row>
        <row r="300">
          <cell r="B300">
            <v>33.805378598602672</v>
          </cell>
          <cell r="C300">
            <v>33.463910127909713</v>
          </cell>
          <cell r="D300">
            <v>33.122441657216754</v>
          </cell>
          <cell r="E300">
            <v>33.122441657216754</v>
          </cell>
          <cell r="F300">
            <v>33.463910127909713</v>
          </cell>
          <cell r="G300">
            <v>33.805378598602672</v>
          </cell>
          <cell r="H300">
            <v>43.274323183361119</v>
          </cell>
          <cell r="I300">
            <v>43.720450226488559</v>
          </cell>
          <cell r="J300">
            <v>56.637887678122382</v>
          </cell>
          <cell r="K300">
            <v>58.32020117351216</v>
          </cell>
          <cell r="L300">
            <v>57.198658843252296</v>
          </cell>
          <cell r="M300">
            <v>56.637887678122382</v>
          </cell>
          <cell r="N300">
            <v>56.637887678122382</v>
          </cell>
          <cell r="O300">
            <v>56.077116512992454</v>
          </cell>
          <cell r="P300">
            <v>56.077116512992454</v>
          </cell>
          <cell r="Q300">
            <v>53.834031852472755</v>
          </cell>
          <cell r="R300">
            <v>53.834031852472755</v>
          </cell>
          <cell r="S300">
            <v>53.834031852472755</v>
          </cell>
          <cell r="T300">
            <v>53.834031852472755</v>
          </cell>
          <cell r="U300">
            <v>56.077116512992454</v>
          </cell>
          <cell r="V300">
            <v>44.612704312743432</v>
          </cell>
          <cell r="W300">
            <v>44.612704312743432</v>
          </cell>
          <cell r="X300">
            <v>33.805378598602672</v>
          </cell>
          <cell r="Y300">
            <v>33.805378598602672</v>
          </cell>
        </row>
        <row r="301">
          <cell r="B301">
            <v>33.805378598602672</v>
          </cell>
          <cell r="C301">
            <v>33.463910127909713</v>
          </cell>
          <cell r="D301">
            <v>33.122441657216754</v>
          </cell>
          <cell r="E301">
            <v>33.122441657216754</v>
          </cell>
          <cell r="F301">
            <v>33.463910127909713</v>
          </cell>
          <cell r="G301">
            <v>33.805378598602672</v>
          </cell>
          <cell r="H301">
            <v>43.274323183361119</v>
          </cell>
          <cell r="I301">
            <v>43.720450226488559</v>
          </cell>
          <cell r="J301">
            <v>56.637887678122382</v>
          </cell>
          <cell r="K301">
            <v>58.32020117351216</v>
          </cell>
          <cell r="L301">
            <v>57.198658843252296</v>
          </cell>
          <cell r="M301">
            <v>56.637887678122382</v>
          </cell>
          <cell r="N301">
            <v>56.637887678122382</v>
          </cell>
          <cell r="O301">
            <v>56.077116512992454</v>
          </cell>
          <cell r="P301">
            <v>56.077116512992454</v>
          </cell>
          <cell r="Q301">
            <v>53.834031852472755</v>
          </cell>
          <cell r="R301">
            <v>53.834031852472755</v>
          </cell>
          <cell r="S301">
            <v>53.834031852472755</v>
          </cell>
          <cell r="T301">
            <v>53.834031852472755</v>
          </cell>
          <cell r="U301">
            <v>56.077116512992454</v>
          </cell>
          <cell r="V301">
            <v>44.612704312743432</v>
          </cell>
          <cell r="W301">
            <v>44.612704312743432</v>
          </cell>
          <cell r="X301">
            <v>33.805378598602672</v>
          </cell>
          <cell r="Y301">
            <v>33.805378598602672</v>
          </cell>
        </row>
        <row r="302">
          <cell r="B302">
            <v>33.805378598602672</v>
          </cell>
          <cell r="C302">
            <v>33.463910127909713</v>
          </cell>
          <cell r="D302">
            <v>33.122441657216754</v>
          </cell>
          <cell r="E302">
            <v>33.122441657216754</v>
          </cell>
          <cell r="F302">
            <v>33.463910127909713</v>
          </cell>
          <cell r="G302">
            <v>33.805378598602672</v>
          </cell>
          <cell r="H302">
            <v>43.274323183361119</v>
          </cell>
          <cell r="I302">
            <v>43.720450226488559</v>
          </cell>
          <cell r="J302">
            <v>56.637887678122382</v>
          </cell>
          <cell r="K302">
            <v>58.32020117351216</v>
          </cell>
          <cell r="L302">
            <v>57.198658843252296</v>
          </cell>
          <cell r="M302">
            <v>56.637887678122382</v>
          </cell>
          <cell r="N302">
            <v>56.637887678122382</v>
          </cell>
          <cell r="O302">
            <v>56.077116512992454</v>
          </cell>
          <cell r="P302">
            <v>56.077116512992454</v>
          </cell>
          <cell r="Q302">
            <v>53.834031852472755</v>
          </cell>
          <cell r="R302">
            <v>53.834031852472755</v>
          </cell>
          <cell r="S302">
            <v>53.834031852472755</v>
          </cell>
          <cell r="T302">
            <v>53.834031852472755</v>
          </cell>
          <cell r="U302">
            <v>56.077116512992454</v>
          </cell>
          <cell r="V302">
            <v>44.612704312743432</v>
          </cell>
          <cell r="W302">
            <v>44.612704312743432</v>
          </cell>
          <cell r="X302">
            <v>33.805378598602672</v>
          </cell>
          <cell r="Y302">
            <v>33.805378598602672</v>
          </cell>
        </row>
        <row r="303">
          <cell r="B303">
            <v>33.805378598602672</v>
          </cell>
          <cell r="C303">
            <v>33.463910127909713</v>
          </cell>
          <cell r="D303">
            <v>33.122441657216754</v>
          </cell>
          <cell r="E303">
            <v>33.122441657216754</v>
          </cell>
          <cell r="F303">
            <v>33.463910127909713</v>
          </cell>
          <cell r="G303">
            <v>33.805378598602672</v>
          </cell>
          <cell r="H303">
            <v>43.274323183361119</v>
          </cell>
          <cell r="I303">
            <v>43.720450226488559</v>
          </cell>
          <cell r="J303">
            <v>56.637887678122382</v>
          </cell>
          <cell r="K303">
            <v>58.32020117351216</v>
          </cell>
          <cell r="L303">
            <v>57.198658843252296</v>
          </cell>
          <cell r="M303">
            <v>56.637887678122382</v>
          </cell>
          <cell r="N303">
            <v>56.637887678122382</v>
          </cell>
          <cell r="O303">
            <v>56.077116512992454</v>
          </cell>
          <cell r="P303">
            <v>56.077116512992454</v>
          </cell>
          <cell r="Q303">
            <v>53.834031852472755</v>
          </cell>
          <cell r="R303">
            <v>53.834031852472755</v>
          </cell>
          <cell r="S303">
            <v>53.834031852472755</v>
          </cell>
          <cell r="T303">
            <v>53.834031852472755</v>
          </cell>
          <cell r="U303">
            <v>56.077116512992454</v>
          </cell>
          <cell r="V303">
            <v>44.612704312743432</v>
          </cell>
          <cell r="W303">
            <v>44.612704312743432</v>
          </cell>
          <cell r="X303">
            <v>33.805378598602672</v>
          </cell>
          <cell r="Y303">
            <v>33.805378598602672</v>
          </cell>
        </row>
        <row r="304">
          <cell r="B304">
            <v>37.723500000000001</v>
          </cell>
          <cell r="C304">
            <v>37.723500000000001</v>
          </cell>
          <cell r="D304">
            <v>37.723500000000001</v>
          </cell>
          <cell r="E304">
            <v>37.723500000000001</v>
          </cell>
          <cell r="F304">
            <v>37.723500000000001</v>
          </cell>
          <cell r="G304">
            <v>37.723500000000001</v>
          </cell>
          <cell r="H304">
            <v>37.723500000000001</v>
          </cell>
          <cell r="I304">
            <v>37.723500000000001</v>
          </cell>
          <cell r="J304">
            <v>37.723500000000001</v>
          </cell>
          <cell r="K304">
            <v>37.723500000000001</v>
          </cell>
          <cell r="L304">
            <v>37.723500000000001</v>
          </cell>
          <cell r="M304">
            <v>37.723500000000001</v>
          </cell>
          <cell r="N304">
            <v>37.723500000000001</v>
          </cell>
          <cell r="O304">
            <v>37.723500000000001</v>
          </cell>
          <cell r="P304">
            <v>37.723500000000001</v>
          </cell>
          <cell r="Q304">
            <v>37.723500000000001</v>
          </cell>
          <cell r="R304">
            <v>37.723500000000001</v>
          </cell>
          <cell r="S304">
            <v>37.723500000000001</v>
          </cell>
          <cell r="T304">
            <v>37.723500000000001</v>
          </cell>
          <cell r="U304">
            <v>37.723500000000001</v>
          </cell>
          <cell r="V304">
            <v>37.723500000000001</v>
          </cell>
          <cell r="W304">
            <v>37.723500000000001</v>
          </cell>
          <cell r="X304">
            <v>37.723500000000001</v>
          </cell>
          <cell r="Y304">
            <v>37.723500000000001</v>
          </cell>
        </row>
        <row r="305">
          <cell r="B305">
            <v>37.723500000000001</v>
          </cell>
          <cell r="C305">
            <v>37.723500000000001</v>
          </cell>
          <cell r="D305">
            <v>37.723500000000001</v>
          </cell>
          <cell r="E305">
            <v>37.723500000000001</v>
          </cell>
          <cell r="F305">
            <v>37.723500000000001</v>
          </cell>
          <cell r="G305">
            <v>37.723500000000001</v>
          </cell>
          <cell r="H305">
            <v>37.723500000000001</v>
          </cell>
          <cell r="I305">
            <v>37.723500000000001</v>
          </cell>
          <cell r="J305">
            <v>37.723500000000001</v>
          </cell>
          <cell r="K305">
            <v>37.723500000000001</v>
          </cell>
          <cell r="L305">
            <v>37.723500000000001</v>
          </cell>
          <cell r="M305">
            <v>37.723500000000001</v>
          </cell>
          <cell r="N305">
            <v>37.723500000000001</v>
          </cell>
          <cell r="O305">
            <v>37.723500000000001</v>
          </cell>
          <cell r="P305">
            <v>37.723500000000001</v>
          </cell>
          <cell r="Q305">
            <v>37.723500000000001</v>
          </cell>
          <cell r="R305">
            <v>37.723500000000001</v>
          </cell>
          <cell r="S305">
            <v>37.723500000000001</v>
          </cell>
          <cell r="T305">
            <v>37.723500000000001</v>
          </cell>
          <cell r="U305">
            <v>37.723500000000001</v>
          </cell>
          <cell r="V305">
            <v>37.723500000000001</v>
          </cell>
          <cell r="W305">
            <v>37.723500000000001</v>
          </cell>
          <cell r="X305">
            <v>37.723500000000001</v>
          </cell>
          <cell r="Y305">
            <v>37.723500000000001</v>
          </cell>
        </row>
        <row r="306">
          <cell r="B306">
            <v>33.805378598602672</v>
          </cell>
          <cell r="C306">
            <v>33.463910127909713</v>
          </cell>
          <cell r="D306">
            <v>33.122441657216754</v>
          </cell>
          <cell r="E306">
            <v>33.122441657216754</v>
          </cell>
          <cell r="F306">
            <v>33.463910127909713</v>
          </cell>
          <cell r="G306">
            <v>33.805378598602672</v>
          </cell>
          <cell r="H306">
            <v>43.274323183361119</v>
          </cell>
          <cell r="I306">
            <v>43.720450226488559</v>
          </cell>
          <cell r="J306">
            <v>56.637887678122382</v>
          </cell>
          <cell r="K306">
            <v>58.32020117351216</v>
          </cell>
          <cell r="L306">
            <v>57.198658843252296</v>
          </cell>
          <cell r="M306">
            <v>56.637887678122382</v>
          </cell>
          <cell r="N306">
            <v>56.637887678122382</v>
          </cell>
          <cell r="O306">
            <v>56.077116512992454</v>
          </cell>
          <cell r="P306">
            <v>56.077116512992454</v>
          </cell>
          <cell r="Q306">
            <v>53.834031852472755</v>
          </cell>
          <cell r="R306">
            <v>53.834031852472755</v>
          </cell>
          <cell r="S306">
            <v>53.834031852472755</v>
          </cell>
          <cell r="T306">
            <v>53.834031852472755</v>
          </cell>
          <cell r="U306">
            <v>56.077116512992454</v>
          </cell>
          <cell r="V306">
            <v>44.612704312743432</v>
          </cell>
          <cell r="W306">
            <v>44.612704312743432</v>
          </cell>
          <cell r="X306">
            <v>33.805378598602672</v>
          </cell>
          <cell r="Y306">
            <v>33.805378598602672</v>
          </cell>
        </row>
        <row r="307">
          <cell r="B307">
            <v>33.805378598602672</v>
          </cell>
          <cell r="C307">
            <v>33.463910127909713</v>
          </cell>
          <cell r="D307">
            <v>33.122441657216754</v>
          </cell>
          <cell r="E307">
            <v>33.122441657216754</v>
          </cell>
          <cell r="F307">
            <v>33.463910127909713</v>
          </cell>
          <cell r="G307">
            <v>33.805378598602672</v>
          </cell>
          <cell r="H307">
            <v>43.274323183361119</v>
          </cell>
          <cell r="I307">
            <v>43.720450226488559</v>
          </cell>
          <cell r="J307">
            <v>56.637887678122382</v>
          </cell>
          <cell r="K307">
            <v>58.32020117351216</v>
          </cell>
          <cell r="L307">
            <v>57.198658843252296</v>
          </cell>
          <cell r="M307">
            <v>56.637887678122382</v>
          </cell>
          <cell r="N307">
            <v>56.637887678122382</v>
          </cell>
          <cell r="O307">
            <v>56.077116512992454</v>
          </cell>
          <cell r="P307">
            <v>56.077116512992454</v>
          </cell>
          <cell r="Q307">
            <v>53.834031852472755</v>
          </cell>
          <cell r="R307">
            <v>53.834031852472755</v>
          </cell>
          <cell r="S307">
            <v>53.834031852472755</v>
          </cell>
          <cell r="T307">
            <v>53.834031852472755</v>
          </cell>
          <cell r="U307">
            <v>56.077116512992454</v>
          </cell>
          <cell r="V307">
            <v>44.612704312743432</v>
          </cell>
          <cell r="W307">
            <v>44.612704312743432</v>
          </cell>
          <cell r="X307">
            <v>33.805378598602672</v>
          </cell>
          <cell r="Y307">
            <v>33.805378598602672</v>
          </cell>
        </row>
        <row r="308">
          <cell r="B308">
            <v>33.805378598602672</v>
          </cell>
          <cell r="C308">
            <v>33.463910127909713</v>
          </cell>
          <cell r="D308">
            <v>33.122441657216754</v>
          </cell>
          <cell r="E308">
            <v>33.122441657216754</v>
          </cell>
          <cell r="F308">
            <v>33.463910127909713</v>
          </cell>
          <cell r="G308">
            <v>33.805378598602672</v>
          </cell>
          <cell r="H308">
            <v>43.274323183361119</v>
          </cell>
          <cell r="I308">
            <v>43.720450226488559</v>
          </cell>
          <cell r="J308">
            <v>56.637887678122382</v>
          </cell>
          <cell r="K308">
            <v>58.32020117351216</v>
          </cell>
          <cell r="L308">
            <v>57.198658843252296</v>
          </cell>
          <cell r="M308">
            <v>56.637887678122382</v>
          </cell>
          <cell r="N308">
            <v>56.637887678122382</v>
          </cell>
          <cell r="O308">
            <v>56.077116512992454</v>
          </cell>
          <cell r="P308">
            <v>56.077116512992454</v>
          </cell>
          <cell r="Q308">
            <v>53.834031852472755</v>
          </cell>
          <cell r="R308">
            <v>53.834031852472755</v>
          </cell>
          <cell r="S308">
            <v>53.834031852472755</v>
          </cell>
          <cell r="T308">
            <v>53.834031852472755</v>
          </cell>
          <cell r="U308">
            <v>56.077116512992454</v>
          </cell>
          <cell r="V308">
            <v>44.612704312743432</v>
          </cell>
          <cell r="W308">
            <v>44.612704312743432</v>
          </cell>
          <cell r="X308">
            <v>33.805378598602672</v>
          </cell>
          <cell r="Y308">
            <v>33.805378598602672</v>
          </cell>
        </row>
        <row r="309">
          <cell r="B309">
            <v>30.83467012454323</v>
          </cell>
          <cell r="C309">
            <v>30.523208810153903</v>
          </cell>
          <cell r="D309">
            <v>30.211747495764577</v>
          </cell>
          <cell r="E309">
            <v>30.211747495764577</v>
          </cell>
          <cell r="F309">
            <v>30.523208810153903</v>
          </cell>
          <cell r="G309">
            <v>30.83467012454323</v>
          </cell>
          <cell r="H309">
            <v>45.129772969302572</v>
          </cell>
          <cell r="I309">
            <v>45.595028360738695</v>
          </cell>
          <cell r="J309">
            <v>53.082145850796302</v>
          </cell>
          <cell r="K309">
            <v>54.658843252305104</v>
          </cell>
          <cell r="L309">
            <v>53.607711651299233</v>
          </cell>
          <cell r="M309">
            <v>53.082145850796302</v>
          </cell>
          <cell r="N309">
            <v>53.082145850796302</v>
          </cell>
          <cell r="O309">
            <v>52.556580050293363</v>
          </cell>
          <cell r="P309">
            <v>52.556580050293363</v>
          </cell>
          <cell r="Q309">
            <v>50.454316848281628</v>
          </cell>
          <cell r="R309">
            <v>50.454316848281628</v>
          </cell>
          <cell r="S309">
            <v>50.454316848281628</v>
          </cell>
          <cell r="T309">
            <v>50.454316848281628</v>
          </cell>
          <cell r="U309">
            <v>52.556580050293363</v>
          </cell>
          <cell r="V309">
            <v>46.525539143610906</v>
          </cell>
          <cell r="W309">
            <v>46.525539143610906</v>
          </cell>
          <cell r="X309">
            <v>30.83467012454323</v>
          </cell>
          <cell r="Y309">
            <v>30.83467012454323</v>
          </cell>
        </row>
        <row r="310">
          <cell r="B310">
            <v>30.83467012454323</v>
          </cell>
          <cell r="C310">
            <v>30.523208810153903</v>
          </cell>
          <cell r="D310">
            <v>30.211747495764577</v>
          </cell>
          <cell r="E310">
            <v>30.211747495764577</v>
          </cell>
          <cell r="F310">
            <v>30.523208810153903</v>
          </cell>
          <cell r="G310">
            <v>30.83467012454323</v>
          </cell>
          <cell r="H310">
            <v>45.129772969302572</v>
          </cell>
          <cell r="I310">
            <v>45.595028360738695</v>
          </cell>
          <cell r="J310">
            <v>53.082145850796302</v>
          </cell>
          <cell r="K310">
            <v>54.658843252305104</v>
          </cell>
          <cell r="L310">
            <v>53.607711651299233</v>
          </cell>
          <cell r="M310">
            <v>53.082145850796302</v>
          </cell>
          <cell r="N310">
            <v>53.082145850796302</v>
          </cell>
          <cell r="O310">
            <v>52.556580050293363</v>
          </cell>
          <cell r="P310">
            <v>52.556580050293363</v>
          </cell>
          <cell r="Q310">
            <v>50.454316848281628</v>
          </cell>
          <cell r="R310">
            <v>50.454316848281628</v>
          </cell>
          <cell r="S310">
            <v>50.454316848281628</v>
          </cell>
          <cell r="T310">
            <v>50.454316848281628</v>
          </cell>
          <cell r="U310">
            <v>52.556580050293363</v>
          </cell>
          <cell r="V310">
            <v>46.525539143610906</v>
          </cell>
          <cell r="W310">
            <v>46.525539143610906</v>
          </cell>
          <cell r="X310">
            <v>30.83467012454323</v>
          </cell>
          <cell r="Y310">
            <v>30.83467012454323</v>
          </cell>
        </row>
        <row r="311">
          <cell r="B311">
            <v>36.370100000000008</v>
          </cell>
          <cell r="C311">
            <v>36.370100000000008</v>
          </cell>
          <cell r="D311">
            <v>36.370100000000008</v>
          </cell>
          <cell r="E311">
            <v>36.370100000000008</v>
          </cell>
          <cell r="F311">
            <v>36.370100000000008</v>
          </cell>
          <cell r="G311">
            <v>36.370100000000008</v>
          </cell>
          <cell r="H311">
            <v>36.370100000000008</v>
          </cell>
          <cell r="I311">
            <v>36.370100000000008</v>
          </cell>
          <cell r="J311">
            <v>36.370100000000008</v>
          </cell>
          <cell r="K311">
            <v>36.370100000000008</v>
          </cell>
          <cell r="L311">
            <v>36.370100000000008</v>
          </cell>
          <cell r="M311">
            <v>36.370100000000008</v>
          </cell>
          <cell r="N311">
            <v>36.370100000000008</v>
          </cell>
          <cell r="O311">
            <v>36.370100000000008</v>
          </cell>
          <cell r="P311">
            <v>36.370100000000008</v>
          </cell>
          <cell r="Q311">
            <v>36.370100000000008</v>
          </cell>
          <cell r="R311">
            <v>36.370100000000008</v>
          </cell>
          <cell r="S311">
            <v>36.370100000000008</v>
          </cell>
          <cell r="T311">
            <v>36.370100000000008</v>
          </cell>
          <cell r="U311">
            <v>36.370100000000008</v>
          </cell>
          <cell r="V311">
            <v>36.370100000000008</v>
          </cell>
          <cell r="W311">
            <v>36.370100000000008</v>
          </cell>
          <cell r="X311">
            <v>36.370100000000008</v>
          </cell>
          <cell r="Y311">
            <v>36.370100000000008</v>
          </cell>
        </row>
        <row r="312">
          <cell r="B312">
            <v>36.370100000000008</v>
          </cell>
          <cell r="C312">
            <v>36.370100000000008</v>
          </cell>
          <cell r="D312">
            <v>36.370100000000008</v>
          </cell>
          <cell r="E312">
            <v>36.370100000000008</v>
          </cell>
          <cell r="F312">
            <v>36.370100000000008</v>
          </cell>
          <cell r="G312">
            <v>36.370100000000008</v>
          </cell>
          <cell r="H312">
            <v>36.370100000000008</v>
          </cell>
          <cell r="I312">
            <v>36.370100000000008</v>
          </cell>
          <cell r="J312">
            <v>36.370100000000008</v>
          </cell>
          <cell r="K312">
            <v>36.370100000000008</v>
          </cell>
          <cell r="L312">
            <v>36.370100000000008</v>
          </cell>
          <cell r="M312">
            <v>36.370100000000008</v>
          </cell>
          <cell r="N312">
            <v>36.370100000000008</v>
          </cell>
          <cell r="O312">
            <v>36.370100000000008</v>
          </cell>
          <cell r="P312">
            <v>36.370100000000008</v>
          </cell>
          <cell r="Q312">
            <v>36.370100000000008</v>
          </cell>
          <cell r="R312">
            <v>36.370100000000008</v>
          </cell>
          <cell r="S312">
            <v>36.370100000000008</v>
          </cell>
          <cell r="T312">
            <v>36.370100000000008</v>
          </cell>
          <cell r="U312">
            <v>36.370100000000008</v>
          </cell>
          <cell r="V312">
            <v>36.370100000000008</v>
          </cell>
          <cell r="W312">
            <v>36.370100000000008</v>
          </cell>
          <cell r="X312">
            <v>36.370100000000008</v>
          </cell>
          <cell r="Y312">
            <v>36.370100000000008</v>
          </cell>
        </row>
        <row r="313">
          <cell r="B313">
            <v>30.83467012454323</v>
          </cell>
          <cell r="C313">
            <v>30.523208810153903</v>
          </cell>
          <cell r="D313">
            <v>30.211747495764577</v>
          </cell>
          <cell r="E313">
            <v>30.211747495764577</v>
          </cell>
          <cell r="F313">
            <v>30.523208810153903</v>
          </cell>
          <cell r="G313">
            <v>30.83467012454323</v>
          </cell>
          <cell r="H313">
            <v>45.129772969302572</v>
          </cell>
          <cell r="I313">
            <v>45.595028360738695</v>
          </cell>
          <cell r="J313">
            <v>53.082145850796302</v>
          </cell>
          <cell r="K313">
            <v>54.658843252305104</v>
          </cell>
          <cell r="L313">
            <v>53.607711651299233</v>
          </cell>
          <cell r="M313">
            <v>53.082145850796302</v>
          </cell>
          <cell r="N313">
            <v>53.082145850796302</v>
          </cell>
          <cell r="O313">
            <v>52.556580050293363</v>
          </cell>
          <cell r="P313">
            <v>52.556580050293363</v>
          </cell>
          <cell r="Q313">
            <v>50.454316848281628</v>
          </cell>
          <cell r="R313">
            <v>50.454316848281628</v>
          </cell>
          <cell r="S313">
            <v>50.454316848281628</v>
          </cell>
          <cell r="T313">
            <v>50.454316848281628</v>
          </cell>
          <cell r="U313">
            <v>52.556580050293363</v>
          </cell>
          <cell r="V313">
            <v>46.525539143610906</v>
          </cell>
          <cell r="W313">
            <v>46.525539143610906</v>
          </cell>
          <cell r="X313">
            <v>30.83467012454323</v>
          </cell>
          <cell r="Y313">
            <v>30.83467012454323</v>
          </cell>
        </row>
        <row r="314">
          <cell r="B314">
            <v>30.83467012454323</v>
          </cell>
          <cell r="C314">
            <v>30.523208810153903</v>
          </cell>
          <cell r="D314">
            <v>30.211747495764577</v>
          </cell>
          <cell r="E314">
            <v>30.211747495764577</v>
          </cell>
          <cell r="F314">
            <v>30.523208810153903</v>
          </cell>
          <cell r="G314">
            <v>30.83467012454323</v>
          </cell>
          <cell r="H314">
            <v>45.129772969302572</v>
          </cell>
          <cell r="I314">
            <v>45.595028360738695</v>
          </cell>
          <cell r="J314">
            <v>53.082145850796302</v>
          </cell>
          <cell r="K314">
            <v>54.658843252305104</v>
          </cell>
          <cell r="L314">
            <v>53.607711651299233</v>
          </cell>
          <cell r="M314">
            <v>53.082145850796302</v>
          </cell>
          <cell r="N314">
            <v>53.082145850796302</v>
          </cell>
          <cell r="O314">
            <v>52.556580050293363</v>
          </cell>
          <cell r="P314">
            <v>52.556580050293363</v>
          </cell>
          <cell r="Q314">
            <v>50.454316848281628</v>
          </cell>
          <cell r="R314">
            <v>50.454316848281628</v>
          </cell>
          <cell r="S314">
            <v>50.454316848281628</v>
          </cell>
          <cell r="T314">
            <v>50.454316848281628</v>
          </cell>
          <cell r="U314">
            <v>52.556580050293363</v>
          </cell>
          <cell r="V314">
            <v>46.525539143610906</v>
          </cell>
          <cell r="W314">
            <v>46.525539143610906</v>
          </cell>
          <cell r="X314">
            <v>30.83467012454323</v>
          </cell>
          <cell r="Y314">
            <v>30.83467012454323</v>
          </cell>
        </row>
        <row r="315">
          <cell r="B315">
            <v>30.83467012454323</v>
          </cell>
          <cell r="C315">
            <v>30.523208810153903</v>
          </cell>
          <cell r="D315">
            <v>30.211747495764577</v>
          </cell>
          <cell r="E315">
            <v>30.211747495764577</v>
          </cell>
          <cell r="F315">
            <v>30.523208810153903</v>
          </cell>
          <cell r="G315">
            <v>30.83467012454323</v>
          </cell>
          <cell r="H315">
            <v>45.129772969302572</v>
          </cell>
          <cell r="I315">
            <v>45.595028360738695</v>
          </cell>
          <cell r="J315">
            <v>53.082145850796302</v>
          </cell>
          <cell r="K315">
            <v>54.658843252305104</v>
          </cell>
          <cell r="L315">
            <v>53.607711651299233</v>
          </cell>
          <cell r="M315">
            <v>53.082145850796302</v>
          </cell>
          <cell r="N315">
            <v>53.082145850796302</v>
          </cell>
          <cell r="O315">
            <v>52.556580050293363</v>
          </cell>
          <cell r="P315">
            <v>52.556580050293363</v>
          </cell>
          <cell r="Q315">
            <v>50.454316848281628</v>
          </cell>
          <cell r="R315">
            <v>50.454316848281628</v>
          </cell>
          <cell r="S315">
            <v>50.454316848281628</v>
          </cell>
          <cell r="T315">
            <v>50.454316848281628</v>
          </cell>
          <cell r="U315">
            <v>52.556580050293363</v>
          </cell>
          <cell r="V315">
            <v>46.525539143610906</v>
          </cell>
          <cell r="W315">
            <v>46.525539143610906</v>
          </cell>
          <cell r="X315">
            <v>30.83467012454323</v>
          </cell>
          <cell r="Y315">
            <v>30.83467012454323</v>
          </cell>
        </row>
        <row r="316">
          <cell r="B316">
            <v>30.83467012454323</v>
          </cell>
          <cell r="C316">
            <v>30.523208810153903</v>
          </cell>
          <cell r="D316">
            <v>30.211747495764577</v>
          </cell>
          <cell r="E316">
            <v>30.211747495764577</v>
          </cell>
          <cell r="F316">
            <v>30.523208810153903</v>
          </cell>
          <cell r="G316">
            <v>30.83467012454323</v>
          </cell>
          <cell r="H316">
            <v>45.129772969302572</v>
          </cell>
          <cell r="I316">
            <v>45.595028360738695</v>
          </cell>
          <cell r="J316">
            <v>53.082145850796302</v>
          </cell>
          <cell r="K316">
            <v>54.658843252305104</v>
          </cell>
          <cell r="L316">
            <v>53.607711651299233</v>
          </cell>
          <cell r="M316">
            <v>53.082145850796302</v>
          </cell>
          <cell r="N316">
            <v>53.082145850796302</v>
          </cell>
          <cell r="O316">
            <v>52.556580050293363</v>
          </cell>
          <cell r="P316">
            <v>52.556580050293363</v>
          </cell>
          <cell r="Q316">
            <v>50.454316848281628</v>
          </cell>
          <cell r="R316">
            <v>50.454316848281628</v>
          </cell>
          <cell r="S316">
            <v>50.454316848281628</v>
          </cell>
          <cell r="T316">
            <v>50.454316848281628</v>
          </cell>
          <cell r="U316">
            <v>52.556580050293363</v>
          </cell>
          <cell r="V316">
            <v>46.525539143610906</v>
          </cell>
          <cell r="W316">
            <v>46.525539143610906</v>
          </cell>
          <cell r="X316">
            <v>30.83467012454323</v>
          </cell>
          <cell r="Y316">
            <v>30.83467012454323</v>
          </cell>
        </row>
        <row r="317">
          <cell r="B317">
            <v>30.83467012454323</v>
          </cell>
          <cell r="C317">
            <v>30.523208810153903</v>
          </cell>
          <cell r="D317">
            <v>30.211747495764577</v>
          </cell>
          <cell r="E317">
            <v>30.211747495764577</v>
          </cell>
          <cell r="F317">
            <v>30.523208810153903</v>
          </cell>
          <cell r="G317">
            <v>30.83467012454323</v>
          </cell>
          <cell r="H317">
            <v>45.129772969302572</v>
          </cell>
          <cell r="I317">
            <v>45.595028360738695</v>
          </cell>
          <cell r="J317">
            <v>53.082145850796302</v>
          </cell>
          <cell r="K317">
            <v>54.658843252305104</v>
          </cell>
          <cell r="L317">
            <v>53.607711651299233</v>
          </cell>
          <cell r="M317">
            <v>53.082145850796302</v>
          </cell>
          <cell r="N317">
            <v>53.082145850796302</v>
          </cell>
          <cell r="O317">
            <v>52.556580050293363</v>
          </cell>
          <cell r="P317">
            <v>52.556580050293363</v>
          </cell>
          <cell r="Q317">
            <v>50.454316848281628</v>
          </cell>
          <cell r="R317">
            <v>50.454316848281628</v>
          </cell>
          <cell r="S317">
            <v>50.454316848281628</v>
          </cell>
          <cell r="T317">
            <v>50.454316848281628</v>
          </cell>
          <cell r="U317">
            <v>52.556580050293363</v>
          </cell>
          <cell r="V317">
            <v>46.525539143610906</v>
          </cell>
          <cell r="W317">
            <v>46.525539143610906</v>
          </cell>
          <cell r="X317">
            <v>30.83467012454323</v>
          </cell>
          <cell r="Y317">
            <v>30.83467012454323</v>
          </cell>
        </row>
        <row r="318">
          <cell r="B318">
            <v>36.370100000000008</v>
          </cell>
          <cell r="C318">
            <v>36.370100000000008</v>
          </cell>
          <cell r="D318">
            <v>36.370100000000008</v>
          </cell>
          <cell r="E318">
            <v>36.370100000000008</v>
          </cell>
          <cell r="F318">
            <v>36.370100000000008</v>
          </cell>
          <cell r="G318">
            <v>36.370100000000008</v>
          </cell>
          <cell r="H318">
            <v>36.370100000000008</v>
          </cell>
          <cell r="I318">
            <v>36.370100000000008</v>
          </cell>
          <cell r="J318">
            <v>36.370100000000008</v>
          </cell>
          <cell r="K318">
            <v>36.370100000000008</v>
          </cell>
          <cell r="L318">
            <v>36.370100000000008</v>
          </cell>
          <cell r="M318">
            <v>36.370100000000008</v>
          </cell>
          <cell r="N318">
            <v>36.370100000000008</v>
          </cell>
          <cell r="O318">
            <v>36.370100000000008</v>
          </cell>
          <cell r="P318">
            <v>36.370100000000008</v>
          </cell>
          <cell r="Q318">
            <v>36.370100000000008</v>
          </cell>
          <cell r="R318">
            <v>36.370100000000008</v>
          </cell>
          <cell r="S318">
            <v>36.370100000000008</v>
          </cell>
          <cell r="T318">
            <v>36.370100000000008</v>
          </cell>
          <cell r="U318">
            <v>36.370100000000008</v>
          </cell>
          <cell r="V318">
            <v>36.370100000000008</v>
          </cell>
          <cell r="W318">
            <v>36.370100000000008</v>
          </cell>
          <cell r="X318">
            <v>36.370100000000008</v>
          </cell>
          <cell r="Y318">
            <v>36.370100000000008</v>
          </cell>
        </row>
        <row r="319">
          <cell r="B319">
            <v>36.370100000000008</v>
          </cell>
          <cell r="C319">
            <v>36.370100000000008</v>
          </cell>
          <cell r="D319">
            <v>36.370100000000008</v>
          </cell>
          <cell r="E319">
            <v>36.370100000000008</v>
          </cell>
          <cell r="F319">
            <v>36.370100000000008</v>
          </cell>
          <cell r="G319">
            <v>36.370100000000008</v>
          </cell>
          <cell r="H319">
            <v>36.370100000000008</v>
          </cell>
          <cell r="I319">
            <v>36.370100000000008</v>
          </cell>
          <cell r="J319">
            <v>36.370100000000008</v>
          </cell>
          <cell r="K319">
            <v>36.370100000000008</v>
          </cell>
          <cell r="L319">
            <v>36.370100000000008</v>
          </cell>
          <cell r="M319">
            <v>36.370100000000008</v>
          </cell>
          <cell r="N319">
            <v>36.370100000000008</v>
          </cell>
          <cell r="O319">
            <v>36.370100000000008</v>
          </cell>
          <cell r="P319">
            <v>36.370100000000008</v>
          </cell>
          <cell r="Q319">
            <v>36.370100000000008</v>
          </cell>
          <cell r="R319">
            <v>36.370100000000008</v>
          </cell>
          <cell r="S319">
            <v>36.370100000000008</v>
          </cell>
          <cell r="T319">
            <v>36.370100000000008</v>
          </cell>
          <cell r="U319">
            <v>36.370100000000008</v>
          </cell>
          <cell r="V319">
            <v>36.370100000000008</v>
          </cell>
          <cell r="W319">
            <v>36.370100000000008</v>
          </cell>
          <cell r="X319">
            <v>36.370100000000008</v>
          </cell>
          <cell r="Y319">
            <v>36.370100000000008</v>
          </cell>
        </row>
        <row r="320">
          <cell r="B320">
            <v>30.83467012454323</v>
          </cell>
          <cell r="C320">
            <v>30.523208810153903</v>
          </cell>
          <cell r="D320">
            <v>30.211747495764577</v>
          </cell>
          <cell r="E320">
            <v>30.211747495764577</v>
          </cell>
          <cell r="F320">
            <v>30.523208810153903</v>
          </cell>
          <cell r="G320">
            <v>30.83467012454323</v>
          </cell>
          <cell r="H320">
            <v>45.129772969302572</v>
          </cell>
          <cell r="I320">
            <v>45.595028360738695</v>
          </cell>
          <cell r="J320">
            <v>53.082145850796302</v>
          </cell>
          <cell r="K320">
            <v>54.658843252305104</v>
          </cell>
          <cell r="L320">
            <v>53.607711651299233</v>
          </cell>
          <cell r="M320">
            <v>53.082145850796302</v>
          </cell>
          <cell r="N320">
            <v>53.082145850796302</v>
          </cell>
          <cell r="O320">
            <v>52.556580050293363</v>
          </cell>
          <cell r="P320">
            <v>52.556580050293363</v>
          </cell>
          <cell r="Q320">
            <v>50.454316848281628</v>
          </cell>
          <cell r="R320">
            <v>50.454316848281628</v>
          </cell>
          <cell r="S320">
            <v>50.454316848281628</v>
          </cell>
          <cell r="T320">
            <v>50.454316848281628</v>
          </cell>
          <cell r="U320">
            <v>52.556580050293363</v>
          </cell>
          <cell r="V320">
            <v>46.525539143610906</v>
          </cell>
          <cell r="W320">
            <v>46.525539143610906</v>
          </cell>
          <cell r="X320">
            <v>30.83467012454323</v>
          </cell>
          <cell r="Y320">
            <v>30.83467012454323</v>
          </cell>
        </row>
        <row r="321">
          <cell r="B321">
            <v>30.83467012454323</v>
          </cell>
          <cell r="C321">
            <v>30.523208810153903</v>
          </cell>
          <cell r="D321">
            <v>30.211747495764577</v>
          </cell>
          <cell r="E321">
            <v>30.211747495764577</v>
          </cell>
          <cell r="F321">
            <v>30.523208810153903</v>
          </cell>
          <cell r="G321">
            <v>30.83467012454323</v>
          </cell>
          <cell r="H321">
            <v>45.129772969302572</v>
          </cell>
          <cell r="I321">
            <v>45.595028360738695</v>
          </cell>
          <cell r="J321">
            <v>53.082145850796302</v>
          </cell>
          <cell r="K321">
            <v>54.658843252305104</v>
          </cell>
          <cell r="L321">
            <v>53.607711651299233</v>
          </cell>
          <cell r="M321">
            <v>53.082145850796302</v>
          </cell>
          <cell r="N321">
            <v>53.082145850796302</v>
          </cell>
          <cell r="O321">
            <v>52.556580050293363</v>
          </cell>
          <cell r="P321">
            <v>52.556580050293363</v>
          </cell>
          <cell r="Q321">
            <v>50.454316848281628</v>
          </cell>
          <cell r="R321">
            <v>50.454316848281628</v>
          </cell>
          <cell r="S321">
            <v>50.454316848281628</v>
          </cell>
          <cell r="T321">
            <v>50.454316848281628</v>
          </cell>
          <cell r="U321">
            <v>52.556580050293363</v>
          </cell>
          <cell r="V321">
            <v>46.525539143610906</v>
          </cell>
          <cell r="W321">
            <v>46.525539143610906</v>
          </cell>
          <cell r="X321">
            <v>30.83467012454323</v>
          </cell>
          <cell r="Y321">
            <v>30.83467012454323</v>
          </cell>
        </row>
        <row r="322">
          <cell r="B322">
            <v>30.83467012454323</v>
          </cell>
          <cell r="C322">
            <v>30.523208810153903</v>
          </cell>
          <cell r="D322">
            <v>30.211747495764577</v>
          </cell>
          <cell r="E322">
            <v>30.211747495764577</v>
          </cell>
          <cell r="F322">
            <v>30.523208810153903</v>
          </cell>
          <cell r="G322">
            <v>30.83467012454323</v>
          </cell>
          <cell r="H322">
            <v>45.129772969302572</v>
          </cell>
          <cell r="I322">
            <v>45.595028360738695</v>
          </cell>
          <cell r="J322">
            <v>53.082145850796302</v>
          </cell>
          <cell r="K322">
            <v>54.658843252305104</v>
          </cell>
          <cell r="L322">
            <v>53.607711651299233</v>
          </cell>
          <cell r="M322">
            <v>53.082145850796302</v>
          </cell>
          <cell r="N322">
            <v>53.082145850796302</v>
          </cell>
          <cell r="O322">
            <v>52.556580050293363</v>
          </cell>
          <cell r="P322">
            <v>52.556580050293363</v>
          </cell>
          <cell r="Q322">
            <v>50.454316848281628</v>
          </cell>
          <cell r="R322">
            <v>50.454316848281628</v>
          </cell>
          <cell r="S322">
            <v>50.454316848281628</v>
          </cell>
          <cell r="T322">
            <v>50.454316848281628</v>
          </cell>
          <cell r="U322">
            <v>52.556580050293363</v>
          </cell>
          <cell r="V322">
            <v>46.525539143610906</v>
          </cell>
          <cell r="W322">
            <v>46.525539143610906</v>
          </cell>
          <cell r="X322">
            <v>30.83467012454323</v>
          </cell>
          <cell r="Y322">
            <v>30.83467012454323</v>
          </cell>
        </row>
        <row r="323">
          <cell r="B323">
            <v>30.83467012454323</v>
          </cell>
          <cell r="C323">
            <v>30.523208810153903</v>
          </cell>
          <cell r="D323">
            <v>30.211747495764577</v>
          </cell>
          <cell r="E323">
            <v>30.211747495764577</v>
          </cell>
          <cell r="F323">
            <v>30.523208810153903</v>
          </cell>
          <cell r="G323">
            <v>30.83467012454323</v>
          </cell>
          <cell r="H323">
            <v>45.129772969302572</v>
          </cell>
          <cell r="I323">
            <v>45.595028360738695</v>
          </cell>
          <cell r="J323">
            <v>53.082145850796302</v>
          </cell>
          <cell r="K323">
            <v>54.658843252305104</v>
          </cell>
          <cell r="L323">
            <v>53.607711651299233</v>
          </cell>
          <cell r="M323">
            <v>53.082145850796302</v>
          </cell>
          <cell r="N323">
            <v>53.082145850796302</v>
          </cell>
          <cell r="O323">
            <v>52.556580050293363</v>
          </cell>
          <cell r="P323">
            <v>52.556580050293363</v>
          </cell>
          <cell r="Q323">
            <v>50.454316848281628</v>
          </cell>
          <cell r="R323">
            <v>50.454316848281628</v>
          </cell>
          <cell r="S323">
            <v>50.454316848281628</v>
          </cell>
          <cell r="T323">
            <v>50.454316848281628</v>
          </cell>
          <cell r="U323">
            <v>52.556580050293363</v>
          </cell>
          <cell r="V323">
            <v>46.525539143610906</v>
          </cell>
          <cell r="W323">
            <v>46.525539143610906</v>
          </cell>
          <cell r="X323">
            <v>30.83467012454323</v>
          </cell>
          <cell r="Y323">
            <v>30.83467012454323</v>
          </cell>
        </row>
        <row r="324">
          <cell r="B324">
            <v>30.83467012454323</v>
          </cell>
          <cell r="C324">
            <v>30.523208810153903</v>
          </cell>
          <cell r="D324">
            <v>30.211747495764577</v>
          </cell>
          <cell r="E324">
            <v>30.211747495764577</v>
          </cell>
          <cell r="F324">
            <v>30.523208810153903</v>
          </cell>
          <cell r="G324">
            <v>30.83467012454323</v>
          </cell>
          <cell r="H324">
            <v>45.129772969302572</v>
          </cell>
          <cell r="I324">
            <v>45.595028360738695</v>
          </cell>
          <cell r="J324">
            <v>53.082145850796302</v>
          </cell>
          <cell r="K324">
            <v>54.658843252305104</v>
          </cell>
          <cell r="L324">
            <v>53.607711651299233</v>
          </cell>
          <cell r="M324">
            <v>53.082145850796302</v>
          </cell>
          <cell r="N324">
            <v>53.082145850796302</v>
          </cell>
          <cell r="O324">
            <v>52.556580050293363</v>
          </cell>
          <cell r="P324">
            <v>52.556580050293363</v>
          </cell>
          <cell r="Q324">
            <v>50.454316848281628</v>
          </cell>
          <cell r="R324">
            <v>50.454316848281628</v>
          </cell>
          <cell r="S324">
            <v>50.454316848281628</v>
          </cell>
          <cell r="T324">
            <v>50.454316848281628</v>
          </cell>
          <cell r="U324">
            <v>52.556580050293363</v>
          </cell>
          <cell r="V324">
            <v>46.525539143610906</v>
          </cell>
          <cell r="W324">
            <v>46.525539143610906</v>
          </cell>
          <cell r="X324">
            <v>30.83467012454323</v>
          </cell>
          <cell r="Y324">
            <v>30.83467012454323</v>
          </cell>
        </row>
        <row r="325">
          <cell r="B325">
            <v>36.370100000000008</v>
          </cell>
          <cell r="C325">
            <v>36.370100000000008</v>
          </cell>
          <cell r="D325">
            <v>36.370100000000008</v>
          </cell>
          <cell r="E325">
            <v>36.370100000000008</v>
          </cell>
          <cell r="F325">
            <v>36.370100000000008</v>
          </cell>
          <cell r="G325">
            <v>36.370100000000008</v>
          </cell>
          <cell r="H325">
            <v>36.370100000000008</v>
          </cell>
          <cell r="I325">
            <v>36.370100000000008</v>
          </cell>
          <cell r="J325">
            <v>36.370100000000008</v>
          </cell>
          <cell r="K325">
            <v>36.370100000000008</v>
          </cell>
          <cell r="L325">
            <v>36.370100000000008</v>
          </cell>
          <cell r="M325">
            <v>36.370100000000008</v>
          </cell>
          <cell r="N325">
            <v>36.370100000000008</v>
          </cell>
          <cell r="O325">
            <v>36.370100000000008</v>
          </cell>
          <cell r="P325">
            <v>36.370100000000008</v>
          </cell>
          <cell r="Q325">
            <v>36.370100000000008</v>
          </cell>
          <cell r="R325">
            <v>36.370100000000008</v>
          </cell>
          <cell r="S325">
            <v>36.370100000000008</v>
          </cell>
          <cell r="T325">
            <v>36.370100000000008</v>
          </cell>
          <cell r="U325">
            <v>36.370100000000008</v>
          </cell>
          <cell r="V325">
            <v>36.370100000000008</v>
          </cell>
          <cell r="W325">
            <v>36.370100000000008</v>
          </cell>
          <cell r="X325">
            <v>36.370100000000008</v>
          </cell>
          <cell r="Y325">
            <v>36.370100000000008</v>
          </cell>
        </row>
        <row r="326">
          <cell r="B326">
            <v>36.370100000000008</v>
          </cell>
          <cell r="C326">
            <v>36.370100000000008</v>
          </cell>
          <cell r="D326">
            <v>36.370100000000008</v>
          </cell>
          <cell r="E326">
            <v>36.370100000000008</v>
          </cell>
          <cell r="F326">
            <v>36.370100000000008</v>
          </cell>
          <cell r="G326">
            <v>36.370100000000008</v>
          </cell>
          <cell r="H326">
            <v>36.370100000000008</v>
          </cell>
          <cell r="I326">
            <v>36.370100000000008</v>
          </cell>
          <cell r="J326">
            <v>36.370100000000008</v>
          </cell>
          <cell r="K326">
            <v>36.370100000000008</v>
          </cell>
          <cell r="L326">
            <v>36.370100000000008</v>
          </cell>
          <cell r="M326">
            <v>36.370100000000008</v>
          </cell>
          <cell r="N326">
            <v>36.370100000000008</v>
          </cell>
          <cell r="O326">
            <v>36.370100000000008</v>
          </cell>
          <cell r="P326">
            <v>36.370100000000008</v>
          </cell>
          <cell r="Q326">
            <v>36.370100000000008</v>
          </cell>
          <cell r="R326">
            <v>36.370100000000008</v>
          </cell>
          <cell r="S326">
            <v>36.370100000000008</v>
          </cell>
          <cell r="T326">
            <v>36.370100000000008</v>
          </cell>
          <cell r="U326">
            <v>36.370100000000008</v>
          </cell>
          <cell r="V326">
            <v>36.370100000000008</v>
          </cell>
          <cell r="W326">
            <v>36.370100000000008</v>
          </cell>
          <cell r="X326">
            <v>36.370100000000008</v>
          </cell>
          <cell r="Y326">
            <v>36.370100000000008</v>
          </cell>
        </row>
        <row r="327">
          <cell r="B327">
            <v>30.83467012454323</v>
          </cell>
          <cell r="C327">
            <v>30.523208810153903</v>
          </cell>
          <cell r="D327">
            <v>30.211747495764577</v>
          </cell>
          <cell r="E327">
            <v>30.211747495764577</v>
          </cell>
          <cell r="F327">
            <v>30.523208810153903</v>
          </cell>
          <cell r="G327">
            <v>30.83467012454323</v>
          </cell>
          <cell r="H327">
            <v>45.129772969302572</v>
          </cell>
          <cell r="I327">
            <v>45.595028360738695</v>
          </cell>
          <cell r="J327">
            <v>53.082145850796302</v>
          </cell>
          <cell r="K327">
            <v>54.658843252305104</v>
          </cell>
          <cell r="L327">
            <v>53.607711651299233</v>
          </cell>
          <cell r="M327">
            <v>53.082145850796302</v>
          </cell>
          <cell r="N327">
            <v>53.082145850796302</v>
          </cell>
          <cell r="O327">
            <v>52.556580050293363</v>
          </cell>
          <cell r="P327">
            <v>52.556580050293363</v>
          </cell>
          <cell r="Q327">
            <v>50.454316848281628</v>
          </cell>
          <cell r="R327">
            <v>50.454316848281628</v>
          </cell>
          <cell r="S327">
            <v>50.454316848281628</v>
          </cell>
          <cell r="T327">
            <v>50.454316848281628</v>
          </cell>
          <cell r="U327">
            <v>52.556580050293363</v>
          </cell>
          <cell r="V327">
            <v>46.525539143610906</v>
          </cell>
          <cell r="W327">
            <v>46.525539143610906</v>
          </cell>
          <cell r="X327">
            <v>30.83467012454323</v>
          </cell>
          <cell r="Y327">
            <v>30.83467012454323</v>
          </cell>
        </row>
        <row r="328">
          <cell r="B328">
            <v>30.83467012454323</v>
          </cell>
          <cell r="C328">
            <v>30.523208810153903</v>
          </cell>
          <cell r="D328">
            <v>30.211747495764577</v>
          </cell>
          <cell r="E328">
            <v>30.211747495764577</v>
          </cell>
          <cell r="F328">
            <v>30.523208810153903</v>
          </cell>
          <cell r="G328">
            <v>30.83467012454323</v>
          </cell>
          <cell r="H328">
            <v>45.129772969302572</v>
          </cell>
          <cell r="I328">
            <v>45.595028360738695</v>
          </cell>
          <cell r="J328">
            <v>53.082145850796302</v>
          </cell>
          <cell r="K328">
            <v>54.658843252305104</v>
          </cell>
          <cell r="L328">
            <v>53.607711651299233</v>
          </cell>
          <cell r="M328">
            <v>53.082145850796302</v>
          </cell>
          <cell r="N328">
            <v>53.082145850796302</v>
          </cell>
          <cell r="O328">
            <v>52.556580050293363</v>
          </cell>
          <cell r="P328">
            <v>52.556580050293363</v>
          </cell>
          <cell r="Q328">
            <v>50.454316848281628</v>
          </cell>
          <cell r="R328">
            <v>50.454316848281628</v>
          </cell>
          <cell r="S328">
            <v>50.454316848281628</v>
          </cell>
          <cell r="T328">
            <v>50.454316848281628</v>
          </cell>
          <cell r="U328">
            <v>52.556580050293363</v>
          </cell>
          <cell r="V328">
            <v>46.525539143610906</v>
          </cell>
          <cell r="W328">
            <v>46.525539143610906</v>
          </cell>
          <cell r="X328">
            <v>30.83467012454323</v>
          </cell>
          <cell r="Y328">
            <v>30.83467012454323</v>
          </cell>
        </row>
        <row r="329">
          <cell r="B329">
            <v>30.83467012454323</v>
          </cell>
          <cell r="C329">
            <v>30.523208810153903</v>
          </cell>
          <cell r="D329">
            <v>30.211747495764577</v>
          </cell>
          <cell r="E329">
            <v>30.211747495764577</v>
          </cell>
          <cell r="F329">
            <v>30.523208810153903</v>
          </cell>
          <cell r="G329">
            <v>30.83467012454323</v>
          </cell>
          <cell r="H329">
            <v>45.129772969302572</v>
          </cell>
          <cell r="I329">
            <v>45.595028360738695</v>
          </cell>
          <cell r="J329">
            <v>53.082145850796302</v>
          </cell>
          <cell r="K329">
            <v>54.658843252305104</v>
          </cell>
          <cell r="L329">
            <v>53.607711651299233</v>
          </cell>
          <cell r="M329">
            <v>53.082145850796302</v>
          </cell>
          <cell r="N329">
            <v>53.082145850796302</v>
          </cell>
          <cell r="O329">
            <v>52.556580050293363</v>
          </cell>
          <cell r="P329">
            <v>52.556580050293363</v>
          </cell>
          <cell r="Q329">
            <v>50.454316848281628</v>
          </cell>
          <cell r="R329">
            <v>50.454316848281628</v>
          </cell>
          <cell r="S329">
            <v>50.454316848281628</v>
          </cell>
          <cell r="T329">
            <v>50.454316848281628</v>
          </cell>
          <cell r="U329">
            <v>52.556580050293363</v>
          </cell>
          <cell r="V329">
            <v>46.525539143610906</v>
          </cell>
          <cell r="W329">
            <v>46.525539143610906</v>
          </cell>
          <cell r="X329">
            <v>30.83467012454323</v>
          </cell>
          <cell r="Y329">
            <v>30.83467012454323</v>
          </cell>
        </row>
        <row r="330">
          <cell r="B330">
            <v>30.83467012454323</v>
          </cell>
          <cell r="C330">
            <v>30.523208810153903</v>
          </cell>
          <cell r="D330">
            <v>30.211747495764577</v>
          </cell>
          <cell r="E330">
            <v>30.211747495764577</v>
          </cell>
          <cell r="F330">
            <v>30.523208810153903</v>
          </cell>
          <cell r="G330">
            <v>30.83467012454323</v>
          </cell>
          <cell r="H330">
            <v>45.129772969302572</v>
          </cell>
          <cell r="I330">
            <v>45.595028360738695</v>
          </cell>
          <cell r="J330">
            <v>53.082145850796302</v>
          </cell>
          <cell r="K330">
            <v>54.658843252305104</v>
          </cell>
          <cell r="L330">
            <v>53.607711651299233</v>
          </cell>
          <cell r="M330">
            <v>53.082145850796302</v>
          </cell>
          <cell r="N330">
            <v>53.082145850796302</v>
          </cell>
          <cell r="O330">
            <v>52.556580050293363</v>
          </cell>
          <cell r="P330">
            <v>52.556580050293363</v>
          </cell>
          <cell r="Q330">
            <v>50.454316848281628</v>
          </cell>
          <cell r="R330">
            <v>50.454316848281628</v>
          </cell>
          <cell r="S330">
            <v>50.454316848281628</v>
          </cell>
          <cell r="T330">
            <v>50.454316848281628</v>
          </cell>
          <cell r="U330">
            <v>52.556580050293363</v>
          </cell>
          <cell r="V330">
            <v>46.525539143610906</v>
          </cell>
          <cell r="W330">
            <v>46.525539143610906</v>
          </cell>
          <cell r="X330">
            <v>30.83467012454323</v>
          </cell>
          <cell r="Y330">
            <v>30.83467012454323</v>
          </cell>
        </row>
        <row r="331">
          <cell r="B331">
            <v>30.83467012454323</v>
          </cell>
          <cell r="C331">
            <v>30.523208810153903</v>
          </cell>
          <cell r="D331">
            <v>30.211747495764577</v>
          </cell>
          <cell r="E331">
            <v>30.211747495764577</v>
          </cell>
          <cell r="F331">
            <v>30.523208810153903</v>
          </cell>
          <cell r="G331">
            <v>30.83467012454323</v>
          </cell>
          <cell r="H331">
            <v>45.129772969302572</v>
          </cell>
          <cell r="I331">
            <v>45.595028360738695</v>
          </cell>
          <cell r="J331">
            <v>53.082145850796302</v>
          </cell>
          <cell r="K331">
            <v>54.658843252305104</v>
          </cell>
          <cell r="L331">
            <v>53.607711651299233</v>
          </cell>
          <cell r="M331">
            <v>53.082145850796302</v>
          </cell>
          <cell r="N331">
            <v>53.082145850796302</v>
          </cell>
          <cell r="O331">
            <v>52.556580050293363</v>
          </cell>
          <cell r="P331">
            <v>52.556580050293363</v>
          </cell>
          <cell r="Q331">
            <v>50.454316848281628</v>
          </cell>
          <cell r="R331">
            <v>50.454316848281628</v>
          </cell>
          <cell r="S331">
            <v>50.454316848281628</v>
          </cell>
          <cell r="T331">
            <v>50.454316848281628</v>
          </cell>
          <cell r="U331">
            <v>52.556580050293363</v>
          </cell>
          <cell r="V331">
            <v>46.525539143610906</v>
          </cell>
          <cell r="W331">
            <v>46.525539143610906</v>
          </cell>
          <cell r="X331">
            <v>30.83467012454323</v>
          </cell>
          <cell r="Y331">
            <v>30.83467012454323</v>
          </cell>
        </row>
        <row r="332">
          <cell r="B332">
            <v>36.370100000000008</v>
          </cell>
          <cell r="C332">
            <v>36.370100000000008</v>
          </cell>
          <cell r="D332">
            <v>36.370100000000008</v>
          </cell>
          <cell r="E332">
            <v>36.370100000000008</v>
          </cell>
          <cell r="F332">
            <v>36.370100000000008</v>
          </cell>
          <cell r="G332">
            <v>36.370100000000008</v>
          </cell>
          <cell r="H332">
            <v>36.370100000000008</v>
          </cell>
          <cell r="I332">
            <v>36.370100000000008</v>
          </cell>
          <cell r="J332">
            <v>36.370100000000008</v>
          </cell>
          <cell r="K332">
            <v>36.370100000000008</v>
          </cell>
          <cell r="L332">
            <v>36.370100000000008</v>
          </cell>
          <cell r="M332">
            <v>36.370100000000008</v>
          </cell>
          <cell r="N332">
            <v>36.370100000000008</v>
          </cell>
          <cell r="O332">
            <v>36.370100000000008</v>
          </cell>
          <cell r="P332">
            <v>36.370100000000008</v>
          </cell>
          <cell r="Q332">
            <v>36.370100000000008</v>
          </cell>
          <cell r="R332">
            <v>36.370100000000008</v>
          </cell>
          <cell r="S332">
            <v>36.370100000000008</v>
          </cell>
          <cell r="T332">
            <v>36.370100000000008</v>
          </cell>
          <cell r="U332">
            <v>36.370100000000008</v>
          </cell>
          <cell r="V332">
            <v>36.370100000000008</v>
          </cell>
          <cell r="W332">
            <v>36.370100000000008</v>
          </cell>
          <cell r="X332">
            <v>36.370100000000008</v>
          </cell>
          <cell r="Y332">
            <v>36.370100000000008</v>
          </cell>
        </row>
        <row r="333">
          <cell r="B333">
            <v>36.370100000000008</v>
          </cell>
          <cell r="C333">
            <v>36.370100000000008</v>
          </cell>
          <cell r="D333">
            <v>36.370100000000008</v>
          </cell>
          <cell r="E333">
            <v>36.370100000000008</v>
          </cell>
          <cell r="F333">
            <v>36.370100000000008</v>
          </cell>
          <cell r="G333">
            <v>36.370100000000008</v>
          </cell>
          <cell r="H333">
            <v>36.370100000000008</v>
          </cell>
          <cell r="I333">
            <v>36.370100000000008</v>
          </cell>
          <cell r="J333">
            <v>36.370100000000008</v>
          </cell>
          <cell r="K333">
            <v>36.370100000000008</v>
          </cell>
          <cell r="L333">
            <v>36.370100000000008</v>
          </cell>
          <cell r="M333">
            <v>36.370100000000008</v>
          </cell>
          <cell r="N333">
            <v>36.370100000000008</v>
          </cell>
          <cell r="O333">
            <v>36.370100000000008</v>
          </cell>
          <cell r="P333">
            <v>36.370100000000008</v>
          </cell>
          <cell r="Q333">
            <v>36.370100000000008</v>
          </cell>
          <cell r="R333">
            <v>36.370100000000008</v>
          </cell>
          <cell r="S333">
            <v>36.370100000000008</v>
          </cell>
          <cell r="T333">
            <v>36.370100000000008</v>
          </cell>
          <cell r="U333">
            <v>36.370100000000008</v>
          </cell>
          <cell r="V333">
            <v>36.370100000000008</v>
          </cell>
          <cell r="W333">
            <v>36.370100000000008</v>
          </cell>
          <cell r="X333">
            <v>36.370100000000008</v>
          </cell>
          <cell r="Y333">
            <v>36.370100000000008</v>
          </cell>
        </row>
        <row r="334">
          <cell r="B334">
            <v>30.83467012454323</v>
          </cell>
          <cell r="C334">
            <v>30.523208810153903</v>
          </cell>
          <cell r="D334">
            <v>30.211747495764577</v>
          </cell>
          <cell r="E334">
            <v>30.211747495764577</v>
          </cell>
          <cell r="F334">
            <v>30.523208810153903</v>
          </cell>
          <cell r="G334">
            <v>30.83467012454323</v>
          </cell>
          <cell r="H334">
            <v>45.129772969302572</v>
          </cell>
          <cell r="I334">
            <v>45.595028360738695</v>
          </cell>
          <cell r="J334">
            <v>53.082145850796302</v>
          </cell>
          <cell r="K334">
            <v>54.658843252305104</v>
          </cell>
          <cell r="L334">
            <v>53.607711651299233</v>
          </cell>
          <cell r="M334">
            <v>53.082145850796302</v>
          </cell>
          <cell r="N334">
            <v>53.082145850796302</v>
          </cell>
          <cell r="O334">
            <v>52.556580050293363</v>
          </cell>
          <cell r="P334">
            <v>52.556580050293363</v>
          </cell>
          <cell r="Q334">
            <v>50.454316848281628</v>
          </cell>
          <cell r="R334">
            <v>50.454316848281628</v>
          </cell>
          <cell r="S334">
            <v>50.454316848281628</v>
          </cell>
          <cell r="T334">
            <v>50.454316848281628</v>
          </cell>
          <cell r="U334">
            <v>52.556580050293363</v>
          </cell>
          <cell r="V334">
            <v>46.525539143610906</v>
          </cell>
          <cell r="W334">
            <v>46.525539143610906</v>
          </cell>
          <cell r="X334">
            <v>30.83467012454323</v>
          </cell>
          <cell r="Y334">
            <v>30.83467012454323</v>
          </cell>
        </row>
        <row r="335">
          <cell r="B335">
            <v>30.83467012454323</v>
          </cell>
          <cell r="C335">
            <v>30.523208810153903</v>
          </cell>
          <cell r="D335">
            <v>30.211747495764577</v>
          </cell>
          <cell r="E335">
            <v>30.211747495764577</v>
          </cell>
          <cell r="F335">
            <v>30.523208810153903</v>
          </cell>
          <cell r="G335">
            <v>30.83467012454323</v>
          </cell>
          <cell r="H335">
            <v>45.129772969302572</v>
          </cell>
          <cell r="I335">
            <v>45.595028360738695</v>
          </cell>
          <cell r="J335">
            <v>53.082145850796302</v>
          </cell>
          <cell r="K335">
            <v>54.658843252305104</v>
          </cell>
          <cell r="L335">
            <v>53.607711651299233</v>
          </cell>
          <cell r="M335">
            <v>53.082145850796302</v>
          </cell>
          <cell r="N335">
            <v>53.082145850796302</v>
          </cell>
          <cell r="O335">
            <v>52.556580050293363</v>
          </cell>
          <cell r="P335">
            <v>52.556580050293363</v>
          </cell>
          <cell r="Q335">
            <v>50.454316848281628</v>
          </cell>
          <cell r="R335">
            <v>50.454316848281628</v>
          </cell>
          <cell r="S335">
            <v>50.454316848281628</v>
          </cell>
          <cell r="T335">
            <v>50.454316848281628</v>
          </cell>
          <cell r="U335">
            <v>52.556580050293363</v>
          </cell>
          <cell r="V335">
            <v>46.525539143610906</v>
          </cell>
          <cell r="W335">
            <v>46.525539143610906</v>
          </cell>
          <cell r="X335">
            <v>30.83467012454323</v>
          </cell>
          <cell r="Y335">
            <v>30.83467012454323</v>
          </cell>
        </row>
        <row r="336">
          <cell r="B336">
            <v>30.83467012454323</v>
          </cell>
          <cell r="C336">
            <v>30.523208810153903</v>
          </cell>
          <cell r="D336">
            <v>30.211747495764577</v>
          </cell>
          <cell r="E336">
            <v>30.211747495764577</v>
          </cell>
          <cell r="F336">
            <v>30.523208810153903</v>
          </cell>
          <cell r="G336">
            <v>30.83467012454323</v>
          </cell>
          <cell r="H336">
            <v>45.129772969302572</v>
          </cell>
          <cell r="I336">
            <v>45.595028360738695</v>
          </cell>
          <cell r="J336">
            <v>53.082145850796302</v>
          </cell>
          <cell r="K336">
            <v>54.658843252305104</v>
          </cell>
          <cell r="L336">
            <v>53.607711651299233</v>
          </cell>
          <cell r="M336">
            <v>53.082145850796302</v>
          </cell>
          <cell r="N336">
            <v>53.082145850796302</v>
          </cell>
          <cell r="O336">
            <v>52.556580050293363</v>
          </cell>
          <cell r="P336">
            <v>52.556580050293363</v>
          </cell>
          <cell r="Q336">
            <v>50.454316848281628</v>
          </cell>
          <cell r="R336">
            <v>50.454316848281628</v>
          </cell>
          <cell r="S336">
            <v>50.454316848281628</v>
          </cell>
          <cell r="T336">
            <v>50.454316848281628</v>
          </cell>
          <cell r="U336">
            <v>52.556580050293363</v>
          </cell>
          <cell r="V336">
            <v>46.525539143610906</v>
          </cell>
          <cell r="W336">
            <v>46.525539143610906</v>
          </cell>
          <cell r="X336">
            <v>30.83467012454323</v>
          </cell>
          <cell r="Y336">
            <v>30.83467012454323</v>
          </cell>
        </row>
        <row r="337">
          <cell r="B337">
            <v>30.83467012454323</v>
          </cell>
          <cell r="C337">
            <v>30.523208810153903</v>
          </cell>
          <cell r="D337">
            <v>30.211747495764577</v>
          </cell>
          <cell r="E337">
            <v>30.211747495764577</v>
          </cell>
          <cell r="F337">
            <v>30.523208810153903</v>
          </cell>
          <cell r="G337">
            <v>30.83467012454323</v>
          </cell>
          <cell r="H337">
            <v>45.129772969302572</v>
          </cell>
          <cell r="I337">
            <v>45.595028360738695</v>
          </cell>
          <cell r="J337">
            <v>53.082145850796302</v>
          </cell>
          <cell r="K337">
            <v>54.658843252305104</v>
          </cell>
          <cell r="L337">
            <v>53.607711651299233</v>
          </cell>
          <cell r="M337">
            <v>53.082145850796302</v>
          </cell>
          <cell r="N337">
            <v>53.082145850796302</v>
          </cell>
          <cell r="O337">
            <v>52.556580050293363</v>
          </cell>
          <cell r="P337">
            <v>52.556580050293363</v>
          </cell>
          <cell r="Q337">
            <v>50.454316848281628</v>
          </cell>
          <cell r="R337">
            <v>50.454316848281628</v>
          </cell>
          <cell r="S337">
            <v>50.454316848281628</v>
          </cell>
          <cell r="T337">
            <v>50.454316848281628</v>
          </cell>
          <cell r="U337">
            <v>52.556580050293363</v>
          </cell>
          <cell r="V337">
            <v>46.525539143610906</v>
          </cell>
          <cell r="W337">
            <v>46.525539143610906</v>
          </cell>
          <cell r="X337">
            <v>30.83467012454323</v>
          </cell>
          <cell r="Y337">
            <v>30.83467012454323</v>
          </cell>
        </row>
        <row r="338">
          <cell r="B338">
            <v>30.83467012454323</v>
          </cell>
          <cell r="C338">
            <v>30.523208810153903</v>
          </cell>
          <cell r="D338">
            <v>30.211747495764577</v>
          </cell>
          <cell r="E338">
            <v>30.211747495764577</v>
          </cell>
          <cell r="F338">
            <v>30.523208810153903</v>
          </cell>
          <cell r="G338">
            <v>30.83467012454323</v>
          </cell>
          <cell r="H338">
            <v>45.129772969302572</v>
          </cell>
          <cell r="I338">
            <v>45.595028360738695</v>
          </cell>
          <cell r="J338">
            <v>53.082145850796302</v>
          </cell>
          <cell r="K338">
            <v>54.658843252305104</v>
          </cell>
          <cell r="L338">
            <v>53.607711651299233</v>
          </cell>
          <cell r="M338">
            <v>53.082145850796302</v>
          </cell>
          <cell r="N338">
            <v>53.082145850796302</v>
          </cell>
          <cell r="O338">
            <v>52.556580050293363</v>
          </cell>
          <cell r="P338">
            <v>52.556580050293363</v>
          </cell>
          <cell r="Q338">
            <v>50.454316848281628</v>
          </cell>
          <cell r="R338">
            <v>50.454316848281628</v>
          </cell>
          <cell r="S338">
            <v>50.454316848281628</v>
          </cell>
          <cell r="T338">
            <v>50.454316848281628</v>
          </cell>
          <cell r="U338">
            <v>52.556580050293363</v>
          </cell>
          <cell r="V338">
            <v>46.525539143610906</v>
          </cell>
          <cell r="W338">
            <v>46.525539143610906</v>
          </cell>
          <cell r="X338">
            <v>30.83467012454323</v>
          </cell>
          <cell r="Y338">
            <v>30.83467012454323</v>
          </cell>
        </row>
        <row r="339">
          <cell r="B339">
            <v>36.370100000000008</v>
          </cell>
          <cell r="C339">
            <v>36.370100000000008</v>
          </cell>
          <cell r="D339">
            <v>36.370100000000008</v>
          </cell>
          <cell r="E339">
            <v>36.370100000000008</v>
          </cell>
          <cell r="F339">
            <v>36.370100000000008</v>
          </cell>
          <cell r="G339">
            <v>36.370100000000008</v>
          </cell>
          <cell r="H339">
            <v>36.370100000000008</v>
          </cell>
          <cell r="I339">
            <v>36.370100000000008</v>
          </cell>
          <cell r="J339">
            <v>36.370100000000008</v>
          </cell>
          <cell r="K339">
            <v>36.370100000000008</v>
          </cell>
          <cell r="L339">
            <v>36.370100000000008</v>
          </cell>
          <cell r="M339">
            <v>36.370100000000008</v>
          </cell>
          <cell r="N339">
            <v>36.370100000000008</v>
          </cell>
          <cell r="O339">
            <v>36.370100000000008</v>
          </cell>
          <cell r="P339">
            <v>36.370100000000008</v>
          </cell>
          <cell r="Q339">
            <v>36.370100000000008</v>
          </cell>
          <cell r="R339">
            <v>36.370100000000008</v>
          </cell>
          <cell r="S339">
            <v>36.370100000000008</v>
          </cell>
          <cell r="T339">
            <v>36.370100000000008</v>
          </cell>
          <cell r="U339">
            <v>36.370100000000008</v>
          </cell>
          <cell r="V339">
            <v>36.370100000000008</v>
          </cell>
          <cell r="W339">
            <v>36.370100000000008</v>
          </cell>
          <cell r="X339">
            <v>36.370100000000008</v>
          </cell>
          <cell r="Y339">
            <v>36.370100000000008</v>
          </cell>
        </row>
        <row r="340">
          <cell r="B340">
            <v>31.874564102564104</v>
          </cell>
          <cell r="C340">
            <v>31.874564102564104</v>
          </cell>
          <cell r="D340">
            <v>31.874564102564104</v>
          </cell>
          <cell r="E340">
            <v>31.874564102564104</v>
          </cell>
          <cell r="F340">
            <v>31.874564102564104</v>
          </cell>
          <cell r="G340">
            <v>31.874564102564104</v>
          </cell>
          <cell r="H340">
            <v>31.874564102564104</v>
          </cell>
          <cell r="I340">
            <v>31.874564102564104</v>
          </cell>
          <cell r="J340">
            <v>31.874564102564104</v>
          </cell>
          <cell r="K340">
            <v>31.874564102564104</v>
          </cell>
          <cell r="L340">
            <v>31.874564102564104</v>
          </cell>
          <cell r="M340">
            <v>31.874564102564104</v>
          </cell>
          <cell r="N340">
            <v>31.874564102564104</v>
          </cell>
          <cell r="O340">
            <v>31.874564102564104</v>
          </cell>
          <cell r="P340">
            <v>31.874564102564104</v>
          </cell>
          <cell r="Q340">
            <v>31.874564102564104</v>
          </cell>
          <cell r="R340">
            <v>31.874564102564104</v>
          </cell>
          <cell r="S340">
            <v>31.874564102564104</v>
          </cell>
          <cell r="T340">
            <v>31.874564102564104</v>
          </cell>
          <cell r="U340">
            <v>31.874564102564104</v>
          </cell>
          <cell r="V340">
            <v>31.874564102564104</v>
          </cell>
          <cell r="W340">
            <v>31.874564102564104</v>
          </cell>
          <cell r="X340">
            <v>31.874564102564104</v>
          </cell>
          <cell r="Y340">
            <v>31.874564102564104</v>
          </cell>
        </row>
        <row r="341">
          <cell r="B341">
            <v>26.841235659668186</v>
          </cell>
          <cell r="C341">
            <v>26.570112067146283</v>
          </cell>
          <cell r="D341">
            <v>26.298988474624384</v>
          </cell>
          <cell r="E341">
            <v>26.298988474624384</v>
          </cell>
          <cell r="F341">
            <v>26.570112067146283</v>
          </cell>
          <cell r="G341">
            <v>26.841235659668186</v>
          </cell>
          <cell r="H341">
            <v>39.870310929587305</v>
          </cell>
          <cell r="I341">
            <v>40.281345062882025</v>
          </cell>
          <cell r="J341">
            <v>46.427829002514684</v>
          </cell>
          <cell r="K341">
            <v>47.80687342833194</v>
          </cell>
          <cell r="L341">
            <v>46.887510477787103</v>
          </cell>
          <cell r="M341">
            <v>46.427829002514684</v>
          </cell>
          <cell r="N341">
            <v>46.427829002514684</v>
          </cell>
          <cell r="O341">
            <v>45.968147527242252</v>
          </cell>
          <cell r="P341">
            <v>45.968147527242252</v>
          </cell>
          <cell r="Q341">
            <v>44.129421626152556</v>
          </cell>
          <cell r="R341">
            <v>44.129421626152556</v>
          </cell>
          <cell r="S341">
            <v>44.129421626152556</v>
          </cell>
          <cell r="T341">
            <v>44.129421626152556</v>
          </cell>
          <cell r="U341">
            <v>45.968147527242252</v>
          </cell>
          <cell r="V341">
            <v>41.103413329471458</v>
          </cell>
          <cell r="W341">
            <v>41.103413329471458</v>
          </cell>
          <cell r="X341">
            <v>26.841235659668186</v>
          </cell>
          <cell r="Y341">
            <v>26.841235659668186</v>
          </cell>
        </row>
        <row r="342">
          <cell r="B342">
            <v>26.841235659668186</v>
          </cell>
          <cell r="C342">
            <v>26.570112067146283</v>
          </cell>
          <cell r="D342">
            <v>26.298988474624384</v>
          </cell>
          <cell r="E342">
            <v>26.298988474624384</v>
          </cell>
          <cell r="F342">
            <v>26.570112067146283</v>
          </cell>
          <cell r="G342">
            <v>26.841235659668186</v>
          </cell>
          <cell r="H342">
            <v>39.870310929587305</v>
          </cell>
          <cell r="I342">
            <v>40.281345062882025</v>
          </cell>
          <cell r="J342">
            <v>46.427829002514684</v>
          </cell>
          <cell r="K342">
            <v>47.80687342833194</v>
          </cell>
          <cell r="L342">
            <v>46.887510477787103</v>
          </cell>
          <cell r="M342">
            <v>46.427829002514684</v>
          </cell>
          <cell r="N342">
            <v>46.427829002514684</v>
          </cell>
          <cell r="O342">
            <v>45.968147527242252</v>
          </cell>
          <cell r="P342">
            <v>45.968147527242252</v>
          </cell>
          <cell r="Q342">
            <v>44.129421626152556</v>
          </cell>
          <cell r="R342">
            <v>44.129421626152556</v>
          </cell>
          <cell r="S342">
            <v>44.129421626152556</v>
          </cell>
          <cell r="T342">
            <v>44.129421626152556</v>
          </cell>
          <cell r="U342">
            <v>45.968147527242252</v>
          </cell>
          <cell r="V342">
            <v>41.103413329471458</v>
          </cell>
          <cell r="W342">
            <v>41.103413329471458</v>
          </cell>
          <cell r="X342">
            <v>26.841235659668186</v>
          </cell>
          <cell r="Y342">
            <v>26.841235659668186</v>
          </cell>
        </row>
        <row r="343">
          <cell r="B343">
            <v>26.841235659668186</v>
          </cell>
          <cell r="C343">
            <v>26.570112067146283</v>
          </cell>
          <cell r="D343">
            <v>26.298988474624384</v>
          </cell>
          <cell r="E343">
            <v>26.298988474624384</v>
          </cell>
          <cell r="F343">
            <v>26.570112067146283</v>
          </cell>
          <cell r="G343">
            <v>26.841235659668186</v>
          </cell>
          <cell r="H343">
            <v>39.870310929587305</v>
          </cell>
          <cell r="I343">
            <v>40.281345062882025</v>
          </cell>
          <cell r="J343">
            <v>46.427829002514684</v>
          </cell>
          <cell r="K343">
            <v>47.80687342833194</v>
          </cell>
          <cell r="L343">
            <v>46.887510477787103</v>
          </cell>
          <cell r="M343">
            <v>46.427829002514684</v>
          </cell>
          <cell r="N343">
            <v>46.427829002514684</v>
          </cell>
          <cell r="O343">
            <v>45.968147527242252</v>
          </cell>
          <cell r="P343">
            <v>45.968147527242252</v>
          </cell>
          <cell r="Q343">
            <v>44.129421626152556</v>
          </cell>
          <cell r="R343">
            <v>44.129421626152556</v>
          </cell>
          <cell r="S343">
            <v>44.129421626152556</v>
          </cell>
          <cell r="T343">
            <v>44.129421626152556</v>
          </cell>
          <cell r="U343">
            <v>45.968147527242252</v>
          </cell>
          <cell r="V343">
            <v>41.103413329471458</v>
          </cell>
          <cell r="W343">
            <v>41.103413329471458</v>
          </cell>
          <cell r="X343">
            <v>26.841235659668186</v>
          </cell>
          <cell r="Y343">
            <v>26.841235659668186</v>
          </cell>
        </row>
        <row r="344">
          <cell r="B344">
            <v>26.841235659668186</v>
          </cell>
          <cell r="C344">
            <v>26.570112067146283</v>
          </cell>
          <cell r="D344">
            <v>26.298988474624384</v>
          </cell>
          <cell r="E344">
            <v>26.298988474624384</v>
          </cell>
          <cell r="F344">
            <v>26.570112067146283</v>
          </cell>
          <cell r="G344">
            <v>26.841235659668186</v>
          </cell>
          <cell r="H344">
            <v>39.870310929587305</v>
          </cell>
          <cell r="I344">
            <v>40.281345062882025</v>
          </cell>
          <cell r="J344">
            <v>46.427829002514684</v>
          </cell>
          <cell r="K344">
            <v>47.80687342833194</v>
          </cell>
          <cell r="L344">
            <v>46.887510477787103</v>
          </cell>
          <cell r="M344">
            <v>46.427829002514684</v>
          </cell>
          <cell r="N344">
            <v>46.427829002514684</v>
          </cell>
          <cell r="O344">
            <v>45.968147527242252</v>
          </cell>
          <cell r="P344">
            <v>45.968147527242252</v>
          </cell>
          <cell r="Q344">
            <v>44.129421626152556</v>
          </cell>
          <cell r="R344">
            <v>44.129421626152556</v>
          </cell>
          <cell r="S344">
            <v>44.129421626152556</v>
          </cell>
          <cell r="T344">
            <v>44.129421626152556</v>
          </cell>
          <cell r="U344">
            <v>45.968147527242252</v>
          </cell>
          <cell r="V344">
            <v>41.103413329471458</v>
          </cell>
          <cell r="W344">
            <v>41.103413329471458</v>
          </cell>
          <cell r="X344">
            <v>26.841235659668186</v>
          </cell>
          <cell r="Y344">
            <v>26.841235659668186</v>
          </cell>
        </row>
        <row r="345">
          <cell r="B345">
            <v>26.841235659668186</v>
          </cell>
          <cell r="C345">
            <v>26.570112067146283</v>
          </cell>
          <cell r="D345">
            <v>26.298988474624384</v>
          </cell>
          <cell r="E345">
            <v>26.298988474624384</v>
          </cell>
          <cell r="F345">
            <v>26.570112067146283</v>
          </cell>
          <cell r="G345">
            <v>26.841235659668186</v>
          </cell>
          <cell r="H345">
            <v>39.870310929587305</v>
          </cell>
          <cell r="I345">
            <v>40.281345062882025</v>
          </cell>
          <cell r="J345">
            <v>46.427829002514684</v>
          </cell>
          <cell r="K345">
            <v>47.80687342833194</v>
          </cell>
          <cell r="L345">
            <v>46.887510477787103</v>
          </cell>
          <cell r="M345">
            <v>46.427829002514684</v>
          </cell>
          <cell r="N345">
            <v>46.427829002514684</v>
          </cell>
          <cell r="O345">
            <v>45.968147527242252</v>
          </cell>
          <cell r="P345">
            <v>45.968147527242252</v>
          </cell>
          <cell r="Q345">
            <v>44.129421626152556</v>
          </cell>
          <cell r="R345">
            <v>44.129421626152556</v>
          </cell>
          <cell r="S345">
            <v>44.129421626152556</v>
          </cell>
          <cell r="T345">
            <v>44.129421626152556</v>
          </cell>
          <cell r="U345">
            <v>45.968147527242252</v>
          </cell>
          <cell r="V345">
            <v>41.103413329471458</v>
          </cell>
          <cell r="W345">
            <v>41.103413329471458</v>
          </cell>
          <cell r="X345">
            <v>26.841235659668186</v>
          </cell>
          <cell r="Y345">
            <v>26.841235659668186</v>
          </cell>
        </row>
        <row r="346">
          <cell r="B346">
            <v>31.874564102564104</v>
          </cell>
          <cell r="C346">
            <v>31.874564102564104</v>
          </cell>
          <cell r="D346">
            <v>31.874564102564104</v>
          </cell>
          <cell r="E346">
            <v>31.874564102564104</v>
          </cell>
          <cell r="F346">
            <v>31.874564102564104</v>
          </cell>
          <cell r="G346">
            <v>31.874564102564104</v>
          </cell>
          <cell r="H346">
            <v>31.874564102564104</v>
          </cell>
          <cell r="I346">
            <v>31.874564102564104</v>
          </cell>
          <cell r="J346">
            <v>31.874564102564104</v>
          </cell>
          <cell r="K346">
            <v>31.874564102564104</v>
          </cell>
          <cell r="L346">
            <v>31.874564102564104</v>
          </cell>
          <cell r="M346">
            <v>31.874564102564104</v>
          </cell>
          <cell r="N346">
            <v>31.874564102564104</v>
          </cell>
          <cell r="O346">
            <v>31.874564102564104</v>
          </cell>
          <cell r="P346">
            <v>31.874564102564104</v>
          </cell>
          <cell r="Q346">
            <v>31.874564102564104</v>
          </cell>
          <cell r="R346">
            <v>31.874564102564104</v>
          </cell>
          <cell r="S346">
            <v>31.874564102564104</v>
          </cell>
          <cell r="T346">
            <v>31.874564102564104</v>
          </cell>
          <cell r="U346">
            <v>31.874564102564104</v>
          </cell>
          <cell r="V346">
            <v>31.874564102564104</v>
          </cell>
          <cell r="W346">
            <v>31.874564102564104</v>
          </cell>
          <cell r="X346">
            <v>31.874564102564104</v>
          </cell>
          <cell r="Y346">
            <v>31.874564102564104</v>
          </cell>
        </row>
        <row r="347">
          <cell r="B347">
            <v>31.874564102564104</v>
          </cell>
          <cell r="C347">
            <v>31.874564102564104</v>
          </cell>
          <cell r="D347">
            <v>31.874564102564104</v>
          </cell>
          <cell r="E347">
            <v>31.874564102564104</v>
          </cell>
          <cell r="F347">
            <v>31.874564102564104</v>
          </cell>
          <cell r="G347">
            <v>31.874564102564104</v>
          </cell>
          <cell r="H347">
            <v>31.874564102564104</v>
          </cell>
          <cell r="I347">
            <v>31.874564102564104</v>
          </cell>
          <cell r="J347">
            <v>31.874564102564104</v>
          </cell>
          <cell r="K347">
            <v>31.874564102564104</v>
          </cell>
          <cell r="L347">
            <v>31.874564102564104</v>
          </cell>
          <cell r="M347">
            <v>31.874564102564104</v>
          </cell>
          <cell r="N347">
            <v>31.874564102564104</v>
          </cell>
          <cell r="O347">
            <v>31.874564102564104</v>
          </cell>
          <cell r="P347">
            <v>31.874564102564104</v>
          </cell>
          <cell r="Q347">
            <v>31.874564102564104</v>
          </cell>
          <cell r="R347">
            <v>31.874564102564104</v>
          </cell>
          <cell r="S347">
            <v>31.874564102564104</v>
          </cell>
          <cell r="T347">
            <v>31.874564102564104</v>
          </cell>
          <cell r="U347">
            <v>31.874564102564104</v>
          </cell>
          <cell r="V347">
            <v>31.874564102564104</v>
          </cell>
          <cell r="W347">
            <v>31.874564102564104</v>
          </cell>
          <cell r="X347">
            <v>31.874564102564104</v>
          </cell>
          <cell r="Y347">
            <v>31.874564102564104</v>
          </cell>
        </row>
        <row r="348">
          <cell r="B348">
            <v>26.841235659668186</v>
          </cell>
          <cell r="C348">
            <v>26.570112067146283</v>
          </cell>
          <cell r="D348">
            <v>26.298988474624384</v>
          </cell>
          <cell r="E348">
            <v>26.298988474624384</v>
          </cell>
          <cell r="F348">
            <v>26.570112067146283</v>
          </cell>
          <cell r="G348">
            <v>26.841235659668186</v>
          </cell>
          <cell r="H348">
            <v>39.870310929587305</v>
          </cell>
          <cell r="I348">
            <v>40.281345062882025</v>
          </cell>
          <cell r="J348">
            <v>46.427829002514684</v>
          </cell>
          <cell r="K348">
            <v>47.80687342833194</v>
          </cell>
          <cell r="L348">
            <v>46.887510477787103</v>
          </cell>
          <cell r="M348">
            <v>46.427829002514684</v>
          </cell>
          <cell r="N348">
            <v>46.427829002514684</v>
          </cell>
          <cell r="O348">
            <v>45.968147527242252</v>
          </cell>
          <cell r="P348">
            <v>45.968147527242252</v>
          </cell>
          <cell r="Q348">
            <v>44.129421626152556</v>
          </cell>
          <cell r="R348">
            <v>44.129421626152556</v>
          </cell>
          <cell r="S348">
            <v>44.129421626152556</v>
          </cell>
          <cell r="T348">
            <v>44.129421626152556</v>
          </cell>
          <cell r="U348">
            <v>45.968147527242252</v>
          </cell>
          <cell r="V348">
            <v>41.103413329471458</v>
          </cell>
          <cell r="W348">
            <v>41.103413329471458</v>
          </cell>
          <cell r="X348">
            <v>26.841235659668186</v>
          </cell>
          <cell r="Y348">
            <v>26.841235659668186</v>
          </cell>
        </row>
        <row r="349">
          <cell r="B349">
            <v>26.841235659668186</v>
          </cell>
          <cell r="C349">
            <v>26.570112067146283</v>
          </cell>
          <cell r="D349">
            <v>26.298988474624384</v>
          </cell>
          <cell r="E349">
            <v>26.298988474624384</v>
          </cell>
          <cell r="F349">
            <v>26.570112067146283</v>
          </cell>
          <cell r="G349">
            <v>26.841235659668186</v>
          </cell>
          <cell r="H349">
            <v>39.870310929587305</v>
          </cell>
          <cell r="I349">
            <v>40.281345062882025</v>
          </cell>
          <cell r="J349">
            <v>46.427829002514684</v>
          </cell>
          <cell r="K349">
            <v>47.80687342833194</v>
          </cell>
          <cell r="L349">
            <v>46.887510477787103</v>
          </cell>
          <cell r="M349">
            <v>46.427829002514684</v>
          </cell>
          <cell r="N349">
            <v>46.427829002514684</v>
          </cell>
          <cell r="O349">
            <v>45.968147527242252</v>
          </cell>
          <cell r="P349">
            <v>45.968147527242252</v>
          </cell>
          <cell r="Q349">
            <v>44.129421626152556</v>
          </cell>
          <cell r="R349">
            <v>44.129421626152556</v>
          </cell>
          <cell r="S349">
            <v>44.129421626152556</v>
          </cell>
          <cell r="T349">
            <v>44.129421626152556</v>
          </cell>
          <cell r="U349">
            <v>45.968147527242252</v>
          </cell>
          <cell r="V349">
            <v>41.103413329471458</v>
          </cell>
          <cell r="W349">
            <v>41.103413329471458</v>
          </cell>
          <cell r="X349">
            <v>26.841235659668186</v>
          </cell>
          <cell r="Y349">
            <v>26.841235659668186</v>
          </cell>
        </row>
        <row r="350">
          <cell r="B350">
            <v>26.841235659668186</v>
          </cell>
          <cell r="C350">
            <v>26.570112067146283</v>
          </cell>
          <cell r="D350">
            <v>26.298988474624384</v>
          </cell>
          <cell r="E350">
            <v>26.298988474624384</v>
          </cell>
          <cell r="F350">
            <v>26.570112067146283</v>
          </cell>
          <cell r="G350">
            <v>26.841235659668186</v>
          </cell>
          <cell r="H350">
            <v>39.870310929587305</v>
          </cell>
          <cell r="I350">
            <v>40.281345062882025</v>
          </cell>
          <cell r="J350">
            <v>46.427829002514684</v>
          </cell>
          <cell r="K350">
            <v>47.80687342833194</v>
          </cell>
          <cell r="L350">
            <v>46.887510477787103</v>
          </cell>
          <cell r="M350">
            <v>46.427829002514684</v>
          </cell>
          <cell r="N350">
            <v>46.427829002514684</v>
          </cell>
          <cell r="O350">
            <v>45.968147527242252</v>
          </cell>
          <cell r="P350">
            <v>45.968147527242252</v>
          </cell>
          <cell r="Q350">
            <v>44.129421626152556</v>
          </cell>
          <cell r="R350">
            <v>44.129421626152556</v>
          </cell>
          <cell r="S350">
            <v>44.129421626152556</v>
          </cell>
          <cell r="T350">
            <v>44.129421626152556</v>
          </cell>
          <cell r="U350">
            <v>45.968147527242252</v>
          </cell>
          <cell r="V350">
            <v>41.103413329471458</v>
          </cell>
          <cell r="W350">
            <v>41.103413329471458</v>
          </cell>
          <cell r="X350">
            <v>26.841235659668186</v>
          </cell>
          <cell r="Y350">
            <v>26.841235659668186</v>
          </cell>
        </row>
        <row r="351">
          <cell r="B351">
            <v>26.841235659668186</v>
          </cell>
          <cell r="C351">
            <v>26.570112067146283</v>
          </cell>
          <cell r="D351">
            <v>26.298988474624384</v>
          </cell>
          <cell r="E351">
            <v>26.298988474624384</v>
          </cell>
          <cell r="F351">
            <v>26.570112067146283</v>
          </cell>
          <cell r="G351">
            <v>26.841235659668186</v>
          </cell>
          <cell r="H351">
            <v>39.870310929587305</v>
          </cell>
          <cell r="I351">
            <v>40.281345062882025</v>
          </cell>
          <cell r="J351">
            <v>46.427829002514684</v>
          </cell>
          <cell r="K351">
            <v>47.80687342833194</v>
          </cell>
          <cell r="L351">
            <v>46.887510477787103</v>
          </cell>
          <cell r="M351">
            <v>46.427829002514684</v>
          </cell>
          <cell r="N351">
            <v>46.427829002514684</v>
          </cell>
          <cell r="O351">
            <v>45.968147527242252</v>
          </cell>
          <cell r="P351">
            <v>45.968147527242252</v>
          </cell>
          <cell r="Q351">
            <v>44.129421626152556</v>
          </cell>
          <cell r="R351">
            <v>44.129421626152556</v>
          </cell>
          <cell r="S351">
            <v>44.129421626152556</v>
          </cell>
          <cell r="T351">
            <v>44.129421626152556</v>
          </cell>
          <cell r="U351">
            <v>45.968147527242252</v>
          </cell>
          <cell r="V351">
            <v>41.103413329471458</v>
          </cell>
          <cell r="W351">
            <v>41.103413329471458</v>
          </cell>
          <cell r="X351">
            <v>26.841235659668186</v>
          </cell>
          <cell r="Y351">
            <v>26.841235659668186</v>
          </cell>
        </row>
        <row r="352">
          <cell r="B352">
            <v>26.841235659668186</v>
          </cell>
          <cell r="C352">
            <v>26.570112067146283</v>
          </cell>
          <cell r="D352">
            <v>26.298988474624384</v>
          </cell>
          <cell r="E352">
            <v>26.298988474624384</v>
          </cell>
          <cell r="F352">
            <v>26.570112067146283</v>
          </cell>
          <cell r="G352">
            <v>26.841235659668186</v>
          </cell>
          <cell r="H352">
            <v>39.870310929587305</v>
          </cell>
          <cell r="I352">
            <v>40.281345062882025</v>
          </cell>
          <cell r="J352">
            <v>46.427829002514684</v>
          </cell>
          <cell r="K352">
            <v>47.80687342833194</v>
          </cell>
          <cell r="L352">
            <v>46.887510477787103</v>
          </cell>
          <cell r="M352">
            <v>46.427829002514684</v>
          </cell>
          <cell r="N352">
            <v>46.427829002514684</v>
          </cell>
          <cell r="O352">
            <v>45.968147527242252</v>
          </cell>
          <cell r="P352">
            <v>45.968147527242252</v>
          </cell>
          <cell r="Q352">
            <v>44.129421626152556</v>
          </cell>
          <cell r="R352">
            <v>44.129421626152556</v>
          </cell>
          <cell r="S352">
            <v>44.129421626152556</v>
          </cell>
          <cell r="T352">
            <v>44.129421626152556</v>
          </cell>
          <cell r="U352">
            <v>45.968147527242252</v>
          </cell>
          <cell r="V352">
            <v>41.103413329471458</v>
          </cell>
          <cell r="W352">
            <v>41.103413329471458</v>
          </cell>
          <cell r="X352">
            <v>26.841235659668186</v>
          </cell>
          <cell r="Y352">
            <v>26.841235659668186</v>
          </cell>
        </row>
        <row r="353">
          <cell r="B353">
            <v>31.874564102564104</v>
          </cell>
          <cell r="C353">
            <v>31.874564102564104</v>
          </cell>
          <cell r="D353">
            <v>31.874564102564104</v>
          </cell>
          <cell r="E353">
            <v>31.874564102564104</v>
          </cell>
          <cell r="F353">
            <v>31.874564102564104</v>
          </cell>
          <cell r="G353">
            <v>31.874564102564104</v>
          </cell>
          <cell r="H353">
            <v>31.874564102564104</v>
          </cell>
          <cell r="I353">
            <v>31.874564102564104</v>
          </cell>
          <cell r="J353">
            <v>31.874564102564104</v>
          </cell>
          <cell r="K353">
            <v>31.874564102564104</v>
          </cell>
          <cell r="L353">
            <v>31.874564102564104</v>
          </cell>
          <cell r="M353">
            <v>31.874564102564104</v>
          </cell>
          <cell r="N353">
            <v>31.874564102564104</v>
          </cell>
          <cell r="O353">
            <v>31.874564102564104</v>
          </cell>
          <cell r="P353">
            <v>31.874564102564104</v>
          </cell>
          <cell r="Q353">
            <v>31.874564102564104</v>
          </cell>
          <cell r="R353">
            <v>31.874564102564104</v>
          </cell>
          <cell r="S353">
            <v>31.874564102564104</v>
          </cell>
          <cell r="T353">
            <v>31.874564102564104</v>
          </cell>
          <cell r="U353">
            <v>31.874564102564104</v>
          </cell>
          <cell r="V353">
            <v>31.874564102564104</v>
          </cell>
          <cell r="W353">
            <v>31.874564102564104</v>
          </cell>
          <cell r="X353">
            <v>31.874564102564104</v>
          </cell>
          <cell r="Y353">
            <v>31.874564102564104</v>
          </cell>
        </row>
        <row r="354">
          <cell r="B354">
            <v>31.874564102564104</v>
          </cell>
          <cell r="C354">
            <v>31.874564102564104</v>
          </cell>
          <cell r="D354">
            <v>31.874564102564104</v>
          </cell>
          <cell r="E354">
            <v>31.874564102564104</v>
          </cell>
          <cell r="F354">
            <v>31.874564102564104</v>
          </cell>
          <cell r="G354">
            <v>31.874564102564104</v>
          </cell>
          <cell r="H354">
            <v>31.874564102564104</v>
          </cell>
          <cell r="I354">
            <v>31.874564102564104</v>
          </cell>
          <cell r="J354">
            <v>31.874564102564104</v>
          </cell>
          <cell r="K354">
            <v>31.874564102564104</v>
          </cell>
          <cell r="L354">
            <v>31.874564102564104</v>
          </cell>
          <cell r="M354">
            <v>31.874564102564104</v>
          </cell>
          <cell r="N354">
            <v>31.874564102564104</v>
          </cell>
          <cell r="O354">
            <v>31.874564102564104</v>
          </cell>
          <cell r="P354">
            <v>31.874564102564104</v>
          </cell>
          <cell r="Q354">
            <v>31.874564102564104</v>
          </cell>
          <cell r="R354">
            <v>31.874564102564104</v>
          </cell>
          <cell r="S354">
            <v>31.874564102564104</v>
          </cell>
          <cell r="T354">
            <v>31.874564102564104</v>
          </cell>
          <cell r="U354">
            <v>31.874564102564104</v>
          </cell>
          <cell r="V354">
            <v>31.874564102564104</v>
          </cell>
          <cell r="W354">
            <v>31.874564102564104</v>
          </cell>
          <cell r="X354">
            <v>31.874564102564104</v>
          </cell>
          <cell r="Y354">
            <v>31.874564102564104</v>
          </cell>
        </row>
        <row r="355">
          <cell r="B355">
            <v>26.841235659668186</v>
          </cell>
          <cell r="C355">
            <v>26.570112067146283</v>
          </cell>
          <cell r="D355">
            <v>26.298988474624384</v>
          </cell>
          <cell r="E355">
            <v>26.298988474624384</v>
          </cell>
          <cell r="F355">
            <v>26.570112067146283</v>
          </cell>
          <cell r="G355">
            <v>26.841235659668186</v>
          </cell>
          <cell r="H355">
            <v>39.870310929587305</v>
          </cell>
          <cell r="I355">
            <v>40.281345062882025</v>
          </cell>
          <cell r="J355">
            <v>46.427829002514684</v>
          </cell>
          <cell r="K355">
            <v>47.80687342833194</v>
          </cell>
          <cell r="L355">
            <v>46.887510477787103</v>
          </cell>
          <cell r="M355">
            <v>46.427829002514684</v>
          </cell>
          <cell r="N355">
            <v>46.427829002514684</v>
          </cell>
          <cell r="O355">
            <v>45.968147527242252</v>
          </cell>
          <cell r="P355">
            <v>45.968147527242252</v>
          </cell>
          <cell r="Q355">
            <v>44.129421626152556</v>
          </cell>
          <cell r="R355">
            <v>44.129421626152556</v>
          </cell>
          <cell r="S355">
            <v>44.129421626152556</v>
          </cell>
          <cell r="T355">
            <v>44.129421626152556</v>
          </cell>
          <cell r="U355">
            <v>45.968147527242252</v>
          </cell>
          <cell r="V355">
            <v>41.103413329471458</v>
          </cell>
          <cell r="W355">
            <v>41.103413329471458</v>
          </cell>
          <cell r="X355">
            <v>26.841235659668186</v>
          </cell>
          <cell r="Y355">
            <v>26.841235659668186</v>
          </cell>
        </row>
        <row r="356">
          <cell r="B356">
            <v>26.841235659668186</v>
          </cell>
          <cell r="C356">
            <v>26.570112067146283</v>
          </cell>
          <cell r="D356">
            <v>26.298988474624384</v>
          </cell>
          <cell r="E356">
            <v>26.298988474624384</v>
          </cell>
          <cell r="F356">
            <v>26.570112067146283</v>
          </cell>
          <cell r="G356">
            <v>26.841235659668186</v>
          </cell>
          <cell r="H356">
            <v>39.870310929587305</v>
          </cell>
          <cell r="I356">
            <v>40.281345062882025</v>
          </cell>
          <cell r="J356">
            <v>46.427829002514684</v>
          </cell>
          <cell r="K356">
            <v>47.80687342833194</v>
          </cell>
          <cell r="L356">
            <v>46.887510477787103</v>
          </cell>
          <cell r="M356">
            <v>46.427829002514684</v>
          </cell>
          <cell r="N356">
            <v>46.427829002514684</v>
          </cell>
          <cell r="O356">
            <v>45.968147527242252</v>
          </cell>
          <cell r="P356">
            <v>45.968147527242252</v>
          </cell>
          <cell r="Q356">
            <v>44.129421626152556</v>
          </cell>
          <cell r="R356">
            <v>44.129421626152556</v>
          </cell>
          <cell r="S356">
            <v>44.129421626152556</v>
          </cell>
          <cell r="T356">
            <v>44.129421626152556</v>
          </cell>
          <cell r="U356">
            <v>45.968147527242252</v>
          </cell>
          <cell r="V356">
            <v>41.103413329471458</v>
          </cell>
          <cell r="W356">
            <v>41.103413329471458</v>
          </cell>
          <cell r="X356">
            <v>26.841235659668186</v>
          </cell>
          <cell r="Y356">
            <v>26.841235659668186</v>
          </cell>
        </row>
        <row r="357">
          <cell r="B357">
            <v>26.841235659668186</v>
          </cell>
          <cell r="C357">
            <v>26.570112067146283</v>
          </cell>
          <cell r="D357">
            <v>26.298988474624384</v>
          </cell>
          <cell r="E357">
            <v>26.298988474624384</v>
          </cell>
          <cell r="F357">
            <v>26.570112067146283</v>
          </cell>
          <cell r="G357">
            <v>26.841235659668186</v>
          </cell>
          <cell r="H357">
            <v>39.870310929587305</v>
          </cell>
          <cell r="I357">
            <v>40.281345062882025</v>
          </cell>
          <cell r="J357">
            <v>46.427829002514684</v>
          </cell>
          <cell r="K357">
            <v>47.80687342833194</v>
          </cell>
          <cell r="L357">
            <v>46.887510477787103</v>
          </cell>
          <cell r="M357">
            <v>46.427829002514684</v>
          </cell>
          <cell r="N357">
            <v>46.427829002514684</v>
          </cell>
          <cell r="O357">
            <v>45.968147527242252</v>
          </cell>
          <cell r="P357">
            <v>45.968147527242252</v>
          </cell>
          <cell r="Q357">
            <v>44.129421626152556</v>
          </cell>
          <cell r="R357">
            <v>44.129421626152556</v>
          </cell>
          <cell r="S357">
            <v>44.129421626152556</v>
          </cell>
          <cell r="T357">
            <v>44.129421626152556</v>
          </cell>
          <cell r="U357">
            <v>45.968147527242252</v>
          </cell>
          <cell r="V357">
            <v>41.103413329471458</v>
          </cell>
          <cell r="W357">
            <v>41.103413329471458</v>
          </cell>
          <cell r="X357">
            <v>26.841235659668186</v>
          </cell>
          <cell r="Y357">
            <v>26.841235659668186</v>
          </cell>
        </row>
        <row r="358">
          <cell r="B358">
            <v>26.841235659668186</v>
          </cell>
          <cell r="C358">
            <v>26.570112067146283</v>
          </cell>
          <cell r="D358">
            <v>26.298988474624384</v>
          </cell>
          <cell r="E358">
            <v>26.298988474624384</v>
          </cell>
          <cell r="F358">
            <v>26.570112067146283</v>
          </cell>
          <cell r="G358">
            <v>26.841235659668186</v>
          </cell>
          <cell r="H358">
            <v>39.870310929587305</v>
          </cell>
          <cell r="I358">
            <v>40.281345062882025</v>
          </cell>
          <cell r="J358">
            <v>46.427829002514684</v>
          </cell>
          <cell r="K358">
            <v>47.80687342833194</v>
          </cell>
          <cell r="L358">
            <v>46.887510477787103</v>
          </cell>
          <cell r="M358">
            <v>46.427829002514684</v>
          </cell>
          <cell r="N358">
            <v>46.427829002514684</v>
          </cell>
          <cell r="O358">
            <v>45.968147527242252</v>
          </cell>
          <cell r="P358">
            <v>45.968147527242252</v>
          </cell>
          <cell r="Q358">
            <v>44.129421626152556</v>
          </cell>
          <cell r="R358">
            <v>44.129421626152556</v>
          </cell>
          <cell r="S358">
            <v>44.129421626152556</v>
          </cell>
          <cell r="T358">
            <v>44.129421626152556</v>
          </cell>
          <cell r="U358">
            <v>45.968147527242252</v>
          </cell>
          <cell r="V358">
            <v>41.103413329471458</v>
          </cell>
          <cell r="W358">
            <v>41.103413329471458</v>
          </cell>
          <cell r="X358">
            <v>26.841235659668186</v>
          </cell>
          <cell r="Y358">
            <v>26.841235659668186</v>
          </cell>
        </row>
        <row r="359">
          <cell r="B359">
            <v>26.841235659668186</v>
          </cell>
          <cell r="C359">
            <v>26.570112067146283</v>
          </cell>
          <cell r="D359">
            <v>26.298988474624384</v>
          </cell>
          <cell r="E359">
            <v>26.298988474624384</v>
          </cell>
          <cell r="F359">
            <v>26.570112067146283</v>
          </cell>
          <cell r="G359">
            <v>26.841235659668186</v>
          </cell>
          <cell r="H359">
            <v>39.870310929587305</v>
          </cell>
          <cell r="I359">
            <v>40.281345062882025</v>
          </cell>
          <cell r="J359">
            <v>46.427829002514684</v>
          </cell>
          <cell r="K359">
            <v>47.80687342833194</v>
          </cell>
          <cell r="L359">
            <v>46.887510477787103</v>
          </cell>
          <cell r="M359">
            <v>46.427829002514684</v>
          </cell>
          <cell r="N359">
            <v>46.427829002514684</v>
          </cell>
          <cell r="O359">
            <v>45.968147527242252</v>
          </cell>
          <cell r="P359">
            <v>45.968147527242252</v>
          </cell>
          <cell r="Q359">
            <v>44.129421626152556</v>
          </cell>
          <cell r="R359">
            <v>44.129421626152556</v>
          </cell>
          <cell r="S359">
            <v>44.129421626152556</v>
          </cell>
          <cell r="T359">
            <v>44.129421626152556</v>
          </cell>
          <cell r="U359">
            <v>45.968147527242252</v>
          </cell>
          <cell r="V359">
            <v>41.103413329471458</v>
          </cell>
          <cell r="W359">
            <v>41.103413329471458</v>
          </cell>
          <cell r="X359">
            <v>26.841235659668186</v>
          </cell>
          <cell r="Y359">
            <v>26.841235659668186</v>
          </cell>
        </row>
        <row r="360">
          <cell r="B360">
            <v>31.874564102564104</v>
          </cell>
          <cell r="C360">
            <v>31.874564102564104</v>
          </cell>
          <cell r="D360">
            <v>31.874564102564104</v>
          </cell>
          <cell r="E360">
            <v>31.874564102564104</v>
          </cell>
          <cell r="F360">
            <v>31.874564102564104</v>
          </cell>
          <cell r="G360">
            <v>31.874564102564104</v>
          </cell>
          <cell r="H360">
            <v>31.874564102564104</v>
          </cell>
          <cell r="I360">
            <v>31.874564102564104</v>
          </cell>
          <cell r="J360">
            <v>31.874564102564104</v>
          </cell>
          <cell r="K360">
            <v>31.874564102564104</v>
          </cell>
          <cell r="L360">
            <v>31.874564102564104</v>
          </cell>
          <cell r="M360">
            <v>31.874564102564104</v>
          </cell>
          <cell r="N360">
            <v>31.874564102564104</v>
          </cell>
          <cell r="O360">
            <v>31.874564102564104</v>
          </cell>
          <cell r="P360">
            <v>31.874564102564104</v>
          </cell>
          <cell r="Q360">
            <v>31.874564102564104</v>
          </cell>
          <cell r="R360">
            <v>31.874564102564104</v>
          </cell>
          <cell r="S360">
            <v>31.874564102564104</v>
          </cell>
          <cell r="T360">
            <v>31.874564102564104</v>
          </cell>
          <cell r="U360">
            <v>31.874564102564104</v>
          </cell>
          <cell r="V360">
            <v>31.874564102564104</v>
          </cell>
          <cell r="W360">
            <v>31.874564102564104</v>
          </cell>
          <cell r="X360">
            <v>31.874564102564104</v>
          </cell>
          <cell r="Y360">
            <v>31.874564102564104</v>
          </cell>
        </row>
        <row r="361">
          <cell r="B361">
            <v>31.874564102564104</v>
          </cell>
          <cell r="C361">
            <v>31.874564102564104</v>
          </cell>
          <cell r="D361">
            <v>31.874564102564104</v>
          </cell>
          <cell r="E361">
            <v>31.874564102564104</v>
          </cell>
          <cell r="F361">
            <v>31.874564102564104</v>
          </cell>
          <cell r="G361">
            <v>31.874564102564104</v>
          </cell>
          <cell r="H361">
            <v>31.874564102564104</v>
          </cell>
          <cell r="I361">
            <v>31.874564102564104</v>
          </cell>
          <cell r="J361">
            <v>31.874564102564104</v>
          </cell>
          <cell r="K361">
            <v>31.874564102564104</v>
          </cell>
          <cell r="L361">
            <v>31.874564102564104</v>
          </cell>
          <cell r="M361">
            <v>31.874564102564104</v>
          </cell>
          <cell r="N361">
            <v>31.874564102564104</v>
          </cell>
          <cell r="O361">
            <v>31.874564102564104</v>
          </cell>
          <cell r="P361">
            <v>31.874564102564104</v>
          </cell>
          <cell r="Q361">
            <v>31.874564102564104</v>
          </cell>
          <cell r="R361">
            <v>31.874564102564104</v>
          </cell>
          <cell r="S361">
            <v>31.874564102564104</v>
          </cell>
          <cell r="T361">
            <v>31.874564102564104</v>
          </cell>
          <cell r="U361">
            <v>31.874564102564104</v>
          </cell>
          <cell r="V361">
            <v>31.874564102564104</v>
          </cell>
          <cell r="W361">
            <v>31.874564102564104</v>
          </cell>
          <cell r="X361">
            <v>31.874564102564104</v>
          </cell>
          <cell r="Y361">
            <v>31.874564102564104</v>
          </cell>
        </row>
        <row r="362">
          <cell r="B362">
            <v>26.841235659668186</v>
          </cell>
          <cell r="C362">
            <v>26.570112067146283</v>
          </cell>
          <cell r="D362">
            <v>26.298988474624384</v>
          </cell>
          <cell r="E362">
            <v>26.298988474624384</v>
          </cell>
          <cell r="F362">
            <v>26.570112067146283</v>
          </cell>
          <cell r="G362">
            <v>26.841235659668186</v>
          </cell>
          <cell r="H362">
            <v>39.870310929587305</v>
          </cell>
          <cell r="I362">
            <v>40.281345062882025</v>
          </cell>
          <cell r="J362">
            <v>46.427829002514684</v>
          </cell>
          <cell r="K362">
            <v>47.80687342833194</v>
          </cell>
          <cell r="L362">
            <v>46.887510477787103</v>
          </cell>
          <cell r="M362">
            <v>46.427829002514684</v>
          </cell>
          <cell r="N362">
            <v>46.427829002514684</v>
          </cell>
          <cell r="O362">
            <v>45.968147527242252</v>
          </cell>
          <cell r="P362">
            <v>45.968147527242252</v>
          </cell>
          <cell r="Q362">
            <v>44.129421626152556</v>
          </cell>
          <cell r="R362">
            <v>44.129421626152556</v>
          </cell>
          <cell r="S362">
            <v>44.129421626152556</v>
          </cell>
          <cell r="T362">
            <v>44.129421626152556</v>
          </cell>
          <cell r="U362">
            <v>45.968147527242252</v>
          </cell>
          <cell r="V362">
            <v>41.103413329471458</v>
          </cell>
          <cell r="W362">
            <v>41.103413329471458</v>
          </cell>
          <cell r="X362">
            <v>26.841235659668186</v>
          </cell>
          <cell r="Y362">
            <v>26.841235659668186</v>
          </cell>
        </row>
        <row r="363">
          <cell r="B363">
            <v>26.841235659668186</v>
          </cell>
          <cell r="C363">
            <v>26.570112067146283</v>
          </cell>
          <cell r="D363">
            <v>26.298988474624384</v>
          </cell>
          <cell r="E363">
            <v>26.298988474624384</v>
          </cell>
          <cell r="F363">
            <v>26.570112067146283</v>
          </cell>
          <cell r="G363">
            <v>26.841235659668186</v>
          </cell>
          <cell r="H363">
            <v>39.870310929587305</v>
          </cell>
          <cell r="I363">
            <v>40.281345062882025</v>
          </cell>
          <cell r="J363">
            <v>46.427829002514684</v>
          </cell>
          <cell r="K363">
            <v>47.80687342833194</v>
          </cell>
          <cell r="L363">
            <v>46.887510477787103</v>
          </cell>
          <cell r="M363">
            <v>46.427829002514684</v>
          </cell>
          <cell r="N363">
            <v>46.427829002514684</v>
          </cell>
          <cell r="O363">
            <v>45.968147527242252</v>
          </cell>
          <cell r="P363">
            <v>45.968147527242252</v>
          </cell>
          <cell r="Q363">
            <v>44.129421626152556</v>
          </cell>
          <cell r="R363">
            <v>44.129421626152556</v>
          </cell>
          <cell r="S363">
            <v>44.129421626152556</v>
          </cell>
          <cell r="T363">
            <v>44.129421626152556</v>
          </cell>
          <cell r="U363">
            <v>45.968147527242252</v>
          </cell>
          <cell r="V363">
            <v>41.103413329471458</v>
          </cell>
          <cell r="W363">
            <v>41.103413329471458</v>
          </cell>
          <cell r="X363">
            <v>26.841235659668186</v>
          </cell>
          <cell r="Y363">
            <v>26.841235659668186</v>
          </cell>
        </row>
        <row r="364">
          <cell r="B364">
            <v>26.841235659668186</v>
          </cell>
          <cell r="C364">
            <v>26.570112067146283</v>
          </cell>
          <cell r="D364">
            <v>26.298988474624384</v>
          </cell>
          <cell r="E364">
            <v>26.298988474624384</v>
          </cell>
          <cell r="F364">
            <v>26.570112067146283</v>
          </cell>
          <cell r="G364">
            <v>26.841235659668186</v>
          </cell>
          <cell r="H364">
            <v>39.870310929587305</v>
          </cell>
          <cell r="I364">
            <v>40.281345062882025</v>
          </cell>
          <cell r="J364">
            <v>46.427829002514684</v>
          </cell>
          <cell r="K364">
            <v>47.80687342833194</v>
          </cell>
          <cell r="L364">
            <v>46.887510477787103</v>
          </cell>
          <cell r="M364">
            <v>46.427829002514684</v>
          </cell>
          <cell r="N364">
            <v>46.427829002514684</v>
          </cell>
          <cell r="O364">
            <v>45.968147527242252</v>
          </cell>
          <cell r="P364">
            <v>45.968147527242252</v>
          </cell>
          <cell r="Q364">
            <v>44.129421626152556</v>
          </cell>
          <cell r="R364">
            <v>44.129421626152556</v>
          </cell>
          <cell r="S364">
            <v>44.129421626152556</v>
          </cell>
          <cell r="T364">
            <v>44.129421626152556</v>
          </cell>
          <cell r="U364">
            <v>45.968147527242252</v>
          </cell>
          <cell r="V364">
            <v>41.103413329471458</v>
          </cell>
          <cell r="W364">
            <v>41.103413329471458</v>
          </cell>
          <cell r="X364">
            <v>26.841235659668186</v>
          </cell>
          <cell r="Y364">
            <v>26.841235659668186</v>
          </cell>
        </row>
        <row r="365">
          <cell r="B365">
            <v>26.841235659668186</v>
          </cell>
          <cell r="C365">
            <v>26.570112067146283</v>
          </cell>
          <cell r="D365">
            <v>26.298988474624384</v>
          </cell>
          <cell r="E365">
            <v>26.298988474624384</v>
          </cell>
          <cell r="F365">
            <v>26.570112067146283</v>
          </cell>
          <cell r="G365">
            <v>26.841235659668186</v>
          </cell>
          <cell r="H365">
            <v>39.870310929587305</v>
          </cell>
          <cell r="I365">
            <v>40.281345062882025</v>
          </cell>
          <cell r="J365">
            <v>46.427829002514684</v>
          </cell>
          <cell r="K365">
            <v>47.80687342833194</v>
          </cell>
          <cell r="L365">
            <v>46.887510477787103</v>
          </cell>
          <cell r="M365">
            <v>46.427829002514684</v>
          </cell>
          <cell r="N365">
            <v>46.427829002514684</v>
          </cell>
          <cell r="O365">
            <v>45.968147527242252</v>
          </cell>
          <cell r="P365">
            <v>45.968147527242252</v>
          </cell>
          <cell r="Q365">
            <v>44.129421626152556</v>
          </cell>
          <cell r="R365">
            <v>44.129421626152556</v>
          </cell>
          <cell r="S365">
            <v>44.129421626152556</v>
          </cell>
          <cell r="T365">
            <v>44.129421626152556</v>
          </cell>
          <cell r="U365">
            <v>45.968147527242252</v>
          </cell>
          <cell r="V365">
            <v>41.103413329471458</v>
          </cell>
          <cell r="W365">
            <v>41.103413329471458</v>
          </cell>
          <cell r="X365">
            <v>26.841235659668186</v>
          </cell>
          <cell r="Y365">
            <v>26.841235659668186</v>
          </cell>
        </row>
        <row r="366">
          <cell r="B366">
            <v>26.841235659668186</v>
          </cell>
          <cell r="C366">
            <v>26.570112067146283</v>
          </cell>
          <cell r="D366">
            <v>26.298988474624384</v>
          </cell>
          <cell r="E366">
            <v>26.298988474624384</v>
          </cell>
          <cell r="F366">
            <v>26.570112067146283</v>
          </cell>
          <cell r="G366">
            <v>26.841235659668186</v>
          </cell>
          <cell r="H366">
            <v>39.870310929587305</v>
          </cell>
          <cell r="I366">
            <v>40.281345062882025</v>
          </cell>
          <cell r="J366">
            <v>46.427829002514684</v>
          </cell>
          <cell r="K366">
            <v>47.80687342833194</v>
          </cell>
          <cell r="L366">
            <v>46.887510477787103</v>
          </cell>
          <cell r="M366">
            <v>46.427829002514684</v>
          </cell>
          <cell r="N366">
            <v>46.427829002514684</v>
          </cell>
          <cell r="O366">
            <v>45.968147527242252</v>
          </cell>
          <cell r="P366">
            <v>45.968147527242252</v>
          </cell>
          <cell r="Q366">
            <v>44.129421626152556</v>
          </cell>
          <cell r="R366">
            <v>44.129421626152556</v>
          </cell>
          <cell r="S366">
            <v>44.129421626152556</v>
          </cell>
          <cell r="T366">
            <v>44.129421626152556</v>
          </cell>
          <cell r="U366">
            <v>45.968147527242252</v>
          </cell>
          <cell r="V366">
            <v>41.103413329471458</v>
          </cell>
          <cell r="W366">
            <v>41.103413329471458</v>
          </cell>
          <cell r="X366">
            <v>26.841235659668186</v>
          </cell>
          <cell r="Y366">
            <v>26.841235659668186</v>
          </cell>
        </row>
        <row r="367">
          <cell r="B367">
            <v>31.874564102564104</v>
          </cell>
          <cell r="C367">
            <v>31.874564102564104</v>
          </cell>
          <cell r="D367">
            <v>31.874564102564104</v>
          </cell>
          <cell r="E367">
            <v>31.874564102564104</v>
          </cell>
          <cell r="F367">
            <v>31.874564102564104</v>
          </cell>
          <cell r="G367">
            <v>31.874564102564104</v>
          </cell>
          <cell r="H367">
            <v>31.874564102564104</v>
          </cell>
          <cell r="I367">
            <v>31.874564102564104</v>
          </cell>
          <cell r="J367">
            <v>31.874564102564104</v>
          </cell>
          <cell r="K367">
            <v>31.874564102564104</v>
          </cell>
          <cell r="L367">
            <v>31.874564102564104</v>
          </cell>
          <cell r="M367">
            <v>31.874564102564104</v>
          </cell>
          <cell r="N367">
            <v>31.874564102564104</v>
          </cell>
          <cell r="O367">
            <v>31.874564102564104</v>
          </cell>
          <cell r="P367">
            <v>31.874564102564104</v>
          </cell>
          <cell r="Q367">
            <v>31.874564102564104</v>
          </cell>
          <cell r="R367">
            <v>31.874564102564104</v>
          </cell>
          <cell r="S367">
            <v>31.874564102564104</v>
          </cell>
          <cell r="T367">
            <v>31.874564102564104</v>
          </cell>
          <cell r="U367">
            <v>31.874564102564104</v>
          </cell>
          <cell r="V367">
            <v>31.874564102564104</v>
          </cell>
          <cell r="W367">
            <v>31.874564102564104</v>
          </cell>
          <cell r="X367">
            <v>31.874564102564104</v>
          </cell>
          <cell r="Y367">
            <v>31.874564102564104</v>
          </cell>
        </row>
        <row r="368">
          <cell r="B368">
            <v>31.874564102564104</v>
          </cell>
          <cell r="C368">
            <v>31.874564102564104</v>
          </cell>
          <cell r="D368">
            <v>31.874564102564104</v>
          </cell>
          <cell r="E368">
            <v>31.874564102564104</v>
          </cell>
          <cell r="F368">
            <v>31.874564102564104</v>
          </cell>
          <cell r="G368">
            <v>31.874564102564104</v>
          </cell>
          <cell r="H368">
            <v>31.874564102564104</v>
          </cell>
          <cell r="I368">
            <v>31.874564102564104</v>
          </cell>
          <cell r="J368">
            <v>31.874564102564104</v>
          </cell>
          <cell r="K368">
            <v>31.874564102564104</v>
          </cell>
          <cell r="L368">
            <v>31.874564102564104</v>
          </cell>
          <cell r="M368">
            <v>31.874564102564104</v>
          </cell>
          <cell r="N368">
            <v>31.874564102564104</v>
          </cell>
          <cell r="O368">
            <v>31.874564102564104</v>
          </cell>
          <cell r="P368">
            <v>31.874564102564104</v>
          </cell>
          <cell r="Q368">
            <v>31.874564102564104</v>
          </cell>
          <cell r="R368">
            <v>31.874564102564104</v>
          </cell>
          <cell r="S368">
            <v>31.874564102564104</v>
          </cell>
          <cell r="T368">
            <v>31.874564102564104</v>
          </cell>
          <cell r="U368">
            <v>31.874564102564104</v>
          </cell>
          <cell r="V368">
            <v>31.874564102564104</v>
          </cell>
          <cell r="W368">
            <v>31.874564102564104</v>
          </cell>
          <cell r="X368">
            <v>31.874564102564104</v>
          </cell>
          <cell r="Y368">
            <v>31.874564102564104</v>
          </cell>
        </row>
        <row r="369">
          <cell r="B369">
            <v>26.841235659668186</v>
          </cell>
          <cell r="C369">
            <v>26.570112067146283</v>
          </cell>
          <cell r="D369">
            <v>26.298988474624384</v>
          </cell>
          <cell r="E369">
            <v>26.298988474624384</v>
          </cell>
          <cell r="F369">
            <v>26.570112067146283</v>
          </cell>
          <cell r="G369">
            <v>26.841235659668186</v>
          </cell>
          <cell r="H369">
            <v>39.870310929587305</v>
          </cell>
          <cell r="I369">
            <v>40.281345062882025</v>
          </cell>
          <cell r="J369">
            <v>46.427829002514684</v>
          </cell>
          <cell r="K369">
            <v>47.80687342833194</v>
          </cell>
          <cell r="L369">
            <v>46.887510477787103</v>
          </cell>
          <cell r="M369">
            <v>46.427829002514684</v>
          </cell>
          <cell r="N369">
            <v>46.427829002514684</v>
          </cell>
          <cell r="O369">
            <v>45.968147527242252</v>
          </cell>
          <cell r="P369">
            <v>45.968147527242252</v>
          </cell>
          <cell r="Q369">
            <v>44.129421626152556</v>
          </cell>
          <cell r="R369">
            <v>44.129421626152556</v>
          </cell>
          <cell r="S369">
            <v>44.129421626152556</v>
          </cell>
          <cell r="T369">
            <v>44.129421626152556</v>
          </cell>
          <cell r="U369">
            <v>45.968147527242252</v>
          </cell>
          <cell r="V369">
            <v>41.103413329471458</v>
          </cell>
          <cell r="W369">
            <v>41.103413329471458</v>
          </cell>
          <cell r="X369">
            <v>26.841235659668186</v>
          </cell>
          <cell r="Y369">
            <v>26.841235659668186</v>
          </cell>
        </row>
        <row r="370">
          <cell r="B370">
            <v>24.859692146803255</v>
          </cell>
          <cell r="C370">
            <v>24.608584145320382</v>
          </cell>
          <cell r="D370">
            <v>24.357476143837523</v>
          </cell>
          <cell r="E370">
            <v>24.357476143837523</v>
          </cell>
          <cell r="F370">
            <v>24.608584145320382</v>
          </cell>
          <cell r="G370">
            <v>24.859692146803255</v>
          </cell>
          <cell r="H370">
            <v>37.385893616122715</v>
          </cell>
          <cell r="I370">
            <v>37.771315199794074</v>
          </cell>
          <cell r="J370">
            <v>41.145012573344509</v>
          </cell>
          <cell r="K370">
            <v>42.367141659681472</v>
          </cell>
          <cell r="L370">
            <v>41.552388935456825</v>
          </cell>
          <cell r="M370">
            <v>41.145012573344509</v>
          </cell>
          <cell r="N370">
            <v>41.145012573344509</v>
          </cell>
          <cell r="O370">
            <v>40.737636211232186</v>
          </cell>
          <cell r="P370">
            <v>40.737636211232186</v>
          </cell>
          <cell r="Q370">
            <v>39.108130762782899</v>
          </cell>
          <cell r="R370">
            <v>39.108130762782899</v>
          </cell>
          <cell r="S370">
            <v>39.108130762782899</v>
          </cell>
          <cell r="T370">
            <v>39.108130762782899</v>
          </cell>
          <cell r="U370">
            <v>40.737636211232186</v>
          </cell>
          <cell r="V370">
            <v>38.542158367136814</v>
          </cell>
          <cell r="W370">
            <v>38.542158367136814</v>
          </cell>
          <cell r="X370">
            <v>24.859692146803255</v>
          </cell>
          <cell r="Y370">
            <v>24.859692146803255</v>
          </cell>
        </row>
        <row r="371">
          <cell r="B371">
            <v>24.859692146803255</v>
          </cell>
          <cell r="C371">
            <v>24.608584145320382</v>
          </cell>
          <cell r="D371">
            <v>24.357476143837523</v>
          </cell>
          <cell r="E371">
            <v>24.357476143837523</v>
          </cell>
          <cell r="F371">
            <v>24.608584145320382</v>
          </cell>
          <cell r="G371">
            <v>24.859692146803255</v>
          </cell>
          <cell r="H371">
            <v>37.385893616122715</v>
          </cell>
          <cell r="I371">
            <v>37.771315199794074</v>
          </cell>
          <cell r="J371">
            <v>41.145012573344509</v>
          </cell>
          <cell r="K371">
            <v>42.367141659681472</v>
          </cell>
          <cell r="L371">
            <v>41.552388935456825</v>
          </cell>
          <cell r="M371">
            <v>41.145012573344509</v>
          </cell>
          <cell r="N371">
            <v>41.145012573344509</v>
          </cell>
          <cell r="O371">
            <v>40.737636211232186</v>
          </cell>
          <cell r="P371">
            <v>40.737636211232186</v>
          </cell>
          <cell r="Q371">
            <v>39.108130762782899</v>
          </cell>
          <cell r="R371">
            <v>39.108130762782899</v>
          </cell>
          <cell r="S371">
            <v>39.108130762782899</v>
          </cell>
          <cell r="T371">
            <v>39.108130762782899</v>
          </cell>
          <cell r="U371">
            <v>40.737636211232186</v>
          </cell>
          <cell r="V371">
            <v>38.542158367136814</v>
          </cell>
          <cell r="W371">
            <v>38.542158367136814</v>
          </cell>
          <cell r="X371">
            <v>24.859692146803255</v>
          </cell>
          <cell r="Y371">
            <v>24.859692146803255</v>
          </cell>
        </row>
        <row r="372">
          <cell r="B372">
            <v>24.859692146803255</v>
          </cell>
          <cell r="C372">
            <v>24.608584145320382</v>
          </cell>
          <cell r="D372">
            <v>24.357476143837523</v>
          </cell>
          <cell r="E372">
            <v>24.357476143837523</v>
          </cell>
          <cell r="F372">
            <v>24.608584145320382</v>
          </cell>
          <cell r="G372">
            <v>24.859692146803255</v>
          </cell>
          <cell r="H372">
            <v>37.385893616122715</v>
          </cell>
          <cell r="I372">
            <v>37.771315199794074</v>
          </cell>
          <cell r="J372">
            <v>41.145012573344509</v>
          </cell>
          <cell r="K372">
            <v>42.367141659681472</v>
          </cell>
          <cell r="L372">
            <v>41.552388935456825</v>
          </cell>
          <cell r="M372">
            <v>41.145012573344509</v>
          </cell>
          <cell r="N372">
            <v>41.145012573344509</v>
          </cell>
          <cell r="O372">
            <v>40.737636211232186</v>
          </cell>
          <cell r="P372">
            <v>40.737636211232186</v>
          </cell>
          <cell r="Q372">
            <v>39.108130762782899</v>
          </cell>
          <cell r="R372">
            <v>39.108130762782899</v>
          </cell>
          <cell r="S372">
            <v>39.108130762782899</v>
          </cell>
          <cell r="T372">
            <v>39.108130762782899</v>
          </cell>
          <cell r="U372">
            <v>40.737636211232186</v>
          </cell>
          <cell r="V372">
            <v>38.542158367136814</v>
          </cell>
          <cell r="W372">
            <v>38.542158367136814</v>
          </cell>
          <cell r="X372">
            <v>24.859692146803255</v>
          </cell>
          <cell r="Y372">
            <v>24.859692146803255</v>
          </cell>
        </row>
        <row r="373">
          <cell r="B373">
            <v>24.859692146803255</v>
          </cell>
          <cell r="C373">
            <v>24.608584145320382</v>
          </cell>
          <cell r="D373">
            <v>24.357476143837523</v>
          </cell>
          <cell r="E373">
            <v>24.357476143837523</v>
          </cell>
          <cell r="F373">
            <v>24.608584145320382</v>
          </cell>
          <cell r="G373">
            <v>24.859692146803255</v>
          </cell>
          <cell r="H373">
            <v>37.385893616122715</v>
          </cell>
          <cell r="I373">
            <v>37.771315199794074</v>
          </cell>
          <cell r="J373">
            <v>41.145012573344509</v>
          </cell>
          <cell r="K373">
            <v>42.367141659681472</v>
          </cell>
          <cell r="L373">
            <v>41.552388935456825</v>
          </cell>
          <cell r="M373">
            <v>41.145012573344509</v>
          </cell>
          <cell r="N373">
            <v>41.145012573344509</v>
          </cell>
          <cell r="O373">
            <v>40.737636211232186</v>
          </cell>
          <cell r="P373">
            <v>40.737636211232186</v>
          </cell>
          <cell r="Q373">
            <v>39.108130762782899</v>
          </cell>
          <cell r="R373">
            <v>39.108130762782899</v>
          </cell>
          <cell r="S373">
            <v>39.108130762782899</v>
          </cell>
          <cell r="T373">
            <v>39.108130762782899</v>
          </cell>
          <cell r="U373">
            <v>40.737636211232186</v>
          </cell>
          <cell r="V373">
            <v>38.542158367136814</v>
          </cell>
          <cell r="W373">
            <v>38.542158367136814</v>
          </cell>
          <cell r="X373">
            <v>24.859692146803255</v>
          </cell>
          <cell r="Y373">
            <v>24.859692146803255</v>
          </cell>
        </row>
        <row r="374">
          <cell r="B374">
            <v>29.631846153846155</v>
          </cell>
          <cell r="C374">
            <v>29.631846153846155</v>
          </cell>
          <cell r="D374">
            <v>29.631846153846155</v>
          </cell>
          <cell r="E374">
            <v>29.631846153846155</v>
          </cell>
          <cell r="F374">
            <v>29.631846153846155</v>
          </cell>
          <cell r="G374">
            <v>29.631846153846155</v>
          </cell>
          <cell r="H374">
            <v>29.631846153846155</v>
          </cell>
          <cell r="I374">
            <v>29.631846153846155</v>
          </cell>
          <cell r="J374">
            <v>29.631846153846155</v>
          </cell>
          <cell r="K374">
            <v>29.631846153846155</v>
          </cell>
          <cell r="L374">
            <v>29.631846153846155</v>
          </cell>
          <cell r="M374">
            <v>29.631846153846155</v>
          </cell>
          <cell r="N374">
            <v>29.631846153846155</v>
          </cell>
          <cell r="O374">
            <v>29.631846153846155</v>
          </cell>
          <cell r="P374">
            <v>29.631846153846155</v>
          </cell>
          <cell r="Q374">
            <v>29.631846153846155</v>
          </cell>
          <cell r="R374">
            <v>29.631846153846155</v>
          </cell>
          <cell r="S374">
            <v>29.631846153846155</v>
          </cell>
          <cell r="T374">
            <v>29.631846153846155</v>
          </cell>
          <cell r="U374">
            <v>29.631846153846155</v>
          </cell>
          <cell r="V374">
            <v>29.631846153846155</v>
          </cell>
          <cell r="W374">
            <v>29.631846153846155</v>
          </cell>
          <cell r="X374">
            <v>29.631846153846155</v>
          </cell>
          <cell r="Y374">
            <v>29.631846153846155</v>
          </cell>
        </row>
        <row r="375">
          <cell r="B375">
            <v>29.631846153846155</v>
          </cell>
          <cell r="C375">
            <v>29.631846153846155</v>
          </cell>
          <cell r="D375">
            <v>29.631846153846155</v>
          </cell>
          <cell r="E375">
            <v>29.631846153846155</v>
          </cell>
          <cell r="F375">
            <v>29.631846153846155</v>
          </cell>
          <cell r="G375">
            <v>29.631846153846155</v>
          </cell>
          <cell r="H375">
            <v>29.631846153846155</v>
          </cell>
          <cell r="I375">
            <v>29.631846153846155</v>
          </cell>
          <cell r="J375">
            <v>29.631846153846155</v>
          </cell>
          <cell r="K375">
            <v>29.631846153846155</v>
          </cell>
          <cell r="L375">
            <v>29.631846153846155</v>
          </cell>
          <cell r="M375">
            <v>29.631846153846155</v>
          </cell>
          <cell r="N375">
            <v>29.631846153846155</v>
          </cell>
          <cell r="O375">
            <v>29.631846153846155</v>
          </cell>
          <cell r="P375">
            <v>29.631846153846155</v>
          </cell>
          <cell r="Q375">
            <v>29.631846153846155</v>
          </cell>
          <cell r="R375">
            <v>29.631846153846155</v>
          </cell>
          <cell r="S375">
            <v>29.631846153846155</v>
          </cell>
          <cell r="T375">
            <v>29.631846153846155</v>
          </cell>
          <cell r="U375">
            <v>29.631846153846155</v>
          </cell>
          <cell r="V375">
            <v>29.631846153846155</v>
          </cell>
          <cell r="W375">
            <v>29.631846153846155</v>
          </cell>
          <cell r="X375">
            <v>29.631846153846155</v>
          </cell>
          <cell r="Y375">
            <v>29.631846153846155</v>
          </cell>
        </row>
        <row r="376">
          <cell r="B376">
            <v>24.859692146803255</v>
          </cell>
          <cell r="C376">
            <v>24.608584145320382</v>
          </cell>
          <cell r="D376">
            <v>24.357476143837523</v>
          </cell>
          <cell r="E376">
            <v>24.357476143837523</v>
          </cell>
          <cell r="F376">
            <v>24.608584145320382</v>
          </cell>
          <cell r="G376">
            <v>24.859692146803255</v>
          </cell>
          <cell r="H376">
            <v>37.385893616122715</v>
          </cell>
          <cell r="I376">
            <v>37.771315199794074</v>
          </cell>
          <cell r="J376">
            <v>41.145012573344509</v>
          </cell>
          <cell r="K376">
            <v>42.367141659681472</v>
          </cell>
          <cell r="L376">
            <v>41.552388935456825</v>
          </cell>
          <cell r="M376">
            <v>41.145012573344509</v>
          </cell>
          <cell r="N376">
            <v>41.145012573344509</v>
          </cell>
          <cell r="O376">
            <v>40.737636211232186</v>
          </cell>
          <cell r="P376">
            <v>40.737636211232186</v>
          </cell>
          <cell r="Q376">
            <v>39.108130762782899</v>
          </cell>
          <cell r="R376">
            <v>39.108130762782899</v>
          </cell>
          <cell r="S376">
            <v>39.108130762782899</v>
          </cell>
          <cell r="T376">
            <v>39.108130762782899</v>
          </cell>
          <cell r="U376">
            <v>40.737636211232186</v>
          </cell>
          <cell r="V376">
            <v>38.542158367136814</v>
          </cell>
          <cell r="W376">
            <v>38.542158367136814</v>
          </cell>
          <cell r="X376">
            <v>24.859692146803255</v>
          </cell>
          <cell r="Y376">
            <v>24.859692146803255</v>
          </cell>
        </row>
        <row r="377">
          <cell r="B377">
            <v>24.859692146803255</v>
          </cell>
          <cell r="C377">
            <v>24.608584145320382</v>
          </cell>
          <cell r="D377">
            <v>24.357476143837523</v>
          </cell>
          <cell r="E377">
            <v>24.357476143837523</v>
          </cell>
          <cell r="F377">
            <v>24.608584145320382</v>
          </cell>
          <cell r="G377">
            <v>24.859692146803255</v>
          </cell>
          <cell r="H377">
            <v>37.385893616122715</v>
          </cell>
          <cell r="I377">
            <v>37.771315199794074</v>
          </cell>
          <cell r="J377">
            <v>41.145012573344509</v>
          </cell>
          <cell r="K377">
            <v>42.367141659681472</v>
          </cell>
          <cell r="L377">
            <v>41.552388935456825</v>
          </cell>
          <cell r="M377">
            <v>41.145012573344509</v>
          </cell>
          <cell r="N377">
            <v>41.145012573344509</v>
          </cell>
          <cell r="O377">
            <v>40.737636211232186</v>
          </cell>
          <cell r="P377">
            <v>40.737636211232186</v>
          </cell>
          <cell r="Q377">
            <v>39.108130762782899</v>
          </cell>
          <cell r="R377">
            <v>39.108130762782899</v>
          </cell>
          <cell r="S377">
            <v>39.108130762782899</v>
          </cell>
          <cell r="T377">
            <v>39.108130762782899</v>
          </cell>
          <cell r="U377">
            <v>40.737636211232186</v>
          </cell>
          <cell r="V377">
            <v>38.542158367136814</v>
          </cell>
          <cell r="W377">
            <v>38.542158367136814</v>
          </cell>
          <cell r="X377">
            <v>24.859692146803255</v>
          </cell>
          <cell r="Y377">
            <v>24.859692146803255</v>
          </cell>
        </row>
        <row r="378">
          <cell r="B378">
            <v>24.859692146803255</v>
          </cell>
          <cell r="C378">
            <v>24.608584145320382</v>
          </cell>
          <cell r="D378">
            <v>24.357476143837523</v>
          </cell>
          <cell r="E378">
            <v>24.357476143837523</v>
          </cell>
          <cell r="F378">
            <v>24.608584145320382</v>
          </cell>
          <cell r="G378">
            <v>24.859692146803255</v>
          </cell>
          <cell r="H378">
            <v>37.385893616122715</v>
          </cell>
          <cell r="I378">
            <v>37.771315199794074</v>
          </cell>
          <cell r="J378">
            <v>41.145012573344509</v>
          </cell>
          <cell r="K378">
            <v>42.367141659681472</v>
          </cell>
          <cell r="L378">
            <v>41.552388935456825</v>
          </cell>
          <cell r="M378">
            <v>41.145012573344509</v>
          </cell>
          <cell r="N378">
            <v>41.145012573344509</v>
          </cell>
          <cell r="O378">
            <v>40.737636211232186</v>
          </cell>
          <cell r="P378">
            <v>40.737636211232186</v>
          </cell>
          <cell r="Q378">
            <v>39.108130762782899</v>
          </cell>
          <cell r="R378">
            <v>39.108130762782899</v>
          </cell>
          <cell r="S378">
            <v>39.108130762782899</v>
          </cell>
          <cell r="T378">
            <v>39.108130762782899</v>
          </cell>
          <cell r="U378">
            <v>40.737636211232186</v>
          </cell>
          <cell r="V378">
            <v>38.542158367136814</v>
          </cell>
          <cell r="W378">
            <v>38.542158367136814</v>
          </cell>
          <cell r="X378">
            <v>24.859692146803255</v>
          </cell>
          <cell r="Y378">
            <v>24.859692146803255</v>
          </cell>
        </row>
        <row r="379">
          <cell r="B379">
            <v>24.859692146803255</v>
          </cell>
          <cell r="C379">
            <v>24.608584145320382</v>
          </cell>
          <cell r="D379">
            <v>24.357476143837523</v>
          </cell>
          <cell r="E379">
            <v>24.357476143837523</v>
          </cell>
          <cell r="F379">
            <v>24.608584145320382</v>
          </cell>
          <cell r="G379">
            <v>24.859692146803255</v>
          </cell>
          <cell r="H379">
            <v>37.385893616122715</v>
          </cell>
          <cell r="I379">
            <v>37.771315199794074</v>
          </cell>
          <cell r="J379">
            <v>41.145012573344509</v>
          </cell>
          <cell r="K379">
            <v>42.367141659681472</v>
          </cell>
          <cell r="L379">
            <v>41.552388935456825</v>
          </cell>
          <cell r="M379">
            <v>41.145012573344509</v>
          </cell>
          <cell r="N379">
            <v>41.145012573344509</v>
          </cell>
          <cell r="O379">
            <v>40.737636211232186</v>
          </cell>
          <cell r="P379">
            <v>40.737636211232186</v>
          </cell>
          <cell r="Q379">
            <v>39.108130762782899</v>
          </cell>
          <cell r="R379">
            <v>39.108130762782899</v>
          </cell>
          <cell r="S379">
            <v>39.108130762782899</v>
          </cell>
          <cell r="T379">
            <v>39.108130762782899</v>
          </cell>
          <cell r="U379">
            <v>40.737636211232186</v>
          </cell>
          <cell r="V379">
            <v>38.542158367136814</v>
          </cell>
          <cell r="W379">
            <v>38.542158367136814</v>
          </cell>
          <cell r="X379">
            <v>24.859692146803255</v>
          </cell>
          <cell r="Y379">
            <v>24.859692146803255</v>
          </cell>
        </row>
        <row r="380">
          <cell r="B380">
            <v>24.859692146803255</v>
          </cell>
          <cell r="C380">
            <v>24.608584145320382</v>
          </cell>
          <cell r="D380">
            <v>24.357476143837523</v>
          </cell>
          <cell r="E380">
            <v>24.357476143837523</v>
          </cell>
          <cell r="F380">
            <v>24.608584145320382</v>
          </cell>
          <cell r="G380">
            <v>24.859692146803255</v>
          </cell>
          <cell r="H380">
            <v>37.385893616122715</v>
          </cell>
          <cell r="I380">
            <v>37.771315199794074</v>
          </cell>
          <cell r="J380">
            <v>41.145012573344509</v>
          </cell>
          <cell r="K380">
            <v>42.367141659681472</v>
          </cell>
          <cell r="L380">
            <v>41.552388935456825</v>
          </cell>
          <cell r="M380">
            <v>41.145012573344509</v>
          </cell>
          <cell r="N380">
            <v>41.145012573344509</v>
          </cell>
          <cell r="O380">
            <v>40.737636211232186</v>
          </cell>
          <cell r="P380">
            <v>40.737636211232186</v>
          </cell>
          <cell r="Q380">
            <v>39.108130762782899</v>
          </cell>
          <cell r="R380">
            <v>39.108130762782899</v>
          </cell>
          <cell r="S380">
            <v>39.108130762782899</v>
          </cell>
          <cell r="T380">
            <v>39.108130762782899</v>
          </cell>
          <cell r="U380">
            <v>40.737636211232186</v>
          </cell>
          <cell r="V380">
            <v>38.542158367136814</v>
          </cell>
          <cell r="W380">
            <v>38.542158367136814</v>
          </cell>
          <cell r="X380">
            <v>24.859692146803255</v>
          </cell>
          <cell r="Y380">
            <v>24.859692146803255</v>
          </cell>
        </row>
        <row r="381">
          <cell r="B381">
            <v>29.631846153846155</v>
          </cell>
          <cell r="C381">
            <v>29.631846153846155</v>
          </cell>
          <cell r="D381">
            <v>29.631846153846155</v>
          </cell>
          <cell r="E381">
            <v>29.631846153846155</v>
          </cell>
          <cell r="F381">
            <v>29.631846153846155</v>
          </cell>
          <cell r="G381">
            <v>29.631846153846155</v>
          </cell>
          <cell r="H381">
            <v>29.631846153846155</v>
          </cell>
          <cell r="I381">
            <v>29.631846153846155</v>
          </cell>
          <cell r="J381">
            <v>29.631846153846155</v>
          </cell>
          <cell r="K381">
            <v>29.631846153846155</v>
          </cell>
          <cell r="L381">
            <v>29.631846153846155</v>
          </cell>
          <cell r="M381">
            <v>29.631846153846155</v>
          </cell>
          <cell r="N381">
            <v>29.631846153846155</v>
          </cell>
          <cell r="O381">
            <v>29.631846153846155</v>
          </cell>
          <cell r="P381">
            <v>29.631846153846155</v>
          </cell>
          <cell r="Q381">
            <v>29.631846153846155</v>
          </cell>
          <cell r="R381">
            <v>29.631846153846155</v>
          </cell>
          <cell r="S381">
            <v>29.631846153846155</v>
          </cell>
          <cell r="T381">
            <v>29.631846153846155</v>
          </cell>
          <cell r="U381">
            <v>29.631846153846155</v>
          </cell>
          <cell r="V381">
            <v>29.631846153846155</v>
          </cell>
          <cell r="W381">
            <v>29.631846153846155</v>
          </cell>
          <cell r="X381">
            <v>29.631846153846155</v>
          </cell>
          <cell r="Y381">
            <v>29.631846153846155</v>
          </cell>
        </row>
        <row r="382">
          <cell r="B382">
            <v>29.631846153846155</v>
          </cell>
          <cell r="C382">
            <v>29.631846153846155</v>
          </cell>
          <cell r="D382">
            <v>29.631846153846155</v>
          </cell>
          <cell r="E382">
            <v>29.631846153846155</v>
          </cell>
          <cell r="F382">
            <v>29.631846153846155</v>
          </cell>
          <cell r="G382">
            <v>29.631846153846155</v>
          </cell>
          <cell r="H382">
            <v>29.631846153846155</v>
          </cell>
          <cell r="I382">
            <v>29.631846153846155</v>
          </cell>
          <cell r="J382">
            <v>29.631846153846155</v>
          </cell>
          <cell r="K382">
            <v>29.631846153846155</v>
          </cell>
          <cell r="L382">
            <v>29.631846153846155</v>
          </cell>
          <cell r="M382">
            <v>29.631846153846155</v>
          </cell>
          <cell r="N382">
            <v>29.631846153846155</v>
          </cell>
          <cell r="O382">
            <v>29.631846153846155</v>
          </cell>
          <cell r="P382">
            <v>29.631846153846155</v>
          </cell>
          <cell r="Q382">
            <v>29.631846153846155</v>
          </cell>
          <cell r="R382">
            <v>29.631846153846155</v>
          </cell>
          <cell r="S382">
            <v>29.631846153846155</v>
          </cell>
          <cell r="T382">
            <v>29.631846153846155</v>
          </cell>
          <cell r="U382">
            <v>29.631846153846155</v>
          </cell>
          <cell r="V382">
            <v>29.631846153846155</v>
          </cell>
          <cell r="W382">
            <v>29.631846153846155</v>
          </cell>
          <cell r="X382">
            <v>29.631846153846155</v>
          </cell>
          <cell r="Y382">
            <v>29.631846153846155</v>
          </cell>
        </row>
        <row r="383">
          <cell r="B383">
            <v>24.859692146803255</v>
          </cell>
          <cell r="C383">
            <v>24.608584145320382</v>
          </cell>
          <cell r="D383">
            <v>24.357476143837523</v>
          </cell>
          <cell r="E383">
            <v>24.357476143837523</v>
          </cell>
          <cell r="F383">
            <v>24.608584145320382</v>
          </cell>
          <cell r="G383">
            <v>24.859692146803255</v>
          </cell>
          <cell r="H383">
            <v>37.385893616122715</v>
          </cell>
          <cell r="I383">
            <v>37.771315199794074</v>
          </cell>
          <cell r="J383">
            <v>41.145012573344509</v>
          </cell>
          <cell r="K383">
            <v>42.367141659681472</v>
          </cell>
          <cell r="L383">
            <v>41.552388935456825</v>
          </cell>
          <cell r="M383">
            <v>41.145012573344509</v>
          </cell>
          <cell r="N383">
            <v>41.145012573344509</v>
          </cell>
          <cell r="O383">
            <v>40.737636211232186</v>
          </cell>
          <cell r="P383">
            <v>40.737636211232186</v>
          </cell>
          <cell r="Q383">
            <v>39.108130762782899</v>
          </cell>
          <cell r="R383">
            <v>39.108130762782899</v>
          </cell>
          <cell r="S383">
            <v>39.108130762782899</v>
          </cell>
          <cell r="T383">
            <v>39.108130762782899</v>
          </cell>
          <cell r="U383">
            <v>40.737636211232186</v>
          </cell>
          <cell r="V383">
            <v>38.542158367136814</v>
          </cell>
          <cell r="W383">
            <v>38.542158367136814</v>
          </cell>
          <cell r="X383">
            <v>24.859692146803255</v>
          </cell>
          <cell r="Y383">
            <v>24.859692146803255</v>
          </cell>
        </row>
        <row r="384">
          <cell r="B384">
            <v>24.859692146803255</v>
          </cell>
          <cell r="C384">
            <v>24.608584145320382</v>
          </cell>
          <cell r="D384">
            <v>24.357476143837523</v>
          </cell>
          <cell r="E384">
            <v>24.357476143837523</v>
          </cell>
          <cell r="F384">
            <v>24.608584145320382</v>
          </cell>
          <cell r="G384">
            <v>24.859692146803255</v>
          </cell>
          <cell r="H384">
            <v>37.385893616122715</v>
          </cell>
          <cell r="I384">
            <v>37.771315199794074</v>
          </cell>
          <cell r="J384">
            <v>41.145012573344509</v>
          </cell>
          <cell r="K384">
            <v>42.367141659681472</v>
          </cell>
          <cell r="L384">
            <v>41.552388935456825</v>
          </cell>
          <cell r="M384">
            <v>41.145012573344509</v>
          </cell>
          <cell r="N384">
            <v>41.145012573344509</v>
          </cell>
          <cell r="O384">
            <v>40.737636211232186</v>
          </cell>
          <cell r="P384">
            <v>40.737636211232186</v>
          </cell>
          <cell r="Q384">
            <v>39.108130762782899</v>
          </cell>
          <cell r="R384">
            <v>39.108130762782899</v>
          </cell>
          <cell r="S384">
            <v>39.108130762782899</v>
          </cell>
          <cell r="T384">
            <v>39.108130762782899</v>
          </cell>
          <cell r="U384">
            <v>40.737636211232186</v>
          </cell>
          <cell r="V384">
            <v>38.542158367136814</v>
          </cell>
          <cell r="W384">
            <v>38.542158367136814</v>
          </cell>
          <cell r="X384">
            <v>24.859692146803255</v>
          </cell>
          <cell r="Y384">
            <v>24.859692146803255</v>
          </cell>
        </row>
        <row r="385">
          <cell r="B385">
            <v>24.859692146803255</v>
          </cell>
          <cell r="C385">
            <v>24.608584145320382</v>
          </cell>
          <cell r="D385">
            <v>24.357476143837523</v>
          </cell>
          <cell r="E385">
            <v>24.357476143837523</v>
          </cell>
          <cell r="F385">
            <v>24.608584145320382</v>
          </cell>
          <cell r="G385">
            <v>24.859692146803255</v>
          </cell>
          <cell r="H385">
            <v>37.385893616122715</v>
          </cell>
          <cell r="I385">
            <v>37.771315199794074</v>
          </cell>
          <cell r="J385">
            <v>41.145012573344509</v>
          </cell>
          <cell r="K385">
            <v>42.367141659681472</v>
          </cell>
          <cell r="L385">
            <v>41.552388935456825</v>
          </cell>
          <cell r="M385">
            <v>41.145012573344509</v>
          </cell>
          <cell r="N385">
            <v>41.145012573344509</v>
          </cell>
          <cell r="O385">
            <v>40.737636211232186</v>
          </cell>
          <cell r="P385">
            <v>40.737636211232186</v>
          </cell>
          <cell r="Q385">
            <v>39.108130762782899</v>
          </cell>
          <cell r="R385">
            <v>39.108130762782899</v>
          </cell>
          <cell r="S385">
            <v>39.108130762782899</v>
          </cell>
          <cell r="T385">
            <v>39.108130762782899</v>
          </cell>
          <cell r="U385">
            <v>40.737636211232186</v>
          </cell>
          <cell r="V385">
            <v>38.542158367136814</v>
          </cell>
          <cell r="W385">
            <v>38.542158367136814</v>
          </cell>
          <cell r="X385">
            <v>24.859692146803255</v>
          </cell>
          <cell r="Y385">
            <v>24.859692146803255</v>
          </cell>
        </row>
        <row r="386">
          <cell r="B386">
            <v>24.859692146803255</v>
          </cell>
          <cell r="C386">
            <v>24.608584145320382</v>
          </cell>
          <cell r="D386">
            <v>24.357476143837523</v>
          </cell>
          <cell r="E386">
            <v>24.357476143837523</v>
          </cell>
          <cell r="F386">
            <v>24.608584145320382</v>
          </cell>
          <cell r="G386">
            <v>24.859692146803255</v>
          </cell>
          <cell r="H386">
            <v>37.385893616122715</v>
          </cell>
          <cell r="I386">
            <v>37.771315199794074</v>
          </cell>
          <cell r="J386">
            <v>41.145012573344509</v>
          </cell>
          <cell r="K386">
            <v>42.367141659681472</v>
          </cell>
          <cell r="L386">
            <v>41.552388935456825</v>
          </cell>
          <cell r="M386">
            <v>41.145012573344509</v>
          </cell>
          <cell r="N386">
            <v>41.145012573344509</v>
          </cell>
          <cell r="O386">
            <v>40.737636211232186</v>
          </cell>
          <cell r="P386">
            <v>40.737636211232186</v>
          </cell>
          <cell r="Q386">
            <v>39.108130762782899</v>
          </cell>
          <cell r="R386">
            <v>39.108130762782899</v>
          </cell>
          <cell r="S386">
            <v>39.108130762782899</v>
          </cell>
          <cell r="T386">
            <v>39.108130762782899</v>
          </cell>
          <cell r="U386">
            <v>40.737636211232186</v>
          </cell>
          <cell r="V386">
            <v>38.542158367136814</v>
          </cell>
          <cell r="W386">
            <v>38.542158367136814</v>
          </cell>
          <cell r="X386">
            <v>24.859692146803255</v>
          </cell>
          <cell r="Y386">
            <v>24.859692146803255</v>
          </cell>
        </row>
        <row r="387">
          <cell r="B387">
            <v>24.859692146803255</v>
          </cell>
          <cell r="C387">
            <v>24.608584145320382</v>
          </cell>
          <cell r="D387">
            <v>24.357476143837523</v>
          </cell>
          <cell r="E387">
            <v>24.357476143837523</v>
          </cell>
          <cell r="F387">
            <v>24.608584145320382</v>
          </cell>
          <cell r="G387">
            <v>24.859692146803255</v>
          </cell>
          <cell r="H387">
            <v>37.385893616122715</v>
          </cell>
          <cell r="I387">
            <v>37.771315199794074</v>
          </cell>
          <cell r="J387">
            <v>41.145012573344509</v>
          </cell>
          <cell r="K387">
            <v>42.367141659681472</v>
          </cell>
          <cell r="L387">
            <v>41.552388935456825</v>
          </cell>
          <cell r="M387">
            <v>41.145012573344509</v>
          </cell>
          <cell r="N387">
            <v>41.145012573344509</v>
          </cell>
          <cell r="O387">
            <v>40.737636211232186</v>
          </cell>
          <cell r="P387">
            <v>40.737636211232186</v>
          </cell>
          <cell r="Q387">
            <v>39.108130762782899</v>
          </cell>
          <cell r="R387">
            <v>39.108130762782899</v>
          </cell>
          <cell r="S387">
            <v>39.108130762782899</v>
          </cell>
          <cell r="T387">
            <v>39.108130762782899</v>
          </cell>
          <cell r="U387">
            <v>40.737636211232186</v>
          </cell>
          <cell r="V387">
            <v>38.542158367136814</v>
          </cell>
          <cell r="W387">
            <v>38.542158367136814</v>
          </cell>
          <cell r="X387">
            <v>24.859692146803255</v>
          </cell>
          <cell r="Y387">
            <v>24.859692146803255</v>
          </cell>
        </row>
        <row r="388">
          <cell r="B388">
            <v>29.631846153846155</v>
          </cell>
          <cell r="C388">
            <v>29.631846153846155</v>
          </cell>
          <cell r="D388">
            <v>29.631846153846155</v>
          </cell>
          <cell r="E388">
            <v>29.631846153846155</v>
          </cell>
          <cell r="F388">
            <v>29.631846153846155</v>
          </cell>
          <cell r="G388">
            <v>29.631846153846155</v>
          </cell>
          <cell r="H388">
            <v>29.631846153846155</v>
          </cell>
          <cell r="I388">
            <v>29.631846153846155</v>
          </cell>
          <cell r="J388">
            <v>29.631846153846155</v>
          </cell>
          <cell r="K388">
            <v>29.631846153846155</v>
          </cell>
          <cell r="L388">
            <v>29.631846153846155</v>
          </cell>
          <cell r="M388">
            <v>29.631846153846155</v>
          </cell>
          <cell r="N388">
            <v>29.631846153846155</v>
          </cell>
          <cell r="O388">
            <v>29.631846153846155</v>
          </cell>
          <cell r="P388">
            <v>29.631846153846155</v>
          </cell>
          <cell r="Q388">
            <v>29.631846153846155</v>
          </cell>
          <cell r="R388">
            <v>29.631846153846155</v>
          </cell>
          <cell r="S388">
            <v>29.631846153846155</v>
          </cell>
          <cell r="T388">
            <v>29.631846153846155</v>
          </cell>
          <cell r="U388">
            <v>29.631846153846155</v>
          </cell>
          <cell r="V388">
            <v>29.631846153846155</v>
          </cell>
          <cell r="W388">
            <v>29.631846153846155</v>
          </cell>
          <cell r="X388">
            <v>29.631846153846155</v>
          </cell>
          <cell r="Y388">
            <v>29.631846153846155</v>
          </cell>
        </row>
        <row r="389">
          <cell r="B389">
            <v>29.631846153846155</v>
          </cell>
          <cell r="C389">
            <v>29.631846153846155</v>
          </cell>
          <cell r="D389">
            <v>29.631846153846155</v>
          </cell>
          <cell r="E389">
            <v>29.631846153846155</v>
          </cell>
          <cell r="F389">
            <v>29.631846153846155</v>
          </cell>
          <cell r="G389">
            <v>29.631846153846155</v>
          </cell>
          <cell r="H389">
            <v>29.631846153846155</v>
          </cell>
          <cell r="I389">
            <v>29.631846153846155</v>
          </cell>
          <cell r="J389">
            <v>29.631846153846155</v>
          </cell>
          <cell r="K389">
            <v>29.631846153846155</v>
          </cell>
          <cell r="L389">
            <v>29.631846153846155</v>
          </cell>
          <cell r="M389">
            <v>29.631846153846155</v>
          </cell>
          <cell r="N389">
            <v>29.631846153846155</v>
          </cell>
          <cell r="O389">
            <v>29.631846153846155</v>
          </cell>
          <cell r="P389">
            <v>29.631846153846155</v>
          </cell>
          <cell r="Q389">
            <v>29.631846153846155</v>
          </cell>
          <cell r="R389">
            <v>29.631846153846155</v>
          </cell>
          <cell r="S389">
            <v>29.631846153846155</v>
          </cell>
          <cell r="T389">
            <v>29.631846153846155</v>
          </cell>
          <cell r="U389">
            <v>29.631846153846155</v>
          </cell>
          <cell r="V389">
            <v>29.631846153846155</v>
          </cell>
          <cell r="W389">
            <v>29.631846153846155</v>
          </cell>
          <cell r="X389">
            <v>29.631846153846155</v>
          </cell>
          <cell r="Y389">
            <v>29.631846153846155</v>
          </cell>
        </row>
        <row r="390">
          <cell r="B390">
            <v>24.859692146803255</v>
          </cell>
          <cell r="C390">
            <v>24.608584145320382</v>
          </cell>
          <cell r="D390">
            <v>24.357476143837523</v>
          </cell>
          <cell r="E390">
            <v>24.357476143837523</v>
          </cell>
          <cell r="F390">
            <v>24.608584145320382</v>
          </cell>
          <cell r="G390">
            <v>24.859692146803255</v>
          </cell>
          <cell r="H390">
            <v>37.385893616122715</v>
          </cell>
          <cell r="I390">
            <v>37.771315199794074</v>
          </cell>
          <cell r="J390">
            <v>41.145012573344509</v>
          </cell>
          <cell r="K390">
            <v>42.367141659681472</v>
          </cell>
          <cell r="L390">
            <v>41.552388935456825</v>
          </cell>
          <cell r="M390">
            <v>41.145012573344509</v>
          </cell>
          <cell r="N390">
            <v>41.145012573344509</v>
          </cell>
          <cell r="O390">
            <v>40.737636211232186</v>
          </cell>
          <cell r="P390">
            <v>40.737636211232186</v>
          </cell>
          <cell r="Q390">
            <v>39.108130762782899</v>
          </cell>
          <cell r="R390">
            <v>39.108130762782899</v>
          </cell>
          <cell r="S390">
            <v>39.108130762782899</v>
          </cell>
          <cell r="T390">
            <v>39.108130762782899</v>
          </cell>
          <cell r="U390">
            <v>40.737636211232186</v>
          </cell>
          <cell r="V390">
            <v>38.542158367136814</v>
          </cell>
          <cell r="W390">
            <v>38.542158367136814</v>
          </cell>
          <cell r="X390">
            <v>24.859692146803255</v>
          </cell>
          <cell r="Y390">
            <v>24.859692146803255</v>
          </cell>
        </row>
        <row r="391">
          <cell r="B391">
            <v>24.859692146803255</v>
          </cell>
          <cell r="C391">
            <v>24.608584145320382</v>
          </cell>
          <cell r="D391">
            <v>24.357476143837523</v>
          </cell>
          <cell r="E391">
            <v>24.357476143837523</v>
          </cell>
          <cell r="F391">
            <v>24.608584145320382</v>
          </cell>
          <cell r="G391">
            <v>24.859692146803255</v>
          </cell>
          <cell r="H391">
            <v>37.385893616122715</v>
          </cell>
          <cell r="I391">
            <v>37.771315199794074</v>
          </cell>
          <cell r="J391">
            <v>41.145012573344509</v>
          </cell>
          <cell r="K391">
            <v>42.367141659681472</v>
          </cell>
          <cell r="L391">
            <v>41.552388935456825</v>
          </cell>
          <cell r="M391">
            <v>41.145012573344509</v>
          </cell>
          <cell r="N391">
            <v>41.145012573344509</v>
          </cell>
          <cell r="O391">
            <v>40.737636211232186</v>
          </cell>
          <cell r="P391">
            <v>40.737636211232186</v>
          </cell>
          <cell r="Q391">
            <v>39.108130762782899</v>
          </cell>
          <cell r="R391">
            <v>39.108130762782899</v>
          </cell>
          <cell r="S391">
            <v>39.108130762782899</v>
          </cell>
          <cell r="T391">
            <v>39.108130762782899</v>
          </cell>
          <cell r="U391">
            <v>40.737636211232186</v>
          </cell>
          <cell r="V391">
            <v>38.542158367136814</v>
          </cell>
          <cell r="W391">
            <v>38.542158367136814</v>
          </cell>
          <cell r="X391">
            <v>24.859692146803255</v>
          </cell>
          <cell r="Y391">
            <v>24.859692146803255</v>
          </cell>
        </row>
        <row r="392">
          <cell r="B392">
            <v>24.859692146803255</v>
          </cell>
          <cell r="C392">
            <v>24.608584145320382</v>
          </cell>
          <cell r="D392">
            <v>24.357476143837523</v>
          </cell>
          <cell r="E392">
            <v>24.357476143837523</v>
          </cell>
          <cell r="F392">
            <v>24.608584145320382</v>
          </cell>
          <cell r="G392">
            <v>24.859692146803255</v>
          </cell>
          <cell r="H392">
            <v>37.385893616122715</v>
          </cell>
          <cell r="I392">
            <v>37.771315199794074</v>
          </cell>
          <cell r="J392">
            <v>41.145012573344509</v>
          </cell>
          <cell r="K392">
            <v>42.367141659681472</v>
          </cell>
          <cell r="L392">
            <v>41.552388935456825</v>
          </cell>
          <cell r="M392">
            <v>41.145012573344509</v>
          </cell>
          <cell r="N392">
            <v>41.145012573344509</v>
          </cell>
          <cell r="O392">
            <v>40.737636211232186</v>
          </cell>
          <cell r="P392">
            <v>40.737636211232186</v>
          </cell>
          <cell r="Q392">
            <v>39.108130762782899</v>
          </cell>
          <cell r="R392">
            <v>39.108130762782899</v>
          </cell>
          <cell r="S392">
            <v>39.108130762782899</v>
          </cell>
          <cell r="T392">
            <v>39.108130762782899</v>
          </cell>
          <cell r="U392">
            <v>40.737636211232186</v>
          </cell>
          <cell r="V392">
            <v>38.542158367136814</v>
          </cell>
          <cell r="W392">
            <v>38.542158367136814</v>
          </cell>
          <cell r="X392">
            <v>24.859692146803255</v>
          </cell>
          <cell r="Y392">
            <v>24.859692146803255</v>
          </cell>
        </row>
        <row r="393">
          <cell r="B393">
            <v>24.859692146803255</v>
          </cell>
          <cell r="C393">
            <v>24.608584145320382</v>
          </cell>
          <cell r="D393">
            <v>24.357476143837523</v>
          </cell>
          <cell r="E393">
            <v>24.357476143837523</v>
          </cell>
          <cell r="F393">
            <v>24.608584145320382</v>
          </cell>
          <cell r="G393">
            <v>24.859692146803255</v>
          </cell>
          <cell r="H393">
            <v>37.385893616122715</v>
          </cell>
          <cell r="I393">
            <v>37.771315199794074</v>
          </cell>
          <cell r="J393">
            <v>41.145012573344509</v>
          </cell>
          <cell r="K393">
            <v>42.367141659681472</v>
          </cell>
          <cell r="L393">
            <v>41.552388935456825</v>
          </cell>
          <cell r="M393">
            <v>41.145012573344509</v>
          </cell>
          <cell r="N393">
            <v>41.145012573344509</v>
          </cell>
          <cell r="O393">
            <v>40.737636211232186</v>
          </cell>
          <cell r="P393">
            <v>40.737636211232186</v>
          </cell>
          <cell r="Q393">
            <v>39.108130762782899</v>
          </cell>
          <cell r="R393">
            <v>39.108130762782899</v>
          </cell>
          <cell r="S393">
            <v>39.108130762782899</v>
          </cell>
          <cell r="T393">
            <v>39.108130762782899</v>
          </cell>
          <cell r="U393">
            <v>40.737636211232186</v>
          </cell>
          <cell r="V393">
            <v>38.542158367136814</v>
          </cell>
          <cell r="W393">
            <v>38.542158367136814</v>
          </cell>
          <cell r="X393">
            <v>24.859692146803255</v>
          </cell>
          <cell r="Y393">
            <v>24.859692146803255</v>
          </cell>
        </row>
        <row r="394">
          <cell r="B394">
            <v>24.859692146803255</v>
          </cell>
          <cell r="C394">
            <v>24.608584145320382</v>
          </cell>
          <cell r="D394">
            <v>24.357476143837523</v>
          </cell>
          <cell r="E394">
            <v>24.357476143837523</v>
          </cell>
          <cell r="F394">
            <v>24.608584145320382</v>
          </cell>
          <cell r="G394">
            <v>24.859692146803255</v>
          </cell>
          <cell r="H394">
            <v>37.385893616122715</v>
          </cell>
          <cell r="I394">
            <v>37.771315199794074</v>
          </cell>
          <cell r="J394">
            <v>41.145012573344509</v>
          </cell>
          <cell r="K394">
            <v>42.367141659681472</v>
          </cell>
          <cell r="L394">
            <v>41.552388935456825</v>
          </cell>
          <cell r="M394">
            <v>41.145012573344509</v>
          </cell>
          <cell r="N394">
            <v>41.145012573344509</v>
          </cell>
          <cell r="O394">
            <v>40.737636211232186</v>
          </cell>
          <cell r="P394">
            <v>40.737636211232186</v>
          </cell>
          <cell r="Q394">
            <v>39.108130762782899</v>
          </cell>
          <cell r="R394">
            <v>39.108130762782899</v>
          </cell>
          <cell r="S394">
            <v>39.108130762782899</v>
          </cell>
          <cell r="T394">
            <v>39.108130762782899</v>
          </cell>
          <cell r="U394">
            <v>40.737636211232186</v>
          </cell>
          <cell r="V394">
            <v>38.542158367136814</v>
          </cell>
          <cell r="W394">
            <v>38.542158367136814</v>
          </cell>
          <cell r="X394">
            <v>24.859692146803255</v>
          </cell>
          <cell r="Y394">
            <v>24.859692146803255</v>
          </cell>
        </row>
        <row r="395">
          <cell r="B395">
            <v>29.631846153846155</v>
          </cell>
          <cell r="C395">
            <v>29.631846153846155</v>
          </cell>
          <cell r="D395">
            <v>29.631846153846155</v>
          </cell>
          <cell r="E395">
            <v>29.631846153846155</v>
          </cell>
          <cell r="F395">
            <v>29.631846153846155</v>
          </cell>
          <cell r="G395">
            <v>29.631846153846155</v>
          </cell>
          <cell r="H395">
            <v>29.631846153846155</v>
          </cell>
          <cell r="I395">
            <v>29.631846153846155</v>
          </cell>
          <cell r="J395">
            <v>29.631846153846155</v>
          </cell>
          <cell r="K395">
            <v>29.631846153846155</v>
          </cell>
          <cell r="L395">
            <v>29.631846153846155</v>
          </cell>
          <cell r="M395">
            <v>29.631846153846155</v>
          </cell>
          <cell r="N395">
            <v>29.631846153846155</v>
          </cell>
          <cell r="O395">
            <v>29.631846153846155</v>
          </cell>
          <cell r="P395">
            <v>29.631846153846155</v>
          </cell>
          <cell r="Q395">
            <v>29.631846153846155</v>
          </cell>
          <cell r="R395">
            <v>29.631846153846155</v>
          </cell>
          <cell r="S395">
            <v>29.631846153846155</v>
          </cell>
          <cell r="T395">
            <v>29.631846153846155</v>
          </cell>
          <cell r="U395">
            <v>29.631846153846155</v>
          </cell>
          <cell r="V395">
            <v>29.631846153846155</v>
          </cell>
          <cell r="W395">
            <v>29.631846153846155</v>
          </cell>
          <cell r="X395">
            <v>29.631846153846155</v>
          </cell>
          <cell r="Y395">
            <v>29.631846153846155</v>
          </cell>
        </row>
        <row r="396">
          <cell r="B396">
            <v>29.631846153846155</v>
          </cell>
          <cell r="C396">
            <v>29.631846153846155</v>
          </cell>
          <cell r="D396">
            <v>29.631846153846155</v>
          </cell>
          <cell r="E396">
            <v>29.631846153846155</v>
          </cell>
          <cell r="F396">
            <v>29.631846153846155</v>
          </cell>
          <cell r="G396">
            <v>29.631846153846155</v>
          </cell>
          <cell r="H396">
            <v>29.631846153846155</v>
          </cell>
          <cell r="I396">
            <v>29.631846153846155</v>
          </cell>
          <cell r="J396">
            <v>29.631846153846155</v>
          </cell>
          <cell r="K396">
            <v>29.631846153846155</v>
          </cell>
          <cell r="L396">
            <v>29.631846153846155</v>
          </cell>
          <cell r="M396">
            <v>29.631846153846155</v>
          </cell>
          <cell r="N396">
            <v>29.631846153846155</v>
          </cell>
          <cell r="O396">
            <v>29.631846153846155</v>
          </cell>
          <cell r="P396">
            <v>29.631846153846155</v>
          </cell>
          <cell r="Q396">
            <v>29.631846153846155</v>
          </cell>
          <cell r="R396">
            <v>29.631846153846155</v>
          </cell>
          <cell r="S396">
            <v>29.631846153846155</v>
          </cell>
          <cell r="T396">
            <v>29.631846153846155</v>
          </cell>
          <cell r="U396">
            <v>29.631846153846155</v>
          </cell>
          <cell r="V396">
            <v>29.631846153846155</v>
          </cell>
          <cell r="W396">
            <v>29.631846153846155</v>
          </cell>
          <cell r="X396">
            <v>29.631846153846155</v>
          </cell>
          <cell r="Y396">
            <v>29.631846153846155</v>
          </cell>
        </row>
        <row r="397">
          <cell r="B397">
            <v>24.859692146803255</v>
          </cell>
          <cell r="C397">
            <v>24.608584145320382</v>
          </cell>
          <cell r="D397">
            <v>24.357476143837523</v>
          </cell>
          <cell r="E397">
            <v>24.357476143837523</v>
          </cell>
          <cell r="F397">
            <v>24.608584145320382</v>
          </cell>
          <cell r="G397">
            <v>24.859692146803255</v>
          </cell>
          <cell r="H397">
            <v>37.385893616122715</v>
          </cell>
          <cell r="I397">
            <v>37.771315199794074</v>
          </cell>
          <cell r="J397">
            <v>41.145012573344509</v>
          </cell>
          <cell r="K397">
            <v>42.367141659681472</v>
          </cell>
          <cell r="L397">
            <v>41.552388935456825</v>
          </cell>
          <cell r="M397">
            <v>41.145012573344509</v>
          </cell>
          <cell r="N397">
            <v>41.145012573344509</v>
          </cell>
          <cell r="O397">
            <v>40.737636211232186</v>
          </cell>
          <cell r="P397">
            <v>40.737636211232186</v>
          </cell>
          <cell r="Q397">
            <v>39.108130762782899</v>
          </cell>
          <cell r="R397">
            <v>39.108130762782899</v>
          </cell>
          <cell r="S397">
            <v>39.108130762782899</v>
          </cell>
          <cell r="T397">
            <v>39.108130762782899</v>
          </cell>
          <cell r="U397">
            <v>40.737636211232186</v>
          </cell>
          <cell r="V397">
            <v>38.542158367136814</v>
          </cell>
          <cell r="W397">
            <v>38.542158367136814</v>
          </cell>
          <cell r="X397">
            <v>24.859692146803255</v>
          </cell>
          <cell r="Y397">
            <v>24.859692146803255</v>
          </cell>
        </row>
        <row r="398">
          <cell r="B398">
            <v>24.859692146803255</v>
          </cell>
          <cell r="C398">
            <v>24.608584145320382</v>
          </cell>
          <cell r="D398">
            <v>24.357476143837523</v>
          </cell>
          <cell r="E398">
            <v>24.357476143837523</v>
          </cell>
          <cell r="F398">
            <v>24.608584145320382</v>
          </cell>
          <cell r="G398">
            <v>24.859692146803255</v>
          </cell>
          <cell r="H398">
            <v>37.385893616122715</v>
          </cell>
          <cell r="I398">
            <v>37.771315199794074</v>
          </cell>
          <cell r="J398">
            <v>41.145012573344509</v>
          </cell>
          <cell r="K398">
            <v>42.367141659681472</v>
          </cell>
          <cell r="L398">
            <v>41.552388935456825</v>
          </cell>
          <cell r="M398">
            <v>41.145012573344509</v>
          </cell>
          <cell r="N398">
            <v>41.145012573344509</v>
          </cell>
          <cell r="O398">
            <v>40.737636211232186</v>
          </cell>
          <cell r="P398">
            <v>40.737636211232186</v>
          </cell>
          <cell r="Q398">
            <v>39.108130762782899</v>
          </cell>
          <cell r="R398">
            <v>39.108130762782899</v>
          </cell>
          <cell r="S398">
            <v>39.108130762782899</v>
          </cell>
          <cell r="T398">
            <v>39.108130762782899</v>
          </cell>
          <cell r="U398">
            <v>40.737636211232186</v>
          </cell>
          <cell r="V398">
            <v>38.542158367136814</v>
          </cell>
          <cell r="W398">
            <v>38.542158367136814</v>
          </cell>
          <cell r="X398">
            <v>24.859692146803255</v>
          </cell>
          <cell r="Y398">
            <v>24.859692146803255</v>
          </cell>
        </row>
        <row r="399">
          <cell r="B399">
            <v>24.859692146803255</v>
          </cell>
          <cell r="C399">
            <v>24.608584145320382</v>
          </cell>
          <cell r="D399">
            <v>24.357476143837523</v>
          </cell>
          <cell r="E399">
            <v>24.357476143837523</v>
          </cell>
          <cell r="F399">
            <v>24.608584145320382</v>
          </cell>
          <cell r="G399">
            <v>24.859692146803255</v>
          </cell>
          <cell r="H399">
            <v>37.385893616122715</v>
          </cell>
          <cell r="I399">
            <v>37.771315199794074</v>
          </cell>
          <cell r="J399">
            <v>41.145012573344509</v>
          </cell>
          <cell r="K399">
            <v>42.367141659681472</v>
          </cell>
          <cell r="L399">
            <v>41.552388935456825</v>
          </cell>
          <cell r="M399">
            <v>41.145012573344509</v>
          </cell>
          <cell r="N399">
            <v>41.145012573344509</v>
          </cell>
          <cell r="O399">
            <v>40.737636211232186</v>
          </cell>
          <cell r="P399">
            <v>40.737636211232186</v>
          </cell>
          <cell r="Q399">
            <v>39.108130762782899</v>
          </cell>
          <cell r="R399">
            <v>39.108130762782899</v>
          </cell>
          <cell r="S399">
            <v>39.108130762782899</v>
          </cell>
          <cell r="T399">
            <v>39.108130762782899</v>
          </cell>
          <cell r="U399">
            <v>40.737636211232186</v>
          </cell>
          <cell r="V399">
            <v>38.542158367136814</v>
          </cell>
          <cell r="W399">
            <v>38.542158367136814</v>
          </cell>
          <cell r="X399">
            <v>24.859692146803255</v>
          </cell>
          <cell r="Y399">
            <v>24.859692146803255</v>
          </cell>
        </row>
        <row r="400">
          <cell r="B400">
            <v>24.859692146803255</v>
          </cell>
          <cell r="C400">
            <v>24.608584145320382</v>
          </cell>
          <cell r="D400">
            <v>24.357476143837523</v>
          </cell>
          <cell r="E400">
            <v>24.357476143837523</v>
          </cell>
          <cell r="F400">
            <v>24.608584145320382</v>
          </cell>
          <cell r="G400">
            <v>24.859692146803255</v>
          </cell>
          <cell r="H400">
            <v>37.385893616122715</v>
          </cell>
          <cell r="I400">
            <v>37.771315199794074</v>
          </cell>
          <cell r="J400">
            <v>41.145012573344509</v>
          </cell>
          <cell r="K400">
            <v>42.367141659681472</v>
          </cell>
          <cell r="L400">
            <v>41.552388935456825</v>
          </cell>
          <cell r="M400">
            <v>41.145012573344509</v>
          </cell>
          <cell r="N400">
            <v>41.145012573344509</v>
          </cell>
          <cell r="O400">
            <v>40.737636211232186</v>
          </cell>
          <cell r="P400">
            <v>40.737636211232186</v>
          </cell>
          <cell r="Q400">
            <v>39.108130762782899</v>
          </cell>
          <cell r="R400">
            <v>39.108130762782899</v>
          </cell>
          <cell r="S400">
            <v>39.108130762782899</v>
          </cell>
          <cell r="T400">
            <v>39.108130762782899</v>
          </cell>
          <cell r="U400">
            <v>40.737636211232186</v>
          </cell>
          <cell r="V400">
            <v>38.542158367136814</v>
          </cell>
          <cell r="W400">
            <v>38.542158367136814</v>
          </cell>
          <cell r="X400">
            <v>24.859692146803255</v>
          </cell>
          <cell r="Y400">
            <v>24.859692146803255</v>
          </cell>
        </row>
        <row r="401">
          <cell r="B401">
            <v>22.741870309831732</v>
          </cell>
          <cell r="C401">
            <v>22.512154448116259</v>
          </cell>
          <cell r="D401">
            <v>22.282438586400787</v>
          </cell>
          <cell r="E401">
            <v>22.282438586400787</v>
          </cell>
          <cell r="F401">
            <v>22.512154448116259</v>
          </cell>
          <cell r="G401">
            <v>22.741870309831732</v>
          </cell>
          <cell r="H401">
            <v>37.35255133312274</v>
          </cell>
          <cell r="I401">
            <v>37.737629181917818</v>
          </cell>
          <cell r="J401">
            <v>40.129086336965642</v>
          </cell>
          <cell r="K401">
            <v>41.321039396479478</v>
          </cell>
          <cell r="L401">
            <v>40.526404023470256</v>
          </cell>
          <cell r="M401">
            <v>40.129086336965642</v>
          </cell>
          <cell r="N401">
            <v>40.129086336965642</v>
          </cell>
          <cell r="O401">
            <v>39.731768650461028</v>
          </cell>
          <cell r="P401">
            <v>39.731768650461028</v>
          </cell>
          <cell r="Q401">
            <v>38.142497904442585</v>
          </cell>
          <cell r="R401">
            <v>38.142497904442585</v>
          </cell>
          <cell r="S401">
            <v>38.142497904442585</v>
          </cell>
          <cell r="T401">
            <v>38.142497904442585</v>
          </cell>
          <cell r="U401">
            <v>39.731768650461028</v>
          </cell>
          <cell r="V401">
            <v>38.507784879507973</v>
          </cell>
          <cell r="W401">
            <v>38.507784879507973</v>
          </cell>
          <cell r="X401">
            <v>22.741870309831732</v>
          </cell>
          <cell r="Y401">
            <v>22.741870309831732</v>
          </cell>
        </row>
        <row r="402">
          <cell r="B402">
            <v>28.241153846153853</v>
          </cell>
          <cell r="C402">
            <v>28.241153846153853</v>
          </cell>
          <cell r="D402">
            <v>28.241153846153853</v>
          </cell>
          <cell r="E402">
            <v>28.241153846153853</v>
          </cell>
          <cell r="F402">
            <v>28.241153846153853</v>
          </cell>
          <cell r="G402">
            <v>28.241153846153853</v>
          </cell>
          <cell r="H402">
            <v>28.241153846153853</v>
          </cell>
          <cell r="I402">
            <v>28.241153846153853</v>
          </cell>
          <cell r="J402">
            <v>28.241153846153853</v>
          </cell>
          <cell r="K402">
            <v>28.241153846153853</v>
          </cell>
          <cell r="L402">
            <v>28.241153846153853</v>
          </cell>
          <cell r="M402">
            <v>28.241153846153853</v>
          </cell>
          <cell r="N402">
            <v>28.241153846153853</v>
          </cell>
          <cell r="O402">
            <v>28.241153846153853</v>
          </cell>
          <cell r="P402">
            <v>28.241153846153853</v>
          </cell>
          <cell r="Q402">
            <v>28.241153846153853</v>
          </cell>
          <cell r="R402">
            <v>28.241153846153853</v>
          </cell>
          <cell r="S402">
            <v>28.241153846153853</v>
          </cell>
          <cell r="T402">
            <v>28.241153846153853</v>
          </cell>
          <cell r="U402">
            <v>28.241153846153853</v>
          </cell>
          <cell r="V402">
            <v>28.241153846153853</v>
          </cell>
          <cell r="W402">
            <v>28.241153846153853</v>
          </cell>
          <cell r="X402">
            <v>28.241153846153853</v>
          </cell>
          <cell r="Y402">
            <v>28.241153846153853</v>
          </cell>
        </row>
        <row r="403">
          <cell r="B403">
            <v>28.241153846153853</v>
          </cell>
          <cell r="C403">
            <v>28.241153846153853</v>
          </cell>
          <cell r="D403">
            <v>28.241153846153853</v>
          </cell>
          <cell r="E403">
            <v>28.241153846153853</v>
          </cell>
          <cell r="F403">
            <v>28.241153846153853</v>
          </cell>
          <cell r="G403">
            <v>28.241153846153853</v>
          </cell>
          <cell r="H403">
            <v>28.241153846153853</v>
          </cell>
          <cell r="I403">
            <v>28.241153846153853</v>
          </cell>
          <cell r="J403">
            <v>28.241153846153853</v>
          </cell>
          <cell r="K403">
            <v>28.241153846153853</v>
          </cell>
          <cell r="L403">
            <v>28.241153846153853</v>
          </cell>
          <cell r="M403">
            <v>28.241153846153853</v>
          </cell>
          <cell r="N403">
            <v>28.241153846153853</v>
          </cell>
          <cell r="O403">
            <v>28.241153846153853</v>
          </cell>
          <cell r="P403">
            <v>28.241153846153853</v>
          </cell>
          <cell r="Q403">
            <v>28.241153846153853</v>
          </cell>
          <cell r="R403">
            <v>28.241153846153853</v>
          </cell>
          <cell r="S403">
            <v>28.241153846153853</v>
          </cell>
          <cell r="T403">
            <v>28.241153846153853</v>
          </cell>
          <cell r="U403">
            <v>28.241153846153853</v>
          </cell>
          <cell r="V403">
            <v>28.241153846153853</v>
          </cell>
          <cell r="W403">
            <v>28.241153846153853</v>
          </cell>
          <cell r="X403">
            <v>28.241153846153853</v>
          </cell>
          <cell r="Y403">
            <v>28.241153846153853</v>
          </cell>
        </row>
        <row r="404">
          <cell r="B404">
            <v>22.741870309831732</v>
          </cell>
          <cell r="C404">
            <v>22.512154448116259</v>
          </cell>
          <cell r="D404">
            <v>22.282438586400787</v>
          </cell>
          <cell r="E404">
            <v>22.282438586400787</v>
          </cell>
          <cell r="F404">
            <v>22.512154448116259</v>
          </cell>
          <cell r="G404">
            <v>22.741870309831732</v>
          </cell>
          <cell r="H404">
            <v>37.35255133312274</v>
          </cell>
          <cell r="I404">
            <v>37.737629181917818</v>
          </cell>
          <cell r="J404">
            <v>40.129086336965642</v>
          </cell>
          <cell r="K404">
            <v>41.321039396479478</v>
          </cell>
          <cell r="L404">
            <v>40.526404023470256</v>
          </cell>
          <cell r="M404">
            <v>40.129086336965642</v>
          </cell>
          <cell r="N404">
            <v>40.129086336965642</v>
          </cell>
          <cell r="O404">
            <v>39.731768650461028</v>
          </cell>
          <cell r="P404">
            <v>39.731768650461028</v>
          </cell>
          <cell r="Q404">
            <v>38.142497904442585</v>
          </cell>
          <cell r="R404">
            <v>38.142497904442585</v>
          </cell>
          <cell r="S404">
            <v>38.142497904442585</v>
          </cell>
          <cell r="T404">
            <v>38.142497904442585</v>
          </cell>
          <cell r="U404">
            <v>39.731768650461028</v>
          </cell>
          <cell r="V404">
            <v>38.507784879507973</v>
          </cell>
          <cell r="W404">
            <v>38.507784879507973</v>
          </cell>
          <cell r="X404">
            <v>22.741870309831732</v>
          </cell>
          <cell r="Y404">
            <v>22.741870309831732</v>
          </cell>
        </row>
        <row r="405">
          <cell r="B405">
            <v>22.741870309831732</v>
          </cell>
          <cell r="C405">
            <v>22.512154448116259</v>
          </cell>
          <cell r="D405">
            <v>22.282438586400787</v>
          </cell>
          <cell r="E405">
            <v>22.282438586400787</v>
          </cell>
          <cell r="F405">
            <v>22.512154448116259</v>
          </cell>
          <cell r="G405">
            <v>22.741870309831732</v>
          </cell>
          <cell r="H405">
            <v>37.35255133312274</v>
          </cell>
          <cell r="I405">
            <v>37.737629181917818</v>
          </cell>
          <cell r="J405">
            <v>40.129086336965642</v>
          </cell>
          <cell r="K405">
            <v>41.321039396479478</v>
          </cell>
          <cell r="L405">
            <v>40.526404023470256</v>
          </cell>
          <cell r="M405">
            <v>40.129086336965642</v>
          </cell>
          <cell r="N405">
            <v>40.129086336965642</v>
          </cell>
          <cell r="O405">
            <v>39.731768650461028</v>
          </cell>
          <cell r="P405">
            <v>39.731768650461028</v>
          </cell>
          <cell r="Q405">
            <v>38.142497904442585</v>
          </cell>
          <cell r="R405">
            <v>38.142497904442585</v>
          </cell>
          <cell r="S405">
            <v>38.142497904442585</v>
          </cell>
          <cell r="T405">
            <v>38.142497904442585</v>
          </cell>
          <cell r="U405">
            <v>39.731768650461028</v>
          </cell>
          <cell r="V405">
            <v>38.507784879507973</v>
          </cell>
          <cell r="W405">
            <v>38.507784879507973</v>
          </cell>
          <cell r="X405">
            <v>22.741870309831732</v>
          </cell>
          <cell r="Y405">
            <v>22.741870309831732</v>
          </cell>
        </row>
        <row r="406">
          <cell r="B406">
            <v>22.741870309831732</v>
          </cell>
          <cell r="C406">
            <v>22.512154448116259</v>
          </cell>
          <cell r="D406">
            <v>22.282438586400787</v>
          </cell>
          <cell r="E406">
            <v>22.282438586400787</v>
          </cell>
          <cell r="F406">
            <v>22.512154448116259</v>
          </cell>
          <cell r="G406">
            <v>22.741870309831732</v>
          </cell>
          <cell r="H406">
            <v>37.35255133312274</v>
          </cell>
          <cell r="I406">
            <v>37.737629181917818</v>
          </cell>
          <cell r="J406">
            <v>40.129086336965642</v>
          </cell>
          <cell r="K406">
            <v>41.321039396479478</v>
          </cell>
          <cell r="L406">
            <v>40.526404023470256</v>
          </cell>
          <cell r="M406">
            <v>40.129086336965642</v>
          </cell>
          <cell r="N406">
            <v>40.129086336965642</v>
          </cell>
          <cell r="O406">
            <v>39.731768650461028</v>
          </cell>
          <cell r="P406">
            <v>39.731768650461028</v>
          </cell>
          <cell r="Q406">
            <v>38.142497904442585</v>
          </cell>
          <cell r="R406">
            <v>38.142497904442585</v>
          </cell>
          <cell r="S406">
            <v>38.142497904442585</v>
          </cell>
          <cell r="T406">
            <v>38.142497904442585</v>
          </cell>
          <cell r="U406">
            <v>39.731768650461028</v>
          </cell>
          <cell r="V406">
            <v>38.507784879507973</v>
          </cell>
          <cell r="W406">
            <v>38.507784879507973</v>
          </cell>
          <cell r="X406">
            <v>22.741870309831732</v>
          </cell>
          <cell r="Y406">
            <v>22.741870309831732</v>
          </cell>
        </row>
        <row r="407">
          <cell r="B407">
            <v>22.741870309831732</v>
          </cell>
          <cell r="C407">
            <v>22.512154448116259</v>
          </cell>
          <cell r="D407">
            <v>22.282438586400787</v>
          </cell>
          <cell r="E407">
            <v>22.282438586400787</v>
          </cell>
          <cell r="F407">
            <v>22.512154448116259</v>
          </cell>
          <cell r="G407">
            <v>22.741870309831732</v>
          </cell>
          <cell r="H407">
            <v>37.35255133312274</v>
          </cell>
          <cell r="I407">
            <v>37.737629181917818</v>
          </cell>
          <cell r="J407">
            <v>40.129086336965642</v>
          </cell>
          <cell r="K407">
            <v>41.321039396479478</v>
          </cell>
          <cell r="L407">
            <v>40.526404023470256</v>
          </cell>
          <cell r="M407">
            <v>40.129086336965642</v>
          </cell>
          <cell r="N407">
            <v>40.129086336965642</v>
          </cell>
          <cell r="O407">
            <v>39.731768650461028</v>
          </cell>
          <cell r="P407">
            <v>39.731768650461028</v>
          </cell>
          <cell r="Q407">
            <v>38.142497904442585</v>
          </cell>
          <cell r="R407">
            <v>38.142497904442585</v>
          </cell>
          <cell r="S407">
            <v>38.142497904442585</v>
          </cell>
          <cell r="T407">
            <v>38.142497904442585</v>
          </cell>
          <cell r="U407">
            <v>39.731768650461028</v>
          </cell>
          <cell r="V407">
            <v>38.507784879507973</v>
          </cell>
          <cell r="W407">
            <v>38.507784879507973</v>
          </cell>
          <cell r="X407">
            <v>22.741870309831732</v>
          </cell>
          <cell r="Y407">
            <v>22.741870309831732</v>
          </cell>
        </row>
        <row r="408">
          <cell r="B408">
            <v>22.741870309831732</v>
          </cell>
          <cell r="C408">
            <v>22.512154448116259</v>
          </cell>
          <cell r="D408">
            <v>22.282438586400787</v>
          </cell>
          <cell r="E408">
            <v>22.282438586400787</v>
          </cell>
          <cell r="F408">
            <v>22.512154448116259</v>
          </cell>
          <cell r="G408">
            <v>22.741870309831732</v>
          </cell>
          <cell r="H408">
            <v>37.35255133312274</v>
          </cell>
          <cell r="I408">
            <v>37.737629181917818</v>
          </cell>
          <cell r="J408">
            <v>40.129086336965642</v>
          </cell>
          <cell r="K408">
            <v>41.321039396479478</v>
          </cell>
          <cell r="L408">
            <v>40.526404023470256</v>
          </cell>
          <cell r="M408">
            <v>40.129086336965642</v>
          </cell>
          <cell r="N408">
            <v>40.129086336965642</v>
          </cell>
          <cell r="O408">
            <v>39.731768650461028</v>
          </cell>
          <cell r="P408">
            <v>39.731768650461028</v>
          </cell>
          <cell r="Q408">
            <v>38.142497904442585</v>
          </cell>
          <cell r="R408">
            <v>38.142497904442585</v>
          </cell>
          <cell r="S408">
            <v>38.142497904442585</v>
          </cell>
          <cell r="T408">
            <v>38.142497904442585</v>
          </cell>
          <cell r="U408">
            <v>39.731768650461028</v>
          </cell>
          <cell r="V408">
            <v>38.507784879507973</v>
          </cell>
          <cell r="W408">
            <v>38.507784879507973</v>
          </cell>
          <cell r="X408">
            <v>22.741870309831732</v>
          </cell>
          <cell r="Y408">
            <v>22.741870309831732</v>
          </cell>
        </row>
        <row r="409">
          <cell r="B409">
            <v>28.241153846153853</v>
          </cell>
          <cell r="C409">
            <v>28.241153846153853</v>
          </cell>
          <cell r="D409">
            <v>28.241153846153853</v>
          </cell>
          <cell r="E409">
            <v>28.241153846153853</v>
          </cell>
          <cell r="F409">
            <v>28.241153846153853</v>
          </cell>
          <cell r="G409">
            <v>28.241153846153853</v>
          </cell>
          <cell r="H409">
            <v>28.241153846153853</v>
          </cell>
          <cell r="I409">
            <v>28.241153846153853</v>
          </cell>
          <cell r="J409">
            <v>28.241153846153853</v>
          </cell>
          <cell r="K409">
            <v>28.241153846153853</v>
          </cell>
          <cell r="L409">
            <v>28.241153846153853</v>
          </cell>
          <cell r="M409">
            <v>28.241153846153853</v>
          </cell>
          <cell r="N409">
            <v>28.241153846153853</v>
          </cell>
          <cell r="O409">
            <v>28.241153846153853</v>
          </cell>
          <cell r="P409">
            <v>28.241153846153853</v>
          </cell>
          <cell r="Q409">
            <v>28.241153846153853</v>
          </cell>
          <cell r="R409">
            <v>28.241153846153853</v>
          </cell>
          <cell r="S409">
            <v>28.241153846153853</v>
          </cell>
          <cell r="T409">
            <v>28.241153846153853</v>
          </cell>
          <cell r="U409">
            <v>28.241153846153853</v>
          </cell>
          <cell r="V409">
            <v>28.241153846153853</v>
          </cell>
          <cell r="W409">
            <v>28.241153846153853</v>
          </cell>
          <cell r="X409">
            <v>28.241153846153853</v>
          </cell>
          <cell r="Y409">
            <v>28.241153846153853</v>
          </cell>
        </row>
        <row r="410">
          <cell r="B410">
            <v>28.241153846153853</v>
          </cell>
          <cell r="C410">
            <v>28.241153846153853</v>
          </cell>
          <cell r="D410">
            <v>28.241153846153853</v>
          </cell>
          <cell r="E410">
            <v>28.241153846153853</v>
          </cell>
          <cell r="F410">
            <v>28.241153846153853</v>
          </cell>
          <cell r="G410">
            <v>28.241153846153853</v>
          </cell>
          <cell r="H410">
            <v>28.241153846153853</v>
          </cell>
          <cell r="I410">
            <v>28.241153846153853</v>
          </cell>
          <cell r="J410">
            <v>28.241153846153853</v>
          </cell>
          <cell r="K410">
            <v>28.241153846153853</v>
          </cell>
          <cell r="L410">
            <v>28.241153846153853</v>
          </cell>
          <cell r="M410">
            <v>28.241153846153853</v>
          </cell>
          <cell r="N410">
            <v>28.241153846153853</v>
          </cell>
          <cell r="O410">
            <v>28.241153846153853</v>
          </cell>
          <cell r="P410">
            <v>28.241153846153853</v>
          </cell>
          <cell r="Q410">
            <v>28.241153846153853</v>
          </cell>
          <cell r="R410">
            <v>28.241153846153853</v>
          </cell>
          <cell r="S410">
            <v>28.241153846153853</v>
          </cell>
          <cell r="T410">
            <v>28.241153846153853</v>
          </cell>
          <cell r="U410">
            <v>28.241153846153853</v>
          </cell>
          <cell r="V410">
            <v>28.241153846153853</v>
          </cell>
          <cell r="W410">
            <v>28.241153846153853</v>
          </cell>
          <cell r="X410">
            <v>28.241153846153853</v>
          </cell>
          <cell r="Y410">
            <v>28.241153846153853</v>
          </cell>
        </row>
        <row r="411">
          <cell r="B411">
            <v>22.741870309831732</v>
          </cell>
          <cell r="C411">
            <v>22.512154448116259</v>
          </cell>
          <cell r="D411">
            <v>22.282438586400787</v>
          </cell>
          <cell r="E411">
            <v>22.282438586400787</v>
          </cell>
          <cell r="F411">
            <v>22.512154448116259</v>
          </cell>
          <cell r="G411">
            <v>22.741870309831732</v>
          </cell>
          <cell r="H411">
            <v>37.35255133312274</v>
          </cell>
          <cell r="I411">
            <v>37.737629181917818</v>
          </cell>
          <cell r="J411">
            <v>40.129086336965642</v>
          </cell>
          <cell r="K411">
            <v>41.321039396479478</v>
          </cell>
          <cell r="L411">
            <v>40.526404023470256</v>
          </cell>
          <cell r="M411">
            <v>40.129086336965642</v>
          </cell>
          <cell r="N411">
            <v>40.129086336965642</v>
          </cell>
          <cell r="O411">
            <v>39.731768650461028</v>
          </cell>
          <cell r="P411">
            <v>39.731768650461028</v>
          </cell>
          <cell r="Q411">
            <v>38.142497904442585</v>
          </cell>
          <cell r="R411">
            <v>38.142497904442585</v>
          </cell>
          <cell r="S411">
            <v>38.142497904442585</v>
          </cell>
          <cell r="T411">
            <v>38.142497904442585</v>
          </cell>
          <cell r="U411">
            <v>39.731768650461028</v>
          </cell>
          <cell r="V411">
            <v>38.507784879507973</v>
          </cell>
          <cell r="W411">
            <v>38.507784879507973</v>
          </cell>
          <cell r="X411">
            <v>22.741870309831732</v>
          </cell>
          <cell r="Y411">
            <v>22.741870309831732</v>
          </cell>
        </row>
        <row r="412">
          <cell r="B412">
            <v>22.741870309831732</v>
          </cell>
          <cell r="C412">
            <v>22.512154448116259</v>
          </cell>
          <cell r="D412">
            <v>22.282438586400787</v>
          </cell>
          <cell r="E412">
            <v>22.282438586400787</v>
          </cell>
          <cell r="F412">
            <v>22.512154448116259</v>
          </cell>
          <cell r="G412">
            <v>22.741870309831732</v>
          </cell>
          <cell r="H412">
            <v>37.35255133312274</v>
          </cell>
          <cell r="I412">
            <v>37.737629181917818</v>
          </cell>
          <cell r="J412">
            <v>40.129086336965642</v>
          </cell>
          <cell r="K412">
            <v>41.321039396479478</v>
          </cell>
          <cell r="L412">
            <v>40.526404023470256</v>
          </cell>
          <cell r="M412">
            <v>40.129086336965642</v>
          </cell>
          <cell r="N412">
            <v>40.129086336965642</v>
          </cell>
          <cell r="O412">
            <v>39.731768650461028</v>
          </cell>
          <cell r="P412">
            <v>39.731768650461028</v>
          </cell>
          <cell r="Q412">
            <v>38.142497904442585</v>
          </cell>
          <cell r="R412">
            <v>38.142497904442585</v>
          </cell>
          <cell r="S412">
            <v>38.142497904442585</v>
          </cell>
          <cell r="T412">
            <v>38.142497904442585</v>
          </cell>
          <cell r="U412">
            <v>39.731768650461028</v>
          </cell>
          <cell r="V412">
            <v>38.507784879507973</v>
          </cell>
          <cell r="W412">
            <v>38.507784879507973</v>
          </cell>
          <cell r="X412">
            <v>22.741870309831732</v>
          </cell>
          <cell r="Y412">
            <v>22.741870309831732</v>
          </cell>
        </row>
        <row r="413">
          <cell r="B413">
            <v>22.741870309831732</v>
          </cell>
          <cell r="C413">
            <v>22.512154448116259</v>
          </cell>
          <cell r="D413">
            <v>22.282438586400787</v>
          </cell>
          <cell r="E413">
            <v>22.282438586400787</v>
          </cell>
          <cell r="F413">
            <v>22.512154448116259</v>
          </cell>
          <cell r="G413">
            <v>22.741870309831732</v>
          </cell>
          <cell r="H413">
            <v>37.35255133312274</v>
          </cell>
          <cell r="I413">
            <v>37.737629181917818</v>
          </cell>
          <cell r="J413">
            <v>40.129086336965642</v>
          </cell>
          <cell r="K413">
            <v>41.321039396479478</v>
          </cell>
          <cell r="L413">
            <v>40.526404023470256</v>
          </cell>
          <cell r="M413">
            <v>40.129086336965642</v>
          </cell>
          <cell r="N413">
            <v>40.129086336965642</v>
          </cell>
          <cell r="O413">
            <v>39.731768650461028</v>
          </cell>
          <cell r="P413">
            <v>39.731768650461028</v>
          </cell>
          <cell r="Q413">
            <v>38.142497904442585</v>
          </cell>
          <cell r="R413">
            <v>38.142497904442585</v>
          </cell>
          <cell r="S413">
            <v>38.142497904442585</v>
          </cell>
          <cell r="T413">
            <v>38.142497904442585</v>
          </cell>
          <cell r="U413">
            <v>39.731768650461028</v>
          </cell>
          <cell r="V413">
            <v>38.507784879507973</v>
          </cell>
          <cell r="W413">
            <v>38.507784879507973</v>
          </cell>
          <cell r="X413">
            <v>22.741870309831732</v>
          </cell>
          <cell r="Y413">
            <v>22.741870309831732</v>
          </cell>
        </row>
        <row r="414">
          <cell r="B414">
            <v>22.741870309831732</v>
          </cell>
          <cell r="C414">
            <v>22.512154448116259</v>
          </cell>
          <cell r="D414">
            <v>22.282438586400787</v>
          </cell>
          <cell r="E414">
            <v>22.282438586400787</v>
          </cell>
          <cell r="F414">
            <v>22.512154448116259</v>
          </cell>
          <cell r="G414">
            <v>22.741870309831732</v>
          </cell>
          <cell r="H414">
            <v>37.35255133312274</v>
          </cell>
          <cell r="I414">
            <v>37.737629181917818</v>
          </cell>
          <cell r="J414">
            <v>40.129086336965642</v>
          </cell>
          <cell r="K414">
            <v>41.321039396479478</v>
          </cell>
          <cell r="L414">
            <v>40.526404023470256</v>
          </cell>
          <cell r="M414">
            <v>40.129086336965642</v>
          </cell>
          <cell r="N414">
            <v>40.129086336965642</v>
          </cell>
          <cell r="O414">
            <v>39.731768650461028</v>
          </cell>
          <cell r="P414">
            <v>39.731768650461028</v>
          </cell>
          <cell r="Q414">
            <v>38.142497904442585</v>
          </cell>
          <cell r="R414">
            <v>38.142497904442585</v>
          </cell>
          <cell r="S414">
            <v>38.142497904442585</v>
          </cell>
          <cell r="T414">
            <v>38.142497904442585</v>
          </cell>
          <cell r="U414">
            <v>39.731768650461028</v>
          </cell>
          <cell r="V414">
            <v>38.507784879507973</v>
          </cell>
          <cell r="W414">
            <v>38.507784879507973</v>
          </cell>
          <cell r="X414">
            <v>22.741870309831732</v>
          </cell>
          <cell r="Y414">
            <v>22.741870309831732</v>
          </cell>
        </row>
        <row r="415">
          <cell r="B415">
            <v>22.741870309831732</v>
          </cell>
          <cell r="C415">
            <v>22.512154448116259</v>
          </cell>
          <cell r="D415">
            <v>22.282438586400787</v>
          </cell>
          <cell r="E415">
            <v>22.282438586400787</v>
          </cell>
          <cell r="F415">
            <v>22.512154448116259</v>
          </cell>
          <cell r="G415">
            <v>22.741870309831732</v>
          </cell>
          <cell r="H415">
            <v>37.35255133312274</v>
          </cell>
          <cell r="I415">
            <v>37.737629181917818</v>
          </cell>
          <cell r="J415">
            <v>40.129086336965642</v>
          </cell>
          <cell r="K415">
            <v>41.321039396479478</v>
          </cell>
          <cell r="L415">
            <v>40.526404023470256</v>
          </cell>
          <cell r="M415">
            <v>40.129086336965642</v>
          </cell>
          <cell r="N415">
            <v>40.129086336965642</v>
          </cell>
          <cell r="O415">
            <v>39.731768650461028</v>
          </cell>
          <cell r="P415">
            <v>39.731768650461028</v>
          </cell>
          <cell r="Q415">
            <v>38.142497904442585</v>
          </cell>
          <cell r="R415">
            <v>38.142497904442585</v>
          </cell>
          <cell r="S415">
            <v>38.142497904442585</v>
          </cell>
          <cell r="T415">
            <v>38.142497904442585</v>
          </cell>
          <cell r="U415">
            <v>39.731768650461028</v>
          </cell>
          <cell r="V415">
            <v>38.507784879507973</v>
          </cell>
          <cell r="W415">
            <v>38.507784879507973</v>
          </cell>
          <cell r="X415">
            <v>22.741870309831732</v>
          </cell>
          <cell r="Y415">
            <v>22.741870309831732</v>
          </cell>
        </row>
        <row r="416">
          <cell r="B416">
            <v>28.241153846153853</v>
          </cell>
          <cell r="C416">
            <v>28.241153846153853</v>
          </cell>
          <cell r="D416">
            <v>28.241153846153853</v>
          </cell>
          <cell r="E416">
            <v>28.241153846153853</v>
          </cell>
          <cell r="F416">
            <v>28.241153846153853</v>
          </cell>
          <cell r="G416">
            <v>28.241153846153853</v>
          </cell>
          <cell r="H416">
            <v>28.241153846153853</v>
          </cell>
          <cell r="I416">
            <v>28.241153846153853</v>
          </cell>
          <cell r="J416">
            <v>28.241153846153853</v>
          </cell>
          <cell r="K416">
            <v>28.241153846153853</v>
          </cell>
          <cell r="L416">
            <v>28.241153846153853</v>
          </cell>
          <cell r="M416">
            <v>28.241153846153853</v>
          </cell>
          <cell r="N416">
            <v>28.241153846153853</v>
          </cell>
          <cell r="O416">
            <v>28.241153846153853</v>
          </cell>
          <cell r="P416">
            <v>28.241153846153853</v>
          </cell>
          <cell r="Q416">
            <v>28.241153846153853</v>
          </cell>
          <cell r="R416">
            <v>28.241153846153853</v>
          </cell>
          <cell r="S416">
            <v>28.241153846153853</v>
          </cell>
          <cell r="T416">
            <v>28.241153846153853</v>
          </cell>
          <cell r="U416">
            <v>28.241153846153853</v>
          </cell>
          <cell r="V416">
            <v>28.241153846153853</v>
          </cell>
          <cell r="W416">
            <v>28.241153846153853</v>
          </cell>
          <cell r="X416">
            <v>28.241153846153853</v>
          </cell>
          <cell r="Y416">
            <v>28.241153846153853</v>
          </cell>
        </row>
        <row r="417">
          <cell r="B417">
            <v>28.241153846153853</v>
          </cell>
          <cell r="C417">
            <v>28.241153846153853</v>
          </cell>
          <cell r="D417">
            <v>28.241153846153853</v>
          </cell>
          <cell r="E417">
            <v>28.241153846153853</v>
          </cell>
          <cell r="F417">
            <v>28.241153846153853</v>
          </cell>
          <cell r="G417">
            <v>28.241153846153853</v>
          </cell>
          <cell r="H417">
            <v>28.241153846153853</v>
          </cell>
          <cell r="I417">
            <v>28.241153846153853</v>
          </cell>
          <cell r="J417">
            <v>28.241153846153853</v>
          </cell>
          <cell r="K417">
            <v>28.241153846153853</v>
          </cell>
          <cell r="L417">
            <v>28.241153846153853</v>
          </cell>
          <cell r="M417">
            <v>28.241153846153853</v>
          </cell>
          <cell r="N417">
            <v>28.241153846153853</v>
          </cell>
          <cell r="O417">
            <v>28.241153846153853</v>
          </cell>
          <cell r="P417">
            <v>28.241153846153853</v>
          </cell>
          <cell r="Q417">
            <v>28.241153846153853</v>
          </cell>
          <cell r="R417">
            <v>28.241153846153853</v>
          </cell>
          <cell r="S417">
            <v>28.241153846153853</v>
          </cell>
          <cell r="T417">
            <v>28.241153846153853</v>
          </cell>
          <cell r="U417">
            <v>28.241153846153853</v>
          </cell>
          <cell r="V417">
            <v>28.241153846153853</v>
          </cell>
          <cell r="W417">
            <v>28.241153846153853</v>
          </cell>
          <cell r="X417">
            <v>28.241153846153853</v>
          </cell>
          <cell r="Y417">
            <v>28.241153846153853</v>
          </cell>
        </row>
        <row r="418">
          <cell r="B418">
            <v>22.741870309831732</v>
          </cell>
          <cell r="C418">
            <v>22.512154448116259</v>
          </cell>
          <cell r="D418">
            <v>22.282438586400787</v>
          </cell>
          <cell r="E418">
            <v>22.282438586400787</v>
          </cell>
          <cell r="F418">
            <v>22.512154448116259</v>
          </cell>
          <cell r="G418">
            <v>22.741870309831732</v>
          </cell>
          <cell r="H418">
            <v>37.35255133312274</v>
          </cell>
          <cell r="I418">
            <v>37.737629181917818</v>
          </cell>
          <cell r="J418">
            <v>40.129086336965642</v>
          </cell>
          <cell r="K418">
            <v>41.321039396479478</v>
          </cell>
          <cell r="L418">
            <v>40.526404023470256</v>
          </cell>
          <cell r="M418">
            <v>40.129086336965642</v>
          </cell>
          <cell r="N418">
            <v>40.129086336965642</v>
          </cell>
          <cell r="O418">
            <v>39.731768650461028</v>
          </cell>
          <cell r="P418">
            <v>39.731768650461028</v>
          </cell>
          <cell r="Q418">
            <v>38.142497904442585</v>
          </cell>
          <cell r="R418">
            <v>38.142497904442585</v>
          </cell>
          <cell r="S418">
            <v>38.142497904442585</v>
          </cell>
          <cell r="T418">
            <v>38.142497904442585</v>
          </cell>
          <cell r="U418">
            <v>39.731768650461028</v>
          </cell>
          <cell r="V418">
            <v>38.507784879507973</v>
          </cell>
          <cell r="W418">
            <v>38.507784879507973</v>
          </cell>
          <cell r="X418">
            <v>22.741870309831732</v>
          </cell>
          <cell r="Y418">
            <v>22.741870309831732</v>
          </cell>
        </row>
        <row r="419">
          <cell r="B419">
            <v>22.741870309831732</v>
          </cell>
          <cell r="C419">
            <v>22.512154448116259</v>
          </cell>
          <cell r="D419">
            <v>22.282438586400787</v>
          </cell>
          <cell r="E419">
            <v>22.282438586400787</v>
          </cell>
          <cell r="F419">
            <v>22.512154448116259</v>
          </cell>
          <cell r="G419">
            <v>22.741870309831732</v>
          </cell>
          <cell r="H419">
            <v>37.35255133312274</v>
          </cell>
          <cell r="I419">
            <v>37.737629181917818</v>
          </cell>
          <cell r="J419">
            <v>40.129086336965642</v>
          </cell>
          <cell r="K419">
            <v>41.321039396479478</v>
          </cell>
          <cell r="L419">
            <v>40.526404023470256</v>
          </cell>
          <cell r="M419">
            <v>40.129086336965642</v>
          </cell>
          <cell r="N419">
            <v>40.129086336965642</v>
          </cell>
          <cell r="O419">
            <v>39.731768650461028</v>
          </cell>
          <cell r="P419">
            <v>39.731768650461028</v>
          </cell>
          <cell r="Q419">
            <v>38.142497904442585</v>
          </cell>
          <cell r="R419">
            <v>38.142497904442585</v>
          </cell>
          <cell r="S419">
            <v>38.142497904442585</v>
          </cell>
          <cell r="T419">
            <v>38.142497904442585</v>
          </cell>
          <cell r="U419">
            <v>39.731768650461028</v>
          </cell>
          <cell r="V419">
            <v>38.507784879507973</v>
          </cell>
          <cell r="W419">
            <v>38.507784879507973</v>
          </cell>
          <cell r="X419">
            <v>22.741870309831732</v>
          </cell>
          <cell r="Y419">
            <v>22.741870309831732</v>
          </cell>
        </row>
        <row r="420">
          <cell r="B420">
            <v>22.741870309831732</v>
          </cell>
          <cell r="C420">
            <v>22.512154448116259</v>
          </cell>
          <cell r="D420">
            <v>22.282438586400787</v>
          </cell>
          <cell r="E420">
            <v>22.282438586400787</v>
          </cell>
          <cell r="F420">
            <v>22.512154448116259</v>
          </cell>
          <cell r="G420">
            <v>22.741870309831732</v>
          </cell>
          <cell r="H420">
            <v>37.35255133312274</v>
          </cell>
          <cell r="I420">
            <v>37.737629181917818</v>
          </cell>
          <cell r="J420">
            <v>40.129086336965642</v>
          </cell>
          <cell r="K420">
            <v>41.321039396479478</v>
          </cell>
          <cell r="L420">
            <v>40.526404023470256</v>
          </cell>
          <cell r="M420">
            <v>40.129086336965642</v>
          </cell>
          <cell r="N420">
            <v>40.129086336965642</v>
          </cell>
          <cell r="O420">
            <v>39.731768650461028</v>
          </cell>
          <cell r="P420">
            <v>39.731768650461028</v>
          </cell>
          <cell r="Q420">
            <v>38.142497904442585</v>
          </cell>
          <cell r="R420">
            <v>38.142497904442585</v>
          </cell>
          <cell r="S420">
            <v>38.142497904442585</v>
          </cell>
          <cell r="T420">
            <v>38.142497904442585</v>
          </cell>
          <cell r="U420">
            <v>39.731768650461028</v>
          </cell>
          <cell r="V420">
            <v>38.507784879507973</v>
          </cell>
          <cell r="W420">
            <v>38.507784879507973</v>
          </cell>
          <cell r="X420">
            <v>22.741870309831732</v>
          </cell>
          <cell r="Y420">
            <v>22.741870309831732</v>
          </cell>
        </row>
        <row r="421">
          <cell r="B421">
            <v>22.741870309831732</v>
          </cell>
          <cell r="C421">
            <v>22.512154448116259</v>
          </cell>
          <cell r="D421">
            <v>22.282438586400787</v>
          </cell>
          <cell r="E421">
            <v>22.282438586400787</v>
          </cell>
          <cell r="F421">
            <v>22.512154448116259</v>
          </cell>
          <cell r="G421">
            <v>22.741870309831732</v>
          </cell>
          <cell r="H421">
            <v>37.35255133312274</v>
          </cell>
          <cell r="I421">
            <v>37.737629181917818</v>
          </cell>
          <cell r="J421">
            <v>40.129086336965642</v>
          </cell>
          <cell r="K421">
            <v>41.321039396479478</v>
          </cell>
          <cell r="L421">
            <v>40.526404023470256</v>
          </cell>
          <cell r="M421">
            <v>40.129086336965642</v>
          </cell>
          <cell r="N421">
            <v>40.129086336965642</v>
          </cell>
          <cell r="O421">
            <v>39.731768650461028</v>
          </cell>
          <cell r="P421">
            <v>39.731768650461028</v>
          </cell>
          <cell r="Q421">
            <v>38.142497904442585</v>
          </cell>
          <cell r="R421">
            <v>38.142497904442585</v>
          </cell>
          <cell r="S421">
            <v>38.142497904442585</v>
          </cell>
          <cell r="T421">
            <v>38.142497904442585</v>
          </cell>
          <cell r="U421">
            <v>39.731768650461028</v>
          </cell>
          <cell r="V421">
            <v>38.507784879507973</v>
          </cell>
          <cell r="W421">
            <v>38.507784879507973</v>
          </cell>
          <cell r="X421">
            <v>22.741870309831732</v>
          </cell>
          <cell r="Y421">
            <v>22.741870309831732</v>
          </cell>
        </row>
        <row r="422">
          <cell r="B422">
            <v>22.741870309831732</v>
          </cell>
          <cell r="C422">
            <v>22.512154448116259</v>
          </cell>
          <cell r="D422">
            <v>22.282438586400787</v>
          </cell>
          <cell r="E422">
            <v>22.282438586400787</v>
          </cell>
          <cell r="F422">
            <v>22.512154448116259</v>
          </cell>
          <cell r="G422">
            <v>22.741870309831732</v>
          </cell>
          <cell r="H422">
            <v>37.35255133312274</v>
          </cell>
          <cell r="I422">
            <v>37.737629181917818</v>
          </cell>
          <cell r="J422">
            <v>40.129086336965642</v>
          </cell>
          <cell r="K422">
            <v>41.321039396479478</v>
          </cell>
          <cell r="L422">
            <v>40.526404023470256</v>
          </cell>
          <cell r="M422">
            <v>40.129086336965642</v>
          </cell>
          <cell r="N422">
            <v>40.129086336965642</v>
          </cell>
          <cell r="O422">
            <v>39.731768650461028</v>
          </cell>
          <cell r="P422">
            <v>39.731768650461028</v>
          </cell>
          <cell r="Q422">
            <v>38.142497904442585</v>
          </cell>
          <cell r="R422">
            <v>38.142497904442585</v>
          </cell>
          <cell r="S422">
            <v>38.142497904442585</v>
          </cell>
          <cell r="T422">
            <v>38.142497904442585</v>
          </cell>
          <cell r="U422">
            <v>39.731768650461028</v>
          </cell>
          <cell r="V422">
            <v>38.507784879507973</v>
          </cell>
          <cell r="W422">
            <v>38.507784879507973</v>
          </cell>
          <cell r="X422">
            <v>22.741870309831732</v>
          </cell>
          <cell r="Y422">
            <v>22.741870309831732</v>
          </cell>
        </row>
        <row r="423">
          <cell r="B423">
            <v>28.241153846153853</v>
          </cell>
          <cell r="C423">
            <v>28.241153846153853</v>
          </cell>
          <cell r="D423">
            <v>28.241153846153853</v>
          </cell>
          <cell r="E423">
            <v>28.241153846153853</v>
          </cell>
          <cell r="F423">
            <v>28.241153846153853</v>
          </cell>
          <cell r="G423">
            <v>28.241153846153853</v>
          </cell>
          <cell r="H423">
            <v>28.241153846153853</v>
          </cell>
          <cell r="I423">
            <v>28.241153846153853</v>
          </cell>
          <cell r="J423">
            <v>28.241153846153853</v>
          </cell>
          <cell r="K423">
            <v>28.241153846153853</v>
          </cell>
          <cell r="L423">
            <v>28.241153846153853</v>
          </cell>
          <cell r="M423">
            <v>28.241153846153853</v>
          </cell>
          <cell r="N423">
            <v>28.241153846153853</v>
          </cell>
          <cell r="O423">
            <v>28.241153846153853</v>
          </cell>
          <cell r="P423">
            <v>28.241153846153853</v>
          </cell>
          <cell r="Q423">
            <v>28.241153846153853</v>
          </cell>
          <cell r="R423">
            <v>28.241153846153853</v>
          </cell>
          <cell r="S423">
            <v>28.241153846153853</v>
          </cell>
          <cell r="T423">
            <v>28.241153846153853</v>
          </cell>
          <cell r="U423">
            <v>28.241153846153853</v>
          </cell>
          <cell r="V423">
            <v>28.241153846153853</v>
          </cell>
          <cell r="W423">
            <v>28.241153846153853</v>
          </cell>
          <cell r="X423">
            <v>28.241153846153853</v>
          </cell>
          <cell r="Y423">
            <v>28.241153846153853</v>
          </cell>
        </row>
        <row r="424">
          <cell r="B424">
            <v>28.241153846153853</v>
          </cell>
          <cell r="C424">
            <v>28.241153846153853</v>
          </cell>
          <cell r="D424">
            <v>28.241153846153853</v>
          </cell>
          <cell r="E424">
            <v>28.241153846153853</v>
          </cell>
          <cell r="F424">
            <v>28.241153846153853</v>
          </cell>
          <cell r="G424">
            <v>28.241153846153853</v>
          </cell>
          <cell r="H424">
            <v>28.241153846153853</v>
          </cell>
          <cell r="I424">
            <v>28.241153846153853</v>
          </cell>
          <cell r="J424">
            <v>28.241153846153853</v>
          </cell>
          <cell r="K424">
            <v>28.241153846153853</v>
          </cell>
          <cell r="L424">
            <v>28.241153846153853</v>
          </cell>
          <cell r="M424">
            <v>28.241153846153853</v>
          </cell>
          <cell r="N424">
            <v>28.241153846153853</v>
          </cell>
          <cell r="O424">
            <v>28.241153846153853</v>
          </cell>
          <cell r="P424">
            <v>28.241153846153853</v>
          </cell>
          <cell r="Q424">
            <v>28.241153846153853</v>
          </cell>
          <cell r="R424">
            <v>28.241153846153853</v>
          </cell>
          <cell r="S424">
            <v>28.241153846153853</v>
          </cell>
          <cell r="T424">
            <v>28.241153846153853</v>
          </cell>
          <cell r="U424">
            <v>28.241153846153853</v>
          </cell>
          <cell r="V424">
            <v>28.241153846153853</v>
          </cell>
          <cell r="W424">
            <v>28.241153846153853</v>
          </cell>
          <cell r="X424">
            <v>28.241153846153853</v>
          </cell>
          <cell r="Y424">
            <v>28.241153846153853</v>
          </cell>
        </row>
        <row r="425">
          <cell r="B425">
            <v>22.741870309831732</v>
          </cell>
          <cell r="C425">
            <v>22.512154448116259</v>
          </cell>
          <cell r="D425">
            <v>22.282438586400787</v>
          </cell>
          <cell r="E425">
            <v>22.282438586400787</v>
          </cell>
          <cell r="F425">
            <v>22.512154448116259</v>
          </cell>
          <cell r="G425">
            <v>22.741870309831732</v>
          </cell>
          <cell r="H425">
            <v>37.35255133312274</v>
          </cell>
          <cell r="I425">
            <v>37.737629181917818</v>
          </cell>
          <cell r="J425">
            <v>40.129086336965642</v>
          </cell>
          <cell r="K425">
            <v>41.321039396479478</v>
          </cell>
          <cell r="L425">
            <v>40.526404023470256</v>
          </cell>
          <cell r="M425">
            <v>40.129086336965642</v>
          </cell>
          <cell r="N425">
            <v>40.129086336965642</v>
          </cell>
          <cell r="O425">
            <v>39.731768650461028</v>
          </cell>
          <cell r="P425">
            <v>39.731768650461028</v>
          </cell>
          <cell r="Q425">
            <v>38.142497904442585</v>
          </cell>
          <cell r="R425">
            <v>38.142497904442585</v>
          </cell>
          <cell r="S425">
            <v>38.142497904442585</v>
          </cell>
          <cell r="T425">
            <v>38.142497904442585</v>
          </cell>
          <cell r="U425">
            <v>39.731768650461028</v>
          </cell>
          <cell r="V425">
            <v>38.507784879507973</v>
          </cell>
          <cell r="W425">
            <v>38.507784879507973</v>
          </cell>
          <cell r="X425">
            <v>22.741870309831732</v>
          </cell>
          <cell r="Y425">
            <v>22.741870309831732</v>
          </cell>
        </row>
        <row r="426">
          <cell r="B426">
            <v>22.741870309831732</v>
          </cell>
          <cell r="C426">
            <v>22.512154448116259</v>
          </cell>
          <cell r="D426">
            <v>22.282438586400787</v>
          </cell>
          <cell r="E426">
            <v>22.282438586400787</v>
          </cell>
          <cell r="F426">
            <v>22.512154448116259</v>
          </cell>
          <cell r="G426">
            <v>22.741870309831732</v>
          </cell>
          <cell r="H426">
            <v>37.35255133312274</v>
          </cell>
          <cell r="I426">
            <v>37.737629181917818</v>
          </cell>
          <cell r="J426">
            <v>40.129086336965642</v>
          </cell>
          <cell r="K426">
            <v>41.321039396479478</v>
          </cell>
          <cell r="L426">
            <v>40.526404023470256</v>
          </cell>
          <cell r="M426">
            <v>40.129086336965642</v>
          </cell>
          <cell r="N426">
            <v>40.129086336965642</v>
          </cell>
          <cell r="O426">
            <v>39.731768650461028</v>
          </cell>
          <cell r="P426">
            <v>39.731768650461028</v>
          </cell>
          <cell r="Q426">
            <v>38.142497904442585</v>
          </cell>
          <cell r="R426">
            <v>38.142497904442585</v>
          </cell>
          <cell r="S426">
            <v>38.142497904442585</v>
          </cell>
          <cell r="T426">
            <v>38.142497904442585</v>
          </cell>
          <cell r="U426">
            <v>39.731768650461028</v>
          </cell>
          <cell r="V426">
            <v>38.507784879507973</v>
          </cell>
          <cell r="W426">
            <v>38.507784879507973</v>
          </cell>
          <cell r="X426">
            <v>22.741870309831732</v>
          </cell>
          <cell r="Y426">
            <v>22.741870309831732</v>
          </cell>
        </row>
        <row r="427">
          <cell r="B427">
            <v>22.741870309831732</v>
          </cell>
          <cell r="C427">
            <v>22.512154448116259</v>
          </cell>
          <cell r="D427">
            <v>22.282438586400787</v>
          </cell>
          <cell r="E427">
            <v>22.282438586400787</v>
          </cell>
          <cell r="F427">
            <v>22.512154448116259</v>
          </cell>
          <cell r="G427">
            <v>22.741870309831732</v>
          </cell>
          <cell r="H427">
            <v>37.35255133312274</v>
          </cell>
          <cell r="I427">
            <v>37.737629181917818</v>
          </cell>
          <cell r="J427">
            <v>40.129086336965642</v>
          </cell>
          <cell r="K427">
            <v>41.321039396479478</v>
          </cell>
          <cell r="L427">
            <v>40.526404023470256</v>
          </cell>
          <cell r="M427">
            <v>40.129086336965642</v>
          </cell>
          <cell r="N427">
            <v>40.129086336965642</v>
          </cell>
          <cell r="O427">
            <v>39.731768650461028</v>
          </cell>
          <cell r="P427">
            <v>39.731768650461028</v>
          </cell>
          <cell r="Q427">
            <v>38.142497904442585</v>
          </cell>
          <cell r="R427">
            <v>38.142497904442585</v>
          </cell>
          <cell r="S427">
            <v>38.142497904442585</v>
          </cell>
          <cell r="T427">
            <v>38.142497904442585</v>
          </cell>
          <cell r="U427">
            <v>39.731768650461028</v>
          </cell>
          <cell r="V427">
            <v>38.507784879507973</v>
          </cell>
          <cell r="W427">
            <v>38.507784879507973</v>
          </cell>
          <cell r="X427">
            <v>22.741870309831732</v>
          </cell>
          <cell r="Y427">
            <v>22.741870309831732</v>
          </cell>
        </row>
        <row r="428">
          <cell r="B428">
            <v>22.741870309831732</v>
          </cell>
          <cell r="C428">
            <v>22.512154448116259</v>
          </cell>
          <cell r="D428">
            <v>22.282438586400787</v>
          </cell>
          <cell r="E428">
            <v>22.282438586400787</v>
          </cell>
          <cell r="F428">
            <v>22.512154448116259</v>
          </cell>
          <cell r="G428">
            <v>22.741870309831732</v>
          </cell>
          <cell r="H428">
            <v>37.35255133312274</v>
          </cell>
          <cell r="I428">
            <v>37.737629181917818</v>
          </cell>
          <cell r="J428">
            <v>40.129086336965642</v>
          </cell>
          <cell r="K428">
            <v>41.321039396479478</v>
          </cell>
          <cell r="L428">
            <v>40.526404023470256</v>
          </cell>
          <cell r="M428">
            <v>40.129086336965642</v>
          </cell>
          <cell r="N428">
            <v>40.129086336965642</v>
          </cell>
          <cell r="O428">
            <v>39.731768650461028</v>
          </cell>
          <cell r="P428">
            <v>39.731768650461028</v>
          </cell>
          <cell r="Q428">
            <v>38.142497904442585</v>
          </cell>
          <cell r="R428">
            <v>38.142497904442585</v>
          </cell>
          <cell r="S428">
            <v>38.142497904442585</v>
          </cell>
          <cell r="T428">
            <v>38.142497904442585</v>
          </cell>
          <cell r="U428">
            <v>39.731768650461028</v>
          </cell>
          <cell r="V428">
            <v>38.507784879507973</v>
          </cell>
          <cell r="W428">
            <v>38.507784879507973</v>
          </cell>
          <cell r="X428">
            <v>22.741870309831732</v>
          </cell>
          <cell r="Y428">
            <v>22.741870309831732</v>
          </cell>
        </row>
        <row r="429">
          <cell r="B429">
            <v>22.741870309831732</v>
          </cell>
          <cell r="C429">
            <v>22.512154448116259</v>
          </cell>
          <cell r="D429">
            <v>22.282438586400787</v>
          </cell>
          <cell r="E429">
            <v>22.282438586400787</v>
          </cell>
          <cell r="F429">
            <v>22.512154448116259</v>
          </cell>
          <cell r="G429">
            <v>22.741870309831732</v>
          </cell>
          <cell r="H429">
            <v>37.35255133312274</v>
          </cell>
          <cell r="I429">
            <v>37.737629181917818</v>
          </cell>
          <cell r="J429">
            <v>40.129086336965642</v>
          </cell>
          <cell r="K429">
            <v>41.321039396479478</v>
          </cell>
          <cell r="L429">
            <v>40.526404023470256</v>
          </cell>
          <cell r="M429">
            <v>40.129086336965642</v>
          </cell>
          <cell r="N429">
            <v>40.129086336965642</v>
          </cell>
          <cell r="O429">
            <v>39.731768650461028</v>
          </cell>
          <cell r="P429">
            <v>39.731768650461028</v>
          </cell>
          <cell r="Q429">
            <v>38.142497904442585</v>
          </cell>
          <cell r="R429">
            <v>38.142497904442585</v>
          </cell>
          <cell r="S429">
            <v>38.142497904442585</v>
          </cell>
          <cell r="T429">
            <v>38.142497904442585</v>
          </cell>
          <cell r="U429">
            <v>39.731768650461028</v>
          </cell>
          <cell r="V429">
            <v>38.507784879507973</v>
          </cell>
          <cell r="W429">
            <v>38.507784879507973</v>
          </cell>
          <cell r="X429">
            <v>22.741870309831732</v>
          </cell>
          <cell r="Y429">
            <v>22.741870309831732</v>
          </cell>
        </row>
        <row r="430">
          <cell r="B430">
            <v>28.241153846153853</v>
          </cell>
          <cell r="C430">
            <v>28.241153846153853</v>
          </cell>
          <cell r="D430">
            <v>28.241153846153853</v>
          </cell>
          <cell r="E430">
            <v>28.241153846153853</v>
          </cell>
          <cell r="F430">
            <v>28.241153846153853</v>
          </cell>
          <cell r="G430">
            <v>28.241153846153853</v>
          </cell>
          <cell r="H430">
            <v>28.241153846153853</v>
          </cell>
          <cell r="I430">
            <v>28.241153846153853</v>
          </cell>
          <cell r="J430">
            <v>28.241153846153853</v>
          </cell>
          <cell r="K430">
            <v>28.241153846153853</v>
          </cell>
          <cell r="L430">
            <v>28.241153846153853</v>
          </cell>
          <cell r="M430">
            <v>28.241153846153853</v>
          </cell>
          <cell r="N430">
            <v>28.241153846153853</v>
          </cell>
          <cell r="O430">
            <v>28.241153846153853</v>
          </cell>
          <cell r="P430">
            <v>28.241153846153853</v>
          </cell>
          <cell r="Q430">
            <v>28.241153846153853</v>
          </cell>
          <cell r="R430">
            <v>28.241153846153853</v>
          </cell>
          <cell r="S430">
            <v>28.241153846153853</v>
          </cell>
          <cell r="T430">
            <v>28.241153846153853</v>
          </cell>
          <cell r="U430">
            <v>28.241153846153853</v>
          </cell>
          <cell r="V430">
            <v>28.241153846153853</v>
          </cell>
          <cell r="W430">
            <v>28.241153846153853</v>
          </cell>
          <cell r="X430">
            <v>28.241153846153853</v>
          </cell>
          <cell r="Y430">
            <v>28.241153846153853</v>
          </cell>
        </row>
        <row r="431">
          <cell r="B431">
            <v>29.646024999999998</v>
          </cell>
          <cell r="C431">
            <v>29.646024999999998</v>
          </cell>
          <cell r="D431">
            <v>29.646024999999998</v>
          </cell>
          <cell r="E431">
            <v>29.646024999999998</v>
          </cell>
          <cell r="F431">
            <v>29.646024999999998</v>
          </cell>
          <cell r="G431">
            <v>29.646024999999998</v>
          </cell>
          <cell r="H431">
            <v>29.646024999999998</v>
          </cell>
          <cell r="I431">
            <v>29.646024999999998</v>
          </cell>
          <cell r="J431">
            <v>29.646024999999998</v>
          </cell>
          <cell r="K431">
            <v>29.646024999999998</v>
          </cell>
          <cell r="L431">
            <v>29.646024999999998</v>
          </cell>
          <cell r="M431">
            <v>29.646024999999998</v>
          </cell>
          <cell r="N431">
            <v>29.646024999999998</v>
          </cell>
          <cell r="O431">
            <v>29.646024999999998</v>
          </cell>
          <cell r="P431">
            <v>29.646024999999998</v>
          </cell>
          <cell r="Q431">
            <v>29.646024999999998</v>
          </cell>
          <cell r="R431">
            <v>29.646024999999998</v>
          </cell>
          <cell r="S431">
            <v>29.646024999999998</v>
          </cell>
          <cell r="T431">
            <v>29.646024999999998</v>
          </cell>
          <cell r="U431">
            <v>29.646024999999998</v>
          </cell>
          <cell r="V431">
            <v>29.646024999999998</v>
          </cell>
          <cell r="W431">
            <v>29.646024999999998</v>
          </cell>
          <cell r="X431">
            <v>29.646024999999998</v>
          </cell>
          <cell r="Y431">
            <v>29.646024999999998</v>
          </cell>
        </row>
        <row r="432">
          <cell r="B432">
            <v>24.41498799707383</v>
          </cell>
          <cell r="C432">
            <v>24.168371956699342</v>
          </cell>
          <cell r="D432">
            <v>23.921755916324862</v>
          </cell>
          <cell r="E432">
            <v>23.921755916324862</v>
          </cell>
          <cell r="F432">
            <v>24.168371956699342</v>
          </cell>
          <cell r="G432">
            <v>24.41498799707383</v>
          </cell>
          <cell r="H432">
            <v>38.188018514949434</v>
          </cell>
          <cell r="I432">
            <v>38.581709427474685</v>
          </cell>
          <cell r="J432">
            <v>40.53545683151718</v>
          </cell>
          <cell r="K432">
            <v>41.739480301760267</v>
          </cell>
          <cell r="L432">
            <v>40.936797988264878</v>
          </cell>
          <cell r="M432">
            <v>40.53545683151718</v>
          </cell>
          <cell r="N432">
            <v>40.53545683151718</v>
          </cell>
          <cell r="O432">
            <v>40.13411567476949</v>
          </cell>
          <cell r="P432">
            <v>40.13411567476949</v>
          </cell>
          <cell r="Q432">
            <v>38.528751047778705</v>
          </cell>
          <cell r="R432">
            <v>38.528751047778705</v>
          </cell>
          <cell r="S432">
            <v>38.528751047778705</v>
          </cell>
          <cell r="T432">
            <v>38.528751047778705</v>
          </cell>
          <cell r="U432">
            <v>40.13411567476949</v>
          </cell>
          <cell r="V432">
            <v>39.369091252525187</v>
          </cell>
          <cell r="W432">
            <v>39.369091252525187</v>
          </cell>
          <cell r="X432">
            <v>24.41498799707383</v>
          </cell>
          <cell r="Y432">
            <v>24.41498799707383</v>
          </cell>
        </row>
        <row r="433">
          <cell r="B433">
            <v>24.41498799707383</v>
          </cell>
          <cell r="C433">
            <v>24.168371956699342</v>
          </cell>
          <cell r="D433">
            <v>23.921755916324862</v>
          </cell>
          <cell r="E433">
            <v>23.921755916324862</v>
          </cell>
          <cell r="F433">
            <v>24.168371956699342</v>
          </cell>
          <cell r="G433">
            <v>24.41498799707383</v>
          </cell>
          <cell r="H433">
            <v>38.188018514949434</v>
          </cell>
          <cell r="I433">
            <v>38.581709427474685</v>
          </cell>
          <cell r="J433">
            <v>40.53545683151718</v>
          </cell>
          <cell r="K433">
            <v>41.739480301760267</v>
          </cell>
          <cell r="L433">
            <v>40.936797988264878</v>
          </cell>
          <cell r="M433">
            <v>40.53545683151718</v>
          </cell>
          <cell r="N433">
            <v>40.53545683151718</v>
          </cell>
          <cell r="O433">
            <v>40.13411567476949</v>
          </cell>
          <cell r="P433">
            <v>40.13411567476949</v>
          </cell>
          <cell r="Q433">
            <v>38.528751047778705</v>
          </cell>
          <cell r="R433">
            <v>38.528751047778705</v>
          </cell>
          <cell r="S433">
            <v>38.528751047778705</v>
          </cell>
          <cell r="T433">
            <v>38.528751047778705</v>
          </cell>
          <cell r="U433">
            <v>40.13411567476949</v>
          </cell>
          <cell r="V433">
            <v>39.369091252525187</v>
          </cell>
          <cell r="W433">
            <v>39.369091252525187</v>
          </cell>
          <cell r="X433">
            <v>24.41498799707383</v>
          </cell>
          <cell r="Y433">
            <v>24.41498799707383</v>
          </cell>
        </row>
        <row r="434">
          <cell r="B434">
            <v>24.41498799707383</v>
          </cell>
          <cell r="C434">
            <v>24.168371956699342</v>
          </cell>
          <cell r="D434">
            <v>23.921755916324862</v>
          </cell>
          <cell r="E434">
            <v>23.921755916324862</v>
          </cell>
          <cell r="F434">
            <v>24.168371956699342</v>
          </cell>
          <cell r="G434">
            <v>24.41498799707383</v>
          </cell>
          <cell r="H434">
            <v>38.188018514949434</v>
          </cell>
          <cell r="I434">
            <v>38.581709427474685</v>
          </cell>
          <cell r="J434">
            <v>40.53545683151718</v>
          </cell>
          <cell r="K434">
            <v>41.739480301760267</v>
          </cell>
          <cell r="L434">
            <v>40.936797988264878</v>
          </cell>
          <cell r="M434">
            <v>40.53545683151718</v>
          </cell>
          <cell r="N434">
            <v>40.53545683151718</v>
          </cell>
          <cell r="O434">
            <v>40.13411567476949</v>
          </cell>
          <cell r="P434">
            <v>40.13411567476949</v>
          </cell>
          <cell r="Q434">
            <v>38.528751047778705</v>
          </cell>
          <cell r="R434">
            <v>38.528751047778705</v>
          </cell>
          <cell r="S434">
            <v>38.528751047778705</v>
          </cell>
          <cell r="T434">
            <v>38.528751047778705</v>
          </cell>
          <cell r="U434">
            <v>40.13411567476949</v>
          </cell>
          <cell r="V434">
            <v>39.369091252525187</v>
          </cell>
          <cell r="W434">
            <v>39.369091252525187</v>
          </cell>
          <cell r="X434">
            <v>24.41498799707383</v>
          </cell>
          <cell r="Y434">
            <v>24.41498799707383</v>
          </cell>
        </row>
        <row r="435">
          <cell r="B435">
            <v>24.41498799707383</v>
          </cell>
          <cell r="C435">
            <v>24.168371956699342</v>
          </cell>
          <cell r="D435">
            <v>23.921755916324862</v>
          </cell>
          <cell r="E435">
            <v>23.921755916324862</v>
          </cell>
          <cell r="F435">
            <v>24.168371956699342</v>
          </cell>
          <cell r="G435">
            <v>24.41498799707383</v>
          </cell>
          <cell r="H435">
            <v>38.188018514949434</v>
          </cell>
          <cell r="I435">
            <v>38.581709427474685</v>
          </cell>
          <cell r="J435">
            <v>40.53545683151718</v>
          </cell>
          <cell r="K435">
            <v>41.739480301760267</v>
          </cell>
          <cell r="L435">
            <v>40.936797988264878</v>
          </cell>
          <cell r="M435">
            <v>40.53545683151718</v>
          </cell>
          <cell r="N435">
            <v>40.53545683151718</v>
          </cell>
          <cell r="O435">
            <v>40.13411567476949</v>
          </cell>
          <cell r="P435">
            <v>40.13411567476949</v>
          </cell>
          <cell r="Q435">
            <v>38.528751047778705</v>
          </cell>
          <cell r="R435">
            <v>38.528751047778705</v>
          </cell>
          <cell r="S435">
            <v>38.528751047778705</v>
          </cell>
          <cell r="T435">
            <v>38.528751047778705</v>
          </cell>
          <cell r="U435">
            <v>40.13411567476949</v>
          </cell>
          <cell r="V435">
            <v>39.369091252525187</v>
          </cell>
          <cell r="W435">
            <v>39.369091252525187</v>
          </cell>
          <cell r="X435">
            <v>24.41498799707383</v>
          </cell>
          <cell r="Y435">
            <v>24.41498799707383</v>
          </cell>
        </row>
        <row r="436">
          <cell r="B436">
            <v>24.41498799707383</v>
          </cell>
          <cell r="C436">
            <v>24.168371956699342</v>
          </cell>
          <cell r="D436">
            <v>23.921755916324862</v>
          </cell>
          <cell r="E436">
            <v>23.921755916324862</v>
          </cell>
          <cell r="F436">
            <v>24.168371956699342</v>
          </cell>
          <cell r="G436">
            <v>24.41498799707383</v>
          </cell>
          <cell r="H436">
            <v>38.188018514949434</v>
          </cell>
          <cell r="I436">
            <v>38.581709427474685</v>
          </cell>
          <cell r="J436">
            <v>40.53545683151718</v>
          </cell>
          <cell r="K436">
            <v>41.739480301760267</v>
          </cell>
          <cell r="L436">
            <v>40.936797988264878</v>
          </cell>
          <cell r="M436">
            <v>40.53545683151718</v>
          </cell>
          <cell r="N436">
            <v>40.53545683151718</v>
          </cell>
          <cell r="O436">
            <v>40.13411567476949</v>
          </cell>
          <cell r="P436">
            <v>40.13411567476949</v>
          </cell>
          <cell r="Q436">
            <v>38.528751047778705</v>
          </cell>
          <cell r="R436">
            <v>38.528751047778705</v>
          </cell>
          <cell r="S436">
            <v>38.528751047778705</v>
          </cell>
          <cell r="T436">
            <v>38.528751047778705</v>
          </cell>
          <cell r="U436">
            <v>40.13411567476949</v>
          </cell>
          <cell r="V436">
            <v>39.369091252525187</v>
          </cell>
          <cell r="W436">
            <v>39.369091252525187</v>
          </cell>
          <cell r="X436">
            <v>24.41498799707383</v>
          </cell>
          <cell r="Y436">
            <v>24.41498799707383</v>
          </cell>
        </row>
        <row r="437">
          <cell r="B437">
            <v>29.646024999999998</v>
          </cell>
          <cell r="C437">
            <v>29.646024999999998</v>
          </cell>
          <cell r="D437">
            <v>29.646024999999998</v>
          </cell>
          <cell r="E437">
            <v>29.646024999999998</v>
          </cell>
          <cell r="F437">
            <v>29.646024999999998</v>
          </cell>
          <cell r="G437">
            <v>29.646024999999998</v>
          </cell>
          <cell r="H437">
            <v>29.646024999999998</v>
          </cell>
          <cell r="I437">
            <v>29.646024999999998</v>
          </cell>
          <cell r="J437">
            <v>29.646024999999998</v>
          </cell>
          <cell r="K437">
            <v>29.646024999999998</v>
          </cell>
          <cell r="L437">
            <v>29.646024999999998</v>
          </cell>
          <cell r="M437">
            <v>29.646024999999998</v>
          </cell>
          <cell r="N437">
            <v>29.646024999999998</v>
          </cell>
          <cell r="O437">
            <v>29.646024999999998</v>
          </cell>
          <cell r="P437">
            <v>29.646024999999998</v>
          </cell>
          <cell r="Q437">
            <v>29.646024999999998</v>
          </cell>
          <cell r="R437">
            <v>29.646024999999998</v>
          </cell>
          <cell r="S437">
            <v>29.646024999999998</v>
          </cell>
          <cell r="T437">
            <v>29.646024999999998</v>
          </cell>
          <cell r="U437">
            <v>29.646024999999998</v>
          </cell>
          <cell r="V437">
            <v>29.646024999999998</v>
          </cell>
          <cell r="W437">
            <v>29.646024999999998</v>
          </cell>
          <cell r="X437">
            <v>29.646024999999998</v>
          </cell>
          <cell r="Y437">
            <v>29.646024999999998</v>
          </cell>
        </row>
        <row r="438">
          <cell r="B438">
            <v>29.646024999999998</v>
          </cell>
          <cell r="C438">
            <v>29.646024999999998</v>
          </cell>
          <cell r="D438">
            <v>29.646024999999998</v>
          </cell>
          <cell r="E438">
            <v>29.646024999999998</v>
          </cell>
          <cell r="F438">
            <v>29.646024999999998</v>
          </cell>
          <cell r="G438">
            <v>29.646024999999998</v>
          </cell>
          <cell r="H438">
            <v>29.646024999999998</v>
          </cell>
          <cell r="I438">
            <v>29.646024999999998</v>
          </cell>
          <cell r="J438">
            <v>29.646024999999998</v>
          </cell>
          <cell r="K438">
            <v>29.646024999999998</v>
          </cell>
          <cell r="L438">
            <v>29.646024999999998</v>
          </cell>
          <cell r="M438">
            <v>29.646024999999998</v>
          </cell>
          <cell r="N438">
            <v>29.646024999999998</v>
          </cell>
          <cell r="O438">
            <v>29.646024999999998</v>
          </cell>
          <cell r="P438">
            <v>29.646024999999998</v>
          </cell>
          <cell r="Q438">
            <v>29.646024999999998</v>
          </cell>
          <cell r="R438">
            <v>29.646024999999998</v>
          </cell>
          <cell r="S438">
            <v>29.646024999999998</v>
          </cell>
          <cell r="T438">
            <v>29.646024999999998</v>
          </cell>
          <cell r="U438">
            <v>29.646024999999998</v>
          </cell>
          <cell r="V438">
            <v>29.646024999999998</v>
          </cell>
          <cell r="W438">
            <v>29.646024999999998</v>
          </cell>
          <cell r="X438">
            <v>29.646024999999998</v>
          </cell>
          <cell r="Y438">
            <v>29.646024999999998</v>
          </cell>
        </row>
        <row r="439">
          <cell r="B439">
            <v>24.41498799707383</v>
          </cell>
          <cell r="C439">
            <v>24.168371956699342</v>
          </cell>
          <cell r="D439">
            <v>23.921755916324862</v>
          </cell>
          <cell r="E439">
            <v>23.921755916324862</v>
          </cell>
          <cell r="F439">
            <v>24.168371956699342</v>
          </cell>
          <cell r="G439">
            <v>24.41498799707383</v>
          </cell>
          <cell r="H439">
            <v>38.188018514949434</v>
          </cell>
          <cell r="I439">
            <v>38.581709427474685</v>
          </cell>
          <cell r="J439">
            <v>40.53545683151718</v>
          </cell>
          <cell r="K439">
            <v>41.739480301760267</v>
          </cell>
          <cell r="L439">
            <v>40.936797988264878</v>
          </cell>
          <cell r="M439">
            <v>40.53545683151718</v>
          </cell>
          <cell r="N439">
            <v>40.53545683151718</v>
          </cell>
          <cell r="O439">
            <v>40.13411567476949</v>
          </cell>
          <cell r="P439">
            <v>40.13411567476949</v>
          </cell>
          <cell r="Q439">
            <v>38.528751047778705</v>
          </cell>
          <cell r="R439">
            <v>38.528751047778705</v>
          </cell>
          <cell r="S439">
            <v>38.528751047778705</v>
          </cell>
          <cell r="T439">
            <v>38.528751047778705</v>
          </cell>
          <cell r="U439">
            <v>40.13411567476949</v>
          </cell>
          <cell r="V439">
            <v>39.369091252525187</v>
          </cell>
          <cell r="W439">
            <v>39.369091252525187</v>
          </cell>
          <cell r="X439">
            <v>24.41498799707383</v>
          </cell>
          <cell r="Y439">
            <v>24.41498799707383</v>
          </cell>
        </row>
        <row r="440">
          <cell r="B440">
            <v>24.41498799707383</v>
          </cell>
          <cell r="C440">
            <v>24.168371956699342</v>
          </cell>
          <cell r="D440">
            <v>23.921755916324862</v>
          </cell>
          <cell r="E440">
            <v>23.921755916324862</v>
          </cell>
          <cell r="F440">
            <v>24.168371956699342</v>
          </cell>
          <cell r="G440">
            <v>24.41498799707383</v>
          </cell>
          <cell r="H440">
            <v>38.188018514949434</v>
          </cell>
          <cell r="I440">
            <v>38.581709427474685</v>
          </cell>
          <cell r="J440">
            <v>40.53545683151718</v>
          </cell>
          <cell r="K440">
            <v>41.739480301760267</v>
          </cell>
          <cell r="L440">
            <v>40.936797988264878</v>
          </cell>
          <cell r="M440">
            <v>40.53545683151718</v>
          </cell>
          <cell r="N440">
            <v>40.53545683151718</v>
          </cell>
          <cell r="O440">
            <v>40.13411567476949</v>
          </cell>
          <cell r="P440">
            <v>40.13411567476949</v>
          </cell>
          <cell r="Q440">
            <v>38.528751047778705</v>
          </cell>
          <cell r="R440">
            <v>38.528751047778705</v>
          </cell>
          <cell r="S440">
            <v>38.528751047778705</v>
          </cell>
          <cell r="T440">
            <v>38.528751047778705</v>
          </cell>
          <cell r="U440">
            <v>40.13411567476949</v>
          </cell>
          <cell r="V440">
            <v>39.369091252525187</v>
          </cell>
          <cell r="W440">
            <v>39.369091252525187</v>
          </cell>
          <cell r="X440">
            <v>24.41498799707383</v>
          </cell>
          <cell r="Y440">
            <v>24.41498799707383</v>
          </cell>
        </row>
        <row r="441">
          <cell r="B441">
            <v>24.41498799707383</v>
          </cell>
          <cell r="C441">
            <v>24.168371956699342</v>
          </cell>
          <cell r="D441">
            <v>23.921755916324862</v>
          </cell>
          <cell r="E441">
            <v>23.921755916324862</v>
          </cell>
          <cell r="F441">
            <v>24.168371956699342</v>
          </cell>
          <cell r="G441">
            <v>24.41498799707383</v>
          </cell>
          <cell r="H441">
            <v>38.188018514949434</v>
          </cell>
          <cell r="I441">
            <v>38.581709427474685</v>
          </cell>
          <cell r="J441">
            <v>40.53545683151718</v>
          </cell>
          <cell r="K441">
            <v>41.739480301760267</v>
          </cell>
          <cell r="L441">
            <v>40.936797988264878</v>
          </cell>
          <cell r="M441">
            <v>40.53545683151718</v>
          </cell>
          <cell r="N441">
            <v>40.53545683151718</v>
          </cell>
          <cell r="O441">
            <v>40.13411567476949</v>
          </cell>
          <cell r="P441">
            <v>40.13411567476949</v>
          </cell>
          <cell r="Q441">
            <v>38.528751047778705</v>
          </cell>
          <cell r="R441">
            <v>38.528751047778705</v>
          </cell>
          <cell r="S441">
            <v>38.528751047778705</v>
          </cell>
          <cell r="T441">
            <v>38.528751047778705</v>
          </cell>
          <cell r="U441">
            <v>40.13411567476949</v>
          </cell>
          <cell r="V441">
            <v>39.369091252525187</v>
          </cell>
          <cell r="W441">
            <v>39.369091252525187</v>
          </cell>
          <cell r="X441">
            <v>24.41498799707383</v>
          </cell>
          <cell r="Y441">
            <v>24.41498799707383</v>
          </cell>
        </row>
        <row r="442">
          <cell r="B442">
            <v>24.41498799707383</v>
          </cell>
          <cell r="C442">
            <v>24.168371956699342</v>
          </cell>
          <cell r="D442">
            <v>23.921755916324862</v>
          </cell>
          <cell r="E442">
            <v>23.921755916324862</v>
          </cell>
          <cell r="F442">
            <v>24.168371956699342</v>
          </cell>
          <cell r="G442">
            <v>24.41498799707383</v>
          </cell>
          <cell r="H442">
            <v>38.188018514949434</v>
          </cell>
          <cell r="I442">
            <v>38.581709427474685</v>
          </cell>
          <cell r="J442">
            <v>40.53545683151718</v>
          </cell>
          <cell r="K442">
            <v>41.739480301760267</v>
          </cell>
          <cell r="L442">
            <v>40.936797988264878</v>
          </cell>
          <cell r="M442">
            <v>40.53545683151718</v>
          </cell>
          <cell r="N442">
            <v>40.53545683151718</v>
          </cell>
          <cell r="O442">
            <v>40.13411567476949</v>
          </cell>
          <cell r="P442">
            <v>40.13411567476949</v>
          </cell>
          <cell r="Q442">
            <v>38.528751047778705</v>
          </cell>
          <cell r="R442">
            <v>38.528751047778705</v>
          </cell>
          <cell r="S442">
            <v>38.528751047778705</v>
          </cell>
          <cell r="T442">
            <v>38.528751047778705</v>
          </cell>
          <cell r="U442">
            <v>40.13411567476949</v>
          </cell>
          <cell r="V442">
            <v>39.369091252525187</v>
          </cell>
          <cell r="W442">
            <v>39.369091252525187</v>
          </cell>
          <cell r="X442">
            <v>24.41498799707383</v>
          </cell>
          <cell r="Y442">
            <v>24.41498799707383</v>
          </cell>
        </row>
        <row r="443">
          <cell r="B443">
            <v>24.41498799707383</v>
          </cell>
          <cell r="C443">
            <v>24.168371956699342</v>
          </cell>
          <cell r="D443">
            <v>23.921755916324862</v>
          </cell>
          <cell r="E443">
            <v>23.921755916324862</v>
          </cell>
          <cell r="F443">
            <v>24.168371956699342</v>
          </cell>
          <cell r="G443">
            <v>24.41498799707383</v>
          </cell>
          <cell r="H443">
            <v>38.188018514949434</v>
          </cell>
          <cell r="I443">
            <v>38.581709427474685</v>
          </cell>
          <cell r="J443">
            <v>40.53545683151718</v>
          </cell>
          <cell r="K443">
            <v>41.739480301760267</v>
          </cell>
          <cell r="L443">
            <v>40.936797988264878</v>
          </cell>
          <cell r="M443">
            <v>40.53545683151718</v>
          </cell>
          <cell r="N443">
            <v>40.53545683151718</v>
          </cell>
          <cell r="O443">
            <v>40.13411567476949</v>
          </cell>
          <cell r="P443">
            <v>40.13411567476949</v>
          </cell>
          <cell r="Q443">
            <v>38.528751047778705</v>
          </cell>
          <cell r="R443">
            <v>38.528751047778705</v>
          </cell>
          <cell r="S443">
            <v>38.528751047778705</v>
          </cell>
          <cell r="T443">
            <v>38.528751047778705</v>
          </cell>
          <cell r="U443">
            <v>40.13411567476949</v>
          </cell>
          <cell r="V443">
            <v>39.369091252525187</v>
          </cell>
          <cell r="W443">
            <v>39.369091252525187</v>
          </cell>
          <cell r="X443">
            <v>24.41498799707383</v>
          </cell>
          <cell r="Y443">
            <v>24.41498799707383</v>
          </cell>
        </row>
        <row r="444">
          <cell r="B444">
            <v>29.646024999999998</v>
          </cell>
          <cell r="C444">
            <v>29.646024999999998</v>
          </cell>
          <cell r="D444">
            <v>29.646024999999998</v>
          </cell>
          <cell r="E444">
            <v>29.646024999999998</v>
          </cell>
          <cell r="F444">
            <v>29.646024999999998</v>
          </cell>
          <cell r="G444">
            <v>29.646024999999998</v>
          </cell>
          <cell r="H444">
            <v>29.646024999999998</v>
          </cell>
          <cell r="I444">
            <v>29.646024999999998</v>
          </cell>
          <cell r="J444">
            <v>29.646024999999998</v>
          </cell>
          <cell r="K444">
            <v>29.646024999999998</v>
          </cell>
          <cell r="L444">
            <v>29.646024999999998</v>
          </cell>
          <cell r="M444">
            <v>29.646024999999998</v>
          </cell>
          <cell r="N444">
            <v>29.646024999999998</v>
          </cell>
          <cell r="O444">
            <v>29.646024999999998</v>
          </cell>
          <cell r="P444">
            <v>29.646024999999998</v>
          </cell>
          <cell r="Q444">
            <v>29.646024999999998</v>
          </cell>
          <cell r="R444">
            <v>29.646024999999998</v>
          </cell>
          <cell r="S444">
            <v>29.646024999999998</v>
          </cell>
          <cell r="T444">
            <v>29.646024999999998</v>
          </cell>
          <cell r="U444">
            <v>29.646024999999998</v>
          </cell>
          <cell r="V444">
            <v>29.646024999999998</v>
          </cell>
          <cell r="W444">
            <v>29.646024999999998</v>
          </cell>
          <cell r="X444">
            <v>29.646024999999998</v>
          </cell>
          <cell r="Y444">
            <v>29.646024999999998</v>
          </cell>
        </row>
        <row r="445">
          <cell r="B445">
            <v>29.646024999999998</v>
          </cell>
          <cell r="C445">
            <v>29.646024999999998</v>
          </cell>
          <cell r="D445">
            <v>29.646024999999998</v>
          </cell>
          <cell r="E445">
            <v>29.646024999999998</v>
          </cell>
          <cell r="F445">
            <v>29.646024999999998</v>
          </cell>
          <cell r="G445">
            <v>29.646024999999998</v>
          </cell>
          <cell r="H445">
            <v>29.646024999999998</v>
          </cell>
          <cell r="I445">
            <v>29.646024999999998</v>
          </cell>
          <cell r="J445">
            <v>29.646024999999998</v>
          </cell>
          <cell r="K445">
            <v>29.646024999999998</v>
          </cell>
          <cell r="L445">
            <v>29.646024999999998</v>
          </cell>
          <cell r="M445">
            <v>29.646024999999998</v>
          </cell>
          <cell r="N445">
            <v>29.646024999999998</v>
          </cell>
          <cell r="O445">
            <v>29.646024999999998</v>
          </cell>
          <cell r="P445">
            <v>29.646024999999998</v>
          </cell>
          <cell r="Q445">
            <v>29.646024999999998</v>
          </cell>
          <cell r="R445">
            <v>29.646024999999998</v>
          </cell>
          <cell r="S445">
            <v>29.646024999999998</v>
          </cell>
          <cell r="T445">
            <v>29.646024999999998</v>
          </cell>
          <cell r="U445">
            <v>29.646024999999998</v>
          </cell>
          <cell r="V445">
            <v>29.646024999999998</v>
          </cell>
          <cell r="W445">
            <v>29.646024999999998</v>
          </cell>
          <cell r="X445">
            <v>29.646024999999998</v>
          </cell>
          <cell r="Y445">
            <v>29.646024999999998</v>
          </cell>
        </row>
        <row r="446">
          <cell r="B446">
            <v>24.41498799707383</v>
          </cell>
          <cell r="C446">
            <v>24.168371956699342</v>
          </cell>
          <cell r="D446">
            <v>23.921755916324862</v>
          </cell>
          <cell r="E446">
            <v>23.921755916324862</v>
          </cell>
          <cell r="F446">
            <v>24.168371956699342</v>
          </cell>
          <cell r="G446">
            <v>24.41498799707383</v>
          </cell>
          <cell r="H446">
            <v>38.188018514949434</v>
          </cell>
          <cell r="I446">
            <v>38.581709427474685</v>
          </cell>
          <cell r="J446">
            <v>40.53545683151718</v>
          </cell>
          <cell r="K446">
            <v>41.739480301760267</v>
          </cell>
          <cell r="L446">
            <v>40.936797988264878</v>
          </cell>
          <cell r="M446">
            <v>40.53545683151718</v>
          </cell>
          <cell r="N446">
            <v>40.53545683151718</v>
          </cell>
          <cell r="O446">
            <v>40.13411567476949</v>
          </cell>
          <cell r="P446">
            <v>40.13411567476949</v>
          </cell>
          <cell r="Q446">
            <v>38.528751047778705</v>
          </cell>
          <cell r="R446">
            <v>38.528751047778705</v>
          </cell>
          <cell r="S446">
            <v>38.528751047778705</v>
          </cell>
          <cell r="T446">
            <v>38.528751047778705</v>
          </cell>
          <cell r="U446">
            <v>40.13411567476949</v>
          </cell>
          <cell r="V446">
            <v>39.369091252525187</v>
          </cell>
          <cell r="W446">
            <v>39.369091252525187</v>
          </cell>
          <cell r="X446">
            <v>24.41498799707383</v>
          </cell>
          <cell r="Y446">
            <v>24.41498799707383</v>
          </cell>
        </row>
        <row r="447">
          <cell r="B447">
            <v>24.41498799707383</v>
          </cell>
          <cell r="C447">
            <v>24.168371956699342</v>
          </cell>
          <cell r="D447">
            <v>23.921755916324862</v>
          </cell>
          <cell r="E447">
            <v>23.921755916324862</v>
          </cell>
          <cell r="F447">
            <v>24.168371956699342</v>
          </cell>
          <cell r="G447">
            <v>24.41498799707383</v>
          </cell>
          <cell r="H447">
            <v>38.188018514949434</v>
          </cell>
          <cell r="I447">
            <v>38.581709427474685</v>
          </cell>
          <cell r="J447">
            <v>40.53545683151718</v>
          </cell>
          <cell r="K447">
            <v>41.739480301760267</v>
          </cell>
          <cell r="L447">
            <v>40.936797988264878</v>
          </cell>
          <cell r="M447">
            <v>40.53545683151718</v>
          </cell>
          <cell r="N447">
            <v>40.53545683151718</v>
          </cell>
          <cell r="O447">
            <v>40.13411567476949</v>
          </cell>
          <cell r="P447">
            <v>40.13411567476949</v>
          </cell>
          <cell r="Q447">
            <v>38.528751047778705</v>
          </cell>
          <cell r="R447">
            <v>38.528751047778705</v>
          </cell>
          <cell r="S447">
            <v>38.528751047778705</v>
          </cell>
          <cell r="T447">
            <v>38.528751047778705</v>
          </cell>
          <cell r="U447">
            <v>40.13411567476949</v>
          </cell>
          <cell r="V447">
            <v>39.369091252525187</v>
          </cell>
          <cell r="W447">
            <v>39.369091252525187</v>
          </cell>
          <cell r="X447">
            <v>24.41498799707383</v>
          </cell>
          <cell r="Y447">
            <v>24.41498799707383</v>
          </cell>
        </row>
        <row r="448">
          <cell r="B448">
            <v>24.41498799707383</v>
          </cell>
          <cell r="C448">
            <v>24.168371956699342</v>
          </cell>
          <cell r="D448">
            <v>23.921755916324862</v>
          </cell>
          <cell r="E448">
            <v>23.921755916324862</v>
          </cell>
          <cell r="F448">
            <v>24.168371956699342</v>
          </cell>
          <cell r="G448">
            <v>24.41498799707383</v>
          </cell>
          <cell r="H448">
            <v>38.188018514949434</v>
          </cell>
          <cell r="I448">
            <v>38.581709427474685</v>
          </cell>
          <cell r="J448">
            <v>40.53545683151718</v>
          </cell>
          <cell r="K448">
            <v>41.739480301760267</v>
          </cell>
          <cell r="L448">
            <v>40.936797988264878</v>
          </cell>
          <cell r="M448">
            <v>40.53545683151718</v>
          </cell>
          <cell r="N448">
            <v>40.53545683151718</v>
          </cell>
          <cell r="O448">
            <v>40.13411567476949</v>
          </cell>
          <cell r="P448">
            <v>40.13411567476949</v>
          </cell>
          <cell r="Q448">
            <v>38.528751047778705</v>
          </cell>
          <cell r="R448">
            <v>38.528751047778705</v>
          </cell>
          <cell r="S448">
            <v>38.528751047778705</v>
          </cell>
          <cell r="T448">
            <v>38.528751047778705</v>
          </cell>
          <cell r="U448">
            <v>40.13411567476949</v>
          </cell>
          <cell r="V448">
            <v>39.369091252525187</v>
          </cell>
          <cell r="W448">
            <v>39.369091252525187</v>
          </cell>
          <cell r="X448">
            <v>24.41498799707383</v>
          </cell>
          <cell r="Y448">
            <v>24.41498799707383</v>
          </cell>
        </row>
        <row r="449">
          <cell r="B449">
            <v>24.41498799707383</v>
          </cell>
          <cell r="C449">
            <v>24.168371956699342</v>
          </cell>
          <cell r="D449">
            <v>23.921755916324862</v>
          </cell>
          <cell r="E449">
            <v>23.921755916324862</v>
          </cell>
          <cell r="F449">
            <v>24.168371956699342</v>
          </cell>
          <cell r="G449">
            <v>24.41498799707383</v>
          </cell>
          <cell r="H449">
            <v>38.188018514949434</v>
          </cell>
          <cell r="I449">
            <v>38.581709427474685</v>
          </cell>
          <cell r="J449">
            <v>40.53545683151718</v>
          </cell>
          <cell r="K449">
            <v>41.739480301760267</v>
          </cell>
          <cell r="L449">
            <v>40.936797988264878</v>
          </cell>
          <cell r="M449">
            <v>40.53545683151718</v>
          </cell>
          <cell r="N449">
            <v>40.53545683151718</v>
          </cell>
          <cell r="O449">
            <v>40.13411567476949</v>
          </cell>
          <cell r="P449">
            <v>40.13411567476949</v>
          </cell>
          <cell r="Q449">
            <v>38.528751047778705</v>
          </cell>
          <cell r="R449">
            <v>38.528751047778705</v>
          </cell>
          <cell r="S449">
            <v>38.528751047778705</v>
          </cell>
          <cell r="T449">
            <v>38.528751047778705</v>
          </cell>
          <cell r="U449">
            <v>40.13411567476949</v>
          </cell>
          <cell r="V449">
            <v>39.369091252525187</v>
          </cell>
          <cell r="W449">
            <v>39.369091252525187</v>
          </cell>
          <cell r="X449">
            <v>24.41498799707383</v>
          </cell>
          <cell r="Y449">
            <v>24.41498799707383</v>
          </cell>
        </row>
        <row r="450">
          <cell r="B450">
            <v>24.41498799707383</v>
          </cell>
          <cell r="C450">
            <v>24.168371956699342</v>
          </cell>
          <cell r="D450">
            <v>23.921755916324862</v>
          </cell>
          <cell r="E450">
            <v>23.921755916324862</v>
          </cell>
          <cell r="F450">
            <v>24.168371956699342</v>
          </cell>
          <cell r="G450">
            <v>24.41498799707383</v>
          </cell>
          <cell r="H450">
            <v>38.188018514949434</v>
          </cell>
          <cell r="I450">
            <v>38.581709427474685</v>
          </cell>
          <cell r="J450">
            <v>40.53545683151718</v>
          </cell>
          <cell r="K450">
            <v>41.739480301760267</v>
          </cell>
          <cell r="L450">
            <v>40.936797988264878</v>
          </cell>
          <cell r="M450">
            <v>40.53545683151718</v>
          </cell>
          <cell r="N450">
            <v>40.53545683151718</v>
          </cell>
          <cell r="O450">
            <v>40.13411567476949</v>
          </cell>
          <cell r="P450">
            <v>40.13411567476949</v>
          </cell>
          <cell r="Q450">
            <v>38.528751047778705</v>
          </cell>
          <cell r="R450">
            <v>38.528751047778705</v>
          </cell>
          <cell r="S450">
            <v>38.528751047778705</v>
          </cell>
          <cell r="T450">
            <v>38.528751047778705</v>
          </cell>
          <cell r="U450">
            <v>40.13411567476949</v>
          </cell>
          <cell r="V450">
            <v>39.369091252525187</v>
          </cell>
          <cell r="W450">
            <v>39.369091252525187</v>
          </cell>
          <cell r="X450">
            <v>24.41498799707383</v>
          </cell>
          <cell r="Y450">
            <v>24.41498799707383</v>
          </cell>
        </row>
        <row r="451">
          <cell r="B451">
            <v>29.646024999999998</v>
          </cell>
          <cell r="C451">
            <v>29.646024999999998</v>
          </cell>
          <cell r="D451">
            <v>29.646024999999998</v>
          </cell>
          <cell r="E451">
            <v>29.646024999999998</v>
          </cell>
          <cell r="F451">
            <v>29.646024999999998</v>
          </cell>
          <cell r="G451">
            <v>29.646024999999998</v>
          </cell>
          <cell r="H451">
            <v>29.646024999999998</v>
          </cell>
          <cell r="I451">
            <v>29.646024999999998</v>
          </cell>
          <cell r="J451">
            <v>29.646024999999998</v>
          </cell>
          <cell r="K451">
            <v>29.646024999999998</v>
          </cell>
          <cell r="L451">
            <v>29.646024999999998</v>
          </cell>
          <cell r="M451">
            <v>29.646024999999998</v>
          </cell>
          <cell r="N451">
            <v>29.646024999999998</v>
          </cell>
          <cell r="O451">
            <v>29.646024999999998</v>
          </cell>
          <cell r="P451">
            <v>29.646024999999998</v>
          </cell>
          <cell r="Q451">
            <v>29.646024999999998</v>
          </cell>
          <cell r="R451">
            <v>29.646024999999998</v>
          </cell>
          <cell r="S451">
            <v>29.646024999999998</v>
          </cell>
          <cell r="T451">
            <v>29.646024999999998</v>
          </cell>
          <cell r="U451">
            <v>29.646024999999998</v>
          </cell>
          <cell r="V451">
            <v>29.646024999999998</v>
          </cell>
          <cell r="W451">
            <v>29.646024999999998</v>
          </cell>
          <cell r="X451">
            <v>29.646024999999998</v>
          </cell>
          <cell r="Y451">
            <v>29.646024999999998</v>
          </cell>
        </row>
        <row r="452">
          <cell r="B452">
            <v>29.646024999999998</v>
          </cell>
          <cell r="C452">
            <v>29.646024999999998</v>
          </cell>
          <cell r="D452">
            <v>29.646024999999998</v>
          </cell>
          <cell r="E452">
            <v>29.646024999999998</v>
          </cell>
          <cell r="F452">
            <v>29.646024999999998</v>
          </cell>
          <cell r="G452">
            <v>29.646024999999998</v>
          </cell>
          <cell r="H452">
            <v>29.646024999999998</v>
          </cell>
          <cell r="I452">
            <v>29.646024999999998</v>
          </cell>
          <cell r="J452">
            <v>29.646024999999998</v>
          </cell>
          <cell r="K452">
            <v>29.646024999999998</v>
          </cell>
          <cell r="L452">
            <v>29.646024999999998</v>
          </cell>
          <cell r="M452">
            <v>29.646024999999998</v>
          </cell>
          <cell r="N452">
            <v>29.646024999999998</v>
          </cell>
          <cell r="O452">
            <v>29.646024999999998</v>
          </cell>
          <cell r="P452">
            <v>29.646024999999998</v>
          </cell>
          <cell r="Q452">
            <v>29.646024999999998</v>
          </cell>
          <cell r="R452">
            <v>29.646024999999998</v>
          </cell>
          <cell r="S452">
            <v>29.646024999999998</v>
          </cell>
          <cell r="T452">
            <v>29.646024999999998</v>
          </cell>
          <cell r="U452">
            <v>29.646024999999998</v>
          </cell>
          <cell r="V452">
            <v>29.646024999999998</v>
          </cell>
          <cell r="W452">
            <v>29.646024999999998</v>
          </cell>
          <cell r="X452">
            <v>29.646024999999998</v>
          </cell>
          <cell r="Y452">
            <v>29.646024999999998</v>
          </cell>
        </row>
        <row r="453">
          <cell r="B453">
            <v>24.41498799707383</v>
          </cell>
          <cell r="C453">
            <v>24.168371956699342</v>
          </cell>
          <cell r="D453">
            <v>23.921755916324862</v>
          </cell>
          <cell r="E453">
            <v>23.921755916324862</v>
          </cell>
          <cell r="F453">
            <v>24.168371956699342</v>
          </cell>
          <cell r="G453">
            <v>24.41498799707383</v>
          </cell>
          <cell r="H453">
            <v>38.188018514949434</v>
          </cell>
          <cell r="I453">
            <v>38.581709427474685</v>
          </cell>
          <cell r="J453">
            <v>40.53545683151718</v>
          </cell>
          <cell r="K453">
            <v>41.739480301760267</v>
          </cell>
          <cell r="L453">
            <v>40.936797988264878</v>
          </cell>
          <cell r="M453">
            <v>40.53545683151718</v>
          </cell>
          <cell r="N453">
            <v>40.53545683151718</v>
          </cell>
          <cell r="O453">
            <v>40.13411567476949</v>
          </cell>
          <cell r="P453">
            <v>40.13411567476949</v>
          </cell>
          <cell r="Q453">
            <v>38.528751047778705</v>
          </cell>
          <cell r="R453">
            <v>38.528751047778705</v>
          </cell>
          <cell r="S453">
            <v>38.528751047778705</v>
          </cell>
          <cell r="T453">
            <v>38.528751047778705</v>
          </cell>
          <cell r="U453">
            <v>40.13411567476949</v>
          </cell>
          <cell r="V453">
            <v>39.369091252525187</v>
          </cell>
          <cell r="W453">
            <v>39.369091252525187</v>
          </cell>
          <cell r="X453">
            <v>24.41498799707383</v>
          </cell>
          <cell r="Y453">
            <v>24.41498799707383</v>
          </cell>
        </row>
        <row r="454">
          <cell r="B454">
            <v>24.41498799707383</v>
          </cell>
          <cell r="C454">
            <v>24.168371956699342</v>
          </cell>
          <cell r="D454">
            <v>23.921755916324862</v>
          </cell>
          <cell r="E454">
            <v>23.921755916324862</v>
          </cell>
          <cell r="F454">
            <v>24.168371956699342</v>
          </cell>
          <cell r="G454">
            <v>24.41498799707383</v>
          </cell>
          <cell r="H454">
            <v>38.188018514949434</v>
          </cell>
          <cell r="I454">
            <v>38.581709427474685</v>
          </cell>
          <cell r="J454">
            <v>40.53545683151718</v>
          </cell>
          <cell r="K454">
            <v>41.739480301760267</v>
          </cell>
          <cell r="L454">
            <v>40.936797988264878</v>
          </cell>
          <cell r="M454">
            <v>40.53545683151718</v>
          </cell>
          <cell r="N454">
            <v>40.53545683151718</v>
          </cell>
          <cell r="O454">
            <v>40.13411567476949</v>
          </cell>
          <cell r="P454">
            <v>40.13411567476949</v>
          </cell>
          <cell r="Q454">
            <v>38.528751047778705</v>
          </cell>
          <cell r="R454">
            <v>38.528751047778705</v>
          </cell>
          <cell r="S454">
            <v>38.528751047778705</v>
          </cell>
          <cell r="T454">
            <v>38.528751047778705</v>
          </cell>
          <cell r="U454">
            <v>40.13411567476949</v>
          </cell>
          <cell r="V454">
            <v>39.369091252525187</v>
          </cell>
          <cell r="W454">
            <v>39.369091252525187</v>
          </cell>
          <cell r="X454">
            <v>24.41498799707383</v>
          </cell>
          <cell r="Y454">
            <v>24.41498799707383</v>
          </cell>
        </row>
        <row r="455">
          <cell r="B455">
            <v>24.41498799707383</v>
          </cell>
          <cell r="C455">
            <v>24.168371956699342</v>
          </cell>
          <cell r="D455">
            <v>23.921755916324862</v>
          </cell>
          <cell r="E455">
            <v>23.921755916324862</v>
          </cell>
          <cell r="F455">
            <v>24.168371956699342</v>
          </cell>
          <cell r="G455">
            <v>24.41498799707383</v>
          </cell>
          <cell r="H455">
            <v>38.188018514949434</v>
          </cell>
          <cell r="I455">
            <v>38.581709427474685</v>
          </cell>
          <cell r="J455">
            <v>40.53545683151718</v>
          </cell>
          <cell r="K455">
            <v>41.739480301760267</v>
          </cell>
          <cell r="L455">
            <v>40.936797988264878</v>
          </cell>
          <cell r="M455">
            <v>40.53545683151718</v>
          </cell>
          <cell r="N455">
            <v>40.53545683151718</v>
          </cell>
          <cell r="O455">
            <v>40.13411567476949</v>
          </cell>
          <cell r="P455">
            <v>40.13411567476949</v>
          </cell>
          <cell r="Q455">
            <v>38.528751047778705</v>
          </cell>
          <cell r="R455">
            <v>38.528751047778705</v>
          </cell>
          <cell r="S455">
            <v>38.528751047778705</v>
          </cell>
          <cell r="T455">
            <v>38.528751047778705</v>
          </cell>
          <cell r="U455">
            <v>40.13411567476949</v>
          </cell>
          <cell r="V455">
            <v>39.369091252525187</v>
          </cell>
          <cell r="W455">
            <v>39.369091252525187</v>
          </cell>
          <cell r="X455">
            <v>24.41498799707383</v>
          </cell>
          <cell r="Y455">
            <v>24.41498799707383</v>
          </cell>
        </row>
        <row r="456">
          <cell r="B456">
            <v>24.41498799707383</v>
          </cell>
          <cell r="C456">
            <v>24.168371956699342</v>
          </cell>
          <cell r="D456">
            <v>23.921755916324862</v>
          </cell>
          <cell r="E456">
            <v>23.921755916324862</v>
          </cell>
          <cell r="F456">
            <v>24.168371956699342</v>
          </cell>
          <cell r="G456">
            <v>24.41498799707383</v>
          </cell>
          <cell r="H456">
            <v>38.188018514949434</v>
          </cell>
          <cell r="I456">
            <v>38.581709427474685</v>
          </cell>
          <cell r="J456">
            <v>40.53545683151718</v>
          </cell>
          <cell r="K456">
            <v>41.739480301760267</v>
          </cell>
          <cell r="L456">
            <v>40.936797988264878</v>
          </cell>
          <cell r="M456">
            <v>40.53545683151718</v>
          </cell>
          <cell r="N456">
            <v>40.53545683151718</v>
          </cell>
          <cell r="O456">
            <v>40.13411567476949</v>
          </cell>
          <cell r="P456">
            <v>40.13411567476949</v>
          </cell>
          <cell r="Q456">
            <v>38.528751047778705</v>
          </cell>
          <cell r="R456">
            <v>38.528751047778705</v>
          </cell>
          <cell r="S456">
            <v>38.528751047778705</v>
          </cell>
          <cell r="T456">
            <v>38.528751047778705</v>
          </cell>
          <cell r="U456">
            <v>40.13411567476949</v>
          </cell>
          <cell r="V456">
            <v>39.369091252525187</v>
          </cell>
          <cell r="W456">
            <v>39.369091252525187</v>
          </cell>
          <cell r="X456">
            <v>24.41498799707383</v>
          </cell>
          <cell r="Y456">
            <v>24.41498799707383</v>
          </cell>
        </row>
        <row r="457">
          <cell r="B457">
            <v>24.41498799707383</v>
          </cell>
          <cell r="C457">
            <v>24.168371956699342</v>
          </cell>
          <cell r="D457">
            <v>23.921755916324862</v>
          </cell>
          <cell r="E457">
            <v>23.921755916324862</v>
          </cell>
          <cell r="F457">
            <v>24.168371956699342</v>
          </cell>
          <cell r="G457">
            <v>24.41498799707383</v>
          </cell>
          <cell r="H457">
            <v>38.188018514949434</v>
          </cell>
          <cell r="I457">
            <v>38.581709427474685</v>
          </cell>
          <cell r="J457">
            <v>40.53545683151718</v>
          </cell>
          <cell r="K457">
            <v>41.739480301760267</v>
          </cell>
          <cell r="L457">
            <v>40.936797988264878</v>
          </cell>
          <cell r="M457">
            <v>40.53545683151718</v>
          </cell>
          <cell r="N457">
            <v>40.53545683151718</v>
          </cell>
          <cell r="O457">
            <v>40.13411567476949</v>
          </cell>
          <cell r="P457">
            <v>40.13411567476949</v>
          </cell>
          <cell r="Q457">
            <v>38.528751047778705</v>
          </cell>
          <cell r="R457">
            <v>38.528751047778705</v>
          </cell>
          <cell r="S457">
            <v>38.528751047778705</v>
          </cell>
          <cell r="T457">
            <v>38.528751047778705</v>
          </cell>
          <cell r="U457">
            <v>40.13411567476949</v>
          </cell>
          <cell r="V457">
            <v>39.369091252525187</v>
          </cell>
          <cell r="W457">
            <v>39.369091252525187</v>
          </cell>
          <cell r="X457">
            <v>24.41498799707383</v>
          </cell>
          <cell r="Y457">
            <v>24.41498799707383</v>
          </cell>
        </row>
        <row r="458">
          <cell r="B458">
            <v>29.646024999999998</v>
          </cell>
          <cell r="C458">
            <v>29.646024999999998</v>
          </cell>
          <cell r="D458">
            <v>29.646024999999998</v>
          </cell>
          <cell r="E458">
            <v>29.646024999999998</v>
          </cell>
          <cell r="F458">
            <v>29.646024999999998</v>
          </cell>
          <cell r="G458">
            <v>29.646024999999998</v>
          </cell>
          <cell r="H458">
            <v>29.646024999999998</v>
          </cell>
          <cell r="I458">
            <v>29.646024999999998</v>
          </cell>
          <cell r="J458">
            <v>29.646024999999998</v>
          </cell>
          <cell r="K458">
            <v>29.646024999999998</v>
          </cell>
          <cell r="L458">
            <v>29.646024999999998</v>
          </cell>
          <cell r="M458">
            <v>29.646024999999998</v>
          </cell>
          <cell r="N458">
            <v>29.646024999999998</v>
          </cell>
          <cell r="O458">
            <v>29.646024999999998</v>
          </cell>
          <cell r="P458">
            <v>29.646024999999998</v>
          </cell>
          <cell r="Q458">
            <v>29.646024999999998</v>
          </cell>
          <cell r="R458">
            <v>29.646024999999998</v>
          </cell>
          <cell r="S458">
            <v>29.646024999999998</v>
          </cell>
          <cell r="T458">
            <v>29.646024999999998</v>
          </cell>
          <cell r="U458">
            <v>29.646024999999998</v>
          </cell>
          <cell r="V458">
            <v>29.646024999999998</v>
          </cell>
          <cell r="W458">
            <v>29.646024999999998</v>
          </cell>
          <cell r="X458">
            <v>29.646024999999998</v>
          </cell>
          <cell r="Y458">
            <v>29.646024999999998</v>
          </cell>
        </row>
        <row r="459">
          <cell r="B459">
            <v>29.646024999999998</v>
          </cell>
          <cell r="C459">
            <v>29.646024999999998</v>
          </cell>
          <cell r="D459">
            <v>29.646024999999998</v>
          </cell>
          <cell r="E459">
            <v>29.646024999999998</v>
          </cell>
          <cell r="F459">
            <v>29.646024999999998</v>
          </cell>
          <cell r="G459">
            <v>29.646024999999998</v>
          </cell>
          <cell r="H459">
            <v>29.646024999999998</v>
          </cell>
          <cell r="I459">
            <v>29.646024999999998</v>
          </cell>
          <cell r="J459">
            <v>29.646024999999998</v>
          </cell>
          <cell r="K459">
            <v>29.646024999999998</v>
          </cell>
          <cell r="L459">
            <v>29.646024999999998</v>
          </cell>
          <cell r="M459">
            <v>29.646024999999998</v>
          </cell>
          <cell r="N459">
            <v>29.646024999999998</v>
          </cell>
          <cell r="O459">
            <v>29.646024999999998</v>
          </cell>
          <cell r="P459">
            <v>29.646024999999998</v>
          </cell>
          <cell r="Q459">
            <v>29.646024999999998</v>
          </cell>
          <cell r="R459">
            <v>29.646024999999998</v>
          </cell>
          <cell r="S459">
            <v>29.646024999999998</v>
          </cell>
          <cell r="T459">
            <v>29.646024999999998</v>
          </cell>
          <cell r="U459">
            <v>29.646024999999998</v>
          </cell>
          <cell r="V459">
            <v>29.646024999999998</v>
          </cell>
          <cell r="W459">
            <v>29.646024999999998</v>
          </cell>
          <cell r="X459">
            <v>29.646024999999998</v>
          </cell>
          <cell r="Y459">
            <v>29.646024999999998</v>
          </cell>
        </row>
        <row r="460">
          <cell r="B460">
            <v>24.41498799707383</v>
          </cell>
          <cell r="C460">
            <v>24.168371956699342</v>
          </cell>
          <cell r="D460">
            <v>23.921755916324862</v>
          </cell>
          <cell r="E460">
            <v>23.921755916324862</v>
          </cell>
          <cell r="F460">
            <v>24.168371956699342</v>
          </cell>
          <cell r="G460">
            <v>24.41498799707383</v>
          </cell>
          <cell r="H460">
            <v>38.188018514949434</v>
          </cell>
          <cell r="I460">
            <v>38.581709427474685</v>
          </cell>
          <cell r="J460">
            <v>40.53545683151718</v>
          </cell>
          <cell r="K460">
            <v>41.739480301760267</v>
          </cell>
          <cell r="L460">
            <v>40.936797988264878</v>
          </cell>
          <cell r="M460">
            <v>40.53545683151718</v>
          </cell>
          <cell r="N460">
            <v>40.53545683151718</v>
          </cell>
          <cell r="O460">
            <v>40.13411567476949</v>
          </cell>
          <cell r="P460">
            <v>40.13411567476949</v>
          </cell>
          <cell r="Q460">
            <v>38.528751047778705</v>
          </cell>
          <cell r="R460">
            <v>38.528751047778705</v>
          </cell>
          <cell r="S460">
            <v>38.528751047778705</v>
          </cell>
          <cell r="T460">
            <v>38.528751047778705</v>
          </cell>
          <cell r="U460">
            <v>40.13411567476949</v>
          </cell>
          <cell r="V460">
            <v>39.369091252525187</v>
          </cell>
          <cell r="W460">
            <v>39.369091252525187</v>
          </cell>
          <cell r="X460">
            <v>24.41498799707383</v>
          </cell>
          <cell r="Y460">
            <v>24.41498799707383</v>
          </cell>
        </row>
        <row r="461">
          <cell r="B461">
            <v>24.41498799707383</v>
          </cell>
          <cell r="C461">
            <v>24.168371956699342</v>
          </cell>
          <cell r="D461">
            <v>23.921755916324862</v>
          </cell>
          <cell r="E461">
            <v>23.921755916324862</v>
          </cell>
          <cell r="F461">
            <v>24.168371956699342</v>
          </cell>
          <cell r="G461">
            <v>24.41498799707383</v>
          </cell>
          <cell r="H461">
            <v>38.188018514949434</v>
          </cell>
          <cell r="I461">
            <v>38.581709427474685</v>
          </cell>
          <cell r="J461">
            <v>40.53545683151718</v>
          </cell>
          <cell r="K461">
            <v>41.739480301760267</v>
          </cell>
          <cell r="L461">
            <v>40.936797988264878</v>
          </cell>
          <cell r="M461">
            <v>40.53545683151718</v>
          </cell>
          <cell r="N461">
            <v>40.53545683151718</v>
          </cell>
          <cell r="O461">
            <v>40.13411567476949</v>
          </cell>
          <cell r="P461">
            <v>40.13411567476949</v>
          </cell>
          <cell r="Q461">
            <v>38.528751047778705</v>
          </cell>
          <cell r="R461">
            <v>38.528751047778705</v>
          </cell>
          <cell r="S461">
            <v>38.528751047778705</v>
          </cell>
          <cell r="T461">
            <v>38.528751047778705</v>
          </cell>
          <cell r="U461">
            <v>40.13411567476949</v>
          </cell>
          <cell r="V461">
            <v>39.369091252525187</v>
          </cell>
          <cell r="W461">
            <v>39.369091252525187</v>
          </cell>
          <cell r="X461">
            <v>24.41498799707383</v>
          </cell>
          <cell r="Y461">
            <v>24.41498799707383</v>
          </cell>
        </row>
        <row r="462">
          <cell r="B462">
            <v>23.28806870086213</v>
          </cell>
          <cell r="C462">
            <v>23.052835683681703</v>
          </cell>
          <cell r="D462">
            <v>22.817602666501273</v>
          </cell>
          <cell r="E462">
            <v>22.817602666501273</v>
          </cell>
          <cell r="F462">
            <v>23.052835683681703</v>
          </cell>
          <cell r="G462">
            <v>23.28806870086213</v>
          </cell>
          <cell r="H462">
            <v>40.122147246389808</v>
          </cell>
          <cell r="I462">
            <v>40.535777630373218</v>
          </cell>
          <cell r="J462">
            <v>40.535456831517195</v>
          </cell>
          <cell r="K462">
            <v>41.739480301760281</v>
          </cell>
          <cell r="L462">
            <v>40.936797988264885</v>
          </cell>
          <cell r="M462">
            <v>40.535456831517195</v>
          </cell>
          <cell r="N462">
            <v>40.535456831517195</v>
          </cell>
          <cell r="O462">
            <v>40.134115674769497</v>
          </cell>
          <cell r="P462">
            <v>40.134115674769497</v>
          </cell>
          <cell r="Q462">
            <v>38.528751047778719</v>
          </cell>
          <cell r="R462">
            <v>38.528751047778719</v>
          </cell>
          <cell r="S462">
            <v>38.528751047778719</v>
          </cell>
          <cell r="T462">
            <v>38.528751047778719</v>
          </cell>
          <cell r="U462">
            <v>40.134115674769497</v>
          </cell>
          <cell r="V462">
            <v>41.363038398340016</v>
          </cell>
          <cell r="W462">
            <v>41.363038398340016</v>
          </cell>
          <cell r="X462">
            <v>23.28806870086213</v>
          </cell>
          <cell r="Y462">
            <v>23.28806870086213</v>
          </cell>
        </row>
        <row r="463">
          <cell r="B463">
            <v>23.28806870086213</v>
          </cell>
          <cell r="C463">
            <v>23.052835683681703</v>
          </cell>
          <cell r="D463">
            <v>22.817602666501273</v>
          </cell>
          <cell r="E463">
            <v>22.817602666501273</v>
          </cell>
          <cell r="F463">
            <v>23.052835683681703</v>
          </cell>
          <cell r="G463">
            <v>23.28806870086213</v>
          </cell>
          <cell r="H463">
            <v>40.122147246389808</v>
          </cell>
          <cell r="I463">
            <v>40.535777630373218</v>
          </cell>
          <cell r="J463">
            <v>40.535456831517195</v>
          </cell>
          <cell r="K463">
            <v>41.739480301760281</v>
          </cell>
          <cell r="L463">
            <v>40.936797988264885</v>
          </cell>
          <cell r="M463">
            <v>40.535456831517195</v>
          </cell>
          <cell r="N463">
            <v>40.535456831517195</v>
          </cell>
          <cell r="O463">
            <v>40.134115674769497</v>
          </cell>
          <cell r="P463">
            <v>40.134115674769497</v>
          </cell>
          <cell r="Q463">
            <v>38.528751047778719</v>
          </cell>
          <cell r="R463">
            <v>38.528751047778719</v>
          </cell>
          <cell r="S463">
            <v>38.528751047778719</v>
          </cell>
          <cell r="T463">
            <v>38.528751047778719</v>
          </cell>
          <cell r="U463">
            <v>40.134115674769497</v>
          </cell>
          <cell r="V463">
            <v>41.363038398340016</v>
          </cell>
          <cell r="W463">
            <v>41.363038398340016</v>
          </cell>
          <cell r="X463">
            <v>23.28806870086213</v>
          </cell>
          <cell r="Y463">
            <v>23.28806870086213</v>
          </cell>
        </row>
        <row r="464">
          <cell r="B464">
            <v>23.28806870086213</v>
          </cell>
          <cell r="C464">
            <v>23.052835683681703</v>
          </cell>
          <cell r="D464">
            <v>22.817602666501273</v>
          </cell>
          <cell r="E464">
            <v>22.817602666501273</v>
          </cell>
          <cell r="F464">
            <v>23.052835683681703</v>
          </cell>
          <cell r="G464">
            <v>23.28806870086213</v>
          </cell>
          <cell r="H464">
            <v>40.122147246389808</v>
          </cell>
          <cell r="I464">
            <v>40.535777630373218</v>
          </cell>
          <cell r="J464">
            <v>40.535456831517195</v>
          </cell>
          <cell r="K464">
            <v>41.739480301760281</v>
          </cell>
          <cell r="L464">
            <v>40.936797988264885</v>
          </cell>
          <cell r="M464">
            <v>40.535456831517195</v>
          </cell>
          <cell r="N464">
            <v>40.535456831517195</v>
          </cell>
          <cell r="O464">
            <v>40.134115674769497</v>
          </cell>
          <cell r="P464">
            <v>40.134115674769497</v>
          </cell>
          <cell r="Q464">
            <v>38.528751047778719</v>
          </cell>
          <cell r="R464">
            <v>38.528751047778719</v>
          </cell>
          <cell r="S464">
            <v>38.528751047778719</v>
          </cell>
          <cell r="T464">
            <v>38.528751047778719</v>
          </cell>
          <cell r="U464">
            <v>40.134115674769497</v>
          </cell>
          <cell r="V464">
            <v>41.363038398340016</v>
          </cell>
          <cell r="W464">
            <v>41.363038398340016</v>
          </cell>
          <cell r="X464">
            <v>23.28806870086213</v>
          </cell>
          <cell r="Y464">
            <v>23.28806870086213</v>
          </cell>
        </row>
        <row r="465">
          <cell r="B465">
            <v>29.518674358974362</v>
          </cell>
          <cell r="C465">
            <v>29.518674358974362</v>
          </cell>
          <cell r="D465">
            <v>29.518674358974362</v>
          </cell>
          <cell r="E465">
            <v>29.518674358974362</v>
          </cell>
          <cell r="F465">
            <v>29.518674358974362</v>
          </cell>
          <cell r="G465">
            <v>29.518674358974362</v>
          </cell>
          <cell r="H465">
            <v>29.518674358974362</v>
          </cell>
          <cell r="I465">
            <v>29.518674358974362</v>
          </cell>
          <cell r="J465">
            <v>29.518674358974362</v>
          </cell>
          <cell r="K465">
            <v>29.518674358974362</v>
          </cell>
          <cell r="L465">
            <v>29.518674358974362</v>
          </cell>
          <cell r="M465">
            <v>29.518674358974362</v>
          </cell>
          <cell r="N465">
            <v>29.518674358974362</v>
          </cell>
          <cell r="O465">
            <v>29.518674358974362</v>
          </cell>
          <cell r="P465">
            <v>29.518674358974362</v>
          </cell>
          <cell r="Q465">
            <v>29.518674358974362</v>
          </cell>
          <cell r="R465">
            <v>29.518674358974362</v>
          </cell>
          <cell r="S465">
            <v>29.518674358974362</v>
          </cell>
          <cell r="T465">
            <v>29.518674358974362</v>
          </cell>
          <cell r="U465">
            <v>29.518674358974362</v>
          </cell>
          <cell r="V465">
            <v>29.518674358974362</v>
          </cell>
          <cell r="W465">
            <v>29.518674358974362</v>
          </cell>
          <cell r="X465">
            <v>29.518674358974362</v>
          </cell>
          <cell r="Y465">
            <v>29.518674358974362</v>
          </cell>
        </row>
        <row r="466">
          <cell r="B466">
            <v>29.518674358974362</v>
          </cell>
          <cell r="C466">
            <v>29.518674358974362</v>
          </cell>
          <cell r="D466">
            <v>29.518674358974362</v>
          </cell>
          <cell r="E466">
            <v>29.518674358974362</v>
          </cell>
          <cell r="F466">
            <v>29.518674358974362</v>
          </cell>
          <cell r="G466">
            <v>29.518674358974362</v>
          </cell>
          <cell r="H466">
            <v>29.518674358974362</v>
          </cell>
          <cell r="I466">
            <v>29.518674358974362</v>
          </cell>
          <cell r="J466">
            <v>29.518674358974362</v>
          </cell>
          <cell r="K466">
            <v>29.518674358974362</v>
          </cell>
          <cell r="L466">
            <v>29.518674358974362</v>
          </cell>
          <cell r="M466">
            <v>29.518674358974362</v>
          </cell>
          <cell r="N466">
            <v>29.518674358974362</v>
          </cell>
          <cell r="O466">
            <v>29.518674358974362</v>
          </cell>
          <cell r="P466">
            <v>29.518674358974362</v>
          </cell>
          <cell r="Q466">
            <v>29.518674358974362</v>
          </cell>
          <cell r="R466">
            <v>29.518674358974362</v>
          </cell>
          <cell r="S466">
            <v>29.518674358974362</v>
          </cell>
          <cell r="T466">
            <v>29.518674358974362</v>
          </cell>
          <cell r="U466">
            <v>29.518674358974362</v>
          </cell>
          <cell r="V466">
            <v>29.518674358974362</v>
          </cell>
          <cell r="W466">
            <v>29.518674358974362</v>
          </cell>
          <cell r="X466">
            <v>29.518674358974362</v>
          </cell>
          <cell r="Y466">
            <v>29.518674358974362</v>
          </cell>
        </row>
        <row r="467">
          <cell r="B467">
            <v>23.28806870086213</v>
          </cell>
          <cell r="C467">
            <v>23.052835683681703</v>
          </cell>
          <cell r="D467">
            <v>22.817602666501273</v>
          </cell>
          <cell r="E467">
            <v>22.817602666501273</v>
          </cell>
          <cell r="F467">
            <v>23.052835683681703</v>
          </cell>
          <cell r="G467">
            <v>23.28806870086213</v>
          </cell>
          <cell r="H467">
            <v>40.122147246389808</v>
          </cell>
          <cell r="I467">
            <v>40.535777630373218</v>
          </cell>
          <cell r="J467">
            <v>40.535456831517195</v>
          </cell>
          <cell r="K467">
            <v>41.739480301760281</v>
          </cell>
          <cell r="L467">
            <v>40.936797988264885</v>
          </cell>
          <cell r="M467">
            <v>40.535456831517195</v>
          </cell>
          <cell r="N467">
            <v>40.535456831517195</v>
          </cell>
          <cell r="O467">
            <v>40.134115674769497</v>
          </cell>
          <cell r="P467">
            <v>40.134115674769497</v>
          </cell>
          <cell r="Q467">
            <v>38.528751047778719</v>
          </cell>
          <cell r="R467">
            <v>38.528751047778719</v>
          </cell>
          <cell r="S467">
            <v>38.528751047778719</v>
          </cell>
          <cell r="T467">
            <v>38.528751047778719</v>
          </cell>
          <cell r="U467">
            <v>40.134115674769497</v>
          </cell>
          <cell r="V467">
            <v>41.363038398340016</v>
          </cell>
          <cell r="W467">
            <v>41.363038398340016</v>
          </cell>
          <cell r="X467">
            <v>23.28806870086213</v>
          </cell>
          <cell r="Y467">
            <v>23.28806870086213</v>
          </cell>
        </row>
        <row r="468">
          <cell r="B468">
            <v>23.28806870086213</v>
          </cell>
          <cell r="C468">
            <v>23.052835683681703</v>
          </cell>
          <cell r="D468">
            <v>22.817602666501273</v>
          </cell>
          <cell r="E468">
            <v>22.817602666501273</v>
          </cell>
          <cell r="F468">
            <v>23.052835683681703</v>
          </cell>
          <cell r="G468">
            <v>23.28806870086213</v>
          </cell>
          <cell r="H468">
            <v>40.122147246389808</v>
          </cell>
          <cell r="I468">
            <v>40.535777630373218</v>
          </cell>
          <cell r="J468">
            <v>40.535456831517195</v>
          </cell>
          <cell r="K468">
            <v>41.739480301760281</v>
          </cell>
          <cell r="L468">
            <v>40.936797988264885</v>
          </cell>
          <cell r="M468">
            <v>40.535456831517195</v>
          </cell>
          <cell r="N468">
            <v>40.535456831517195</v>
          </cell>
          <cell r="O468">
            <v>40.134115674769497</v>
          </cell>
          <cell r="P468">
            <v>40.134115674769497</v>
          </cell>
          <cell r="Q468">
            <v>38.528751047778719</v>
          </cell>
          <cell r="R468">
            <v>38.528751047778719</v>
          </cell>
          <cell r="S468">
            <v>38.528751047778719</v>
          </cell>
          <cell r="T468">
            <v>38.528751047778719</v>
          </cell>
          <cell r="U468">
            <v>40.134115674769497</v>
          </cell>
          <cell r="V468">
            <v>41.363038398340016</v>
          </cell>
          <cell r="W468">
            <v>41.363038398340016</v>
          </cell>
          <cell r="X468">
            <v>23.28806870086213</v>
          </cell>
          <cell r="Y468">
            <v>23.28806870086213</v>
          </cell>
        </row>
        <row r="469">
          <cell r="B469">
            <v>23.28806870086213</v>
          </cell>
          <cell r="C469">
            <v>23.052835683681703</v>
          </cell>
          <cell r="D469">
            <v>22.817602666501273</v>
          </cell>
          <cell r="E469">
            <v>22.817602666501273</v>
          </cell>
          <cell r="F469">
            <v>23.052835683681703</v>
          </cell>
          <cell r="G469">
            <v>23.28806870086213</v>
          </cell>
          <cell r="H469">
            <v>40.122147246389808</v>
          </cell>
          <cell r="I469">
            <v>40.535777630373218</v>
          </cell>
          <cell r="J469">
            <v>40.535456831517195</v>
          </cell>
          <cell r="K469">
            <v>41.739480301760281</v>
          </cell>
          <cell r="L469">
            <v>40.936797988264885</v>
          </cell>
          <cell r="M469">
            <v>40.535456831517195</v>
          </cell>
          <cell r="N469">
            <v>40.535456831517195</v>
          </cell>
          <cell r="O469">
            <v>40.134115674769497</v>
          </cell>
          <cell r="P469">
            <v>40.134115674769497</v>
          </cell>
          <cell r="Q469">
            <v>38.528751047778719</v>
          </cell>
          <cell r="R469">
            <v>38.528751047778719</v>
          </cell>
          <cell r="S469">
            <v>38.528751047778719</v>
          </cell>
          <cell r="T469">
            <v>38.528751047778719</v>
          </cell>
          <cell r="U469">
            <v>40.134115674769497</v>
          </cell>
          <cell r="V469">
            <v>41.363038398340016</v>
          </cell>
          <cell r="W469">
            <v>41.363038398340016</v>
          </cell>
          <cell r="X469">
            <v>23.28806870086213</v>
          </cell>
          <cell r="Y469">
            <v>23.28806870086213</v>
          </cell>
        </row>
        <row r="470">
          <cell r="B470">
            <v>23.28806870086213</v>
          </cell>
          <cell r="C470">
            <v>23.052835683681703</v>
          </cell>
          <cell r="D470">
            <v>22.817602666501273</v>
          </cell>
          <cell r="E470">
            <v>22.817602666501273</v>
          </cell>
          <cell r="F470">
            <v>23.052835683681703</v>
          </cell>
          <cell r="G470">
            <v>23.28806870086213</v>
          </cell>
          <cell r="H470">
            <v>40.122147246389808</v>
          </cell>
          <cell r="I470">
            <v>40.535777630373218</v>
          </cell>
          <cell r="J470">
            <v>40.535456831517195</v>
          </cell>
          <cell r="K470">
            <v>41.739480301760281</v>
          </cell>
          <cell r="L470">
            <v>40.936797988264885</v>
          </cell>
          <cell r="M470">
            <v>40.535456831517195</v>
          </cell>
          <cell r="N470">
            <v>40.535456831517195</v>
          </cell>
          <cell r="O470">
            <v>40.134115674769497</v>
          </cell>
          <cell r="P470">
            <v>40.134115674769497</v>
          </cell>
          <cell r="Q470">
            <v>38.528751047778719</v>
          </cell>
          <cell r="R470">
            <v>38.528751047778719</v>
          </cell>
          <cell r="S470">
            <v>38.528751047778719</v>
          </cell>
          <cell r="T470">
            <v>38.528751047778719</v>
          </cell>
          <cell r="U470">
            <v>40.134115674769497</v>
          </cell>
          <cell r="V470">
            <v>41.363038398340016</v>
          </cell>
          <cell r="W470">
            <v>41.363038398340016</v>
          </cell>
          <cell r="X470">
            <v>23.28806870086213</v>
          </cell>
          <cell r="Y470">
            <v>23.28806870086213</v>
          </cell>
        </row>
        <row r="471">
          <cell r="B471">
            <v>23.28806870086213</v>
          </cell>
          <cell r="C471">
            <v>23.052835683681703</v>
          </cell>
          <cell r="D471">
            <v>22.817602666501273</v>
          </cell>
          <cell r="E471">
            <v>22.817602666501273</v>
          </cell>
          <cell r="F471">
            <v>23.052835683681703</v>
          </cell>
          <cell r="G471">
            <v>23.28806870086213</v>
          </cell>
          <cell r="H471">
            <v>40.122147246389808</v>
          </cell>
          <cell r="I471">
            <v>40.535777630373218</v>
          </cell>
          <cell r="J471">
            <v>40.535456831517195</v>
          </cell>
          <cell r="K471">
            <v>41.739480301760281</v>
          </cell>
          <cell r="L471">
            <v>40.936797988264885</v>
          </cell>
          <cell r="M471">
            <v>40.535456831517195</v>
          </cell>
          <cell r="N471">
            <v>40.535456831517195</v>
          </cell>
          <cell r="O471">
            <v>40.134115674769497</v>
          </cell>
          <cell r="P471">
            <v>40.134115674769497</v>
          </cell>
          <cell r="Q471">
            <v>38.528751047778719</v>
          </cell>
          <cell r="R471">
            <v>38.528751047778719</v>
          </cell>
          <cell r="S471">
            <v>38.528751047778719</v>
          </cell>
          <cell r="T471">
            <v>38.528751047778719</v>
          </cell>
          <cell r="U471">
            <v>40.134115674769497</v>
          </cell>
          <cell r="V471">
            <v>41.363038398340016</v>
          </cell>
          <cell r="W471">
            <v>41.363038398340016</v>
          </cell>
          <cell r="X471">
            <v>23.28806870086213</v>
          </cell>
          <cell r="Y471">
            <v>23.28806870086213</v>
          </cell>
        </row>
        <row r="472">
          <cell r="B472">
            <v>29.518674358974362</v>
          </cell>
          <cell r="C472">
            <v>29.518674358974362</v>
          </cell>
          <cell r="D472">
            <v>29.518674358974362</v>
          </cell>
          <cell r="E472">
            <v>29.518674358974362</v>
          </cell>
          <cell r="F472">
            <v>29.518674358974362</v>
          </cell>
          <cell r="G472">
            <v>29.518674358974362</v>
          </cell>
          <cell r="H472">
            <v>29.518674358974362</v>
          </cell>
          <cell r="I472">
            <v>29.518674358974362</v>
          </cell>
          <cell r="J472">
            <v>29.518674358974362</v>
          </cell>
          <cell r="K472">
            <v>29.518674358974362</v>
          </cell>
          <cell r="L472">
            <v>29.518674358974362</v>
          </cell>
          <cell r="M472">
            <v>29.518674358974362</v>
          </cell>
          <cell r="N472">
            <v>29.518674358974362</v>
          </cell>
          <cell r="O472">
            <v>29.518674358974362</v>
          </cell>
          <cell r="P472">
            <v>29.518674358974362</v>
          </cell>
          <cell r="Q472">
            <v>29.518674358974362</v>
          </cell>
          <cell r="R472">
            <v>29.518674358974362</v>
          </cell>
          <cell r="S472">
            <v>29.518674358974362</v>
          </cell>
          <cell r="T472">
            <v>29.518674358974362</v>
          </cell>
          <cell r="U472">
            <v>29.518674358974362</v>
          </cell>
          <cell r="V472">
            <v>29.518674358974362</v>
          </cell>
          <cell r="W472">
            <v>29.518674358974362</v>
          </cell>
          <cell r="X472">
            <v>29.518674358974362</v>
          </cell>
          <cell r="Y472">
            <v>29.518674358974362</v>
          </cell>
        </row>
        <row r="473">
          <cell r="B473">
            <v>29.518674358974362</v>
          </cell>
          <cell r="C473">
            <v>29.518674358974362</v>
          </cell>
          <cell r="D473">
            <v>29.518674358974362</v>
          </cell>
          <cell r="E473">
            <v>29.518674358974362</v>
          </cell>
          <cell r="F473">
            <v>29.518674358974362</v>
          </cell>
          <cell r="G473">
            <v>29.518674358974362</v>
          </cell>
          <cell r="H473">
            <v>29.518674358974362</v>
          </cell>
          <cell r="I473">
            <v>29.518674358974362</v>
          </cell>
          <cell r="J473">
            <v>29.518674358974362</v>
          </cell>
          <cell r="K473">
            <v>29.518674358974362</v>
          </cell>
          <cell r="L473">
            <v>29.518674358974362</v>
          </cell>
          <cell r="M473">
            <v>29.518674358974362</v>
          </cell>
          <cell r="N473">
            <v>29.518674358974362</v>
          </cell>
          <cell r="O473">
            <v>29.518674358974362</v>
          </cell>
          <cell r="P473">
            <v>29.518674358974362</v>
          </cell>
          <cell r="Q473">
            <v>29.518674358974362</v>
          </cell>
          <cell r="R473">
            <v>29.518674358974362</v>
          </cell>
          <cell r="S473">
            <v>29.518674358974362</v>
          </cell>
          <cell r="T473">
            <v>29.518674358974362</v>
          </cell>
          <cell r="U473">
            <v>29.518674358974362</v>
          </cell>
          <cell r="V473">
            <v>29.518674358974362</v>
          </cell>
          <cell r="W473">
            <v>29.518674358974362</v>
          </cell>
          <cell r="X473">
            <v>29.518674358974362</v>
          </cell>
          <cell r="Y473">
            <v>29.518674358974362</v>
          </cell>
        </row>
        <row r="474">
          <cell r="B474">
            <v>23.28806870086213</v>
          </cell>
          <cell r="C474">
            <v>23.052835683681703</v>
          </cell>
          <cell r="D474">
            <v>22.817602666501273</v>
          </cell>
          <cell r="E474">
            <v>22.817602666501273</v>
          </cell>
          <cell r="F474">
            <v>23.052835683681703</v>
          </cell>
          <cell r="G474">
            <v>23.28806870086213</v>
          </cell>
          <cell r="H474">
            <v>40.122147246389808</v>
          </cell>
          <cell r="I474">
            <v>40.535777630373218</v>
          </cell>
          <cell r="J474">
            <v>40.535456831517195</v>
          </cell>
          <cell r="K474">
            <v>41.739480301760281</v>
          </cell>
          <cell r="L474">
            <v>40.936797988264885</v>
          </cell>
          <cell r="M474">
            <v>40.535456831517195</v>
          </cell>
          <cell r="N474">
            <v>40.535456831517195</v>
          </cell>
          <cell r="O474">
            <v>40.134115674769497</v>
          </cell>
          <cell r="P474">
            <v>40.134115674769497</v>
          </cell>
          <cell r="Q474">
            <v>38.528751047778719</v>
          </cell>
          <cell r="R474">
            <v>38.528751047778719</v>
          </cell>
          <cell r="S474">
            <v>38.528751047778719</v>
          </cell>
          <cell r="T474">
            <v>38.528751047778719</v>
          </cell>
          <cell r="U474">
            <v>40.134115674769497</v>
          </cell>
          <cell r="V474">
            <v>41.363038398340016</v>
          </cell>
          <cell r="W474">
            <v>41.363038398340016</v>
          </cell>
          <cell r="X474">
            <v>23.28806870086213</v>
          </cell>
          <cell r="Y474">
            <v>23.28806870086213</v>
          </cell>
        </row>
        <row r="475">
          <cell r="B475">
            <v>23.28806870086213</v>
          </cell>
          <cell r="C475">
            <v>23.052835683681703</v>
          </cell>
          <cell r="D475">
            <v>22.817602666501273</v>
          </cell>
          <cell r="E475">
            <v>22.817602666501273</v>
          </cell>
          <cell r="F475">
            <v>23.052835683681703</v>
          </cell>
          <cell r="G475">
            <v>23.28806870086213</v>
          </cell>
          <cell r="H475">
            <v>40.122147246389808</v>
          </cell>
          <cell r="I475">
            <v>40.535777630373218</v>
          </cell>
          <cell r="J475">
            <v>40.535456831517195</v>
          </cell>
          <cell r="K475">
            <v>41.739480301760281</v>
          </cell>
          <cell r="L475">
            <v>40.936797988264885</v>
          </cell>
          <cell r="M475">
            <v>40.535456831517195</v>
          </cell>
          <cell r="N475">
            <v>40.535456831517195</v>
          </cell>
          <cell r="O475">
            <v>40.134115674769497</v>
          </cell>
          <cell r="P475">
            <v>40.134115674769497</v>
          </cell>
          <cell r="Q475">
            <v>38.528751047778719</v>
          </cell>
          <cell r="R475">
            <v>38.528751047778719</v>
          </cell>
          <cell r="S475">
            <v>38.528751047778719</v>
          </cell>
          <cell r="T475">
            <v>38.528751047778719</v>
          </cell>
          <cell r="U475">
            <v>40.134115674769497</v>
          </cell>
          <cell r="V475">
            <v>41.363038398340016</v>
          </cell>
          <cell r="W475">
            <v>41.363038398340016</v>
          </cell>
          <cell r="X475">
            <v>23.28806870086213</v>
          </cell>
          <cell r="Y475">
            <v>23.28806870086213</v>
          </cell>
        </row>
        <row r="476">
          <cell r="B476">
            <v>23.28806870086213</v>
          </cell>
          <cell r="C476">
            <v>23.052835683681703</v>
          </cell>
          <cell r="D476">
            <v>22.817602666501273</v>
          </cell>
          <cell r="E476">
            <v>22.817602666501273</v>
          </cell>
          <cell r="F476">
            <v>23.052835683681703</v>
          </cell>
          <cell r="G476">
            <v>23.28806870086213</v>
          </cell>
          <cell r="H476">
            <v>40.122147246389808</v>
          </cell>
          <cell r="I476">
            <v>40.535777630373218</v>
          </cell>
          <cell r="J476">
            <v>40.535456831517195</v>
          </cell>
          <cell r="K476">
            <v>41.739480301760281</v>
          </cell>
          <cell r="L476">
            <v>40.936797988264885</v>
          </cell>
          <cell r="M476">
            <v>40.535456831517195</v>
          </cell>
          <cell r="N476">
            <v>40.535456831517195</v>
          </cell>
          <cell r="O476">
            <v>40.134115674769497</v>
          </cell>
          <cell r="P476">
            <v>40.134115674769497</v>
          </cell>
          <cell r="Q476">
            <v>38.528751047778719</v>
          </cell>
          <cell r="R476">
            <v>38.528751047778719</v>
          </cell>
          <cell r="S476">
            <v>38.528751047778719</v>
          </cell>
          <cell r="T476">
            <v>38.528751047778719</v>
          </cell>
          <cell r="U476">
            <v>40.134115674769497</v>
          </cell>
          <cell r="V476">
            <v>41.363038398340016</v>
          </cell>
          <cell r="W476">
            <v>41.363038398340016</v>
          </cell>
          <cell r="X476">
            <v>23.28806870086213</v>
          </cell>
          <cell r="Y476">
            <v>23.28806870086213</v>
          </cell>
        </row>
        <row r="477">
          <cell r="B477">
            <v>23.28806870086213</v>
          </cell>
          <cell r="C477">
            <v>23.052835683681703</v>
          </cell>
          <cell r="D477">
            <v>22.817602666501273</v>
          </cell>
          <cell r="E477">
            <v>22.817602666501273</v>
          </cell>
          <cell r="F477">
            <v>23.052835683681703</v>
          </cell>
          <cell r="G477">
            <v>23.28806870086213</v>
          </cell>
          <cell r="H477">
            <v>40.122147246389808</v>
          </cell>
          <cell r="I477">
            <v>40.535777630373218</v>
          </cell>
          <cell r="J477">
            <v>40.535456831517195</v>
          </cell>
          <cell r="K477">
            <v>41.739480301760281</v>
          </cell>
          <cell r="L477">
            <v>40.936797988264885</v>
          </cell>
          <cell r="M477">
            <v>40.535456831517195</v>
          </cell>
          <cell r="N477">
            <v>40.535456831517195</v>
          </cell>
          <cell r="O477">
            <v>40.134115674769497</v>
          </cell>
          <cell r="P477">
            <v>40.134115674769497</v>
          </cell>
          <cell r="Q477">
            <v>38.528751047778719</v>
          </cell>
          <cell r="R477">
            <v>38.528751047778719</v>
          </cell>
          <cell r="S477">
            <v>38.528751047778719</v>
          </cell>
          <cell r="T477">
            <v>38.528751047778719</v>
          </cell>
          <cell r="U477">
            <v>40.134115674769497</v>
          </cell>
          <cell r="V477">
            <v>41.363038398340016</v>
          </cell>
          <cell r="W477">
            <v>41.363038398340016</v>
          </cell>
          <cell r="X477">
            <v>23.28806870086213</v>
          </cell>
          <cell r="Y477">
            <v>23.28806870086213</v>
          </cell>
        </row>
        <row r="478">
          <cell r="B478">
            <v>23.28806870086213</v>
          </cell>
          <cell r="C478">
            <v>23.052835683681703</v>
          </cell>
          <cell r="D478">
            <v>22.817602666501273</v>
          </cell>
          <cell r="E478">
            <v>22.817602666501273</v>
          </cell>
          <cell r="F478">
            <v>23.052835683681703</v>
          </cell>
          <cell r="G478">
            <v>23.28806870086213</v>
          </cell>
          <cell r="H478">
            <v>40.122147246389808</v>
          </cell>
          <cell r="I478">
            <v>40.535777630373218</v>
          </cell>
          <cell r="J478">
            <v>40.535456831517195</v>
          </cell>
          <cell r="K478">
            <v>41.739480301760281</v>
          </cell>
          <cell r="L478">
            <v>40.936797988264885</v>
          </cell>
          <cell r="M478">
            <v>40.535456831517195</v>
          </cell>
          <cell r="N478">
            <v>40.535456831517195</v>
          </cell>
          <cell r="O478">
            <v>40.134115674769497</v>
          </cell>
          <cell r="P478">
            <v>40.134115674769497</v>
          </cell>
          <cell r="Q478">
            <v>38.528751047778719</v>
          </cell>
          <cell r="R478">
            <v>38.528751047778719</v>
          </cell>
          <cell r="S478">
            <v>38.528751047778719</v>
          </cell>
          <cell r="T478">
            <v>38.528751047778719</v>
          </cell>
          <cell r="U478">
            <v>40.134115674769497</v>
          </cell>
          <cell r="V478">
            <v>41.363038398340016</v>
          </cell>
          <cell r="W478">
            <v>41.363038398340016</v>
          </cell>
          <cell r="X478">
            <v>23.28806870086213</v>
          </cell>
          <cell r="Y478">
            <v>23.28806870086213</v>
          </cell>
        </row>
        <row r="479">
          <cell r="B479">
            <v>29.518674358974362</v>
          </cell>
          <cell r="C479">
            <v>29.518674358974362</v>
          </cell>
          <cell r="D479">
            <v>29.518674358974362</v>
          </cell>
          <cell r="E479">
            <v>29.518674358974362</v>
          </cell>
          <cell r="F479">
            <v>29.518674358974362</v>
          </cell>
          <cell r="G479">
            <v>29.518674358974362</v>
          </cell>
          <cell r="H479">
            <v>29.518674358974362</v>
          </cell>
          <cell r="I479">
            <v>29.518674358974362</v>
          </cell>
          <cell r="J479">
            <v>29.518674358974362</v>
          </cell>
          <cell r="K479">
            <v>29.518674358974362</v>
          </cell>
          <cell r="L479">
            <v>29.518674358974362</v>
          </cell>
          <cell r="M479">
            <v>29.518674358974362</v>
          </cell>
          <cell r="N479">
            <v>29.518674358974362</v>
          </cell>
          <cell r="O479">
            <v>29.518674358974362</v>
          </cell>
          <cell r="P479">
            <v>29.518674358974362</v>
          </cell>
          <cell r="Q479">
            <v>29.518674358974362</v>
          </cell>
          <cell r="R479">
            <v>29.518674358974362</v>
          </cell>
          <cell r="S479">
            <v>29.518674358974362</v>
          </cell>
          <cell r="T479">
            <v>29.518674358974362</v>
          </cell>
          <cell r="U479">
            <v>29.518674358974362</v>
          </cell>
          <cell r="V479">
            <v>29.518674358974362</v>
          </cell>
          <cell r="W479">
            <v>29.518674358974362</v>
          </cell>
          <cell r="X479">
            <v>29.518674358974362</v>
          </cell>
          <cell r="Y479">
            <v>29.518674358974362</v>
          </cell>
        </row>
        <row r="480">
          <cell r="B480">
            <v>29.518674358974362</v>
          </cell>
          <cell r="C480">
            <v>29.518674358974362</v>
          </cell>
          <cell r="D480">
            <v>29.518674358974362</v>
          </cell>
          <cell r="E480">
            <v>29.518674358974362</v>
          </cell>
          <cell r="F480">
            <v>29.518674358974362</v>
          </cell>
          <cell r="G480">
            <v>29.518674358974362</v>
          </cell>
          <cell r="H480">
            <v>29.518674358974362</v>
          </cell>
          <cell r="I480">
            <v>29.518674358974362</v>
          </cell>
          <cell r="J480">
            <v>29.518674358974362</v>
          </cell>
          <cell r="K480">
            <v>29.518674358974362</v>
          </cell>
          <cell r="L480">
            <v>29.518674358974362</v>
          </cell>
          <cell r="M480">
            <v>29.518674358974362</v>
          </cell>
          <cell r="N480">
            <v>29.518674358974362</v>
          </cell>
          <cell r="O480">
            <v>29.518674358974362</v>
          </cell>
          <cell r="P480">
            <v>29.518674358974362</v>
          </cell>
          <cell r="Q480">
            <v>29.518674358974362</v>
          </cell>
          <cell r="R480">
            <v>29.518674358974362</v>
          </cell>
          <cell r="S480">
            <v>29.518674358974362</v>
          </cell>
          <cell r="T480">
            <v>29.518674358974362</v>
          </cell>
          <cell r="U480">
            <v>29.518674358974362</v>
          </cell>
          <cell r="V480">
            <v>29.518674358974362</v>
          </cell>
          <cell r="W480">
            <v>29.518674358974362</v>
          </cell>
          <cell r="X480">
            <v>29.518674358974362</v>
          </cell>
          <cell r="Y480">
            <v>29.518674358974362</v>
          </cell>
        </row>
        <row r="481">
          <cell r="B481">
            <v>23.28806870086213</v>
          </cell>
          <cell r="C481">
            <v>23.052835683681703</v>
          </cell>
          <cell r="D481">
            <v>22.817602666501273</v>
          </cell>
          <cell r="E481">
            <v>22.817602666501273</v>
          </cell>
          <cell r="F481">
            <v>23.052835683681703</v>
          </cell>
          <cell r="G481">
            <v>23.28806870086213</v>
          </cell>
          <cell r="H481">
            <v>40.122147246389808</v>
          </cell>
          <cell r="I481">
            <v>40.535777630373218</v>
          </cell>
          <cell r="J481">
            <v>40.535456831517195</v>
          </cell>
          <cell r="K481">
            <v>41.739480301760281</v>
          </cell>
          <cell r="L481">
            <v>40.936797988264885</v>
          </cell>
          <cell r="M481">
            <v>40.535456831517195</v>
          </cell>
          <cell r="N481">
            <v>40.535456831517195</v>
          </cell>
          <cell r="O481">
            <v>40.134115674769497</v>
          </cell>
          <cell r="P481">
            <v>40.134115674769497</v>
          </cell>
          <cell r="Q481">
            <v>38.528751047778719</v>
          </cell>
          <cell r="R481">
            <v>38.528751047778719</v>
          </cell>
          <cell r="S481">
            <v>38.528751047778719</v>
          </cell>
          <cell r="T481">
            <v>38.528751047778719</v>
          </cell>
          <cell r="U481">
            <v>40.134115674769497</v>
          </cell>
          <cell r="V481">
            <v>41.363038398340016</v>
          </cell>
          <cell r="W481">
            <v>41.363038398340016</v>
          </cell>
          <cell r="X481">
            <v>23.28806870086213</v>
          </cell>
          <cell r="Y481">
            <v>23.28806870086213</v>
          </cell>
        </row>
        <row r="482">
          <cell r="B482">
            <v>23.28806870086213</v>
          </cell>
          <cell r="C482">
            <v>23.052835683681703</v>
          </cell>
          <cell r="D482">
            <v>22.817602666501273</v>
          </cell>
          <cell r="E482">
            <v>22.817602666501273</v>
          </cell>
          <cell r="F482">
            <v>23.052835683681703</v>
          </cell>
          <cell r="G482">
            <v>23.28806870086213</v>
          </cell>
          <cell r="H482">
            <v>40.122147246389808</v>
          </cell>
          <cell r="I482">
            <v>40.535777630373218</v>
          </cell>
          <cell r="J482">
            <v>40.535456831517195</v>
          </cell>
          <cell r="K482">
            <v>41.739480301760281</v>
          </cell>
          <cell r="L482">
            <v>40.936797988264885</v>
          </cell>
          <cell r="M482">
            <v>40.535456831517195</v>
          </cell>
          <cell r="N482">
            <v>40.535456831517195</v>
          </cell>
          <cell r="O482">
            <v>40.134115674769497</v>
          </cell>
          <cell r="P482">
            <v>40.134115674769497</v>
          </cell>
          <cell r="Q482">
            <v>38.528751047778719</v>
          </cell>
          <cell r="R482">
            <v>38.528751047778719</v>
          </cell>
          <cell r="S482">
            <v>38.528751047778719</v>
          </cell>
          <cell r="T482">
            <v>38.528751047778719</v>
          </cell>
          <cell r="U482">
            <v>40.134115674769497</v>
          </cell>
          <cell r="V482">
            <v>41.363038398340016</v>
          </cell>
          <cell r="W482">
            <v>41.363038398340016</v>
          </cell>
          <cell r="X482">
            <v>23.28806870086213</v>
          </cell>
          <cell r="Y482">
            <v>23.28806870086213</v>
          </cell>
        </row>
        <row r="483">
          <cell r="B483">
            <v>23.28806870086213</v>
          </cell>
          <cell r="C483">
            <v>23.052835683681703</v>
          </cell>
          <cell r="D483">
            <v>22.817602666501273</v>
          </cell>
          <cell r="E483">
            <v>22.817602666501273</v>
          </cell>
          <cell r="F483">
            <v>23.052835683681703</v>
          </cell>
          <cell r="G483">
            <v>23.28806870086213</v>
          </cell>
          <cell r="H483">
            <v>40.122147246389808</v>
          </cell>
          <cell r="I483">
            <v>40.535777630373218</v>
          </cell>
          <cell r="J483">
            <v>40.535456831517195</v>
          </cell>
          <cell r="K483">
            <v>41.739480301760281</v>
          </cell>
          <cell r="L483">
            <v>40.936797988264885</v>
          </cell>
          <cell r="M483">
            <v>40.535456831517195</v>
          </cell>
          <cell r="N483">
            <v>40.535456831517195</v>
          </cell>
          <cell r="O483">
            <v>40.134115674769497</v>
          </cell>
          <cell r="P483">
            <v>40.134115674769497</v>
          </cell>
          <cell r="Q483">
            <v>38.528751047778719</v>
          </cell>
          <cell r="R483">
            <v>38.528751047778719</v>
          </cell>
          <cell r="S483">
            <v>38.528751047778719</v>
          </cell>
          <cell r="T483">
            <v>38.528751047778719</v>
          </cell>
          <cell r="U483">
            <v>40.134115674769497</v>
          </cell>
          <cell r="V483">
            <v>41.363038398340016</v>
          </cell>
          <cell r="W483">
            <v>41.363038398340016</v>
          </cell>
          <cell r="X483">
            <v>23.28806870086213</v>
          </cell>
          <cell r="Y483">
            <v>23.28806870086213</v>
          </cell>
        </row>
        <row r="484">
          <cell r="B484">
            <v>23.28806870086213</v>
          </cell>
          <cell r="C484">
            <v>23.052835683681703</v>
          </cell>
          <cell r="D484">
            <v>22.817602666501273</v>
          </cell>
          <cell r="E484">
            <v>22.817602666501273</v>
          </cell>
          <cell r="F484">
            <v>23.052835683681703</v>
          </cell>
          <cell r="G484">
            <v>23.28806870086213</v>
          </cell>
          <cell r="H484">
            <v>40.122147246389808</v>
          </cell>
          <cell r="I484">
            <v>40.535777630373218</v>
          </cell>
          <cell r="J484">
            <v>40.535456831517195</v>
          </cell>
          <cell r="K484">
            <v>41.739480301760281</v>
          </cell>
          <cell r="L484">
            <v>40.936797988264885</v>
          </cell>
          <cell r="M484">
            <v>40.535456831517195</v>
          </cell>
          <cell r="N484">
            <v>40.535456831517195</v>
          </cell>
          <cell r="O484">
            <v>40.134115674769497</v>
          </cell>
          <cell r="P484">
            <v>40.134115674769497</v>
          </cell>
          <cell r="Q484">
            <v>38.528751047778719</v>
          </cell>
          <cell r="R484">
            <v>38.528751047778719</v>
          </cell>
          <cell r="S484">
            <v>38.528751047778719</v>
          </cell>
          <cell r="T484">
            <v>38.528751047778719</v>
          </cell>
          <cell r="U484">
            <v>40.134115674769497</v>
          </cell>
          <cell r="V484">
            <v>41.363038398340016</v>
          </cell>
          <cell r="W484">
            <v>41.363038398340016</v>
          </cell>
          <cell r="X484">
            <v>23.28806870086213</v>
          </cell>
          <cell r="Y484">
            <v>23.28806870086213</v>
          </cell>
        </row>
        <row r="485">
          <cell r="B485">
            <v>23.28806870086213</v>
          </cell>
          <cell r="C485">
            <v>23.052835683681703</v>
          </cell>
          <cell r="D485">
            <v>22.817602666501273</v>
          </cell>
          <cell r="E485">
            <v>22.817602666501273</v>
          </cell>
          <cell r="F485">
            <v>23.052835683681703</v>
          </cell>
          <cell r="G485">
            <v>23.28806870086213</v>
          </cell>
          <cell r="H485">
            <v>40.122147246389808</v>
          </cell>
          <cell r="I485">
            <v>40.535777630373218</v>
          </cell>
          <cell r="J485">
            <v>40.535456831517195</v>
          </cell>
          <cell r="K485">
            <v>41.739480301760281</v>
          </cell>
          <cell r="L485">
            <v>40.936797988264885</v>
          </cell>
          <cell r="M485">
            <v>40.535456831517195</v>
          </cell>
          <cell r="N485">
            <v>40.535456831517195</v>
          </cell>
          <cell r="O485">
            <v>40.134115674769497</v>
          </cell>
          <cell r="P485">
            <v>40.134115674769497</v>
          </cell>
          <cell r="Q485">
            <v>38.528751047778719</v>
          </cell>
          <cell r="R485">
            <v>38.528751047778719</v>
          </cell>
          <cell r="S485">
            <v>38.528751047778719</v>
          </cell>
          <cell r="T485">
            <v>38.528751047778719</v>
          </cell>
          <cell r="U485">
            <v>40.134115674769497</v>
          </cell>
          <cell r="V485">
            <v>41.363038398340016</v>
          </cell>
          <cell r="W485">
            <v>41.363038398340016</v>
          </cell>
          <cell r="X485">
            <v>23.28806870086213</v>
          </cell>
          <cell r="Y485">
            <v>23.28806870086213</v>
          </cell>
        </row>
        <row r="486">
          <cell r="B486">
            <v>29.518674358974362</v>
          </cell>
          <cell r="C486">
            <v>29.518674358974362</v>
          </cell>
          <cell r="D486">
            <v>29.518674358974362</v>
          </cell>
          <cell r="E486">
            <v>29.518674358974362</v>
          </cell>
          <cell r="F486">
            <v>29.518674358974362</v>
          </cell>
          <cell r="G486">
            <v>29.518674358974362</v>
          </cell>
          <cell r="H486">
            <v>29.518674358974362</v>
          </cell>
          <cell r="I486">
            <v>29.518674358974362</v>
          </cell>
          <cell r="J486">
            <v>29.518674358974362</v>
          </cell>
          <cell r="K486">
            <v>29.518674358974362</v>
          </cell>
          <cell r="L486">
            <v>29.518674358974362</v>
          </cell>
          <cell r="M486">
            <v>29.518674358974362</v>
          </cell>
          <cell r="N486">
            <v>29.518674358974362</v>
          </cell>
          <cell r="O486">
            <v>29.518674358974362</v>
          </cell>
          <cell r="P486">
            <v>29.518674358974362</v>
          </cell>
          <cell r="Q486">
            <v>29.518674358974362</v>
          </cell>
          <cell r="R486">
            <v>29.518674358974362</v>
          </cell>
          <cell r="S486">
            <v>29.518674358974362</v>
          </cell>
          <cell r="T486">
            <v>29.518674358974362</v>
          </cell>
          <cell r="U486">
            <v>29.518674358974362</v>
          </cell>
          <cell r="V486">
            <v>29.518674358974362</v>
          </cell>
          <cell r="W486">
            <v>29.518674358974362</v>
          </cell>
          <cell r="X486">
            <v>29.518674358974362</v>
          </cell>
          <cell r="Y486">
            <v>29.518674358974362</v>
          </cell>
        </row>
        <row r="487">
          <cell r="B487">
            <v>29.518674358974362</v>
          </cell>
          <cell r="C487">
            <v>29.518674358974362</v>
          </cell>
          <cell r="D487">
            <v>29.518674358974362</v>
          </cell>
          <cell r="E487">
            <v>29.518674358974362</v>
          </cell>
          <cell r="F487">
            <v>29.518674358974362</v>
          </cell>
          <cell r="G487">
            <v>29.518674358974362</v>
          </cell>
          <cell r="H487">
            <v>29.518674358974362</v>
          </cell>
          <cell r="I487">
            <v>29.518674358974362</v>
          </cell>
          <cell r="J487">
            <v>29.518674358974362</v>
          </cell>
          <cell r="K487">
            <v>29.518674358974362</v>
          </cell>
          <cell r="L487">
            <v>29.518674358974362</v>
          </cell>
          <cell r="M487">
            <v>29.518674358974362</v>
          </cell>
          <cell r="N487">
            <v>29.518674358974362</v>
          </cell>
          <cell r="O487">
            <v>29.518674358974362</v>
          </cell>
          <cell r="P487">
            <v>29.518674358974362</v>
          </cell>
          <cell r="Q487">
            <v>29.518674358974362</v>
          </cell>
          <cell r="R487">
            <v>29.518674358974362</v>
          </cell>
          <cell r="S487">
            <v>29.518674358974362</v>
          </cell>
          <cell r="T487">
            <v>29.518674358974362</v>
          </cell>
          <cell r="U487">
            <v>29.518674358974362</v>
          </cell>
          <cell r="V487">
            <v>29.518674358974362</v>
          </cell>
          <cell r="W487">
            <v>29.518674358974362</v>
          </cell>
          <cell r="X487">
            <v>29.518674358974362</v>
          </cell>
          <cell r="Y487">
            <v>29.518674358974362</v>
          </cell>
        </row>
        <row r="488">
          <cell r="B488">
            <v>23.28806870086213</v>
          </cell>
          <cell r="C488">
            <v>23.052835683681703</v>
          </cell>
          <cell r="D488">
            <v>22.817602666501273</v>
          </cell>
          <cell r="E488">
            <v>22.817602666501273</v>
          </cell>
          <cell r="F488">
            <v>23.052835683681703</v>
          </cell>
          <cell r="G488">
            <v>23.28806870086213</v>
          </cell>
          <cell r="H488">
            <v>40.122147246389808</v>
          </cell>
          <cell r="I488">
            <v>40.535777630373218</v>
          </cell>
          <cell r="J488">
            <v>40.535456831517195</v>
          </cell>
          <cell r="K488">
            <v>41.739480301760281</v>
          </cell>
          <cell r="L488">
            <v>40.936797988264885</v>
          </cell>
          <cell r="M488">
            <v>40.535456831517195</v>
          </cell>
          <cell r="N488">
            <v>40.535456831517195</v>
          </cell>
          <cell r="O488">
            <v>40.134115674769497</v>
          </cell>
          <cell r="P488">
            <v>40.134115674769497</v>
          </cell>
          <cell r="Q488">
            <v>38.528751047778719</v>
          </cell>
          <cell r="R488">
            <v>38.528751047778719</v>
          </cell>
          <cell r="S488">
            <v>38.528751047778719</v>
          </cell>
          <cell r="T488">
            <v>38.528751047778719</v>
          </cell>
          <cell r="U488">
            <v>40.134115674769497</v>
          </cell>
          <cell r="V488">
            <v>41.363038398340016</v>
          </cell>
          <cell r="W488">
            <v>41.363038398340016</v>
          </cell>
          <cell r="X488">
            <v>23.28806870086213</v>
          </cell>
          <cell r="Y488">
            <v>23.28806870086213</v>
          </cell>
        </row>
        <row r="489">
          <cell r="B489">
            <v>23.28806870086213</v>
          </cell>
          <cell r="C489">
            <v>23.052835683681703</v>
          </cell>
          <cell r="D489">
            <v>22.817602666501273</v>
          </cell>
          <cell r="E489">
            <v>22.817602666501273</v>
          </cell>
          <cell r="F489">
            <v>23.052835683681703</v>
          </cell>
          <cell r="G489">
            <v>23.28806870086213</v>
          </cell>
          <cell r="H489">
            <v>40.122147246389808</v>
          </cell>
          <cell r="I489">
            <v>40.535777630373218</v>
          </cell>
          <cell r="J489">
            <v>40.535456831517195</v>
          </cell>
          <cell r="K489">
            <v>41.739480301760281</v>
          </cell>
          <cell r="L489">
            <v>40.936797988264885</v>
          </cell>
          <cell r="M489">
            <v>40.535456831517195</v>
          </cell>
          <cell r="N489">
            <v>40.535456831517195</v>
          </cell>
          <cell r="O489">
            <v>40.134115674769497</v>
          </cell>
          <cell r="P489">
            <v>40.134115674769497</v>
          </cell>
          <cell r="Q489">
            <v>38.528751047778719</v>
          </cell>
          <cell r="R489">
            <v>38.528751047778719</v>
          </cell>
          <cell r="S489">
            <v>38.528751047778719</v>
          </cell>
          <cell r="T489">
            <v>38.528751047778719</v>
          </cell>
          <cell r="U489">
            <v>40.134115674769497</v>
          </cell>
          <cell r="V489">
            <v>41.363038398340016</v>
          </cell>
          <cell r="W489">
            <v>41.363038398340016</v>
          </cell>
          <cell r="X489">
            <v>23.28806870086213</v>
          </cell>
          <cell r="Y489">
            <v>23.28806870086213</v>
          </cell>
        </row>
        <row r="490">
          <cell r="B490">
            <v>23.28806870086213</v>
          </cell>
          <cell r="C490">
            <v>23.052835683681703</v>
          </cell>
          <cell r="D490">
            <v>22.817602666501273</v>
          </cell>
          <cell r="E490">
            <v>22.817602666501273</v>
          </cell>
          <cell r="F490">
            <v>23.052835683681703</v>
          </cell>
          <cell r="G490">
            <v>23.28806870086213</v>
          </cell>
          <cell r="H490">
            <v>40.122147246389808</v>
          </cell>
          <cell r="I490">
            <v>40.535777630373218</v>
          </cell>
          <cell r="J490">
            <v>40.535456831517195</v>
          </cell>
          <cell r="K490">
            <v>41.739480301760281</v>
          </cell>
          <cell r="L490">
            <v>40.936797988264885</v>
          </cell>
          <cell r="M490">
            <v>40.535456831517195</v>
          </cell>
          <cell r="N490">
            <v>40.535456831517195</v>
          </cell>
          <cell r="O490">
            <v>40.134115674769497</v>
          </cell>
          <cell r="P490">
            <v>40.134115674769497</v>
          </cell>
          <cell r="Q490">
            <v>38.528751047778719</v>
          </cell>
          <cell r="R490">
            <v>38.528751047778719</v>
          </cell>
          <cell r="S490">
            <v>38.528751047778719</v>
          </cell>
          <cell r="T490">
            <v>38.528751047778719</v>
          </cell>
          <cell r="U490">
            <v>40.134115674769497</v>
          </cell>
          <cell r="V490">
            <v>41.363038398340016</v>
          </cell>
          <cell r="W490">
            <v>41.363038398340016</v>
          </cell>
          <cell r="X490">
            <v>23.28806870086213</v>
          </cell>
          <cell r="Y490">
            <v>23.28806870086213</v>
          </cell>
        </row>
        <row r="491">
          <cell r="B491">
            <v>23.28806870086213</v>
          </cell>
          <cell r="C491">
            <v>23.052835683681703</v>
          </cell>
          <cell r="D491">
            <v>22.817602666501273</v>
          </cell>
          <cell r="E491">
            <v>22.817602666501273</v>
          </cell>
          <cell r="F491">
            <v>23.052835683681703</v>
          </cell>
          <cell r="G491">
            <v>23.28806870086213</v>
          </cell>
          <cell r="H491">
            <v>40.122147246389808</v>
          </cell>
          <cell r="I491">
            <v>40.535777630373218</v>
          </cell>
          <cell r="J491">
            <v>40.535456831517195</v>
          </cell>
          <cell r="K491">
            <v>41.739480301760281</v>
          </cell>
          <cell r="L491">
            <v>40.936797988264885</v>
          </cell>
          <cell r="M491">
            <v>40.535456831517195</v>
          </cell>
          <cell r="N491">
            <v>40.535456831517195</v>
          </cell>
          <cell r="O491">
            <v>40.134115674769497</v>
          </cell>
          <cell r="P491">
            <v>40.134115674769497</v>
          </cell>
          <cell r="Q491">
            <v>38.528751047778719</v>
          </cell>
          <cell r="R491">
            <v>38.528751047778719</v>
          </cell>
          <cell r="S491">
            <v>38.528751047778719</v>
          </cell>
          <cell r="T491">
            <v>38.528751047778719</v>
          </cell>
          <cell r="U491">
            <v>40.134115674769497</v>
          </cell>
          <cell r="V491">
            <v>41.363038398340016</v>
          </cell>
          <cell r="W491">
            <v>41.363038398340016</v>
          </cell>
          <cell r="X491">
            <v>23.28806870086213</v>
          </cell>
          <cell r="Y491">
            <v>23.28806870086213</v>
          </cell>
        </row>
        <row r="492">
          <cell r="B492">
            <v>23.28806870086213</v>
          </cell>
          <cell r="C492">
            <v>23.052835683681703</v>
          </cell>
          <cell r="D492">
            <v>22.817602666501273</v>
          </cell>
          <cell r="E492">
            <v>22.817602666501273</v>
          </cell>
          <cell r="F492">
            <v>23.052835683681703</v>
          </cell>
          <cell r="G492">
            <v>23.28806870086213</v>
          </cell>
          <cell r="H492">
            <v>40.122147246389808</v>
          </cell>
          <cell r="I492">
            <v>40.535777630373218</v>
          </cell>
          <cell r="J492">
            <v>40.535456831517195</v>
          </cell>
          <cell r="K492">
            <v>41.739480301760281</v>
          </cell>
          <cell r="L492">
            <v>40.936797988264885</v>
          </cell>
          <cell r="M492">
            <v>40.535456831517195</v>
          </cell>
          <cell r="N492">
            <v>40.535456831517195</v>
          </cell>
          <cell r="O492">
            <v>40.134115674769497</v>
          </cell>
          <cell r="P492">
            <v>40.134115674769497</v>
          </cell>
          <cell r="Q492">
            <v>38.528751047778719</v>
          </cell>
          <cell r="R492">
            <v>38.528751047778719</v>
          </cell>
          <cell r="S492">
            <v>38.528751047778719</v>
          </cell>
          <cell r="T492">
            <v>38.528751047778719</v>
          </cell>
          <cell r="U492">
            <v>40.134115674769497</v>
          </cell>
          <cell r="V492">
            <v>41.363038398340016</v>
          </cell>
          <cell r="W492">
            <v>41.363038398340016</v>
          </cell>
          <cell r="X492">
            <v>23.28806870086213</v>
          </cell>
          <cell r="Y492">
            <v>23.28806870086213</v>
          </cell>
        </row>
        <row r="493">
          <cell r="B493">
            <v>32.168500000000002</v>
          </cell>
          <cell r="C493">
            <v>32.168500000000002</v>
          </cell>
          <cell r="D493">
            <v>32.168500000000002</v>
          </cell>
          <cell r="E493">
            <v>32.168500000000002</v>
          </cell>
          <cell r="F493">
            <v>32.168500000000002</v>
          </cell>
          <cell r="G493">
            <v>32.168500000000002</v>
          </cell>
          <cell r="H493">
            <v>32.168500000000002</v>
          </cell>
          <cell r="I493">
            <v>32.168500000000002</v>
          </cell>
          <cell r="J493">
            <v>32.168500000000002</v>
          </cell>
          <cell r="K493">
            <v>32.168500000000002</v>
          </cell>
          <cell r="L493">
            <v>32.168500000000002</v>
          </cell>
          <cell r="M493">
            <v>32.168500000000002</v>
          </cell>
          <cell r="N493">
            <v>32.168500000000002</v>
          </cell>
          <cell r="O493">
            <v>32.168500000000002</v>
          </cell>
          <cell r="P493">
            <v>32.168500000000002</v>
          </cell>
          <cell r="Q493">
            <v>32.168500000000002</v>
          </cell>
          <cell r="R493">
            <v>32.168500000000002</v>
          </cell>
          <cell r="S493">
            <v>32.168500000000002</v>
          </cell>
          <cell r="T493">
            <v>32.168500000000002</v>
          </cell>
          <cell r="U493">
            <v>32.168500000000002</v>
          </cell>
          <cell r="V493">
            <v>32.168500000000002</v>
          </cell>
          <cell r="W493">
            <v>32.168500000000002</v>
          </cell>
          <cell r="X493">
            <v>32.168500000000002</v>
          </cell>
          <cell r="Y493">
            <v>32.168500000000002</v>
          </cell>
        </row>
        <row r="494">
          <cell r="B494">
            <v>32.168500000000002</v>
          </cell>
          <cell r="C494">
            <v>32.168500000000002</v>
          </cell>
          <cell r="D494">
            <v>32.168500000000002</v>
          </cell>
          <cell r="E494">
            <v>32.168500000000002</v>
          </cell>
          <cell r="F494">
            <v>32.168500000000002</v>
          </cell>
          <cell r="G494">
            <v>32.168500000000002</v>
          </cell>
          <cell r="H494">
            <v>32.168500000000002</v>
          </cell>
          <cell r="I494">
            <v>32.168500000000002</v>
          </cell>
          <cell r="J494">
            <v>32.168500000000002</v>
          </cell>
          <cell r="K494">
            <v>32.168500000000002</v>
          </cell>
          <cell r="L494">
            <v>32.168500000000002</v>
          </cell>
          <cell r="M494">
            <v>32.168500000000002</v>
          </cell>
          <cell r="N494">
            <v>32.168500000000002</v>
          </cell>
          <cell r="O494">
            <v>32.168500000000002</v>
          </cell>
          <cell r="P494">
            <v>32.168500000000002</v>
          </cell>
          <cell r="Q494">
            <v>32.168500000000002</v>
          </cell>
          <cell r="R494">
            <v>32.168500000000002</v>
          </cell>
          <cell r="S494">
            <v>32.168500000000002</v>
          </cell>
          <cell r="T494">
            <v>32.168500000000002</v>
          </cell>
          <cell r="U494">
            <v>32.168500000000002</v>
          </cell>
          <cell r="V494">
            <v>32.168500000000002</v>
          </cell>
          <cell r="W494">
            <v>32.168500000000002</v>
          </cell>
          <cell r="X494">
            <v>32.168500000000002</v>
          </cell>
          <cell r="Y494">
            <v>32.168500000000002</v>
          </cell>
        </row>
        <row r="495">
          <cell r="B495">
            <v>25.587182073971807</v>
          </cell>
          <cell r="C495">
            <v>25.328725689386232</v>
          </cell>
          <cell r="D495">
            <v>25.070269304800664</v>
          </cell>
          <cell r="E495">
            <v>25.070269304800664</v>
          </cell>
          <cell r="F495">
            <v>25.328725689386232</v>
          </cell>
          <cell r="G495">
            <v>25.587182073971807</v>
          </cell>
          <cell r="H495">
            <v>43.031479307409292</v>
          </cell>
          <cell r="I495">
            <v>43.475102805423823</v>
          </cell>
          <cell r="J495">
            <v>45.462699077954738</v>
          </cell>
          <cell r="K495">
            <v>46.81307627829004</v>
          </cell>
          <cell r="L495">
            <v>45.912824811399837</v>
          </cell>
          <cell r="M495">
            <v>45.462699077954738</v>
          </cell>
          <cell r="N495">
            <v>45.462699077954738</v>
          </cell>
          <cell r="O495">
            <v>45.01257334450964</v>
          </cell>
          <cell r="P495">
            <v>45.01257334450964</v>
          </cell>
          <cell r="Q495">
            <v>43.212070410729247</v>
          </cell>
          <cell r="R495">
            <v>43.212070410729247</v>
          </cell>
          <cell r="S495">
            <v>43.212070410729247</v>
          </cell>
          <cell r="T495">
            <v>43.212070410729247</v>
          </cell>
          <cell r="U495">
            <v>45.01257334450964</v>
          </cell>
          <cell r="V495">
            <v>44.362349801452872</v>
          </cell>
          <cell r="W495">
            <v>44.362349801452872</v>
          </cell>
          <cell r="X495">
            <v>25.587182073971807</v>
          </cell>
          <cell r="Y495">
            <v>25.587182073971807</v>
          </cell>
        </row>
        <row r="496">
          <cell r="B496">
            <v>25.587182073971807</v>
          </cell>
          <cell r="C496">
            <v>25.328725689386232</v>
          </cell>
          <cell r="D496">
            <v>25.070269304800664</v>
          </cell>
          <cell r="E496">
            <v>25.070269304800664</v>
          </cell>
          <cell r="F496">
            <v>25.328725689386232</v>
          </cell>
          <cell r="G496">
            <v>25.587182073971807</v>
          </cell>
          <cell r="H496">
            <v>43.031479307409292</v>
          </cell>
          <cell r="I496">
            <v>43.475102805423823</v>
          </cell>
          <cell r="J496">
            <v>45.462699077954738</v>
          </cell>
          <cell r="K496">
            <v>46.81307627829004</v>
          </cell>
          <cell r="L496">
            <v>45.912824811399837</v>
          </cell>
          <cell r="M496">
            <v>45.462699077954738</v>
          </cell>
          <cell r="N496">
            <v>45.462699077954738</v>
          </cell>
          <cell r="O496">
            <v>45.01257334450964</v>
          </cell>
          <cell r="P496">
            <v>45.01257334450964</v>
          </cell>
          <cell r="Q496">
            <v>43.212070410729247</v>
          </cell>
          <cell r="R496">
            <v>43.212070410729247</v>
          </cell>
          <cell r="S496">
            <v>43.212070410729247</v>
          </cell>
          <cell r="T496">
            <v>43.212070410729247</v>
          </cell>
          <cell r="U496">
            <v>45.01257334450964</v>
          </cell>
          <cell r="V496">
            <v>44.362349801452872</v>
          </cell>
          <cell r="W496">
            <v>44.362349801452872</v>
          </cell>
          <cell r="X496">
            <v>25.587182073971807</v>
          </cell>
          <cell r="Y496">
            <v>25.587182073971807</v>
          </cell>
        </row>
        <row r="497">
          <cell r="B497">
            <v>25.587182073971807</v>
          </cell>
          <cell r="C497">
            <v>25.328725689386232</v>
          </cell>
          <cell r="D497">
            <v>25.070269304800664</v>
          </cell>
          <cell r="E497">
            <v>25.070269304800664</v>
          </cell>
          <cell r="F497">
            <v>25.328725689386232</v>
          </cell>
          <cell r="G497">
            <v>25.587182073971807</v>
          </cell>
          <cell r="H497">
            <v>43.031479307409292</v>
          </cell>
          <cell r="I497">
            <v>43.475102805423823</v>
          </cell>
          <cell r="J497">
            <v>45.462699077954738</v>
          </cell>
          <cell r="K497">
            <v>46.81307627829004</v>
          </cell>
          <cell r="L497">
            <v>45.912824811399837</v>
          </cell>
          <cell r="M497">
            <v>45.462699077954738</v>
          </cell>
          <cell r="N497">
            <v>45.462699077954738</v>
          </cell>
          <cell r="O497">
            <v>45.01257334450964</v>
          </cell>
          <cell r="P497">
            <v>45.01257334450964</v>
          </cell>
          <cell r="Q497">
            <v>43.212070410729247</v>
          </cell>
          <cell r="R497">
            <v>43.212070410729247</v>
          </cell>
          <cell r="S497">
            <v>43.212070410729247</v>
          </cell>
          <cell r="T497">
            <v>43.212070410729247</v>
          </cell>
          <cell r="U497">
            <v>45.01257334450964</v>
          </cell>
          <cell r="V497">
            <v>44.362349801452872</v>
          </cell>
          <cell r="W497">
            <v>44.362349801452872</v>
          </cell>
          <cell r="X497">
            <v>25.587182073971807</v>
          </cell>
          <cell r="Y497">
            <v>25.587182073971807</v>
          </cell>
        </row>
        <row r="498">
          <cell r="B498">
            <v>25.587182073971807</v>
          </cell>
          <cell r="C498">
            <v>25.328725689386232</v>
          </cell>
          <cell r="D498">
            <v>25.070269304800664</v>
          </cell>
          <cell r="E498">
            <v>25.070269304800664</v>
          </cell>
          <cell r="F498">
            <v>25.328725689386232</v>
          </cell>
          <cell r="G498">
            <v>25.587182073971807</v>
          </cell>
          <cell r="H498">
            <v>43.031479307409292</v>
          </cell>
          <cell r="I498">
            <v>43.475102805423823</v>
          </cell>
          <cell r="J498">
            <v>45.462699077954738</v>
          </cell>
          <cell r="K498">
            <v>46.81307627829004</v>
          </cell>
          <cell r="L498">
            <v>45.912824811399837</v>
          </cell>
          <cell r="M498">
            <v>45.462699077954738</v>
          </cell>
          <cell r="N498">
            <v>45.462699077954738</v>
          </cell>
          <cell r="O498">
            <v>45.01257334450964</v>
          </cell>
          <cell r="P498">
            <v>45.01257334450964</v>
          </cell>
          <cell r="Q498">
            <v>43.212070410729247</v>
          </cell>
          <cell r="R498">
            <v>43.212070410729247</v>
          </cell>
          <cell r="S498">
            <v>43.212070410729247</v>
          </cell>
          <cell r="T498">
            <v>43.212070410729247</v>
          </cell>
          <cell r="U498">
            <v>45.01257334450964</v>
          </cell>
          <cell r="V498">
            <v>44.362349801452872</v>
          </cell>
          <cell r="W498">
            <v>44.362349801452872</v>
          </cell>
          <cell r="X498">
            <v>25.587182073971807</v>
          </cell>
          <cell r="Y498">
            <v>25.587182073971807</v>
          </cell>
        </row>
        <row r="499">
          <cell r="B499">
            <v>25.587182073971807</v>
          </cell>
          <cell r="C499">
            <v>25.328725689386232</v>
          </cell>
          <cell r="D499">
            <v>25.070269304800664</v>
          </cell>
          <cell r="E499">
            <v>25.070269304800664</v>
          </cell>
          <cell r="F499">
            <v>25.328725689386232</v>
          </cell>
          <cell r="G499">
            <v>25.587182073971807</v>
          </cell>
          <cell r="H499">
            <v>43.031479307409292</v>
          </cell>
          <cell r="I499">
            <v>43.475102805423823</v>
          </cell>
          <cell r="J499">
            <v>45.462699077954738</v>
          </cell>
          <cell r="K499">
            <v>46.81307627829004</v>
          </cell>
          <cell r="L499">
            <v>45.912824811399837</v>
          </cell>
          <cell r="M499">
            <v>45.462699077954738</v>
          </cell>
          <cell r="N499">
            <v>45.462699077954738</v>
          </cell>
          <cell r="O499">
            <v>45.01257334450964</v>
          </cell>
          <cell r="P499">
            <v>45.01257334450964</v>
          </cell>
          <cell r="Q499">
            <v>43.212070410729247</v>
          </cell>
          <cell r="R499">
            <v>43.212070410729247</v>
          </cell>
          <cell r="S499">
            <v>43.212070410729247</v>
          </cell>
          <cell r="T499">
            <v>43.212070410729247</v>
          </cell>
          <cell r="U499">
            <v>45.01257334450964</v>
          </cell>
          <cell r="V499">
            <v>44.362349801452872</v>
          </cell>
          <cell r="W499">
            <v>44.362349801452872</v>
          </cell>
          <cell r="X499">
            <v>25.587182073971807</v>
          </cell>
          <cell r="Y499">
            <v>25.587182073971807</v>
          </cell>
        </row>
        <row r="500">
          <cell r="B500">
            <v>32.168500000000002</v>
          </cell>
          <cell r="C500">
            <v>32.168500000000002</v>
          </cell>
          <cell r="D500">
            <v>32.168500000000002</v>
          </cell>
          <cell r="E500">
            <v>32.168500000000002</v>
          </cell>
          <cell r="F500">
            <v>32.168500000000002</v>
          </cell>
          <cell r="G500">
            <v>32.168500000000002</v>
          </cell>
          <cell r="H500">
            <v>32.168500000000002</v>
          </cell>
          <cell r="I500">
            <v>32.168500000000002</v>
          </cell>
          <cell r="J500">
            <v>32.168500000000002</v>
          </cell>
          <cell r="K500">
            <v>32.168500000000002</v>
          </cell>
          <cell r="L500">
            <v>32.168500000000002</v>
          </cell>
          <cell r="M500">
            <v>32.168500000000002</v>
          </cell>
          <cell r="N500">
            <v>32.168500000000002</v>
          </cell>
          <cell r="O500">
            <v>32.168500000000002</v>
          </cell>
          <cell r="P500">
            <v>32.168500000000002</v>
          </cell>
          <cell r="Q500">
            <v>32.168500000000002</v>
          </cell>
          <cell r="R500">
            <v>32.168500000000002</v>
          </cell>
          <cell r="S500">
            <v>32.168500000000002</v>
          </cell>
          <cell r="T500">
            <v>32.168500000000002</v>
          </cell>
          <cell r="U500">
            <v>32.168500000000002</v>
          </cell>
          <cell r="V500">
            <v>32.168500000000002</v>
          </cell>
          <cell r="W500">
            <v>32.168500000000002</v>
          </cell>
          <cell r="X500">
            <v>32.168500000000002</v>
          </cell>
          <cell r="Y500">
            <v>32.168500000000002</v>
          </cell>
        </row>
        <row r="501">
          <cell r="B501">
            <v>32.168500000000002</v>
          </cell>
          <cell r="C501">
            <v>32.168500000000002</v>
          </cell>
          <cell r="D501">
            <v>32.168500000000002</v>
          </cell>
          <cell r="E501">
            <v>32.168500000000002</v>
          </cell>
          <cell r="F501">
            <v>32.168500000000002</v>
          </cell>
          <cell r="G501">
            <v>32.168500000000002</v>
          </cell>
          <cell r="H501">
            <v>32.168500000000002</v>
          </cell>
          <cell r="I501">
            <v>32.168500000000002</v>
          </cell>
          <cell r="J501">
            <v>32.168500000000002</v>
          </cell>
          <cell r="K501">
            <v>32.168500000000002</v>
          </cell>
          <cell r="L501">
            <v>32.168500000000002</v>
          </cell>
          <cell r="M501">
            <v>32.168500000000002</v>
          </cell>
          <cell r="N501">
            <v>32.168500000000002</v>
          </cell>
          <cell r="O501">
            <v>32.168500000000002</v>
          </cell>
          <cell r="P501">
            <v>32.168500000000002</v>
          </cell>
          <cell r="Q501">
            <v>32.168500000000002</v>
          </cell>
          <cell r="R501">
            <v>32.168500000000002</v>
          </cell>
          <cell r="S501">
            <v>32.168500000000002</v>
          </cell>
          <cell r="T501">
            <v>32.168500000000002</v>
          </cell>
          <cell r="U501">
            <v>32.168500000000002</v>
          </cell>
          <cell r="V501">
            <v>32.168500000000002</v>
          </cell>
          <cell r="W501">
            <v>32.168500000000002</v>
          </cell>
          <cell r="X501">
            <v>32.168500000000002</v>
          </cell>
          <cell r="Y501">
            <v>32.168500000000002</v>
          </cell>
        </row>
        <row r="502">
          <cell r="B502">
            <v>25.587182073971807</v>
          </cell>
          <cell r="C502">
            <v>25.328725689386232</v>
          </cell>
          <cell r="D502">
            <v>25.070269304800664</v>
          </cell>
          <cell r="E502">
            <v>25.070269304800664</v>
          </cell>
          <cell r="F502">
            <v>25.328725689386232</v>
          </cell>
          <cell r="G502">
            <v>25.587182073971807</v>
          </cell>
          <cell r="H502">
            <v>43.031479307409292</v>
          </cell>
          <cell r="I502">
            <v>43.475102805423823</v>
          </cell>
          <cell r="J502">
            <v>45.462699077954738</v>
          </cell>
          <cell r="K502">
            <v>46.81307627829004</v>
          </cell>
          <cell r="L502">
            <v>45.912824811399837</v>
          </cell>
          <cell r="M502">
            <v>45.462699077954738</v>
          </cell>
          <cell r="N502">
            <v>45.462699077954738</v>
          </cell>
          <cell r="O502">
            <v>45.01257334450964</v>
          </cell>
          <cell r="P502">
            <v>45.01257334450964</v>
          </cell>
          <cell r="Q502">
            <v>43.212070410729247</v>
          </cell>
          <cell r="R502">
            <v>43.212070410729247</v>
          </cell>
          <cell r="S502">
            <v>43.212070410729247</v>
          </cell>
          <cell r="T502">
            <v>43.212070410729247</v>
          </cell>
          <cell r="U502">
            <v>45.01257334450964</v>
          </cell>
          <cell r="V502">
            <v>44.362349801452872</v>
          </cell>
          <cell r="W502">
            <v>44.362349801452872</v>
          </cell>
          <cell r="X502">
            <v>25.587182073971807</v>
          </cell>
          <cell r="Y502">
            <v>25.587182073971807</v>
          </cell>
        </row>
        <row r="503">
          <cell r="B503">
            <v>25.587182073971807</v>
          </cell>
          <cell r="C503">
            <v>25.328725689386232</v>
          </cell>
          <cell r="D503">
            <v>25.070269304800664</v>
          </cell>
          <cell r="E503">
            <v>25.070269304800664</v>
          </cell>
          <cell r="F503">
            <v>25.328725689386232</v>
          </cell>
          <cell r="G503">
            <v>25.587182073971807</v>
          </cell>
          <cell r="H503">
            <v>43.031479307409292</v>
          </cell>
          <cell r="I503">
            <v>43.475102805423823</v>
          </cell>
          <cell r="J503">
            <v>45.462699077954738</v>
          </cell>
          <cell r="K503">
            <v>46.81307627829004</v>
          </cell>
          <cell r="L503">
            <v>45.912824811399837</v>
          </cell>
          <cell r="M503">
            <v>45.462699077954738</v>
          </cell>
          <cell r="N503">
            <v>45.462699077954738</v>
          </cell>
          <cell r="O503">
            <v>45.01257334450964</v>
          </cell>
          <cell r="P503">
            <v>45.01257334450964</v>
          </cell>
          <cell r="Q503">
            <v>43.212070410729247</v>
          </cell>
          <cell r="R503">
            <v>43.212070410729247</v>
          </cell>
          <cell r="S503">
            <v>43.212070410729247</v>
          </cell>
          <cell r="T503">
            <v>43.212070410729247</v>
          </cell>
          <cell r="U503">
            <v>45.01257334450964</v>
          </cell>
          <cell r="V503">
            <v>44.362349801452872</v>
          </cell>
          <cell r="W503">
            <v>44.362349801452872</v>
          </cell>
          <cell r="X503">
            <v>25.587182073971807</v>
          </cell>
          <cell r="Y503">
            <v>25.587182073971807</v>
          </cell>
        </row>
        <row r="504">
          <cell r="B504">
            <v>25.587182073971807</v>
          </cell>
          <cell r="C504">
            <v>25.328725689386232</v>
          </cell>
          <cell r="D504">
            <v>25.070269304800664</v>
          </cell>
          <cell r="E504">
            <v>25.070269304800664</v>
          </cell>
          <cell r="F504">
            <v>25.328725689386232</v>
          </cell>
          <cell r="G504">
            <v>25.587182073971807</v>
          </cell>
          <cell r="H504">
            <v>43.031479307409292</v>
          </cell>
          <cell r="I504">
            <v>43.475102805423823</v>
          </cell>
          <cell r="J504">
            <v>45.462699077954738</v>
          </cell>
          <cell r="K504">
            <v>46.81307627829004</v>
          </cell>
          <cell r="L504">
            <v>45.912824811399837</v>
          </cell>
          <cell r="M504">
            <v>45.462699077954738</v>
          </cell>
          <cell r="N504">
            <v>45.462699077954738</v>
          </cell>
          <cell r="O504">
            <v>45.01257334450964</v>
          </cell>
          <cell r="P504">
            <v>45.01257334450964</v>
          </cell>
          <cell r="Q504">
            <v>43.212070410729247</v>
          </cell>
          <cell r="R504">
            <v>43.212070410729247</v>
          </cell>
          <cell r="S504">
            <v>43.212070410729247</v>
          </cell>
          <cell r="T504">
            <v>43.212070410729247</v>
          </cell>
          <cell r="U504">
            <v>45.01257334450964</v>
          </cell>
          <cell r="V504">
            <v>44.362349801452872</v>
          </cell>
          <cell r="W504">
            <v>44.362349801452872</v>
          </cell>
          <cell r="X504">
            <v>25.587182073971807</v>
          </cell>
          <cell r="Y504">
            <v>25.587182073971807</v>
          </cell>
        </row>
        <row r="505">
          <cell r="B505">
            <v>25.587182073971807</v>
          </cell>
          <cell r="C505">
            <v>25.328725689386232</v>
          </cell>
          <cell r="D505">
            <v>25.070269304800664</v>
          </cell>
          <cell r="E505">
            <v>25.070269304800664</v>
          </cell>
          <cell r="F505">
            <v>25.328725689386232</v>
          </cell>
          <cell r="G505">
            <v>25.587182073971807</v>
          </cell>
          <cell r="H505">
            <v>43.031479307409292</v>
          </cell>
          <cell r="I505">
            <v>43.475102805423823</v>
          </cell>
          <cell r="J505">
            <v>45.462699077954738</v>
          </cell>
          <cell r="K505">
            <v>46.81307627829004</v>
          </cell>
          <cell r="L505">
            <v>45.912824811399837</v>
          </cell>
          <cell r="M505">
            <v>45.462699077954738</v>
          </cell>
          <cell r="N505">
            <v>45.462699077954738</v>
          </cell>
          <cell r="O505">
            <v>45.01257334450964</v>
          </cell>
          <cell r="P505">
            <v>45.01257334450964</v>
          </cell>
          <cell r="Q505">
            <v>43.212070410729247</v>
          </cell>
          <cell r="R505">
            <v>43.212070410729247</v>
          </cell>
          <cell r="S505">
            <v>43.212070410729247</v>
          </cell>
          <cell r="T505">
            <v>43.212070410729247</v>
          </cell>
          <cell r="U505">
            <v>45.01257334450964</v>
          </cell>
          <cell r="V505">
            <v>44.362349801452872</v>
          </cell>
          <cell r="W505">
            <v>44.362349801452872</v>
          </cell>
          <cell r="X505">
            <v>25.587182073971807</v>
          </cell>
          <cell r="Y505">
            <v>25.587182073971807</v>
          </cell>
        </row>
        <row r="506">
          <cell r="B506">
            <v>25.587182073971807</v>
          </cell>
          <cell r="C506">
            <v>25.328725689386232</v>
          </cell>
          <cell r="D506">
            <v>25.070269304800664</v>
          </cell>
          <cell r="E506">
            <v>25.070269304800664</v>
          </cell>
          <cell r="F506">
            <v>25.328725689386232</v>
          </cell>
          <cell r="G506">
            <v>25.587182073971807</v>
          </cell>
          <cell r="H506">
            <v>43.031479307409292</v>
          </cell>
          <cell r="I506">
            <v>43.475102805423823</v>
          </cell>
          <cell r="J506">
            <v>45.462699077954738</v>
          </cell>
          <cell r="K506">
            <v>46.81307627829004</v>
          </cell>
          <cell r="L506">
            <v>45.912824811399837</v>
          </cell>
          <cell r="M506">
            <v>45.462699077954738</v>
          </cell>
          <cell r="N506">
            <v>45.462699077954738</v>
          </cell>
          <cell r="O506">
            <v>45.01257334450964</v>
          </cell>
          <cell r="P506">
            <v>45.01257334450964</v>
          </cell>
          <cell r="Q506">
            <v>43.212070410729247</v>
          </cell>
          <cell r="R506">
            <v>43.212070410729247</v>
          </cell>
          <cell r="S506">
            <v>43.212070410729247</v>
          </cell>
          <cell r="T506">
            <v>43.212070410729247</v>
          </cell>
          <cell r="U506">
            <v>45.01257334450964</v>
          </cell>
          <cell r="V506">
            <v>44.362349801452872</v>
          </cell>
          <cell r="W506">
            <v>44.362349801452872</v>
          </cell>
          <cell r="X506">
            <v>25.587182073971807</v>
          </cell>
          <cell r="Y506">
            <v>25.587182073971807</v>
          </cell>
        </row>
        <row r="507">
          <cell r="B507">
            <v>32.168500000000002</v>
          </cell>
          <cell r="C507">
            <v>32.168500000000002</v>
          </cell>
          <cell r="D507">
            <v>32.168500000000002</v>
          </cell>
          <cell r="E507">
            <v>32.168500000000002</v>
          </cell>
          <cell r="F507">
            <v>32.168500000000002</v>
          </cell>
          <cell r="G507">
            <v>32.168500000000002</v>
          </cell>
          <cell r="H507">
            <v>32.168500000000002</v>
          </cell>
          <cell r="I507">
            <v>32.168500000000002</v>
          </cell>
          <cell r="J507">
            <v>32.168500000000002</v>
          </cell>
          <cell r="K507">
            <v>32.168500000000002</v>
          </cell>
          <cell r="L507">
            <v>32.168500000000002</v>
          </cell>
          <cell r="M507">
            <v>32.168500000000002</v>
          </cell>
          <cell r="N507">
            <v>32.168500000000002</v>
          </cell>
          <cell r="O507">
            <v>32.168500000000002</v>
          </cell>
          <cell r="P507">
            <v>32.168500000000002</v>
          </cell>
          <cell r="Q507">
            <v>32.168500000000002</v>
          </cell>
          <cell r="R507">
            <v>32.168500000000002</v>
          </cell>
          <cell r="S507">
            <v>32.168500000000002</v>
          </cell>
          <cell r="T507">
            <v>32.168500000000002</v>
          </cell>
          <cell r="U507">
            <v>32.168500000000002</v>
          </cell>
          <cell r="V507">
            <v>32.168500000000002</v>
          </cell>
          <cell r="W507">
            <v>32.168500000000002</v>
          </cell>
          <cell r="X507">
            <v>32.168500000000002</v>
          </cell>
          <cell r="Y507">
            <v>32.168500000000002</v>
          </cell>
        </row>
        <row r="508">
          <cell r="B508">
            <v>32.168500000000002</v>
          </cell>
          <cell r="C508">
            <v>32.168500000000002</v>
          </cell>
          <cell r="D508">
            <v>32.168500000000002</v>
          </cell>
          <cell r="E508">
            <v>32.168500000000002</v>
          </cell>
          <cell r="F508">
            <v>32.168500000000002</v>
          </cell>
          <cell r="G508">
            <v>32.168500000000002</v>
          </cell>
          <cell r="H508">
            <v>32.168500000000002</v>
          </cell>
          <cell r="I508">
            <v>32.168500000000002</v>
          </cell>
          <cell r="J508">
            <v>32.168500000000002</v>
          </cell>
          <cell r="K508">
            <v>32.168500000000002</v>
          </cell>
          <cell r="L508">
            <v>32.168500000000002</v>
          </cell>
          <cell r="M508">
            <v>32.168500000000002</v>
          </cell>
          <cell r="N508">
            <v>32.168500000000002</v>
          </cell>
          <cell r="O508">
            <v>32.168500000000002</v>
          </cell>
          <cell r="P508">
            <v>32.168500000000002</v>
          </cell>
          <cell r="Q508">
            <v>32.168500000000002</v>
          </cell>
          <cell r="R508">
            <v>32.168500000000002</v>
          </cell>
          <cell r="S508">
            <v>32.168500000000002</v>
          </cell>
          <cell r="T508">
            <v>32.168500000000002</v>
          </cell>
          <cell r="U508">
            <v>32.168500000000002</v>
          </cell>
          <cell r="V508">
            <v>32.168500000000002</v>
          </cell>
          <cell r="W508">
            <v>32.168500000000002</v>
          </cell>
          <cell r="X508">
            <v>32.168500000000002</v>
          </cell>
          <cell r="Y508">
            <v>32.168500000000002</v>
          </cell>
        </row>
        <row r="509">
          <cell r="B509">
            <v>25.587182073971807</v>
          </cell>
          <cell r="C509">
            <v>25.328725689386232</v>
          </cell>
          <cell r="D509">
            <v>25.070269304800664</v>
          </cell>
          <cell r="E509">
            <v>25.070269304800664</v>
          </cell>
          <cell r="F509">
            <v>25.328725689386232</v>
          </cell>
          <cell r="G509">
            <v>25.587182073971807</v>
          </cell>
          <cell r="H509">
            <v>43.031479307409292</v>
          </cell>
          <cell r="I509">
            <v>43.475102805423823</v>
          </cell>
          <cell r="J509">
            <v>45.462699077954738</v>
          </cell>
          <cell r="K509">
            <v>46.81307627829004</v>
          </cell>
          <cell r="L509">
            <v>45.912824811399837</v>
          </cell>
          <cell r="M509">
            <v>45.462699077954738</v>
          </cell>
          <cell r="N509">
            <v>45.462699077954738</v>
          </cell>
          <cell r="O509">
            <v>45.01257334450964</v>
          </cell>
          <cell r="P509">
            <v>45.01257334450964</v>
          </cell>
          <cell r="Q509">
            <v>43.212070410729247</v>
          </cell>
          <cell r="R509">
            <v>43.212070410729247</v>
          </cell>
          <cell r="S509">
            <v>43.212070410729247</v>
          </cell>
          <cell r="T509">
            <v>43.212070410729247</v>
          </cell>
          <cell r="U509">
            <v>45.01257334450964</v>
          </cell>
          <cell r="V509">
            <v>44.362349801452872</v>
          </cell>
          <cell r="W509">
            <v>44.362349801452872</v>
          </cell>
          <cell r="X509">
            <v>25.587182073971807</v>
          </cell>
          <cell r="Y509">
            <v>25.587182073971807</v>
          </cell>
        </row>
        <row r="510">
          <cell r="B510">
            <v>25.587182073971807</v>
          </cell>
          <cell r="C510">
            <v>25.328725689386232</v>
          </cell>
          <cell r="D510">
            <v>25.070269304800664</v>
          </cell>
          <cell r="E510">
            <v>25.070269304800664</v>
          </cell>
          <cell r="F510">
            <v>25.328725689386232</v>
          </cell>
          <cell r="G510">
            <v>25.587182073971807</v>
          </cell>
          <cell r="H510">
            <v>43.031479307409292</v>
          </cell>
          <cell r="I510">
            <v>43.475102805423823</v>
          </cell>
          <cell r="J510">
            <v>45.462699077954738</v>
          </cell>
          <cell r="K510">
            <v>46.81307627829004</v>
          </cell>
          <cell r="L510">
            <v>45.912824811399837</v>
          </cell>
          <cell r="M510">
            <v>45.462699077954738</v>
          </cell>
          <cell r="N510">
            <v>45.462699077954738</v>
          </cell>
          <cell r="O510">
            <v>45.01257334450964</v>
          </cell>
          <cell r="P510">
            <v>45.01257334450964</v>
          </cell>
          <cell r="Q510">
            <v>43.212070410729247</v>
          </cell>
          <cell r="R510">
            <v>43.212070410729247</v>
          </cell>
          <cell r="S510">
            <v>43.212070410729247</v>
          </cell>
          <cell r="T510">
            <v>43.212070410729247</v>
          </cell>
          <cell r="U510">
            <v>45.01257334450964</v>
          </cell>
          <cell r="V510">
            <v>44.362349801452872</v>
          </cell>
          <cell r="W510">
            <v>44.362349801452872</v>
          </cell>
          <cell r="X510">
            <v>25.587182073971807</v>
          </cell>
          <cell r="Y510">
            <v>25.587182073971807</v>
          </cell>
        </row>
        <row r="511">
          <cell r="B511">
            <v>25.587182073971807</v>
          </cell>
          <cell r="C511">
            <v>25.328725689386232</v>
          </cell>
          <cell r="D511">
            <v>25.070269304800664</v>
          </cell>
          <cell r="E511">
            <v>25.070269304800664</v>
          </cell>
          <cell r="F511">
            <v>25.328725689386232</v>
          </cell>
          <cell r="G511">
            <v>25.587182073971807</v>
          </cell>
          <cell r="H511">
            <v>43.031479307409292</v>
          </cell>
          <cell r="I511">
            <v>43.475102805423823</v>
          </cell>
          <cell r="J511">
            <v>45.462699077954738</v>
          </cell>
          <cell r="K511">
            <v>46.81307627829004</v>
          </cell>
          <cell r="L511">
            <v>45.912824811399837</v>
          </cell>
          <cell r="M511">
            <v>45.462699077954738</v>
          </cell>
          <cell r="N511">
            <v>45.462699077954738</v>
          </cell>
          <cell r="O511">
            <v>45.01257334450964</v>
          </cell>
          <cell r="P511">
            <v>45.01257334450964</v>
          </cell>
          <cell r="Q511">
            <v>43.212070410729247</v>
          </cell>
          <cell r="R511">
            <v>43.212070410729247</v>
          </cell>
          <cell r="S511">
            <v>43.212070410729247</v>
          </cell>
          <cell r="T511">
            <v>43.212070410729247</v>
          </cell>
          <cell r="U511">
            <v>45.01257334450964</v>
          </cell>
          <cell r="V511">
            <v>44.362349801452872</v>
          </cell>
          <cell r="W511">
            <v>44.362349801452872</v>
          </cell>
          <cell r="X511">
            <v>25.587182073971807</v>
          </cell>
          <cell r="Y511">
            <v>25.587182073971807</v>
          </cell>
        </row>
        <row r="512">
          <cell r="B512">
            <v>25.587182073971807</v>
          </cell>
          <cell r="C512">
            <v>25.328725689386232</v>
          </cell>
          <cell r="D512">
            <v>25.070269304800664</v>
          </cell>
          <cell r="E512">
            <v>25.070269304800664</v>
          </cell>
          <cell r="F512">
            <v>25.328725689386232</v>
          </cell>
          <cell r="G512">
            <v>25.587182073971807</v>
          </cell>
          <cell r="H512">
            <v>43.031479307409292</v>
          </cell>
          <cell r="I512">
            <v>43.475102805423823</v>
          </cell>
          <cell r="J512">
            <v>45.462699077954738</v>
          </cell>
          <cell r="K512">
            <v>46.81307627829004</v>
          </cell>
          <cell r="L512">
            <v>45.912824811399837</v>
          </cell>
          <cell r="M512">
            <v>45.462699077954738</v>
          </cell>
          <cell r="N512">
            <v>45.462699077954738</v>
          </cell>
          <cell r="O512">
            <v>45.01257334450964</v>
          </cell>
          <cell r="P512">
            <v>45.01257334450964</v>
          </cell>
          <cell r="Q512">
            <v>43.212070410729247</v>
          </cell>
          <cell r="R512">
            <v>43.212070410729247</v>
          </cell>
          <cell r="S512">
            <v>43.212070410729247</v>
          </cell>
          <cell r="T512">
            <v>43.212070410729247</v>
          </cell>
          <cell r="U512">
            <v>45.01257334450964</v>
          </cell>
          <cell r="V512">
            <v>44.362349801452872</v>
          </cell>
          <cell r="W512">
            <v>44.362349801452872</v>
          </cell>
          <cell r="X512">
            <v>25.587182073971807</v>
          </cell>
          <cell r="Y512">
            <v>25.587182073971807</v>
          </cell>
        </row>
        <row r="513">
          <cell r="B513">
            <v>25.587182073971807</v>
          </cell>
          <cell r="C513">
            <v>25.328725689386232</v>
          </cell>
          <cell r="D513">
            <v>25.070269304800664</v>
          </cell>
          <cell r="E513">
            <v>25.070269304800664</v>
          </cell>
          <cell r="F513">
            <v>25.328725689386232</v>
          </cell>
          <cell r="G513">
            <v>25.587182073971807</v>
          </cell>
          <cell r="H513">
            <v>43.031479307409292</v>
          </cell>
          <cell r="I513">
            <v>43.475102805423823</v>
          </cell>
          <cell r="J513">
            <v>45.462699077954738</v>
          </cell>
          <cell r="K513">
            <v>46.81307627829004</v>
          </cell>
          <cell r="L513">
            <v>45.912824811399837</v>
          </cell>
          <cell r="M513">
            <v>45.462699077954738</v>
          </cell>
          <cell r="N513">
            <v>45.462699077954738</v>
          </cell>
          <cell r="O513">
            <v>45.01257334450964</v>
          </cell>
          <cell r="P513">
            <v>45.01257334450964</v>
          </cell>
          <cell r="Q513">
            <v>43.212070410729247</v>
          </cell>
          <cell r="R513">
            <v>43.212070410729247</v>
          </cell>
          <cell r="S513">
            <v>43.212070410729247</v>
          </cell>
          <cell r="T513">
            <v>43.212070410729247</v>
          </cell>
          <cell r="U513">
            <v>45.01257334450964</v>
          </cell>
          <cell r="V513">
            <v>44.362349801452872</v>
          </cell>
          <cell r="W513">
            <v>44.362349801452872</v>
          </cell>
          <cell r="X513">
            <v>25.587182073971807</v>
          </cell>
          <cell r="Y513">
            <v>25.587182073971807</v>
          </cell>
        </row>
        <row r="514">
          <cell r="B514">
            <v>32.168500000000002</v>
          </cell>
          <cell r="C514">
            <v>32.168500000000002</v>
          </cell>
          <cell r="D514">
            <v>32.168500000000002</v>
          </cell>
          <cell r="E514">
            <v>32.168500000000002</v>
          </cell>
          <cell r="F514">
            <v>32.168500000000002</v>
          </cell>
          <cell r="G514">
            <v>32.168500000000002</v>
          </cell>
          <cell r="H514">
            <v>32.168500000000002</v>
          </cell>
          <cell r="I514">
            <v>32.168500000000002</v>
          </cell>
          <cell r="J514">
            <v>32.168500000000002</v>
          </cell>
          <cell r="K514">
            <v>32.168500000000002</v>
          </cell>
          <cell r="L514">
            <v>32.168500000000002</v>
          </cell>
          <cell r="M514">
            <v>32.168500000000002</v>
          </cell>
          <cell r="N514">
            <v>32.168500000000002</v>
          </cell>
          <cell r="O514">
            <v>32.168500000000002</v>
          </cell>
          <cell r="P514">
            <v>32.168500000000002</v>
          </cell>
          <cell r="Q514">
            <v>32.168500000000002</v>
          </cell>
          <cell r="R514">
            <v>32.168500000000002</v>
          </cell>
          <cell r="S514">
            <v>32.168500000000002</v>
          </cell>
          <cell r="T514">
            <v>32.168500000000002</v>
          </cell>
          <cell r="U514">
            <v>32.168500000000002</v>
          </cell>
          <cell r="V514">
            <v>32.168500000000002</v>
          </cell>
          <cell r="W514">
            <v>32.168500000000002</v>
          </cell>
          <cell r="X514">
            <v>32.168500000000002</v>
          </cell>
          <cell r="Y514">
            <v>32.168500000000002</v>
          </cell>
        </row>
        <row r="515">
          <cell r="B515">
            <v>32.168500000000002</v>
          </cell>
          <cell r="C515">
            <v>32.168500000000002</v>
          </cell>
          <cell r="D515">
            <v>32.168500000000002</v>
          </cell>
          <cell r="E515">
            <v>32.168500000000002</v>
          </cell>
          <cell r="F515">
            <v>32.168500000000002</v>
          </cell>
          <cell r="G515">
            <v>32.168500000000002</v>
          </cell>
          <cell r="H515">
            <v>32.168500000000002</v>
          </cell>
          <cell r="I515">
            <v>32.168500000000002</v>
          </cell>
          <cell r="J515">
            <v>32.168500000000002</v>
          </cell>
          <cell r="K515">
            <v>32.168500000000002</v>
          </cell>
          <cell r="L515">
            <v>32.168500000000002</v>
          </cell>
          <cell r="M515">
            <v>32.168500000000002</v>
          </cell>
          <cell r="N515">
            <v>32.168500000000002</v>
          </cell>
          <cell r="O515">
            <v>32.168500000000002</v>
          </cell>
          <cell r="P515">
            <v>32.168500000000002</v>
          </cell>
          <cell r="Q515">
            <v>32.168500000000002</v>
          </cell>
          <cell r="R515">
            <v>32.168500000000002</v>
          </cell>
          <cell r="S515">
            <v>32.168500000000002</v>
          </cell>
          <cell r="T515">
            <v>32.168500000000002</v>
          </cell>
          <cell r="U515">
            <v>32.168500000000002</v>
          </cell>
          <cell r="V515">
            <v>32.168500000000002</v>
          </cell>
          <cell r="W515">
            <v>32.168500000000002</v>
          </cell>
          <cell r="X515">
            <v>32.168500000000002</v>
          </cell>
          <cell r="Y515">
            <v>32.168500000000002</v>
          </cell>
        </row>
        <row r="516">
          <cell r="B516">
            <v>25.587182073971807</v>
          </cell>
          <cell r="C516">
            <v>25.328725689386232</v>
          </cell>
          <cell r="D516">
            <v>25.070269304800664</v>
          </cell>
          <cell r="E516">
            <v>25.070269304800664</v>
          </cell>
          <cell r="F516">
            <v>25.328725689386232</v>
          </cell>
          <cell r="G516">
            <v>25.587182073971807</v>
          </cell>
          <cell r="H516">
            <v>43.031479307409292</v>
          </cell>
          <cell r="I516">
            <v>43.475102805423823</v>
          </cell>
          <cell r="J516">
            <v>45.462699077954738</v>
          </cell>
          <cell r="K516">
            <v>46.81307627829004</v>
          </cell>
          <cell r="L516">
            <v>45.912824811399837</v>
          </cell>
          <cell r="M516">
            <v>45.462699077954738</v>
          </cell>
          <cell r="N516">
            <v>45.462699077954738</v>
          </cell>
          <cell r="O516">
            <v>45.01257334450964</v>
          </cell>
          <cell r="P516">
            <v>45.01257334450964</v>
          </cell>
          <cell r="Q516">
            <v>43.212070410729247</v>
          </cell>
          <cell r="R516">
            <v>43.212070410729247</v>
          </cell>
          <cell r="S516">
            <v>43.212070410729247</v>
          </cell>
          <cell r="T516">
            <v>43.212070410729247</v>
          </cell>
          <cell r="U516">
            <v>45.01257334450964</v>
          </cell>
          <cell r="V516">
            <v>44.362349801452872</v>
          </cell>
          <cell r="W516">
            <v>44.362349801452872</v>
          </cell>
          <cell r="X516">
            <v>25.587182073971807</v>
          </cell>
          <cell r="Y516">
            <v>25.587182073971807</v>
          </cell>
        </row>
        <row r="517">
          <cell r="B517">
            <v>25.587182073971807</v>
          </cell>
          <cell r="C517">
            <v>25.328725689386232</v>
          </cell>
          <cell r="D517">
            <v>25.070269304800664</v>
          </cell>
          <cell r="E517">
            <v>25.070269304800664</v>
          </cell>
          <cell r="F517">
            <v>25.328725689386232</v>
          </cell>
          <cell r="G517">
            <v>25.587182073971807</v>
          </cell>
          <cell r="H517">
            <v>43.031479307409292</v>
          </cell>
          <cell r="I517">
            <v>43.475102805423823</v>
          </cell>
          <cell r="J517">
            <v>45.462699077954738</v>
          </cell>
          <cell r="K517">
            <v>46.81307627829004</v>
          </cell>
          <cell r="L517">
            <v>45.912824811399837</v>
          </cell>
          <cell r="M517">
            <v>45.462699077954738</v>
          </cell>
          <cell r="N517">
            <v>45.462699077954738</v>
          </cell>
          <cell r="O517">
            <v>45.01257334450964</v>
          </cell>
          <cell r="P517">
            <v>45.01257334450964</v>
          </cell>
          <cell r="Q517">
            <v>43.212070410729247</v>
          </cell>
          <cell r="R517">
            <v>43.212070410729247</v>
          </cell>
          <cell r="S517">
            <v>43.212070410729247</v>
          </cell>
          <cell r="T517">
            <v>43.212070410729247</v>
          </cell>
          <cell r="U517">
            <v>45.01257334450964</v>
          </cell>
          <cell r="V517">
            <v>44.362349801452872</v>
          </cell>
          <cell r="W517">
            <v>44.362349801452872</v>
          </cell>
          <cell r="X517">
            <v>25.587182073971807</v>
          </cell>
          <cell r="Y517">
            <v>25.587182073971807</v>
          </cell>
        </row>
        <row r="518">
          <cell r="B518">
            <v>25.587182073971807</v>
          </cell>
          <cell r="C518">
            <v>25.328725689386232</v>
          </cell>
          <cell r="D518">
            <v>25.070269304800664</v>
          </cell>
          <cell r="E518">
            <v>25.070269304800664</v>
          </cell>
          <cell r="F518">
            <v>25.328725689386232</v>
          </cell>
          <cell r="G518">
            <v>25.587182073971807</v>
          </cell>
          <cell r="H518">
            <v>43.031479307409292</v>
          </cell>
          <cell r="I518">
            <v>43.475102805423823</v>
          </cell>
          <cell r="J518">
            <v>45.462699077954738</v>
          </cell>
          <cell r="K518">
            <v>46.81307627829004</v>
          </cell>
          <cell r="L518">
            <v>45.912824811399837</v>
          </cell>
          <cell r="M518">
            <v>45.462699077954738</v>
          </cell>
          <cell r="N518">
            <v>45.462699077954738</v>
          </cell>
          <cell r="O518">
            <v>45.01257334450964</v>
          </cell>
          <cell r="P518">
            <v>45.01257334450964</v>
          </cell>
          <cell r="Q518">
            <v>43.212070410729247</v>
          </cell>
          <cell r="R518">
            <v>43.212070410729247</v>
          </cell>
          <cell r="S518">
            <v>43.212070410729247</v>
          </cell>
          <cell r="T518">
            <v>43.212070410729247</v>
          </cell>
          <cell r="U518">
            <v>45.01257334450964</v>
          </cell>
          <cell r="V518">
            <v>44.362349801452872</v>
          </cell>
          <cell r="W518">
            <v>44.362349801452872</v>
          </cell>
          <cell r="X518">
            <v>25.587182073971807</v>
          </cell>
          <cell r="Y518">
            <v>25.587182073971807</v>
          </cell>
        </row>
        <row r="519">
          <cell r="B519">
            <v>25.587182073971807</v>
          </cell>
          <cell r="C519">
            <v>25.328725689386232</v>
          </cell>
          <cell r="D519">
            <v>25.070269304800664</v>
          </cell>
          <cell r="E519">
            <v>25.070269304800664</v>
          </cell>
          <cell r="F519">
            <v>25.328725689386232</v>
          </cell>
          <cell r="G519">
            <v>25.587182073971807</v>
          </cell>
          <cell r="H519">
            <v>43.031479307409292</v>
          </cell>
          <cell r="I519">
            <v>43.475102805423823</v>
          </cell>
          <cell r="J519">
            <v>45.462699077954738</v>
          </cell>
          <cell r="K519">
            <v>46.81307627829004</v>
          </cell>
          <cell r="L519">
            <v>45.912824811399837</v>
          </cell>
          <cell r="M519">
            <v>45.462699077954738</v>
          </cell>
          <cell r="N519">
            <v>45.462699077954738</v>
          </cell>
          <cell r="O519">
            <v>45.01257334450964</v>
          </cell>
          <cell r="P519">
            <v>45.01257334450964</v>
          </cell>
          <cell r="Q519">
            <v>43.212070410729247</v>
          </cell>
          <cell r="R519">
            <v>43.212070410729247</v>
          </cell>
          <cell r="S519">
            <v>43.212070410729247</v>
          </cell>
          <cell r="T519">
            <v>43.212070410729247</v>
          </cell>
          <cell r="U519">
            <v>45.01257334450964</v>
          </cell>
          <cell r="V519">
            <v>44.362349801452872</v>
          </cell>
          <cell r="W519">
            <v>44.362349801452872</v>
          </cell>
          <cell r="X519">
            <v>25.587182073971807</v>
          </cell>
          <cell r="Y519">
            <v>25.587182073971807</v>
          </cell>
        </row>
        <row r="520">
          <cell r="B520">
            <v>25.587182073971807</v>
          </cell>
          <cell r="C520">
            <v>25.328725689386232</v>
          </cell>
          <cell r="D520">
            <v>25.070269304800664</v>
          </cell>
          <cell r="E520">
            <v>25.070269304800664</v>
          </cell>
          <cell r="F520">
            <v>25.328725689386232</v>
          </cell>
          <cell r="G520">
            <v>25.587182073971807</v>
          </cell>
          <cell r="H520">
            <v>43.031479307409292</v>
          </cell>
          <cell r="I520">
            <v>43.475102805423823</v>
          </cell>
          <cell r="J520">
            <v>45.462699077954738</v>
          </cell>
          <cell r="K520">
            <v>46.81307627829004</v>
          </cell>
          <cell r="L520">
            <v>45.912824811399837</v>
          </cell>
          <cell r="M520">
            <v>45.462699077954738</v>
          </cell>
          <cell r="N520">
            <v>45.462699077954738</v>
          </cell>
          <cell r="O520">
            <v>45.01257334450964</v>
          </cell>
          <cell r="P520">
            <v>45.01257334450964</v>
          </cell>
          <cell r="Q520">
            <v>43.212070410729247</v>
          </cell>
          <cell r="R520">
            <v>43.212070410729247</v>
          </cell>
          <cell r="S520">
            <v>43.212070410729247</v>
          </cell>
          <cell r="T520">
            <v>43.212070410729247</v>
          </cell>
          <cell r="U520">
            <v>45.01257334450964</v>
          </cell>
          <cell r="V520">
            <v>44.362349801452872</v>
          </cell>
          <cell r="W520">
            <v>44.362349801452872</v>
          </cell>
          <cell r="X520">
            <v>25.587182073971807</v>
          </cell>
          <cell r="Y520">
            <v>25.587182073971807</v>
          </cell>
        </row>
        <row r="521">
          <cell r="B521">
            <v>32.168500000000002</v>
          </cell>
          <cell r="C521">
            <v>32.168500000000002</v>
          </cell>
          <cell r="D521">
            <v>32.168500000000002</v>
          </cell>
          <cell r="E521">
            <v>32.168500000000002</v>
          </cell>
          <cell r="F521">
            <v>32.168500000000002</v>
          </cell>
          <cell r="G521">
            <v>32.168500000000002</v>
          </cell>
          <cell r="H521">
            <v>32.168500000000002</v>
          </cell>
          <cell r="I521">
            <v>32.168500000000002</v>
          </cell>
          <cell r="J521">
            <v>32.168500000000002</v>
          </cell>
          <cell r="K521">
            <v>32.168500000000002</v>
          </cell>
          <cell r="L521">
            <v>32.168500000000002</v>
          </cell>
          <cell r="M521">
            <v>32.168500000000002</v>
          </cell>
          <cell r="N521">
            <v>32.168500000000002</v>
          </cell>
          <cell r="O521">
            <v>32.168500000000002</v>
          </cell>
          <cell r="P521">
            <v>32.168500000000002</v>
          </cell>
          <cell r="Q521">
            <v>32.168500000000002</v>
          </cell>
          <cell r="R521">
            <v>32.168500000000002</v>
          </cell>
          <cell r="S521">
            <v>32.168500000000002</v>
          </cell>
          <cell r="T521">
            <v>32.168500000000002</v>
          </cell>
          <cell r="U521">
            <v>32.168500000000002</v>
          </cell>
          <cell r="V521">
            <v>32.168500000000002</v>
          </cell>
          <cell r="W521">
            <v>32.168500000000002</v>
          </cell>
          <cell r="X521">
            <v>32.168500000000002</v>
          </cell>
          <cell r="Y521">
            <v>32.168500000000002</v>
          </cell>
        </row>
        <row r="522">
          <cell r="B522">
            <v>32.168500000000002</v>
          </cell>
          <cell r="C522">
            <v>32.168500000000002</v>
          </cell>
          <cell r="D522">
            <v>32.168500000000002</v>
          </cell>
          <cell r="E522">
            <v>32.168500000000002</v>
          </cell>
          <cell r="F522">
            <v>32.168500000000002</v>
          </cell>
          <cell r="G522">
            <v>32.168500000000002</v>
          </cell>
          <cell r="H522">
            <v>32.168500000000002</v>
          </cell>
          <cell r="I522">
            <v>32.168500000000002</v>
          </cell>
          <cell r="J522">
            <v>32.168500000000002</v>
          </cell>
          <cell r="K522">
            <v>32.168500000000002</v>
          </cell>
          <cell r="L522">
            <v>32.168500000000002</v>
          </cell>
          <cell r="M522">
            <v>32.168500000000002</v>
          </cell>
          <cell r="N522">
            <v>32.168500000000002</v>
          </cell>
          <cell r="O522">
            <v>32.168500000000002</v>
          </cell>
          <cell r="P522">
            <v>32.168500000000002</v>
          </cell>
          <cell r="Q522">
            <v>32.168500000000002</v>
          </cell>
          <cell r="R522">
            <v>32.168500000000002</v>
          </cell>
          <cell r="S522">
            <v>32.168500000000002</v>
          </cell>
          <cell r="T522">
            <v>32.168500000000002</v>
          </cell>
          <cell r="U522">
            <v>32.168500000000002</v>
          </cell>
          <cell r="V522">
            <v>32.168500000000002</v>
          </cell>
          <cell r="W522">
            <v>32.168500000000002</v>
          </cell>
          <cell r="X522">
            <v>32.168500000000002</v>
          </cell>
          <cell r="Y522">
            <v>32.168500000000002</v>
          </cell>
        </row>
        <row r="523">
          <cell r="B523">
            <v>28.462018211546081</v>
          </cell>
          <cell r="C523">
            <v>28.174523078096119</v>
          </cell>
          <cell r="D523">
            <v>27.887027944646157</v>
          </cell>
          <cell r="E523">
            <v>27.887027944646157</v>
          </cell>
          <cell r="F523">
            <v>28.174523078096119</v>
          </cell>
          <cell r="G523">
            <v>28.462018211546081</v>
          </cell>
          <cell r="H523">
            <v>46.108469502704651</v>
          </cell>
          <cell r="I523">
            <v>46.583814549124291</v>
          </cell>
          <cell r="J523">
            <v>55.469572506286674</v>
          </cell>
          <cell r="K523">
            <v>57.117183570829845</v>
          </cell>
          <cell r="L523">
            <v>56.018776194467733</v>
          </cell>
          <cell r="M523">
            <v>55.469572506286674</v>
          </cell>
          <cell r="N523">
            <v>55.469572506286674</v>
          </cell>
          <cell r="O523">
            <v>54.920368818105615</v>
          </cell>
          <cell r="P523">
            <v>54.920368818105615</v>
          </cell>
          <cell r="Q523">
            <v>52.7235540653814</v>
          </cell>
          <cell r="R523">
            <v>52.7235540653814</v>
          </cell>
          <cell r="S523">
            <v>52.7235540653814</v>
          </cell>
          <cell r="T523">
            <v>52.7235540653814</v>
          </cell>
          <cell r="U523">
            <v>54.920368818105615</v>
          </cell>
          <cell r="V523">
            <v>47.534504641963565</v>
          </cell>
          <cell r="W523">
            <v>47.534504641963565</v>
          </cell>
          <cell r="X523">
            <v>28.462018211546081</v>
          </cell>
          <cell r="Y523">
            <v>28.462018211546081</v>
          </cell>
        </row>
        <row r="524">
          <cell r="B524">
            <v>28.462018211546081</v>
          </cell>
          <cell r="C524">
            <v>28.174523078096119</v>
          </cell>
          <cell r="D524">
            <v>27.887027944646157</v>
          </cell>
          <cell r="E524">
            <v>27.887027944646157</v>
          </cell>
          <cell r="F524">
            <v>28.174523078096119</v>
          </cell>
          <cell r="G524">
            <v>28.462018211546081</v>
          </cell>
          <cell r="H524">
            <v>46.108469502704651</v>
          </cell>
          <cell r="I524">
            <v>46.583814549124291</v>
          </cell>
          <cell r="J524">
            <v>55.469572506286674</v>
          </cell>
          <cell r="K524">
            <v>57.117183570829845</v>
          </cell>
          <cell r="L524">
            <v>56.018776194467733</v>
          </cell>
          <cell r="M524">
            <v>55.469572506286674</v>
          </cell>
          <cell r="N524">
            <v>55.469572506286674</v>
          </cell>
          <cell r="O524">
            <v>54.920368818105615</v>
          </cell>
          <cell r="P524">
            <v>54.920368818105615</v>
          </cell>
          <cell r="Q524">
            <v>52.7235540653814</v>
          </cell>
          <cell r="R524">
            <v>52.7235540653814</v>
          </cell>
          <cell r="S524">
            <v>52.7235540653814</v>
          </cell>
          <cell r="T524">
            <v>52.7235540653814</v>
          </cell>
          <cell r="U524">
            <v>54.920368818105615</v>
          </cell>
          <cell r="V524">
            <v>47.534504641963565</v>
          </cell>
          <cell r="W524">
            <v>47.534504641963565</v>
          </cell>
          <cell r="X524">
            <v>28.462018211546081</v>
          </cell>
          <cell r="Y524">
            <v>28.462018211546081</v>
          </cell>
        </row>
        <row r="525">
          <cell r="B525">
            <v>28.462018211546081</v>
          </cell>
          <cell r="C525">
            <v>28.174523078096119</v>
          </cell>
          <cell r="D525">
            <v>27.887027944646157</v>
          </cell>
          <cell r="E525">
            <v>27.887027944646157</v>
          </cell>
          <cell r="F525">
            <v>28.174523078096119</v>
          </cell>
          <cell r="G525">
            <v>28.462018211546081</v>
          </cell>
          <cell r="H525">
            <v>46.108469502704651</v>
          </cell>
          <cell r="I525">
            <v>46.583814549124291</v>
          </cell>
          <cell r="J525">
            <v>55.469572506286674</v>
          </cell>
          <cell r="K525">
            <v>57.117183570829845</v>
          </cell>
          <cell r="L525">
            <v>56.018776194467733</v>
          </cell>
          <cell r="M525">
            <v>55.469572506286674</v>
          </cell>
          <cell r="N525">
            <v>55.469572506286674</v>
          </cell>
          <cell r="O525">
            <v>54.920368818105615</v>
          </cell>
          <cell r="P525">
            <v>54.920368818105615</v>
          </cell>
          <cell r="Q525">
            <v>52.7235540653814</v>
          </cell>
          <cell r="R525">
            <v>52.7235540653814</v>
          </cell>
          <cell r="S525">
            <v>52.7235540653814</v>
          </cell>
          <cell r="T525">
            <v>52.7235540653814</v>
          </cell>
          <cell r="U525">
            <v>54.920368818105615</v>
          </cell>
          <cell r="V525">
            <v>47.534504641963565</v>
          </cell>
          <cell r="W525">
            <v>47.534504641963565</v>
          </cell>
          <cell r="X525">
            <v>28.462018211546081</v>
          </cell>
          <cell r="Y525">
            <v>28.462018211546081</v>
          </cell>
        </row>
        <row r="526">
          <cell r="B526">
            <v>28.462018211546081</v>
          </cell>
          <cell r="C526">
            <v>28.174523078096119</v>
          </cell>
          <cell r="D526">
            <v>27.887027944646157</v>
          </cell>
          <cell r="E526">
            <v>27.887027944646157</v>
          </cell>
          <cell r="F526">
            <v>28.174523078096119</v>
          </cell>
          <cell r="G526">
            <v>28.462018211546081</v>
          </cell>
          <cell r="H526">
            <v>46.108469502704651</v>
          </cell>
          <cell r="I526">
            <v>46.583814549124291</v>
          </cell>
          <cell r="J526">
            <v>55.469572506286674</v>
          </cell>
          <cell r="K526">
            <v>57.117183570829845</v>
          </cell>
          <cell r="L526">
            <v>56.018776194467733</v>
          </cell>
          <cell r="M526">
            <v>55.469572506286674</v>
          </cell>
          <cell r="N526">
            <v>55.469572506286674</v>
          </cell>
          <cell r="O526">
            <v>54.920368818105615</v>
          </cell>
          <cell r="P526">
            <v>54.920368818105615</v>
          </cell>
          <cell r="Q526">
            <v>52.7235540653814</v>
          </cell>
          <cell r="R526">
            <v>52.7235540653814</v>
          </cell>
          <cell r="S526">
            <v>52.7235540653814</v>
          </cell>
          <cell r="T526">
            <v>52.7235540653814</v>
          </cell>
          <cell r="U526">
            <v>54.920368818105615</v>
          </cell>
          <cell r="V526">
            <v>47.534504641963565</v>
          </cell>
          <cell r="W526">
            <v>47.534504641963565</v>
          </cell>
          <cell r="X526">
            <v>28.462018211546081</v>
          </cell>
          <cell r="Y526">
            <v>28.462018211546081</v>
          </cell>
        </row>
        <row r="527">
          <cell r="B527">
            <v>28.462018211546081</v>
          </cell>
          <cell r="C527">
            <v>28.174523078096119</v>
          </cell>
          <cell r="D527">
            <v>27.887027944646157</v>
          </cell>
          <cell r="E527">
            <v>27.887027944646157</v>
          </cell>
          <cell r="F527">
            <v>28.174523078096119</v>
          </cell>
          <cell r="G527">
            <v>28.462018211546081</v>
          </cell>
          <cell r="H527">
            <v>46.108469502704651</v>
          </cell>
          <cell r="I527">
            <v>46.583814549124291</v>
          </cell>
          <cell r="J527">
            <v>55.469572506286674</v>
          </cell>
          <cell r="K527">
            <v>57.117183570829845</v>
          </cell>
          <cell r="L527">
            <v>56.018776194467733</v>
          </cell>
          <cell r="M527">
            <v>55.469572506286674</v>
          </cell>
          <cell r="N527">
            <v>55.469572506286674</v>
          </cell>
          <cell r="O527">
            <v>54.920368818105615</v>
          </cell>
          <cell r="P527">
            <v>54.920368818105615</v>
          </cell>
          <cell r="Q527">
            <v>52.7235540653814</v>
          </cell>
          <cell r="R527">
            <v>52.7235540653814</v>
          </cell>
          <cell r="S527">
            <v>52.7235540653814</v>
          </cell>
          <cell r="T527">
            <v>52.7235540653814</v>
          </cell>
          <cell r="U527">
            <v>54.920368818105615</v>
          </cell>
          <cell r="V527">
            <v>47.534504641963565</v>
          </cell>
          <cell r="W527">
            <v>47.534504641963565</v>
          </cell>
          <cell r="X527">
            <v>28.462018211546081</v>
          </cell>
          <cell r="Y527">
            <v>28.462018211546081</v>
          </cell>
        </row>
        <row r="528">
          <cell r="B528">
            <v>35.066423076923073</v>
          </cell>
          <cell r="C528">
            <v>35.066423076923073</v>
          </cell>
          <cell r="D528">
            <v>35.066423076923073</v>
          </cell>
          <cell r="E528">
            <v>35.066423076923073</v>
          </cell>
          <cell r="F528">
            <v>35.066423076923073</v>
          </cell>
          <cell r="G528">
            <v>35.066423076923073</v>
          </cell>
          <cell r="H528">
            <v>35.066423076923073</v>
          </cell>
          <cell r="I528">
            <v>35.066423076923073</v>
          </cell>
          <cell r="J528">
            <v>35.066423076923073</v>
          </cell>
          <cell r="K528">
            <v>35.066423076923073</v>
          </cell>
          <cell r="L528">
            <v>35.066423076923073</v>
          </cell>
          <cell r="M528">
            <v>35.066423076923073</v>
          </cell>
          <cell r="N528">
            <v>35.066423076923073</v>
          </cell>
          <cell r="O528">
            <v>35.066423076923073</v>
          </cell>
          <cell r="P528">
            <v>35.066423076923073</v>
          </cell>
          <cell r="Q528">
            <v>35.066423076923073</v>
          </cell>
          <cell r="R528">
            <v>35.066423076923073</v>
          </cell>
          <cell r="S528">
            <v>35.066423076923073</v>
          </cell>
          <cell r="T528">
            <v>35.066423076923073</v>
          </cell>
          <cell r="U528">
            <v>35.066423076923073</v>
          </cell>
          <cell r="V528">
            <v>35.066423076923073</v>
          </cell>
          <cell r="W528">
            <v>35.066423076923073</v>
          </cell>
          <cell r="X528">
            <v>35.066423076923073</v>
          </cell>
          <cell r="Y528">
            <v>35.066423076923073</v>
          </cell>
        </row>
        <row r="529">
          <cell r="B529">
            <v>35.066423076923073</v>
          </cell>
          <cell r="C529">
            <v>35.066423076923073</v>
          </cell>
          <cell r="D529">
            <v>35.066423076923073</v>
          </cell>
          <cell r="E529">
            <v>35.066423076923073</v>
          </cell>
          <cell r="F529">
            <v>35.066423076923073</v>
          </cell>
          <cell r="G529">
            <v>35.066423076923073</v>
          </cell>
          <cell r="H529">
            <v>35.066423076923073</v>
          </cell>
          <cell r="I529">
            <v>35.066423076923073</v>
          </cell>
          <cell r="J529">
            <v>35.066423076923073</v>
          </cell>
          <cell r="K529">
            <v>35.066423076923073</v>
          </cell>
          <cell r="L529">
            <v>35.066423076923073</v>
          </cell>
          <cell r="M529">
            <v>35.066423076923073</v>
          </cell>
          <cell r="N529">
            <v>35.066423076923073</v>
          </cell>
          <cell r="O529">
            <v>35.066423076923073</v>
          </cell>
          <cell r="P529">
            <v>35.066423076923073</v>
          </cell>
          <cell r="Q529">
            <v>35.066423076923073</v>
          </cell>
          <cell r="R529">
            <v>35.066423076923073</v>
          </cell>
          <cell r="S529">
            <v>35.066423076923073</v>
          </cell>
          <cell r="T529">
            <v>35.066423076923073</v>
          </cell>
          <cell r="U529">
            <v>35.066423076923073</v>
          </cell>
          <cell r="V529">
            <v>35.066423076923073</v>
          </cell>
          <cell r="W529">
            <v>35.066423076923073</v>
          </cell>
          <cell r="X529">
            <v>35.066423076923073</v>
          </cell>
          <cell r="Y529">
            <v>35.066423076923073</v>
          </cell>
        </row>
        <row r="530">
          <cell r="B530">
            <v>28.462018211546081</v>
          </cell>
          <cell r="C530">
            <v>28.174523078096119</v>
          </cell>
          <cell r="D530">
            <v>27.887027944646157</v>
          </cell>
          <cell r="E530">
            <v>27.887027944646157</v>
          </cell>
          <cell r="F530">
            <v>28.174523078096119</v>
          </cell>
          <cell r="G530">
            <v>28.462018211546081</v>
          </cell>
          <cell r="H530">
            <v>46.108469502704651</v>
          </cell>
          <cell r="I530">
            <v>46.583814549124291</v>
          </cell>
          <cell r="J530">
            <v>55.469572506286674</v>
          </cell>
          <cell r="K530">
            <v>57.117183570829845</v>
          </cell>
          <cell r="L530">
            <v>56.018776194467733</v>
          </cell>
          <cell r="M530">
            <v>55.469572506286674</v>
          </cell>
          <cell r="N530">
            <v>55.469572506286674</v>
          </cell>
          <cell r="O530">
            <v>54.920368818105615</v>
          </cell>
          <cell r="P530">
            <v>54.920368818105615</v>
          </cell>
          <cell r="Q530">
            <v>52.7235540653814</v>
          </cell>
          <cell r="R530">
            <v>52.7235540653814</v>
          </cell>
          <cell r="S530">
            <v>52.7235540653814</v>
          </cell>
          <cell r="T530">
            <v>52.7235540653814</v>
          </cell>
          <cell r="U530">
            <v>54.920368818105615</v>
          </cell>
          <cell r="V530">
            <v>47.534504641963565</v>
          </cell>
          <cell r="W530">
            <v>47.534504641963565</v>
          </cell>
          <cell r="X530">
            <v>28.462018211546081</v>
          </cell>
          <cell r="Y530">
            <v>28.462018211546081</v>
          </cell>
        </row>
        <row r="531">
          <cell r="B531">
            <v>28.462018211546081</v>
          </cell>
          <cell r="C531">
            <v>28.174523078096119</v>
          </cell>
          <cell r="D531">
            <v>27.887027944646157</v>
          </cell>
          <cell r="E531">
            <v>27.887027944646157</v>
          </cell>
          <cell r="F531">
            <v>28.174523078096119</v>
          </cell>
          <cell r="G531">
            <v>28.462018211546081</v>
          </cell>
          <cell r="H531">
            <v>46.108469502704651</v>
          </cell>
          <cell r="I531">
            <v>46.583814549124291</v>
          </cell>
          <cell r="J531">
            <v>55.469572506286674</v>
          </cell>
          <cell r="K531">
            <v>57.117183570829845</v>
          </cell>
          <cell r="L531">
            <v>56.018776194467733</v>
          </cell>
          <cell r="M531">
            <v>55.469572506286674</v>
          </cell>
          <cell r="N531">
            <v>55.469572506286674</v>
          </cell>
          <cell r="O531">
            <v>54.920368818105615</v>
          </cell>
          <cell r="P531">
            <v>54.920368818105615</v>
          </cell>
          <cell r="Q531">
            <v>52.7235540653814</v>
          </cell>
          <cell r="R531">
            <v>52.7235540653814</v>
          </cell>
          <cell r="S531">
            <v>52.7235540653814</v>
          </cell>
          <cell r="T531">
            <v>52.7235540653814</v>
          </cell>
          <cell r="U531">
            <v>54.920368818105615</v>
          </cell>
          <cell r="V531">
            <v>47.534504641963565</v>
          </cell>
          <cell r="W531">
            <v>47.534504641963565</v>
          </cell>
          <cell r="X531">
            <v>28.462018211546081</v>
          </cell>
          <cell r="Y531">
            <v>28.462018211546081</v>
          </cell>
        </row>
        <row r="532">
          <cell r="B532">
            <v>28.462018211546081</v>
          </cell>
          <cell r="C532">
            <v>28.174523078096119</v>
          </cell>
          <cell r="D532">
            <v>27.887027944646157</v>
          </cell>
          <cell r="E532">
            <v>27.887027944646157</v>
          </cell>
          <cell r="F532">
            <v>28.174523078096119</v>
          </cell>
          <cell r="G532">
            <v>28.462018211546081</v>
          </cell>
          <cell r="H532">
            <v>46.108469502704651</v>
          </cell>
          <cell r="I532">
            <v>46.583814549124291</v>
          </cell>
          <cell r="J532">
            <v>55.469572506286674</v>
          </cell>
          <cell r="K532">
            <v>57.117183570829845</v>
          </cell>
          <cell r="L532">
            <v>56.018776194467733</v>
          </cell>
          <cell r="M532">
            <v>55.469572506286674</v>
          </cell>
          <cell r="N532">
            <v>55.469572506286674</v>
          </cell>
          <cell r="O532">
            <v>54.920368818105615</v>
          </cell>
          <cell r="P532">
            <v>54.920368818105615</v>
          </cell>
          <cell r="Q532">
            <v>52.7235540653814</v>
          </cell>
          <cell r="R532">
            <v>52.7235540653814</v>
          </cell>
          <cell r="S532">
            <v>52.7235540653814</v>
          </cell>
          <cell r="T532">
            <v>52.7235540653814</v>
          </cell>
          <cell r="U532">
            <v>54.920368818105615</v>
          </cell>
          <cell r="V532">
            <v>47.534504641963565</v>
          </cell>
          <cell r="W532">
            <v>47.534504641963565</v>
          </cell>
          <cell r="X532">
            <v>28.462018211546081</v>
          </cell>
          <cell r="Y532">
            <v>28.462018211546081</v>
          </cell>
        </row>
        <row r="533">
          <cell r="B533">
            <v>28.462018211546081</v>
          </cell>
          <cell r="C533">
            <v>28.174523078096119</v>
          </cell>
          <cell r="D533">
            <v>27.887027944646157</v>
          </cell>
          <cell r="E533">
            <v>27.887027944646157</v>
          </cell>
          <cell r="F533">
            <v>28.174523078096119</v>
          </cell>
          <cell r="G533">
            <v>28.462018211546081</v>
          </cell>
          <cell r="H533">
            <v>46.108469502704651</v>
          </cell>
          <cell r="I533">
            <v>46.583814549124291</v>
          </cell>
          <cell r="J533">
            <v>55.469572506286674</v>
          </cell>
          <cell r="K533">
            <v>57.117183570829845</v>
          </cell>
          <cell r="L533">
            <v>56.018776194467733</v>
          </cell>
          <cell r="M533">
            <v>55.469572506286674</v>
          </cell>
          <cell r="N533">
            <v>55.469572506286674</v>
          </cell>
          <cell r="O533">
            <v>54.920368818105615</v>
          </cell>
          <cell r="P533">
            <v>54.920368818105615</v>
          </cell>
          <cell r="Q533">
            <v>52.7235540653814</v>
          </cell>
          <cell r="R533">
            <v>52.7235540653814</v>
          </cell>
          <cell r="S533">
            <v>52.7235540653814</v>
          </cell>
          <cell r="T533">
            <v>52.7235540653814</v>
          </cell>
          <cell r="U533">
            <v>54.920368818105615</v>
          </cell>
          <cell r="V533">
            <v>47.534504641963565</v>
          </cell>
          <cell r="W533">
            <v>47.534504641963565</v>
          </cell>
          <cell r="X533">
            <v>28.462018211546081</v>
          </cell>
          <cell r="Y533">
            <v>28.462018211546081</v>
          </cell>
        </row>
        <row r="534">
          <cell r="B534">
            <v>28.462018211546081</v>
          </cell>
          <cell r="C534">
            <v>28.174523078096119</v>
          </cell>
          <cell r="D534">
            <v>27.887027944646157</v>
          </cell>
          <cell r="E534">
            <v>27.887027944646157</v>
          </cell>
          <cell r="F534">
            <v>28.174523078096119</v>
          </cell>
          <cell r="G534">
            <v>28.462018211546081</v>
          </cell>
          <cell r="H534">
            <v>46.108469502704651</v>
          </cell>
          <cell r="I534">
            <v>46.583814549124291</v>
          </cell>
          <cell r="J534">
            <v>55.469572506286674</v>
          </cell>
          <cell r="K534">
            <v>57.117183570829845</v>
          </cell>
          <cell r="L534">
            <v>56.018776194467733</v>
          </cell>
          <cell r="M534">
            <v>55.469572506286674</v>
          </cell>
          <cell r="N534">
            <v>55.469572506286674</v>
          </cell>
          <cell r="O534">
            <v>54.920368818105615</v>
          </cell>
          <cell r="P534">
            <v>54.920368818105615</v>
          </cell>
          <cell r="Q534">
            <v>52.7235540653814</v>
          </cell>
          <cell r="R534">
            <v>52.7235540653814</v>
          </cell>
          <cell r="S534">
            <v>52.7235540653814</v>
          </cell>
          <cell r="T534">
            <v>52.7235540653814</v>
          </cell>
          <cell r="U534">
            <v>54.920368818105615</v>
          </cell>
          <cell r="V534">
            <v>47.534504641963565</v>
          </cell>
          <cell r="W534">
            <v>47.534504641963565</v>
          </cell>
          <cell r="X534">
            <v>28.462018211546081</v>
          </cell>
          <cell r="Y534">
            <v>28.462018211546081</v>
          </cell>
        </row>
        <row r="535">
          <cell r="B535">
            <v>35.066423076923073</v>
          </cell>
          <cell r="C535">
            <v>35.066423076923073</v>
          </cell>
          <cell r="D535">
            <v>35.066423076923073</v>
          </cell>
          <cell r="E535">
            <v>35.066423076923073</v>
          </cell>
          <cell r="F535">
            <v>35.066423076923073</v>
          </cell>
          <cell r="G535">
            <v>35.066423076923073</v>
          </cell>
          <cell r="H535">
            <v>35.066423076923073</v>
          </cell>
          <cell r="I535">
            <v>35.066423076923073</v>
          </cell>
          <cell r="J535">
            <v>35.066423076923073</v>
          </cell>
          <cell r="K535">
            <v>35.066423076923073</v>
          </cell>
          <cell r="L535">
            <v>35.066423076923073</v>
          </cell>
          <cell r="M535">
            <v>35.066423076923073</v>
          </cell>
          <cell r="N535">
            <v>35.066423076923073</v>
          </cell>
          <cell r="O535">
            <v>35.066423076923073</v>
          </cell>
          <cell r="P535">
            <v>35.066423076923073</v>
          </cell>
          <cell r="Q535">
            <v>35.066423076923073</v>
          </cell>
          <cell r="R535">
            <v>35.066423076923073</v>
          </cell>
          <cell r="S535">
            <v>35.066423076923073</v>
          </cell>
          <cell r="T535">
            <v>35.066423076923073</v>
          </cell>
          <cell r="U535">
            <v>35.066423076923073</v>
          </cell>
          <cell r="V535">
            <v>35.066423076923073</v>
          </cell>
          <cell r="W535">
            <v>35.066423076923073</v>
          </cell>
          <cell r="X535">
            <v>35.066423076923073</v>
          </cell>
          <cell r="Y535">
            <v>35.066423076923073</v>
          </cell>
        </row>
        <row r="536">
          <cell r="B536">
            <v>35.066423076923073</v>
          </cell>
          <cell r="C536">
            <v>35.066423076923073</v>
          </cell>
          <cell r="D536">
            <v>35.066423076923073</v>
          </cell>
          <cell r="E536">
            <v>35.066423076923073</v>
          </cell>
          <cell r="F536">
            <v>35.066423076923073</v>
          </cell>
          <cell r="G536">
            <v>35.066423076923073</v>
          </cell>
          <cell r="H536">
            <v>35.066423076923073</v>
          </cell>
          <cell r="I536">
            <v>35.066423076923073</v>
          </cell>
          <cell r="J536">
            <v>35.066423076923073</v>
          </cell>
          <cell r="K536">
            <v>35.066423076923073</v>
          </cell>
          <cell r="L536">
            <v>35.066423076923073</v>
          </cell>
          <cell r="M536">
            <v>35.066423076923073</v>
          </cell>
          <cell r="N536">
            <v>35.066423076923073</v>
          </cell>
          <cell r="O536">
            <v>35.066423076923073</v>
          </cell>
          <cell r="P536">
            <v>35.066423076923073</v>
          </cell>
          <cell r="Q536">
            <v>35.066423076923073</v>
          </cell>
          <cell r="R536">
            <v>35.066423076923073</v>
          </cell>
          <cell r="S536">
            <v>35.066423076923073</v>
          </cell>
          <cell r="T536">
            <v>35.066423076923073</v>
          </cell>
          <cell r="U536">
            <v>35.066423076923073</v>
          </cell>
          <cell r="V536">
            <v>35.066423076923073</v>
          </cell>
          <cell r="W536">
            <v>35.066423076923073</v>
          </cell>
          <cell r="X536">
            <v>35.066423076923073</v>
          </cell>
          <cell r="Y536">
            <v>35.066423076923073</v>
          </cell>
        </row>
        <row r="537">
          <cell r="B537">
            <v>28.462018211546081</v>
          </cell>
          <cell r="C537">
            <v>28.174523078096119</v>
          </cell>
          <cell r="D537">
            <v>27.887027944646157</v>
          </cell>
          <cell r="E537">
            <v>27.887027944646157</v>
          </cell>
          <cell r="F537">
            <v>28.174523078096119</v>
          </cell>
          <cell r="G537">
            <v>28.462018211546081</v>
          </cell>
          <cell r="H537">
            <v>46.108469502704651</v>
          </cell>
          <cell r="I537">
            <v>46.583814549124291</v>
          </cell>
          <cell r="J537">
            <v>55.469572506286674</v>
          </cell>
          <cell r="K537">
            <v>57.117183570829845</v>
          </cell>
          <cell r="L537">
            <v>56.018776194467733</v>
          </cell>
          <cell r="M537">
            <v>55.469572506286674</v>
          </cell>
          <cell r="N537">
            <v>55.469572506286674</v>
          </cell>
          <cell r="O537">
            <v>54.920368818105615</v>
          </cell>
          <cell r="P537">
            <v>54.920368818105615</v>
          </cell>
          <cell r="Q537">
            <v>52.7235540653814</v>
          </cell>
          <cell r="R537">
            <v>52.7235540653814</v>
          </cell>
          <cell r="S537">
            <v>52.7235540653814</v>
          </cell>
          <cell r="T537">
            <v>52.7235540653814</v>
          </cell>
          <cell r="U537">
            <v>54.920368818105615</v>
          </cell>
          <cell r="V537">
            <v>47.534504641963565</v>
          </cell>
          <cell r="W537">
            <v>47.534504641963565</v>
          </cell>
          <cell r="X537">
            <v>28.462018211546081</v>
          </cell>
          <cell r="Y537">
            <v>28.462018211546081</v>
          </cell>
        </row>
        <row r="538">
          <cell r="B538">
            <v>28.462018211546081</v>
          </cell>
          <cell r="C538">
            <v>28.174523078096119</v>
          </cell>
          <cell r="D538">
            <v>27.887027944646157</v>
          </cell>
          <cell r="E538">
            <v>27.887027944646157</v>
          </cell>
          <cell r="F538">
            <v>28.174523078096119</v>
          </cell>
          <cell r="G538">
            <v>28.462018211546081</v>
          </cell>
          <cell r="H538">
            <v>46.108469502704651</v>
          </cell>
          <cell r="I538">
            <v>46.583814549124291</v>
          </cell>
          <cell r="J538">
            <v>55.469572506286674</v>
          </cell>
          <cell r="K538">
            <v>57.117183570829845</v>
          </cell>
          <cell r="L538">
            <v>56.018776194467733</v>
          </cell>
          <cell r="M538">
            <v>55.469572506286674</v>
          </cell>
          <cell r="N538">
            <v>55.469572506286674</v>
          </cell>
          <cell r="O538">
            <v>54.920368818105615</v>
          </cell>
          <cell r="P538">
            <v>54.920368818105615</v>
          </cell>
          <cell r="Q538">
            <v>52.7235540653814</v>
          </cell>
          <cell r="R538">
            <v>52.7235540653814</v>
          </cell>
          <cell r="S538">
            <v>52.7235540653814</v>
          </cell>
          <cell r="T538">
            <v>52.7235540653814</v>
          </cell>
          <cell r="U538">
            <v>54.920368818105615</v>
          </cell>
          <cell r="V538">
            <v>47.534504641963565</v>
          </cell>
          <cell r="W538">
            <v>47.534504641963565</v>
          </cell>
          <cell r="X538">
            <v>28.462018211546081</v>
          </cell>
          <cell r="Y538">
            <v>28.462018211546081</v>
          </cell>
        </row>
        <row r="539">
          <cell r="B539">
            <v>28.462018211546081</v>
          </cell>
          <cell r="C539">
            <v>28.174523078096119</v>
          </cell>
          <cell r="D539">
            <v>27.887027944646157</v>
          </cell>
          <cell r="E539">
            <v>27.887027944646157</v>
          </cell>
          <cell r="F539">
            <v>28.174523078096119</v>
          </cell>
          <cell r="G539">
            <v>28.462018211546081</v>
          </cell>
          <cell r="H539">
            <v>46.108469502704651</v>
          </cell>
          <cell r="I539">
            <v>46.583814549124291</v>
          </cell>
          <cell r="J539">
            <v>55.469572506286674</v>
          </cell>
          <cell r="K539">
            <v>57.117183570829845</v>
          </cell>
          <cell r="L539">
            <v>56.018776194467733</v>
          </cell>
          <cell r="M539">
            <v>55.469572506286674</v>
          </cell>
          <cell r="N539">
            <v>55.469572506286674</v>
          </cell>
          <cell r="O539">
            <v>54.920368818105615</v>
          </cell>
          <cell r="P539">
            <v>54.920368818105615</v>
          </cell>
          <cell r="Q539">
            <v>52.7235540653814</v>
          </cell>
          <cell r="R539">
            <v>52.7235540653814</v>
          </cell>
          <cell r="S539">
            <v>52.7235540653814</v>
          </cell>
          <cell r="T539">
            <v>52.7235540653814</v>
          </cell>
          <cell r="U539">
            <v>54.920368818105615</v>
          </cell>
          <cell r="V539">
            <v>47.534504641963565</v>
          </cell>
          <cell r="W539">
            <v>47.534504641963565</v>
          </cell>
          <cell r="X539">
            <v>28.462018211546081</v>
          </cell>
          <cell r="Y539">
            <v>28.462018211546081</v>
          </cell>
        </row>
        <row r="540">
          <cell r="B540">
            <v>28.462018211546081</v>
          </cell>
          <cell r="C540">
            <v>28.174523078096119</v>
          </cell>
          <cell r="D540">
            <v>27.887027944646157</v>
          </cell>
          <cell r="E540">
            <v>27.887027944646157</v>
          </cell>
          <cell r="F540">
            <v>28.174523078096119</v>
          </cell>
          <cell r="G540">
            <v>28.462018211546081</v>
          </cell>
          <cell r="H540">
            <v>46.108469502704651</v>
          </cell>
          <cell r="I540">
            <v>46.583814549124291</v>
          </cell>
          <cell r="J540">
            <v>55.469572506286674</v>
          </cell>
          <cell r="K540">
            <v>57.117183570829845</v>
          </cell>
          <cell r="L540">
            <v>56.018776194467733</v>
          </cell>
          <cell r="M540">
            <v>55.469572506286674</v>
          </cell>
          <cell r="N540">
            <v>55.469572506286674</v>
          </cell>
          <cell r="O540">
            <v>54.920368818105615</v>
          </cell>
          <cell r="P540">
            <v>54.920368818105615</v>
          </cell>
          <cell r="Q540">
            <v>52.7235540653814</v>
          </cell>
          <cell r="R540">
            <v>52.7235540653814</v>
          </cell>
          <cell r="S540">
            <v>52.7235540653814</v>
          </cell>
          <cell r="T540">
            <v>52.7235540653814</v>
          </cell>
          <cell r="U540">
            <v>54.920368818105615</v>
          </cell>
          <cell r="V540">
            <v>47.534504641963565</v>
          </cell>
          <cell r="W540">
            <v>47.534504641963565</v>
          </cell>
          <cell r="X540">
            <v>28.462018211546081</v>
          </cell>
          <cell r="Y540">
            <v>28.462018211546081</v>
          </cell>
        </row>
        <row r="541">
          <cell r="B541">
            <v>28.462018211546081</v>
          </cell>
          <cell r="C541">
            <v>28.174523078096119</v>
          </cell>
          <cell r="D541">
            <v>27.887027944646157</v>
          </cell>
          <cell r="E541">
            <v>27.887027944646157</v>
          </cell>
          <cell r="F541">
            <v>28.174523078096119</v>
          </cell>
          <cell r="G541">
            <v>28.462018211546081</v>
          </cell>
          <cell r="H541">
            <v>46.108469502704651</v>
          </cell>
          <cell r="I541">
            <v>46.583814549124291</v>
          </cell>
          <cell r="J541">
            <v>55.469572506286674</v>
          </cell>
          <cell r="K541">
            <v>57.117183570829845</v>
          </cell>
          <cell r="L541">
            <v>56.018776194467733</v>
          </cell>
          <cell r="M541">
            <v>55.469572506286674</v>
          </cell>
          <cell r="N541">
            <v>55.469572506286674</v>
          </cell>
          <cell r="O541">
            <v>54.920368818105615</v>
          </cell>
          <cell r="P541">
            <v>54.920368818105615</v>
          </cell>
          <cell r="Q541">
            <v>52.7235540653814</v>
          </cell>
          <cell r="R541">
            <v>52.7235540653814</v>
          </cell>
          <cell r="S541">
            <v>52.7235540653814</v>
          </cell>
          <cell r="T541">
            <v>52.7235540653814</v>
          </cell>
          <cell r="U541">
            <v>54.920368818105615</v>
          </cell>
          <cell r="V541">
            <v>47.534504641963565</v>
          </cell>
          <cell r="W541">
            <v>47.534504641963565</v>
          </cell>
          <cell r="X541">
            <v>28.462018211546081</v>
          </cell>
          <cell r="Y541">
            <v>28.462018211546081</v>
          </cell>
        </row>
        <row r="542">
          <cell r="B542">
            <v>35.066423076923073</v>
          </cell>
          <cell r="C542">
            <v>35.066423076923073</v>
          </cell>
          <cell r="D542">
            <v>35.066423076923073</v>
          </cell>
          <cell r="E542">
            <v>35.066423076923073</v>
          </cell>
          <cell r="F542">
            <v>35.066423076923073</v>
          </cell>
          <cell r="G542">
            <v>35.066423076923073</v>
          </cell>
          <cell r="H542">
            <v>35.066423076923073</v>
          </cell>
          <cell r="I542">
            <v>35.066423076923073</v>
          </cell>
          <cell r="J542">
            <v>35.066423076923073</v>
          </cell>
          <cell r="K542">
            <v>35.066423076923073</v>
          </cell>
          <cell r="L542">
            <v>35.066423076923073</v>
          </cell>
          <cell r="M542">
            <v>35.066423076923073</v>
          </cell>
          <cell r="N542">
            <v>35.066423076923073</v>
          </cell>
          <cell r="O542">
            <v>35.066423076923073</v>
          </cell>
          <cell r="P542">
            <v>35.066423076923073</v>
          </cell>
          <cell r="Q542">
            <v>35.066423076923073</v>
          </cell>
          <cell r="R542">
            <v>35.066423076923073</v>
          </cell>
          <cell r="S542">
            <v>35.066423076923073</v>
          </cell>
          <cell r="T542">
            <v>35.066423076923073</v>
          </cell>
          <cell r="U542">
            <v>35.066423076923073</v>
          </cell>
          <cell r="V542">
            <v>35.066423076923073</v>
          </cell>
          <cell r="W542">
            <v>35.066423076923073</v>
          </cell>
          <cell r="X542">
            <v>35.066423076923073</v>
          </cell>
          <cell r="Y542">
            <v>35.066423076923073</v>
          </cell>
        </row>
        <row r="543">
          <cell r="B543">
            <v>35.066423076923073</v>
          </cell>
          <cell r="C543">
            <v>35.066423076923073</v>
          </cell>
          <cell r="D543">
            <v>35.066423076923073</v>
          </cell>
          <cell r="E543">
            <v>35.066423076923073</v>
          </cell>
          <cell r="F543">
            <v>35.066423076923073</v>
          </cell>
          <cell r="G543">
            <v>35.066423076923073</v>
          </cell>
          <cell r="H543">
            <v>35.066423076923073</v>
          </cell>
          <cell r="I543">
            <v>35.066423076923073</v>
          </cell>
          <cell r="J543">
            <v>35.066423076923073</v>
          </cell>
          <cell r="K543">
            <v>35.066423076923073</v>
          </cell>
          <cell r="L543">
            <v>35.066423076923073</v>
          </cell>
          <cell r="M543">
            <v>35.066423076923073</v>
          </cell>
          <cell r="N543">
            <v>35.066423076923073</v>
          </cell>
          <cell r="O543">
            <v>35.066423076923073</v>
          </cell>
          <cell r="P543">
            <v>35.066423076923073</v>
          </cell>
          <cell r="Q543">
            <v>35.066423076923073</v>
          </cell>
          <cell r="R543">
            <v>35.066423076923073</v>
          </cell>
          <cell r="S543">
            <v>35.066423076923073</v>
          </cell>
          <cell r="T543">
            <v>35.066423076923073</v>
          </cell>
          <cell r="U543">
            <v>35.066423076923073</v>
          </cell>
          <cell r="V543">
            <v>35.066423076923073</v>
          </cell>
          <cell r="W543">
            <v>35.066423076923073</v>
          </cell>
          <cell r="X543">
            <v>35.066423076923073</v>
          </cell>
          <cell r="Y543">
            <v>35.066423076923073</v>
          </cell>
        </row>
        <row r="544">
          <cell r="B544">
            <v>28.462018211546081</v>
          </cell>
          <cell r="C544">
            <v>28.174523078096119</v>
          </cell>
          <cell r="D544">
            <v>27.887027944646157</v>
          </cell>
          <cell r="E544">
            <v>27.887027944646157</v>
          </cell>
          <cell r="F544">
            <v>28.174523078096119</v>
          </cell>
          <cell r="G544">
            <v>28.462018211546081</v>
          </cell>
          <cell r="H544">
            <v>46.108469502704651</v>
          </cell>
          <cell r="I544">
            <v>46.583814549124291</v>
          </cell>
          <cell r="J544">
            <v>55.469572506286674</v>
          </cell>
          <cell r="K544">
            <v>57.117183570829845</v>
          </cell>
          <cell r="L544">
            <v>56.018776194467733</v>
          </cell>
          <cell r="M544">
            <v>55.469572506286674</v>
          </cell>
          <cell r="N544">
            <v>55.469572506286674</v>
          </cell>
          <cell r="O544">
            <v>54.920368818105615</v>
          </cell>
          <cell r="P544">
            <v>54.920368818105615</v>
          </cell>
          <cell r="Q544">
            <v>52.7235540653814</v>
          </cell>
          <cell r="R544">
            <v>52.7235540653814</v>
          </cell>
          <cell r="S544">
            <v>52.7235540653814</v>
          </cell>
          <cell r="T544">
            <v>52.7235540653814</v>
          </cell>
          <cell r="U544">
            <v>54.920368818105615</v>
          </cell>
          <cell r="V544">
            <v>47.534504641963565</v>
          </cell>
          <cell r="W544">
            <v>47.534504641963565</v>
          </cell>
          <cell r="X544">
            <v>28.462018211546081</v>
          </cell>
          <cell r="Y544">
            <v>28.462018211546081</v>
          </cell>
        </row>
        <row r="545">
          <cell r="B545">
            <v>28.462018211546081</v>
          </cell>
          <cell r="C545">
            <v>28.174523078096119</v>
          </cell>
          <cell r="D545">
            <v>27.887027944646157</v>
          </cell>
          <cell r="E545">
            <v>27.887027944646157</v>
          </cell>
          <cell r="F545">
            <v>28.174523078096119</v>
          </cell>
          <cell r="G545">
            <v>28.462018211546081</v>
          </cell>
          <cell r="H545">
            <v>46.108469502704651</v>
          </cell>
          <cell r="I545">
            <v>46.583814549124291</v>
          </cell>
          <cell r="J545">
            <v>55.469572506286674</v>
          </cell>
          <cell r="K545">
            <v>57.117183570829845</v>
          </cell>
          <cell r="L545">
            <v>56.018776194467733</v>
          </cell>
          <cell r="M545">
            <v>55.469572506286674</v>
          </cell>
          <cell r="N545">
            <v>55.469572506286674</v>
          </cell>
          <cell r="O545">
            <v>54.920368818105615</v>
          </cell>
          <cell r="P545">
            <v>54.920368818105615</v>
          </cell>
          <cell r="Q545">
            <v>52.7235540653814</v>
          </cell>
          <cell r="R545">
            <v>52.7235540653814</v>
          </cell>
          <cell r="S545">
            <v>52.7235540653814</v>
          </cell>
          <cell r="T545">
            <v>52.7235540653814</v>
          </cell>
          <cell r="U545">
            <v>54.920368818105615</v>
          </cell>
          <cell r="V545">
            <v>47.534504641963565</v>
          </cell>
          <cell r="W545">
            <v>47.534504641963565</v>
          </cell>
          <cell r="X545">
            <v>28.462018211546081</v>
          </cell>
          <cell r="Y545">
            <v>28.462018211546081</v>
          </cell>
        </row>
        <row r="546">
          <cell r="B546">
            <v>28.462018211546081</v>
          </cell>
          <cell r="C546">
            <v>28.174523078096119</v>
          </cell>
          <cell r="D546">
            <v>27.887027944646157</v>
          </cell>
          <cell r="E546">
            <v>27.887027944646157</v>
          </cell>
          <cell r="F546">
            <v>28.174523078096119</v>
          </cell>
          <cell r="G546">
            <v>28.462018211546081</v>
          </cell>
          <cell r="H546">
            <v>46.108469502704651</v>
          </cell>
          <cell r="I546">
            <v>46.583814549124291</v>
          </cell>
          <cell r="J546">
            <v>55.469572506286674</v>
          </cell>
          <cell r="K546">
            <v>57.117183570829845</v>
          </cell>
          <cell r="L546">
            <v>56.018776194467733</v>
          </cell>
          <cell r="M546">
            <v>55.469572506286674</v>
          </cell>
          <cell r="N546">
            <v>55.469572506286674</v>
          </cell>
          <cell r="O546">
            <v>54.920368818105615</v>
          </cell>
          <cell r="P546">
            <v>54.920368818105615</v>
          </cell>
          <cell r="Q546">
            <v>52.7235540653814</v>
          </cell>
          <cell r="R546">
            <v>52.7235540653814</v>
          </cell>
          <cell r="S546">
            <v>52.7235540653814</v>
          </cell>
          <cell r="T546">
            <v>52.7235540653814</v>
          </cell>
          <cell r="U546">
            <v>54.920368818105615</v>
          </cell>
          <cell r="V546">
            <v>47.534504641963565</v>
          </cell>
          <cell r="W546">
            <v>47.534504641963565</v>
          </cell>
          <cell r="X546">
            <v>28.462018211546081</v>
          </cell>
          <cell r="Y546">
            <v>28.462018211546081</v>
          </cell>
        </row>
        <row r="547">
          <cell r="B547">
            <v>28.462018211546081</v>
          </cell>
          <cell r="C547">
            <v>28.174523078096119</v>
          </cell>
          <cell r="D547">
            <v>27.887027944646157</v>
          </cell>
          <cell r="E547">
            <v>27.887027944646157</v>
          </cell>
          <cell r="F547">
            <v>28.174523078096119</v>
          </cell>
          <cell r="G547">
            <v>28.462018211546081</v>
          </cell>
          <cell r="H547">
            <v>46.108469502704651</v>
          </cell>
          <cell r="I547">
            <v>46.583814549124291</v>
          </cell>
          <cell r="J547">
            <v>55.469572506286674</v>
          </cell>
          <cell r="K547">
            <v>57.117183570829845</v>
          </cell>
          <cell r="L547">
            <v>56.018776194467733</v>
          </cell>
          <cell r="M547">
            <v>55.469572506286674</v>
          </cell>
          <cell r="N547">
            <v>55.469572506286674</v>
          </cell>
          <cell r="O547">
            <v>54.920368818105615</v>
          </cell>
          <cell r="P547">
            <v>54.920368818105615</v>
          </cell>
          <cell r="Q547">
            <v>52.7235540653814</v>
          </cell>
          <cell r="R547">
            <v>52.7235540653814</v>
          </cell>
          <cell r="S547">
            <v>52.7235540653814</v>
          </cell>
          <cell r="T547">
            <v>52.7235540653814</v>
          </cell>
          <cell r="U547">
            <v>54.920368818105615</v>
          </cell>
          <cell r="V547">
            <v>47.534504641963565</v>
          </cell>
          <cell r="W547">
            <v>47.534504641963565</v>
          </cell>
          <cell r="X547">
            <v>28.462018211546081</v>
          </cell>
          <cell r="Y547">
            <v>28.462018211546081</v>
          </cell>
        </row>
        <row r="548">
          <cell r="B548">
            <v>28.462018211546081</v>
          </cell>
          <cell r="C548">
            <v>28.174523078096119</v>
          </cell>
          <cell r="D548">
            <v>27.887027944646157</v>
          </cell>
          <cell r="E548">
            <v>27.887027944646157</v>
          </cell>
          <cell r="F548">
            <v>28.174523078096119</v>
          </cell>
          <cell r="G548">
            <v>28.462018211546081</v>
          </cell>
          <cell r="H548">
            <v>46.108469502704651</v>
          </cell>
          <cell r="I548">
            <v>46.583814549124291</v>
          </cell>
          <cell r="J548">
            <v>55.469572506286674</v>
          </cell>
          <cell r="K548">
            <v>57.117183570829845</v>
          </cell>
          <cell r="L548">
            <v>56.018776194467733</v>
          </cell>
          <cell r="M548">
            <v>55.469572506286674</v>
          </cell>
          <cell r="N548">
            <v>55.469572506286674</v>
          </cell>
          <cell r="O548">
            <v>54.920368818105615</v>
          </cell>
          <cell r="P548">
            <v>54.920368818105615</v>
          </cell>
          <cell r="Q548">
            <v>52.7235540653814</v>
          </cell>
          <cell r="R548">
            <v>52.7235540653814</v>
          </cell>
          <cell r="S548">
            <v>52.7235540653814</v>
          </cell>
          <cell r="T548">
            <v>52.7235540653814</v>
          </cell>
          <cell r="U548">
            <v>54.920368818105615</v>
          </cell>
          <cell r="V548">
            <v>47.534504641963565</v>
          </cell>
          <cell r="W548">
            <v>47.534504641963565</v>
          </cell>
          <cell r="X548">
            <v>28.462018211546081</v>
          </cell>
          <cell r="Y548">
            <v>28.462018211546081</v>
          </cell>
        </row>
        <row r="549">
          <cell r="B549">
            <v>35.066423076923073</v>
          </cell>
          <cell r="C549">
            <v>35.066423076923073</v>
          </cell>
          <cell r="D549">
            <v>35.066423076923073</v>
          </cell>
          <cell r="E549">
            <v>35.066423076923073</v>
          </cell>
          <cell r="F549">
            <v>35.066423076923073</v>
          </cell>
          <cell r="G549">
            <v>35.066423076923073</v>
          </cell>
          <cell r="H549">
            <v>35.066423076923073</v>
          </cell>
          <cell r="I549">
            <v>35.066423076923073</v>
          </cell>
          <cell r="J549">
            <v>35.066423076923073</v>
          </cell>
          <cell r="K549">
            <v>35.066423076923073</v>
          </cell>
          <cell r="L549">
            <v>35.066423076923073</v>
          </cell>
          <cell r="M549">
            <v>35.066423076923073</v>
          </cell>
          <cell r="N549">
            <v>35.066423076923073</v>
          </cell>
          <cell r="O549">
            <v>35.066423076923073</v>
          </cell>
          <cell r="P549">
            <v>35.066423076923073</v>
          </cell>
          <cell r="Q549">
            <v>35.066423076923073</v>
          </cell>
          <cell r="R549">
            <v>35.066423076923073</v>
          </cell>
          <cell r="S549">
            <v>35.066423076923073</v>
          </cell>
          <cell r="T549">
            <v>35.066423076923073</v>
          </cell>
          <cell r="U549">
            <v>35.066423076923073</v>
          </cell>
          <cell r="V549">
            <v>35.066423076923073</v>
          </cell>
          <cell r="W549">
            <v>35.066423076923073</v>
          </cell>
          <cell r="X549">
            <v>35.066423076923073</v>
          </cell>
          <cell r="Y549">
            <v>35.066423076923073</v>
          </cell>
        </row>
        <row r="550">
          <cell r="B550">
            <v>35.066423076923073</v>
          </cell>
          <cell r="C550">
            <v>35.066423076923073</v>
          </cell>
          <cell r="D550">
            <v>35.066423076923073</v>
          </cell>
          <cell r="E550">
            <v>35.066423076923073</v>
          </cell>
          <cell r="F550">
            <v>35.066423076923073</v>
          </cell>
          <cell r="G550">
            <v>35.066423076923073</v>
          </cell>
          <cell r="H550">
            <v>35.066423076923073</v>
          </cell>
          <cell r="I550">
            <v>35.066423076923073</v>
          </cell>
          <cell r="J550">
            <v>35.066423076923073</v>
          </cell>
          <cell r="K550">
            <v>35.066423076923073</v>
          </cell>
          <cell r="L550">
            <v>35.066423076923073</v>
          </cell>
          <cell r="M550">
            <v>35.066423076923073</v>
          </cell>
          <cell r="N550">
            <v>35.066423076923073</v>
          </cell>
          <cell r="O550">
            <v>35.066423076923073</v>
          </cell>
          <cell r="P550">
            <v>35.066423076923073</v>
          </cell>
          <cell r="Q550">
            <v>35.066423076923073</v>
          </cell>
          <cell r="R550">
            <v>35.066423076923073</v>
          </cell>
          <cell r="S550">
            <v>35.066423076923073</v>
          </cell>
          <cell r="T550">
            <v>35.066423076923073</v>
          </cell>
          <cell r="U550">
            <v>35.066423076923073</v>
          </cell>
          <cell r="V550">
            <v>35.066423076923073</v>
          </cell>
          <cell r="W550">
            <v>35.066423076923073</v>
          </cell>
          <cell r="X550">
            <v>35.066423076923073</v>
          </cell>
          <cell r="Y550">
            <v>35.066423076923073</v>
          </cell>
        </row>
        <row r="551">
          <cell r="B551">
            <v>28.462018211546081</v>
          </cell>
          <cell r="C551">
            <v>28.174523078096119</v>
          </cell>
          <cell r="D551">
            <v>27.887027944646157</v>
          </cell>
          <cell r="E551">
            <v>27.887027944646157</v>
          </cell>
          <cell r="F551">
            <v>28.174523078096119</v>
          </cell>
          <cell r="G551">
            <v>28.462018211546081</v>
          </cell>
          <cell r="H551">
            <v>46.108469502704651</v>
          </cell>
          <cell r="I551">
            <v>46.583814549124291</v>
          </cell>
          <cell r="J551">
            <v>55.469572506286674</v>
          </cell>
          <cell r="K551">
            <v>57.117183570829845</v>
          </cell>
          <cell r="L551">
            <v>56.018776194467733</v>
          </cell>
          <cell r="M551">
            <v>55.469572506286674</v>
          </cell>
          <cell r="N551">
            <v>55.469572506286674</v>
          </cell>
          <cell r="O551">
            <v>54.920368818105615</v>
          </cell>
          <cell r="P551">
            <v>54.920368818105615</v>
          </cell>
          <cell r="Q551">
            <v>52.7235540653814</v>
          </cell>
          <cell r="R551">
            <v>52.7235540653814</v>
          </cell>
          <cell r="S551">
            <v>52.7235540653814</v>
          </cell>
          <cell r="T551">
            <v>52.7235540653814</v>
          </cell>
          <cell r="U551">
            <v>54.920368818105615</v>
          </cell>
          <cell r="V551">
            <v>47.534504641963565</v>
          </cell>
          <cell r="W551">
            <v>47.534504641963565</v>
          </cell>
          <cell r="X551">
            <v>28.462018211546081</v>
          </cell>
          <cell r="Y551">
            <v>28.462018211546081</v>
          </cell>
        </row>
        <row r="552">
          <cell r="B552">
            <v>28.462018211546081</v>
          </cell>
          <cell r="C552">
            <v>28.174523078096119</v>
          </cell>
          <cell r="D552">
            <v>27.887027944646157</v>
          </cell>
          <cell r="E552">
            <v>27.887027944646157</v>
          </cell>
          <cell r="F552">
            <v>28.174523078096119</v>
          </cell>
          <cell r="G552">
            <v>28.462018211546081</v>
          </cell>
          <cell r="H552">
            <v>46.108469502704651</v>
          </cell>
          <cell r="I552">
            <v>46.583814549124291</v>
          </cell>
          <cell r="J552">
            <v>55.469572506286674</v>
          </cell>
          <cell r="K552">
            <v>57.117183570829845</v>
          </cell>
          <cell r="L552">
            <v>56.018776194467733</v>
          </cell>
          <cell r="M552">
            <v>55.469572506286674</v>
          </cell>
          <cell r="N552">
            <v>55.469572506286674</v>
          </cell>
          <cell r="O552">
            <v>54.920368818105615</v>
          </cell>
          <cell r="P552">
            <v>54.920368818105615</v>
          </cell>
          <cell r="Q552">
            <v>52.7235540653814</v>
          </cell>
          <cell r="R552">
            <v>52.7235540653814</v>
          </cell>
          <cell r="S552">
            <v>52.7235540653814</v>
          </cell>
          <cell r="T552">
            <v>52.7235540653814</v>
          </cell>
          <cell r="U552">
            <v>54.920368818105615</v>
          </cell>
          <cell r="V552">
            <v>47.534504641963565</v>
          </cell>
          <cell r="W552">
            <v>47.534504641963565</v>
          </cell>
          <cell r="X552">
            <v>28.462018211546081</v>
          </cell>
          <cell r="Y552">
            <v>28.462018211546081</v>
          </cell>
        </row>
        <row r="553">
          <cell r="B553">
            <v>28.462018211546081</v>
          </cell>
          <cell r="C553">
            <v>28.174523078096119</v>
          </cell>
          <cell r="D553">
            <v>27.887027944646157</v>
          </cell>
          <cell r="E553">
            <v>27.887027944646157</v>
          </cell>
          <cell r="F553">
            <v>28.174523078096119</v>
          </cell>
          <cell r="G553">
            <v>28.462018211546081</v>
          </cell>
          <cell r="H553">
            <v>46.108469502704651</v>
          </cell>
          <cell r="I553">
            <v>46.583814549124291</v>
          </cell>
          <cell r="J553">
            <v>55.469572506286674</v>
          </cell>
          <cell r="K553">
            <v>57.117183570829845</v>
          </cell>
          <cell r="L553">
            <v>56.018776194467733</v>
          </cell>
          <cell r="M553">
            <v>55.469572506286674</v>
          </cell>
          <cell r="N553">
            <v>55.469572506286674</v>
          </cell>
          <cell r="O553">
            <v>54.920368818105615</v>
          </cell>
          <cell r="P553">
            <v>54.920368818105615</v>
          </cell>
          <cell r="Q553">
            <v>52.7235540653814</v>
          </cell>
          <cell r="R553">
            <v>52.7235540653814</v>
          </cell>
          <cell r="S553">
            <v>52.7235540653814</v>
          </cell>
          <cell r="T553">
            <v>52.7235540653814</v>
          </cell>
          <cell r="U553">
            <v>54.920368818105615</v>
          </cell>
          <cell r="V553">
            <v>47.534504641963565</v>
          </cell>
          <cell r="W553">
            <v>47.534504641963565</v>
          </cell>
          <cell r="X553">
            <v>28.462018211546081</v>
          </cell>
          <cell r="Y553">
            <v>28.462018211546081</v>
          </cell>
        </row>
        <row r="554">
          <cell r="B554">
            <v>34.344756331121417</v>
          </cell>
          <cell r="C554">
            <v>33.997839600504037</v>
          </cell>
          <cell r="D554">
            <v>33.650922869886642</v>
          </cell>
          <cell r="E554">
            <v>33.650922869886642</v>
          </cell>
          <cell r="F554">
            <v>33.997839600504037</v>
          </cell>
          <cell r="G554">
            <v>34.344756331121417</v>
          </cell>
          <cell r="H554">
            <v>50.824922736021271</v>
          </cell>
          <cell r="I554">
            <v>51.348891011650373</v>
          </cell>
          <cell r="J554">
            <v>56.993461860854978</v>
          </cell>
          <cell r="K554">
            <v>58.686336965632854</v>
          </cell>
          <cell r="L554">
            <v>57.557753562447601</v>
          </cell>
          <cell r="M554">
            <v>56.993461860854978</v>
          </cell>
          <cell r="N554">
            <v>56.993461860854978</v>
          </cell>
          <cell r="O554">
            <v>56.429170159262355</v>
          </cell>
          <cell r="P554">
            <v>56.429170159262355</v>
          </cell>
          <cell r="Q554">
            <v>54.172003352891856</v>
          </cell>
          <cell r="R554">
            <v>54.172003352891856</v>
          </cell>
          <cell r="S554">
            <v>54.172003352891856</v>
          </cell>
          <cell r="T554">
            <v>54.172003352891856</v>
          </cell>
          <cell r="U554">
            <v>56.429170159262355</v>
          </cell>
          <cell r="V554">
            <v>52.396827562908527</v>
          </cell>
          <cell r="W554">
            <v>52.396827562908527</v>
          </cell>
          <cell r="X554">
            <v>34.344756331121417</v>
          </cell>
          <cell r="Y554">
            <v>34.344756331121417</v>
          </cell>
        </row>
        <row r="555">
          <cell r="B555">
            <v>34.344756331121417</v>
          </cell>
          <cell r="C555">
            <v>33.997839600504037</v>
          </cell>
          <cell r="D555">
            <v>33.650922869886642</v>
          </cell>
          <cell r="E555">
            <v>33.650922869886642</v>
          </cell>
          <cell r="F555">
            <v>33.997839600504037</v>
          </cell>
          <cell r="G555">
            <v>34.344756331121417</v>
          </cell>
          <cell r="H555">
            <v>50.824922736021271</v>
          </cell>
          <cell r="I555">
            <v>51.348891011650373</v>
          </cell>
          <cell r="J555">
            <v>56.993461860854978</v>
          </cell>
          <cell r="K555">
            <v>58.686336965632854</v>
          </cell>
          <cell r="L555">
            <v>57.557753562447601</v>
          </cell>
          <cell r="M555">
            <v>56.993461860854978</v>
          </cell>
          <cell r="N555">
            <v>56.993461860854978</v>
          </cell>
          <cell r="O555">
            <v>56.429170159262355</v>
          </cell>
          <cell r="P555">
            <v>56.429170159262355</v>
          </cell>
          <cell r="Q555">
            <v>54.172003352891856</v>
          </cell>
          <cell r="R555">
            <v>54.172003352891856</v>
          </cell>
          <cell r="S555">
            <v>54.172003352891856</v>
          </cell>
          <cell r="T555">
            <v>54.172003352891856</v>
          </cell>
          <cell r="U555">
            <v>56.429170159262355</v>
          </cell>
          <cell r="V555">
            <v>52.396827562908527</v>
          </cell>
          <cell r="W555">
            <v>52.396827562908527</v>
          </cell>
          <cell r="X555">
            <v>34.344756331121417</v>
          </cell>
          <cell r="Y555">
            <v>34.344756331121417</v>
          </cell>
        </row>
        <row r="556">
          <cell r="B556">
            <v>40.665789473684207</v>
          </cell>
          <cell r="C556">
            <v>40.665789473684207</v>
          </cell>
          <cell r="D556">
            <v>40.665789473684207</v>
          </cell>
          <cell r="E556">
            <v>40.665789473684207</v>
          </cell>
          <cell r="F556">
            <v>40.665789473684207</v>
          </cell>
          <cell r="G556">
            <v>40.665789473684207</v>
          </cell>
          <cell r="H556">
            <v>40.665789473684207</v>
          </cell>
          <cell r="I556">
            <v>40.665789473684207</v>
          </cell>
          <cell r="J556">
            <v>40.665789473684207</v>
          </cell>
          <cell r="K556">
            <v>40.665789473684207</v>
          </cell>
          <cell r="L556">
            <v>40.665789473684207</v>
          </cell>
          <cell r="M556">
            <v>40.665789473684207</v>
          </cell>
          <cell r="N556">
            <v>40.665789473684207</v>
          </cell>
          <cell r="O556">
            <v>40.665789473684207</v>
          </cell>
          <cell r="P556">
            <v>40.665789473684207</v>
          </cell>
          <cell r="Q556">
            <v>40.665789473684207</v>
          </cell>
          <cell r="R556">
            <v>40.665789473684207</v>
          </cell>
          <cell r="S556">
            <v>40.665789473684207</v>
          </cell>
          <cell r="T556">
            <v>40.665789473684207</v>
          </cell>
          <cell r="U556">
            <v>40.665789473684207</v>
          </cell>
          <cell r="V556">
            <v>40.665789473684207</v>
          </cell>
          <cell r="W556">
            <v>40.665789473684207</v>
          </cell>
          <cell r="X556">
            <v>40.665789473684207</v>
          </cell>
          <cell r="Y556">
            <v>40.665789473684207</v>
          </cell>
        </row>
        <row r="557">
          <cell r="B557">
            <v>40.665789473684207</v>
          </cell>
          <cell r="C557">
            <v>40.665789473684207</v>
          </cell>
          <cell r="D557">
            <v>40.665789473684207</v>
          </cell>
          <cell r="E557">
            <v>40.665789473684207</v>
          </cell>
          <cell r="F557">
            <v>40.665789473684207</v>
          </cell>
          <cell r="G557">
            <v>40.665789473684207</v>
          </cell>
          <cell r="H557">
            <v>40.665789473684207</v>
          </cell>
          <cell r="I557">
            <v>40.665789473684207</v>
          </cell>
          <cell r="J557">
            <v>40.665789473684207</v>
          </cell>
          <cell r="K557">
            <v>40.665789473684207</v>
          </cell>
          <cell r="L557">
            <v>40.665789473684207</v>
          </cell>
          <cell r="M557">
            <v>40.665789473684207</v>
          </cell>
          <cell r="N557">
            <v>40.665789473684207</v>
          </cell>
          <cell r="O557">
            <v>40.665789473684207</v>
          </cell>
          <cell r="P557">
            <v>40.665789473684207</v>
          </cell>
          <cell r="Q557">
            <v>40.665789473684207</v>
          </cell>
          <cell r="R557">
            <v>40.665789473684207</v>
          </cell>
          <cell r="S557">
            <v>40.665789473684207</v>
          </cell>
          <cell r="T557">
            <v>40.665789473684207</v>
          </cell>
          <cell r="U557">
            <v>40.665789473684207</v>
          </cell>
          <cell r="V557">
            <v>40.665789473684207</v>
          </cell>
          <cell r="W557">
            <v>40.665789473684207</v>
          </cell>
          <cell r="X557">
            <v>40.665789473684207</v>
          </cell>
          <cell r="Y557">
            <v>40.665789473684207</v>
          </cell>
        </row>
        <row r="558">
          <cell r="B558">
            <v>34.344756331121417</v>
          </cell>
          <cell r="C558">
            <v>33.997839600504037</v>
          </cell>
          <cell r="D558">
            <v>33.650922869886642</v>
          </cell>
          <cell r="E558">
            <v>33.650922869886642</v>
          </cell>
          <cell r="F558">
            <v>33.997839600504037</v>
          </cell>
          <cell r="G558">
            <v>34.344756331121417</v>
          </cell>
          <cell r="H558">
            <v>50.824922736021271</v>
          </cell>
          <cell r="I558">
            <v>51.348891011650373</v>
          </cell>
          <cell r="J558">
            <v>56.993461860854978</v>
          </cell>
          <cell r="K558">
            <v>58.686336965632854</v>
          </cell>
          <cell r="L558">
            <v>57.557753562447601</v>
          </cell>
          <cell r="M558">
            <v>56.993461860854978</v>
          </cell>
          <cell r="N558">
            <v>56.993461860854978</v>
          </cell>
          <cell r="O558">
            <v>56.429170159262355</v>
          </cell>
          <cell r="P558">
            <v>56.429170159262355</v>
          </cell>
          <cell r="Q558">
            <v>54.172003352891856</v>
          </cell>
          <cell r="R558">
            <v>54.172003352891856</v>
          </cell>
          <cell r="S558">
            <v>54.172003352891856</v>
          </cell>
          <cell r="T558">
            <v>54.172003352891856</v>
          </cell>
          <cell r="U558">
            <v>56.429170159262355</v>
          </cell>
          <cell r="V558">
            <v>52.396827562908527</v>
          </cell>
          <cell r="W558">
            <v>52.396827562908527</v>
          </cell>
          <cell r="X558">
            <v>34.344756331121417</v>
          </cell>
          <cell r="Y558">
            <v>34.344756331121417</v>
          </cell>
        </row>
        <row r="559">
          <cell r="B559">
            <v>34.344756331121417</v>
          </cell>
          <cell r="C559">
            <v>33.997839600504037</v>
          </cell>
          <cell r="D559">
            <v>33.650922869886642</v>
          </cell>
          <cell r="E559">
            <v>33.650922869886642</v>
          </cell>
          <cell r="F559">
            <v>33.997839600504037</v>
          </cell>
          <cell r="G559">
            <v>34.344756331121417</v>
          </cell>
          <cell r="H559">
            <v>50.824922736021271</v>
          </cell>
          <cell r="I559">
            <v>51.348891011650373</v>
          </cell>
          <cell r="J559">
            <v>56.993461860854978</v>
          </cell>
          <cell r="K559">
            <v>58.686336965632854</v>
          </cell>
          <cell r="L559">
            <v>57.557753562447601</v>
          </cell>
          <cell r="M559">
            <v>56.993461860854978</v>
          </cell>
          <cell r="N559">
            <v>56.993461860854978</v>
          </cell>
          <cell r="O559">
            <v>56.429170159262355</v>
          </cell>
          <cell r="P559">
            <v>56.429170159262355</v>
          </cell>
          <cell r="Q559">
            <v>54.172003352891856</v>
          </cell>
          <cell r="R559">
            <v>54.172003352891856</v>
          </cell>
          <cell r="S559">
            <v>54.172003352891856</v>
          </cell>
          <cell r="T559">
            <v>54.172003352891856</v>
          </cell>
          <cell r="U559">
            <v>56.429170159262355</v>
          </cell>
          <cell r="V559">
            <v>52.396827562908527</v>
          </cell>
          <cell r="W559">
            <v>52.396827562908527</v>
          </cell>
          <cell r="X559">
            <v>34.344756331121417</v>
          </cell>
          <cell r="Y559">
            <v>34.344756331121417</v>
          </cell>
        </row>
        <row r="560">
          <cell r="B560">
            <v>34.344756331121417</v>
          </cell>
          <cell r="C560">
            <v>33.997839600504037</v>
          </cell>
          <cell r="D560">
            <v>33.650922869886642</v>
          </cell>
          <cell r="E560">
            <v>33.650922869886642</v>
          </cell>
          <cell r="F560">
            <v>33.997839600504037</v>
          </cell>
          <cell r="G560">
            <v>34.344756331121417</v>
          </cell>
          <cell r="H560">
            <v>50.824922736021271</v>
          </cell>
          <cell r="I560">
            <v>51.348891011650373</v>
          </cell>
          <cell r="J560">
            <v>56.993461860854978</v>
          </cell>
          <cell r="K560">
            <v>58.686336965632854</v>
          </cell>
          <cell r="L560">
            <v>57.557753562447601</v>
          </cell>
          <cell r="M560">
            <v>56.993461860854978</v>
          </cell>
          <cell r="N560">
            <v>56.993461860854978</v>
          </cell>
          <cell r="O560">
            <v>56.429170159262355</v>
          </cell>
          <cell r="P560">
            <v>56.429170159262355</v>
          </cell>
          <cell r="Q560">
            <v>54.172003352891856</v>
          </cell>
          <cell r="R560">
            <v>54.172003352891856</v>
          </cell>
          <cell r="S560">
            <v>54.172003352891856</v>
          </cell>
          <cell r="T560">
            <v>54.172003352891856</v>
          </cell>
          <cell r="U560">
            <v>56.429170159262355</v>
          </cell>
          <cell r="V560">
            <v>52.396827562908527</v>
          </cell>
          <cell r="W560">
            <v>52.396827562908527</v>
          </cell>
          <cell r="X560">
            <v>34.344756331121417</v>
          </cell>
          <cell r="Y560">
            <v>34.344756331121417</v>
          </cell>
        </row>
        <row r="561">
          <cell r="B561">
            <v>34.344756331121417</v>
          </cell>
          <cell r="C561">
            <v>33.997839600504037</v>
          </cell>
          <cell r="D561">
            <v>33.650922869886642</v>
          </cell>
          <cell r="E561">
            <v>33.650922869886642</v>
          </cell>
          <cell r="F561">
            <v>33.997839600504037</v>
          </cell>
          <cell r="G561">
            <v>34.344756331121417</v>
          </cell>
          <cell r="H561">
            <v>50.824922736021271</v>
          </cell>
          <cell r="I561">
            <v>51.348891011650373</v>
          </cell>
          <cell r="J561">
            <v>56.993461860854978</v>
          </cell>
          <cell r="K561">
            <v>58.686336965632854</v>
          </cell>
          <cell r="L561">
            <v>57.557753562447601</v>
          </cell>
          <cell r="M561">
            <v>56.993461860854978</v>
          </cell>
          <cell r="N561">
            <v>56.993461860854978</v>
          </cell>
          <cell r="O561">
            <v>56.429170159262355</v>
          </cell>
          <cell r="P561">
            <v>56.429170159262355</v>
          </cell>
          <cell r="Q561">
            <v>54.172003352891856</v>
          </cell>
          <cell r="R561">
            <v>54.172003352891856</v>
          </cell>
          <cell r="S561">
            <v>54.172003352891856</v>
          </cell>
          <cell r="T561">
            <v>54.172003352891856</v>
          </cell>
          <cell r="U561">
            <v>56.429170159262355</v>
          </cell>
          <cell r="V561">
            <v>52.396827562908527</v>
          </cell>
          <cell r="W561">
            <v>52.396827562908527</v>
          </cell>
          <cell r="X561">
            <v>34.344756331121417</v>
          </cell>
          <cell r="Y561">
            <v>34.344756331121417</v>
          </cell>
        </row>
        <row r="562">
          <cell r="B562">
            <v>34.344756331121417</v>
          </cell>
          <cell r="C562">
            <v>33.997839600504037</v>
          </cell>
          <cell r="D562">
            <v>33.650922869886642</v>
          </cell>
          <cell r="E562">
            <v>33.650922869886642</v>
          </cell>
          <cell r="F562">
            <v>33.997839600504037</v>
          </cell>
          <cell r="G562">
            <v>34.344756331121417</v>
          </cell>
          <cell r="H562">
            <v>50.824922736021271</v>
          </cell>
          <cell r="I562">
            <v>51.348891011650373</v>
          </cell>
          <cell r="J562">
            <v>56.993461860854978</v>
          </cell>
          <cell r="K562">
            <v>58.686336965632854</v>
          </cell>
          <cell r="L562">
            <v>57.557753562447601</v>
          </cell>
          <cell r="M562">
            <v>56.993461860854978</v>
          </cell>
          <cell r="N562">
            <v>56.993461860854978</v>
          </cell>
          <cell r="O562">
            <v>56.429170159262355</v>
          </cell>
          <cell r="P562">
            <v>56.429170159262355</v>
          </cell>
          <cell r="Q562">
            <v>54.172003352891856</v>
          </cell>
          <cell r="R562">
            <v>54.172003352891856</v>
          </cell>
          <cell r="S562">
            <v>54.172003352891856</v>
          </cell>
          <cell r="T562">
            <v>54.172003352891856</v>
          </cell>
          <cell r="U562">
            <v>56.429170159262355</v>
          </cell>
          <cell r="V562">
            <v>52.396827562908527</v>
          </cell>
          <cell r="W562">
            <v>52.396827562908527</v>
          </cell>
          <cell r="X562">
            <v>34.344756331121417</v>
          </cell>
          <cell r="Y562">
            <v>34.344756331121417</v>
          </cell>
        </row>
        <row r="563">
          <cell r="B563">
            <v>40.665789473684207</v>
          </cell>
          <cell r="C563">
            <v>40.665789473684207</v>
          </cell>
          <cell r="D563">
            <v>40.665789473684207</v>
          </cell>
          <cell r="E563">
            <v>40.665789473684207</v>
          </cell>
          <cell r="F563">
            <v>40.665789473684207</v>
          </cell>
          <cell r="G563">
            <v>40.665789473684207</v>
          </cell>
          <cell r="H563">
            <v>40.665789473684207</v>
          </cell>
          <cell r="I563">
            <v>40.665789473684207</v>
          </cell>
          <cell r="J563">
            <v>40.665789473684207</v>
          </cell>
          <cell r="K563">
            <v>40.665789473684207</v>
          </cell>
          <cell r="L563">
            <v>40.665789473684207</v>
          </cell>
          <cell r="M563">
            <v>40.665789473684207</v>
          </cell>
          <cell r="N563">
            <v>40.665789473684207</v>
          </cell>
          <cell r="O563">
            <v>40.665789473684207</v>
          </cell>
          <cell r="P563">
            <v>40.665789473684207</v>
          </cell>
          <cell r="Q563">
            <v>40.665789473684207</v>
          </cell>
          <cell r="R563">
            <v>40.665789473684207</v>
          </cell>
          <cell r="S563">
            <v>40.665789473684207</v>
          </cell>
          <cell r="T563">
            <v>40.665789473684207</v>
          </cell>
          <cell r="U563">
            <v>40.665789473684207</v>
          </cell>
          <cell r="V563">
            <v>40.665789473684207</v>
          </cell>
          <cell r="W563">
            <v>40.665789473684207</v>
          </cell>
          <cell r="X563">
            <v>40.665789473684207</v>
          </cell>
          <cell r="Y563">
            <v>40.665789473684207</v>
          </cell>
        </row>
        <row r="564">
          <cell r="B564">
            <v>40.665789473684207</v>
          </cell>
          <cell r="C564">
            <v>40.665789473684207</v>
          </cell>
          <cell r="D564">
            <v>40.665789473684207</v>
          </cell>
          <cell r="E564">
            <v>40.665789473684207</v>
          </cell>
          <cell r="F564">
            <v>40.665789473684207</v>
          </cell>
          <cell r="G564">
            <v>40.665789473684207</v>
          </cell>
          <cell r="H564">
            <v>40.665789473684207</v>
          </cell>
          <cell r="I564">
            <v>40.665789473684207</v>
          </cell>
          <cell r="J564">
            <v>40.665789473684207</v>
          </cell>
          <cell r="K564">
            <v>40.665789473684207</v>
          </cell>
          <cell r="L564">
            <v>40.665789473684207</v>
          </cell>
          <cell r="M564">
            <v>40.665789473684207</v>
          </cell>
          <cell r="N564">
            <v>40.665789473684207</v>
          </cell>
          <cell r="O564">
            <v>40.665789473684207</v>
          </cell>
          <cell r="P564">
            <v>40.665789473684207</v>
          </cell>
          <cell r="Q564">
            <v>40.665789473684207</v>
          </cell>
          <cell r="R564">
            <v>40.665789473684207</v>
          </cell>
          <cell r="S564">
            <v>40.665789473684207</v>
          </cell>
          <cell r="T564">
            <v>40.665789473684207</v>
          </cell>
          <cell r="U564">
            <v>40.665789473684207</v>
          </cell>
          <cell r="V564">
            <v>40.665789473684207</v>
          </cell>
          <cell r="W564">
            <v>40.665789473684207</v>
          </cell>
          <cell r="X564">
            <v>40.665789473684207</v>
          </cell>
          <cell r="Y564">
            <v>40.665789473684207</v>
          </cell>
        </row>
        <row r="565">
          <cell r="B565">
            <v>34.344756331121417</v>
          </cell>
          <cell r="C565">
            <v>33.997839600504037</v>
          </cell>
          <cell r="D565">
            <v>33.650922869886642</v>
          </cell>
          <cell r="E565">
            <v>33.650922869886642</v>
          </cell>
          <cell r="F565">
            <v>33.997839600504037</v>
          </cell>
          <cell r="G565">
            <v>34.344756331121417</v>
          </cell>
          <cell r="H565">
            <v>50.824922736021271</v>
          </cell>
          <cell r="I565">
            <v>51.348891011650373</v>
          </cell>
          <cell r="J565">
            <v>56.993461860854978</v>
          </cell>
          <cell r="K565">
            <v>58.686336965632854</v>
          </cell>
          <cell r="L565">
            <v>57.557753562447601</v>
          </cell>
          <cell r="M565">
            <v>56.993461860854978</v>
          </cell>
          <cell r="N565">
            <v>56.993461860854978</v>
          </cell>
          <cell r="O565">
            <v>56.429170159262355</v>
          </cell>
          <cell r="P565">
            <v>56.429170159262355</v>
          </cell>
          <cell r="Q565">
            <v>54.172003352891856</v>
          </cell>
          <cell r="R565">
            <v>54.172003352891856</v>
          </cell>
          <cell r="S565">
            <v>54.172003352891856</v>
          </cell>
          <cell r="T565">
            <v>54.172003352891856</v>
          </cell>
          <cell r="U565">
            <v>56.429170159262355</v>
          </cell>
          <cell r="V565">
            <v>52.396827562908527</v>
          </cell>
          <cell r="W565">
            <v>52.396827562908527</v>
          </cell>
          <cell r="X565">
            <v>34.344756331121417</v>
          </cell>
          <cell r="Y565">
            <v>34.344756331121417</v>
          </cell>
        </row>
        <row r="566">
          <cell r="B566">
            <v>34.344756331121417</v>
          </cell>
          <cell r="C566">
            <v>33.997839600504037</v>
          </cell>
          <cell r="D566">
            <v>33.650922869886642</v>
          </cell>
          <cell r="E566">
            <v>33.650922869886642</v>
          </cell>
          <cell r="F566">
            <v>33.997839600504037</v>
          </cell>
          <cell r="G566">
            <v>34.344756331121417</v>
          </cell>
          <cell r="H566">
            <v>50.824922736021271</v>
          </cell>
          <cell r="I566">
            <v>51.348891011650373</v>
          </cell>
          <cell r="J566">
            <v>56.993461860854978</v>
          </cell>
          <cell r="K566">
            <v>58.686336965632854</v>
          </cell>
          <cell r="L566">
            <v>57.557753562447601</v>
          </cell>
          <cell r="M566">
            <v>56.993461860854978</v>
          </cell>
          <cell r="N566">
            <v>56.993461860854978</v>
          </cell>
          <cell r="O566">
            <v>56.429170159262355</v>
          </cell>
          <cell r="P566">
            <v>56.429170159262355</v>
          </cell>
          <cell r="Q566">
            <v>54.172003352891856</v>
          </cell>
          <cell r="R566">
            <v>54.172003352891856</v>
          </cell>
          <cell r="S566">
            <v>54.172003352891856</v>
          </cell>
          <cell r="T566">
            <v>54.172003352891856</v>
          </cell>
          <cell r="U566">
            <v>56.429170159262355</v>
          </cell>
          <cell r="V566">
            <v>52.396827562908527</v>
          </cell>
          <cell r="W566">
            <v>52.396827562908527</v>
          </cell>
          <cell r="X566">
            <v>34.344756331121417</v>
          </cell>
          <cell r="Y566">
            <v>34.344756331121417</v>
          </cell>
        </row>
        <row r="567">
          <cell r="B567">
            <v>34.344756331121417</v>
          </cell>
          <cell r="C567">
            <v>33.997839600504037</v>
          </cell>
          <cell r="D567">
            <v>33.650922869886642</v>
          </cell>
          <cell r="E567">
            <v>33.650922869886642</v>
          </cell>
          <cell r="F567">
            <v>33.997839600504037</v>
          </cell>
          <cell r="G567">
            <v>34.344756331121417</v>
          </cell>
          <cell r="H567">
            <v>50.824922736021271</v>
          </cell>
          <cell r="I567">
            <v>51.348891011650373</v>
          </cell>
          <cell r="J567">
            <v>56.993461860854978</v>
          </cell>
          <cell r="K567">
            <v>58.686336965632854</v>
          </cell>
          <cell r="L567">
            <v>57.557753562447601</v>
          </cell>
          <cell r="M567">
            <v>56.993461860854978</v>
          </cell>
          <cell r="N567">
            <v>56.993461860854978</v>
          </cell>
          <cell r="O567">
            <v>56.429170159262355</v>
          </cell>
          <cell r="P567">
            <v>56.429170159262355</v>
          </cell>
          <cell r="Q567">
            <v>54.172003352891856</v>
          </cell>
          <cell r="R567">
            <v>54.172003352891856</v>
          </cell>
          <cell r="S567">
            <v>54.172003352891856</v>
          </cell>
          <cell r="T567">
            <v>54.172003352891856</v>
          </cell>
          <cell r="U567">
            <v>56.429170159262355</v>
          </cell>
          <cell r="V567">
            <v>52.396827562908527</v>
          </cell>
          <cell r="W567">
            <v>52.396827562908527</v>
          </cell>
          <cell r="X567">
            <v>34.344756331121417</v>
          </cell>
          <cell r="Y567">
            <v>34.344756331121417</v>
          </cell>
        </row>
        <row r="568">
          <cell r="B568">
            <v>34.344756331121417</v>
          </cell>
          <cell r="C568">
            <v>33.997839600504037</v>
          </cell>
          <cell r="D568">
            <v>33.650922869886642</v>
          </cell>
          <cell r="E568">
            <v>33.650922869886642</v>
          </cell>
          <cell r="F568">
            <v>33.997839600504037</v>
          </cell>
          <cell r="G568">
            <v>34.344756331121417</v>
          </cell>
          <cell r="H568">
            <v>50.824922736021271</v>
          </cell>
          <cell r="I568">
            <v>51.348891011650373</v>
          </cell>
          <cell r="J568">
            <v>56.993461860854978</v>
          </cell>
          <cell r="K568">
            <v>58.686336965632854</v>
          </cell>
          <cell r="L568">
            <v>57.557753562447601</v>
          </cell>
          <cell r="M568">
            <v>56.993461860854978</v>
          </cell>
          <cell r="N568">
            <v>56.993461860854978</v>
          </cell>
          <cell r="O568">
            <v>56.429170159262355</v>
          </cell>
          <cell r="P568">
            <v>56.429170159262355</v>
          </cell>
          <cell r="Q568">
            <v>54.172003352891856</v>
          </cell>
          <cell r="R568">
            <v>54.172003352891856</v>
          </cell>
          <cell r="S568">
            <v>54.172003352891856</v>
          </cell>
          <cell r="T568">
            <v>54.172003352891856</v>
          </cell>
          <cell r="U568">
            <v>56.429170159262355</v>
          </cell>
          <cell r="V568">
            <v>52.396827562908527</v>
          </cell>
          <cell r="W568">
            <v>52.396827562908527</v>
          </cell>
          <cell r="X568">
            <v>34.344756331121417</v>
          </cell>
          <cell r="Y568">
            <v>34.344756331121417</v>
          </cell>
        </row>
        <row r="569">
          <cell r="B569">
            <v>34.344756331121417</v>
          </cell>
          <cell r="C569">
            <v>33.997839600504037</v>
          </cell>
          <cell r="D569">
            <v>33.650922869886642</v>
          </cell>
          <cell r="E569">
            <v>33.650922869886642</v>
          </cell>
          <cell r="F569">
            <v>33.997839600504037</v>
          </cell>
          <cell r="G569">
            <v>34.344756331121417</v>
          </cell>
          <cell r="H569">
            <v>50.824922736021271</v>
          </cell>
          <cell r="I569">
            <v>51.348891011650373</v>
          </cell>
          <cell r="J569">
            <v>56.993461860854978</v>
          </cell>
          <cell r="K569">
            <v>58.686336965632854</v>
          </cell>
          <cell r="L569">
            <v>57.557753562447601</v>
          </cell>
          <cell r="M569">
            <v>56.993461860854978</v>
          </cell>
          <cell r="N569">
            <v>56.993461860854978</v>
          </cell>
          <cell r="O569">
            <v>56.429170159262355</v>
          </cell>
          <cell r="P569">
            <v>56.429170159262355</v>
          </cell>
          <cell r="Q569">
            <v>54.172003352891856</v>
          </cell>
          <cell r="R569">
            <v>54.172003352891856</v>
          </cell>
          <cell r="S569">
            <v>54.172003352891856</v>
          </cell>
          <cell r="T569">
            <v>54.172003352891856</v>
          </cell>
          <cell r="U569">
            <v>56.429170159262355</v>
          </cell>
          <cell r="V569">
            <v>52.396827562908527</v>
          </cell>
          <cell r="W569">
            <v>52.396827562908527</v>
          </cell>
          <cell r="X569">
            <v>34.344756331121417</v>
          </cell>
          <cell r="Y569">
            <v>34.344756331121417</v>
          </cell>
        </row>
        <row r="570">
          <cell r="B570">
            <v>40.665789473684207</v>
          </cell>
          <cell r="C570">
            <v>40.665789473684207</v>
          </cell>
          <cell r="D570">
            <v>40.665789473684207</v>
          </cell>
          <cell r="E570">
            <v>40.665789473684207</v>
          </cell>
          <cell r="F570">
            <v>40.665789473684207</v>
          </cell>
          <cell r="G570">
            <v>40.665789473684207</v>
          </cell>
          <cell r="H570">
            <v>40.665789473684207</v>
          </cell>
          <cell r="I570">
            <v>40.665789473684207</v>
          </cell>
          <cell r="J570">
            <v>40.665789473684207</v>
          </cell>
          <cell r="K570">
            <v>40.665789473684207</v>
          </cell>
          <cell r="L570">
            <v>40.665789473684207</v>
          </cell>
          <cell r="M570">
            <v>40.665789473684207</v>
          </cell>
          <cell r="N570">
            <v>40.665789473684207</v>
          </cell>
          <cell r="O570">
            <v>40.665789473684207</v>
          </cell>
          <cell r="P570">
            <v>40.665789473684207</v>
          </cell>
          <cell r="Q570">
            <v>40.665789473684207</v>
          </cell>
          <cell r="R570">
            <v>40.665789473684207</v>
          </cell>
          <cell r="S570">
            <v>40.665789473684207</v>
          </cell>
          <cell r="T570">
            <v>40.665789473684207</v>
          </cell>
          <cell r="U570">
            <v>40.665789473684207</v>
          </cell>
          <cell r="V570">
            <v>40.665789473684207</v>
          </cell>
          <cell r="W570">
            <v>40.665789473684207</v>
          </cell>
          <cell r="X570">
            <v>40.665789473684207</v>
          </cell>
          <cell r="Y570">
            <v>40.665789473684207</v>
          </cell>
        </row>
        <row r="571">
          <cell r="B571">
            <v>40.665789473684207</v>
          </cell>
          <cell r="C571">
            <v>40.665789473684207</v>
          </cell>
          <cell r="D571">
            <v>40.665789473684207</v>
          </cell>
          <cell r="E571">
            <v>40.665789473684207</v>
          </cell>
          <cell r="F571">
            <v>40.665789473684207</v>
          </cell>
          <cell r="G571">
            <v>40.665789473684207</v>
          </cell>
          <cell r="H571">
            <v>40.665789473684207</v>
          </cell>
          <cell r="I571">
            <v>40.665789473684207</v>
          </cell>
          <cell r="J571">
            <v>40.665789473684207</v>
          </cell>
          <cell r="K571">
            <v>40.665789473684207</v>
          </cell>
          <cell r="L571">
            <v>40.665789473684207</v>
          </cell>
          <cell r="M571">
            <v>40.665789473684207</v>
          </cell>
          <cell r="N571">
            <v>40.665789473684207</v>
          </cell>
          <cell r="O571">
            <v>40.665789473684207</v>
          </cell>
          <cell r="P571">
            <v>40.665789473684207</v>
          </cell>
          <cell r="Q571">
            <v>40.665789473684207</v>
          </cell>
          <cell r="R571">
            <v>40.665789473684207</v>
          </cell>
          <cell r="S571">
            <v>40.665789473684207</v>
          </cell>
          <cell r="T571">
            <v>40.665789473684207</v>
          </cell>
          <cell r="U571">
            <v>40.665789473684207</v>
          </cell>
          <cell r="V571">
            <v>40.665789473684207</v>
          </cell>
          <cell r="W571">
            <v>40.665789473684207</v>
          </cell>
          <cell r="X571">
            <v>40.665789473684207</v>
          </cell>
          <cell r="Y571">
            <v>40.665789473684207</v>
          </cell>
        </row>
        <row r="572">
          <cell r="B572">
            <v>34.344756331121417</v>
          </cell>
          <cell r="C572">
            <v>33.997839600504037</v>
          </cell>
          <cell r="D572">
            <v>33.650922869886642</v>
          </cell>
          <cell r="E572">
            <v>33.650922869886642</v>
          </cell>
          <cell r="F572">
            <v>33.997839600504037</v>
          </cell>
          <cell r="G572">
            <v>34.344756331121417</v>
          </cell>
          <cell r="H572">
            <v>50.824922736021271</v>
          </cell>
          <cell r="I572">
            <v>51.348891011650373</v>
          </cell>
          <cell r="J572">
            <v>56.993461860854978</v>
          </cell>
          <cell r="K572">
            <v>58.686336965632854</v>
          </cell>
          <cell r="L572">
            <v>57.557753562447601</v>
          </cell>
          <cell r="M572">
            <v>56.993461860854978</v>
          </cell>
          <cell r="N572">
            <v>56.993461860854978</v>
          </cell>
          <cell r="O572">
            <v>56.429170159262355</v>
          </cell>
          <cell r="P572">
            <v>56.429170159262355</v>
          </cell>
          <cell r="Q572">
            <v>54.172003352891856</v>
          </cell>
          <cell r="R572">
            <v>54.172003352891856</v>
          </cell>
          <cell r="S572">
            <v>54.172003352891856</v>
          </cell>
          <cell r="T572">
            <v>54.172003352891856</v>
          </cell>
          <cell r="U572">
            <v>56.429170159262355</v>
          </cell>
          <cell r="V572">
            <v>52.396827562908527</v>
          </cell>
          <cell r="W572">
            <v>52.396827562908527</v>
          </cell>
          <cell r="X572">
            <v>34.344756331121417</v>
          </cell>
          <cell r="Y572">
            <v>34.344756331121417</v>
          </cell>
        </row>
        <row r="573">
          <cell r="B573">
            <v>34.344756331121417</v>
          </cell>
          <cell r="C573">
            <v>33.997839600504037</v>
          </cell>
          <cell r="D573">
            <v>33.650922869886642</v>
          </cell>
          <cell r="E573">
            <v>33.650922869886642</v>
          </cell>
          <cell r="F573">
            <v>33.997839600504037</v>
          </cell>
          <cell r="G573">
            <v>34.344756331121417</v>
          </cell>
          <cell r="H573">
            <v>50.824922736021271</v>
          </cell>
          <cell r="I573">
            <v>51.348891011650373</v>
          </cell>
          <cell r="J573">
            <v>56.993461860854978</v>
          </cell>
          <cell r="K573">
            <v>58.686336965632854</v>
          </cell>
          <cell r="L573">
            <v>57.557753562447601</v>
          </cell>
          <cell r="M573">
            <v>56.993461860854978</v>
          </cell>
          <cell r="N573">
            <v>56.993461860854978</v>
          </cell>
          <cell r="O573">
            <v>56.429170159262355</v>
          </cell>
          <cell r="P573">
            <v>56.429170159262355</v>
          </cell>
          <cell r="Q573">
            <v>54.172003352891856</v>
          </cell>
          <cell r="R573">
            <v>54.172003352891856</v>
          </cell>
          <cell r="S573">
            <v>54.172003352891856</v>
          </cell>
          <cell r="T573">
            <v>54.172003352891856</v>
          </cell>
          <cell r="U573">
            <v>56.429170159262355</v>
          </cell>
          <cell r="V573">
            <v>52.396827562908527</v>
          </cell>
          <cell r="W573">
            <v>52.396827562908527</v>
          </cell>
          <cell r="X573">
            <v>34.344756331121417</v>
          </cell>
          <cell r="Y573">
            <v>34.344756331121417</v>
          </cell>
        </row>
        <row r="574">
          <cell r="B574">
            <v>34.344756331121417</v>
          </cell>
          <cell r="C574">
            <v>33.997839600504037</v>
          </cell>
          <cell r="D574">
            <v>33.650922869886642</v>
          </cell>
          <cell r="E574">
            <v>33.650922869886642</v>
          </cell>
          <cell r="F574">
            <v>33.997839600504037</v>
          </cell>
          <cell r="G574">
            <v>34.344756331121417</v>
          </cell>
          <cell r="H574">
            <v>50.824922736021271</v>
          </cell>
          <cell r="I574">
            <v>51.348891011650373</v>
          </cell>
          <cell r="J574">
            <v>56.993461860854978</v>
          </cell>
          <cell r="K574">
            <v>58.686336965632854</v>
          </cell>
          <cell r="L574">
            <v>57.557753562447601</v>
          </cell>
          <cell r="M574">
            <v>56.993461860854978</v>
          </cell>
          <cell r="N574">
            <v>56.993461860854978</v>
          </cell>
          <cell r="O574">
            <v>56.429170159262355</v>
          </cell>
          <cell r="P574">
            <v>56.429170159262355</v>
          </cell>
          <cell r="Q574">
            <v>54.172003352891856</v>
          </cell>
          <cell r="R574">
            <v>54.172003352891856</v>
          </cell>
          <cell r="S574">
            <v>54.172003352891856</v>
          </cell>
          <cell r="T574">
            <v>54.172003352891856</v>
          </cell>
          <cell r="U574">
            <v>56.429170159262355</v>
          </cell>
          <cell r="V574">
            <v>52.396827562908527</v>
          </cell>
          <cell r="W574">
            <v>52.396827562908527</v>
          </cell>
          <cell r="X574">
            <v>34.344756331121417</v>
          </cell>
          <cell r="Y574">
            <v>34.344756331121417</v>
          </cell>
        </row>
        <row r="575">
          <cell r="B575">
            <v>34.344756331121417</v>
          </cell>
          <cell r="C575">
            <v>33.997839600504037</v>
          </cell>
          <cell r="D575">
            <v>33.650922869886642</v>
          </cell>
          <cell r="E575">
            <v>33.650922869886642</v>
          </cell>
          <cell r="F575">
            <v>33.997839600504037</v>
          </cell>
          <cell r="G575">
            <v>34.344756331121417</v>
          </cell>
          <cell r="H575">
            <v>50.824922736021271</v>
          </cell>
          <cell r="I575">
            <v>51.348891011650373</v>
          </cell>
          <cell r="J575">
            <v>56.993461860854978</v>
          </cell>
          <cell r="K575">
            <v>58.686336965632854</v>
          </cell>
          <cell r="L575">
            <v>57.557753562447601</v>
          </cell>
          <cell r="M575">
            <v>56.993461860854978</v>
          </cell>
          <cell r="N575">
            <v>56.993461860854978</v>
          </cell>
          <cell r="O575">
            <v>56.429170159262355</v>
          </cell>
          <cell r="P575">
            <v>56.429170159262355</v>
          </cell>
          <cell r="Q575">
            <v>54.172003352891856</v>
          </cell>
          <cell r="R575">
            <v>54.172003352891856</v>
          </cell>
          <cell r="S575">
            <v>54.172003352891856</v>
          </cell>
          <cell r="T575">
            <v>54.172003352891856</v>
          </cell>
          <cell r="U575">
            <v>56.429170159262355</v>
          </cell>
          <cell r="V575">
            <v>52.396827562908527</v>
          </cell>
          <cell r="W575">
            <v>52.396827562908527</v>
          </cell>
          <cell r="X575">
            <v>34.344756331121417</v>
          </cell>
          <cell r="Y575">
            <v>34.344756331121417</v>
          </cell>
        </row>
        <row r="576">
          <cell r="B576">
            <v>34.344756331121417</v>
          </cell>
          <cell r="C576">
            <v>33.997839600504037</v>
          </cell>
          <cell r="D576">
            <v>33.650922869886642</v>
          </cell>
          <cell r="E576">
            <v>33.650922869886642</v>
          </cell>
          <cell r="F576">
            <v>33.997839600504037</v>
          </cell>
          <cell r="G576">
            <v>34.344756331121417</v>
          </cell>
          <cell r="H576">
            <v>50.824922736021271</v>
          </cell>
          <cell r="I576">
            <v>51.348891011650373</v>
          </cell>
          <cell r="J576">
            <v>56.993461860854978</v>
          </cell>
          <cell r="K576">
            <v>58.686336965632854</v>
          </cell>
          <cell r="L576">
            <v>57.557753562447601</v>
          </cell>
          <cell r="M576">
            <v>56.993461860854978</v>
          </cell>
          <cell r="N576">
            <v>56.993461860854978</v>
          </cell>
          <cell r="O576">
            <v>56.429170159262355</v>
          </cell>
          <cell r="P576">
            <v>56.429170159262355</v>
          </cell>
          <cell r="Q576">
            <v>54.172003352891856</v>
          </cell>
          <cell r="R576">
            <v>54.172003352891856</v>
          </cell>
          <cell r="S576">
            <v>54.172003352891856</v>
          </cell>
          <cell r="T576">
            <v>54.172003352891856</v>
          </cell>
          <cell r="U576">
            <v>56.429170159262355</v>
          </cell>
          <cell r="V576">
            <v>52.396827562908527</v>
          </cell>
          <cell r="W576">
            <v>52.396827562908527</v>
          </cell>
          <cell r="X576">
            <v>34.344756331121417</v>
          </cell>
          <cell r="Y576">
            <v>34.344756331121417</v>
          </cell>
        </row>
        <row r="577">
          <cell r="B577">
            <v>40.665789473684207</v>
          </cell>
          <cell r="C577">
            <v>40.665789473684207</v>
          </cell>
          <cell r="D577">
            <v>40.665789473684207</v>
          </cell>
          <cell r="E577">
            <v>40.665789473684207</v>
          </cell>
          <cell r="F577">
            <v>40.665789473684207</v>
          </cell>
          <cell r="G577">
            <v>40.665789473684207</v>
          </cell>
          <cell r="H577">
            <v>40.665789473684207</v>
          </cell>
          <cell r="I577">
            <v>40.665789473684207</v>
          </cell>
          <cell r="J577">
            <v>40.665789473684207</v>
          </cell>
          <cell r="K577">
            <v>40.665789473684207</v>
          </cell>
          <cell r="L577">
            <v>40.665789473684207</v>
          </cell>
          <cell r="M577">
            <v>40.665789473684207</v>
          </cell>
          <cell r="N577">
            <v>40.665789473684207</v>
          </cell>
          <cell r="O577">
            <v>40.665789473684207</v>
          </cell>
          <cell r="P577">
            <v>40.665789473684207</v>
          </cell>
          <cell r="Q577">
            <v>40.665789473684207</v>
          </cell>
          <cell r="R577">
            <v>40.665789473684207</v>
          </cell>
          <cell r="S577">
            <v>40.665789473684207</v>
          </cell>
          <cell r="T577">
            <v>40.665789473684207</v>
          </cell>
          <cell r="U577">
            <v>40.665789473684207</v>
          </cell>
          <cell r="V577">
            <v>40.665789473684207</v>
          </cell>
          <cell r="W577">
            <v>40.665789473684207</v>
          </cell>
          <cell r="X577">
            <v>40.665789473684207</v>
          </cell>
          <cell r="Y577">
            <v>40.665789473684207</v>
          </cell>
        </row>
        <row r="578">
          <cell r="B578">
            <v>40.665789473684207</v>
          </cell>
          <cell r="C578">
            <v>40.665789473684207</v>
          </cell>
          <cell r="D578">
            <v>40.665789473684207</v>
          </cell>
          <cell r="E578">
            <v>40.665789473684207</v>
          </cell>
          <cell r="F578">
            <v>40.665789473684207</v>
          </cell>
          <cell r="G578">
            <v>40.665789473684207</v>
          </cell>
          <cell r="H578">
            <v>40.665789473684207</v>
          </cell>
          <cell r="I578">
            <v>40.665789473684207</v>
          </cell>
          <cell r="J578">
            <v>40.665789473684207</v>
          </cell>
          <cell r="K578">
            <v>40.665789473684207</v>
          </cell>
          <cell r="L578">
            <v>40.665789473684207</v>
          </cell>
          <cell r="M578">
            <v>40.665789473684207</v>
          </cell>
          <cell r="N578">
            <v>40.665789473684207</v>
          </cell>
          <cell r="O578">
            <v>40.665789473684207</v>
          </cell>
          <cell r="P578">
            <v>40.665789473684207</v>
          </cell>
          <cell r="Q578">
            <v>40.665789473684207</v>
          </cell>
          <cell r="R578">
            <v>40.665789473684207</v>
          </cell>
          <cell r="S578">
            <v>40.665789473684207</v>
          </cell>
          <cell r="T578">
            <v>40.665789473684207</v>
          </cell>
          <cell r="U578">
            <v>40.665789473684207</v>
          </cell>
          <cell r="V578">
            <v>40.665789473684207</v>
          </cell>
          <cell r="W578">
            <v>40.665789473684207</v>
          </cell>
          <cell r="X578">
            <v>40.665789473684207</v>
          </cell>
          <cell r="Y578">
            <v>40.665789473684207</v>
          </cell>
        </row>
        <row r="579">
          <cell r="B579">
            <v>34.344756331121417</v>
          </cell>
          <cell r="C579">
            <v>33.997839600504037</v>
          </cell>
          <cell r="D579">
            <v>33.650922869886642</v>
          </cell>
          <cell r="E579">
            <v>33.650922869886642</v>
          </cell>
          <cell r="F579">
            <v>33.997839600504037</v>
          </cell>
          <cell r="G579">
            <v>34.344756331121417</v>
          </cell>
          <cell r="H579">
            <v>50.824922736021271</v>
          </cell>
          <cell r="I579">
            <v>51.348891011650373</v>
          </cell>
          <cell r="J579">
            <v>56.993461860854978</v>
          </cell>
          <cell r="K579">
            <v>58.686336965632854</v>
          </cell>
          <cell r="L579">
            <v>57.557753562447601</v>
          </cell>
          <cell r="M579">
            <v>56.993461860854978</v>
          </cell>
          <cell r="N579">
            <v>56.993461860854978</v>
          </cell>
          <cell r="O579">
            <v>56.429170159262355</v>
          </cell>
          <cell r="P579">
            <v>56.429170159262355</v>
          </cell>
          <cell r="Q579">
            <v>54.172003352891856</v>
          </cell>
          <cell r="R579">
            <v>54.172003352891856</v>
          </cell>
          <cell r="S579">
            <v>54.172003352891856</v>
          </cell>
          <cell r="T579">
            <v>54.172003352891856</v>
          </cell>
          <cell r="U579">
            <v>56.429170159262355</v>
          </cell>
          <cell r="V579">
            <v>52.396827562908527</v>
          </cell>
          <cell r="W579">
            <v>52.396827562908527</v>
          </cell>
          <cell r="X579">
            <v>34.344756331121417</v>
          </cell>
          <cell r="Y579">
            <v>34.344756331121417</v>
          </cell>
        </row>
        <row r="580">
          <cell r="B580">
            <v>34.344756331121417</v>
          </cell>
          <cell r="C580">
            <v>33.997839600504037</v>
          </cell>
          <cell r="D580">
            <v>33.650922869886642</v>
          </cell>
          <cell r="E580">
            <v>33.650922869886642</v>
          </cell>
          <cell r="F580">
            <v>33.997839600504037</v>
          </cell>
          <cell r="G580">
            <v>34.344756331121417</v>
          </cell>
          <cell r="H580">
            <v>50.824922736021271</v>
          </cell>
          <cell r="I580">
            <v>51.348891011650373</v>
          </cell>
          <cell r="J580">
            <v>56.993461860854978</v>
          </cell>
          <cell r="K580">
            <v>58.686336965632854</v>
          </cell>
          <cell r="L580">
            <v>57.557753562447601</v>
          </cell>
          <cell r="M580">
            <v>56.993461860854978</v>
          </cell>
          <cell r="N580">
            <v>56.993461860854978</v>
          </cell>
          <cell r="O580">
            <v>56.429170159262355</v>
          </cell>
          <cell r="P580">
            <v>56.429170159262355</v>
          </cell>
          <cell r="Q580">
            <v>54.172003352891856</v>
          </cell>
          <cell r="R580">
            <v>54.172003352891856</v>
          </cell>
          <cell r="S580">
            <v>54.172003352891856</v>
          </cell>
          <cell r="T580">
            <v>54.172003352891856</v>
          </cell>
          <cell r="U580">
            <v>56.429170159262355</v>
          </cell>
          <cell r="V580">
            <v>52.396827562908527</v>
          </cell>
          <cell r="W580">
            <v>52.396827562908527</v>
          </cell>
          <cell r="X580">
            <v>34.344756331121417</v>
          </cell>
          <cell r="Y580">
            <v>34.344756331121417</v>
          </cell>
        </row>
        <row r="581">
          <cell r="B581">
            <v>34.344756331121417</v>
          </cell>
          <cell r="C581">
            <v>33.997839600504037</v>
          </cell>
          <cell r="D581">
            <v>33.650922869886642</v>
          </cell>
          <cell r="E581">
            <v>33.650922869886642</v>
          </cell>
          <cell r="F581">
            <v>33.997839600504037</v>
          </cell>
          <cell r="G581">
            <v>34.344756331121417</v>
          </cell>
          <cell r="H581">
            <v>50.824922736021271</v>
          </cell>
          <cell r="I581">
            <v>51.348891011650373</v>
          </cell>
          <cell r="J581">
            <v>56.993461860854978</v>
          </cell>
          <cell r="K581">
            <v>58.686336965632854</v>
          </cell>
          <cell r="L581">
            <v>57.557753562447601</v>
          </cell>
          <cell r="M581">
            <v>56.993461860854978</v>
          </cell>
          <cell r="N581">
            <v>56.993461860854978</v>
          </cell>
          <cell r="O581">
            <v>56.429170159262355</v>
          </cell>
          <cell r="P581">
            <v>56.429170159262355</v>
          </cell>
          <cell r="Q581">
            <v>54.172003352891856</v>
          </cell>
          <cell r="R581">
            <v>54.172003352891856</v>
          </cell>
          <cell r="S581">
            <v>54.172003352891856</v>
          </cell>
          <cell r="T581">
            <v>54.172003352891856</v>
          </cell>
          <cell r="U581">
            <v>56.429170159262355</v>
          </cell>
          <cell r="V581">
            <v>52.396827562908527</v>
          </cell>
          <cell r="W581">
            <v>52.396827562908527</v>
          </cell>
          <cell r="X581">
            <v>34.344756331121417</v>
          </cell>
          <cell r="Y581">
            <v>34.344756331121417</v>
          </cell>
        </row>
        <row r="582">
          <cell r="B582">
            <v>34.344756331121417</v>
          </cell>
          <cell r="C582">
            <v>33.997839600504037</v>
          </cell>
          <cell r="D582">
            <v>33.650922869886642</v>
          </cell>
          <cell r="E582">
            <v>33.650922869886642</v>
          </cell>
          <cell r="F582">
            <v>33.997839600504037</v>
          </cell>
          <cell r="G582">
            <v>34.344756331121417</v>
          </cell>
          <cell r="H582">
            <v>50.824922736021271</v>
          </cell>
          <cell r="I582">
            <v>51.348891011650373</v>
          </cell>
          <cell r="J582">
            <v>56.993461860854978</v>
          </cell>
          <cell r="K582">
            <v>58.686336965632854</v>
          </cell>
          <cell r="L582">
            <v>57.557753562447601</v>
          </cell>
          <cell r="M582">
            <v>56.993461860854978</v>
          </cell>
          <cell r="N582">
            <v>56.993461860854978</v>
          </cell>
          <cell r="O582">
            <v>56.429170159262355</v>
          </cell>
          <cell r="P582">
            <v>56.429170159262355</v>
          </cell>
          <cell r="Q582">
            <v>54.172003352891856</v>
          </cell>
          <cell r="R582">
            <v>54.172003352891856</v>
          </cell>
          <cell r="S582">
            <v>54.172003352891856</v>
          </cell>
          <cell r="T582">
            <v>54.172003352891856</v>
          </cell>
          <cell r="U582">
            <v>56.429170159262355</v>
          </cell>
          <cell r="V582">
            <v>52.396827562908527</v>
          </cell>
          <cell r="W582">
            <v>52.396827562908527</v>
          </cell>
          <cell r="X582">
            <v>34.344756331121417</v>
          </cell>
          <cell r="Y582">
            <v>34.344756331121417</v>
          </cell>
        </row>
        <row r="583">
          <cell r="B583">
            <v>34.344756331121417</v>
          </cell>
          <cell r="C583">
            <v>33.997839600504037</v>
          </cell>
          <cell r="D583">
            <v>33.650922869886642</v>
          </cell>
          <cell r="E583">
            <v>33.650922869886642</v>
          </cell>
          <cell r="F583">
            <v>33.997839600504037</v>
          </cell>
          <cell r="G583">
            <v>34.344756331121417</v>
          </cell>
          <cell r="H583">
            <v>50.824922736021271</v>
          </cell>
          <cell r="I583">
            <v>51.348891011650373</v>
          </cell>
          <cell r="J583">
            <v>56.993461860854978</v>
          </cell>
          <cell r="K583">
            <v>58.686336965632854</v>
          </cell>
          <cell r="L583">
            <v>57.557753562447601</v>
          </cell>
          <cell r="M583">
            <v>56.993461860854978</v>
          </cell>
          <cell r="N583">
            <v>56.993461860854978</v>
          </cell>
          <cell r="O583">
            <v>56.429170159262355</v>
          </cell>
          <cell r="P583">
            <v>56.429170159262355</v>
          </cell>
          <cell r="Q583">
            <v>54.172003352891856</v>
          </cell>
          <cell r="R583">
            <v>54.172003352891856</v>
          </cell>
          <cell r="S583">
            <v>54.172003352891856</v>
          </cell>
          <cell r="T583">
            <v>54.172003352891856</v>
          </cell>
          <cell r="U583">
            <v>56.429170159262355</v>
          </cell>
          <cell r="V583">
            <v>52.396827562908527</v>
          </cell>
          <cell r="W583">
            <v>52.396827562908527</v>
          </cell>
          <cell r="X583">
            <v>34.344756331121417</v>
          </cell>
          <cell r="Y583">
            <v>34.344756331121417</v>
          </cell>
        </row>
        <row r="584">
          <cell r="B584">
            <v>39.107939024390241</v>
          </cell>
          <cell r="C584">
            <v>39.107939024390241</v>
          </cell>
          <cell r="D584">
            <v>39.107939024390241</v>
          </cell>
          <cell r="E584">
            <v>39.107939024390241</v>
          </cell>
          <cell r="F584">
            <v>39.107939024390241</v>
          </cell>
          <cell r="G584">
            <v>39.107939024390241</v>
          </cell>
          <cell r="H584">
            <v>39.107939024390241</v>
          </cell>
          <cell r="I584">
            <v>39.107939024390241</v>
          </cell>
          <cell r="J584">
            <v>39.107939024390241</v>
          </cell>
          <cell r="K584">
            <v>39.107939024390241</v>
          </cell>
          <cell r="L584">
            <v>39.107939024390241</v>
          </cell>
          <cell r="M584">
            <v>39.107939024390241</v>
          </cell>
          <cell r="N584">
            <v>39.107939024390241</v>
          </cell>
          <cell r="O584">
            <v>39.107939024390241</v>
          </cell>
          <cell r="P584">
            <v>39.107939024390241</v>
          </cell>
          <cell r="Q584">
            <v>39.107939024390241</v>
          </cell>
          <cell r="R584">
            <v>39.107939024390241</v>
          </cell>
          <cell r="S584">
            <v>39.107939024390241</v>
          </cell>
          <cell r="T584">
            <v>39.107939024390241</v>
          </cell>
          <cell r="U584">
            <v>39.107939024390241</v>
          </cell>
          <cell r="V584">
            <v>39.107939024390241</v>
          </cell>
          <cell r="W584">
            <v>39.107939024390241</v>
          </cell>
          <cell r="X584">
            <v>39.107939024390241</v>
          </cell>
          <cell r="Y584">
            <v>39.107939024390241</v>
          </cell>
        </row>
        <row r="585">
          <cell r="B585">
            <v>39.107939024390241</v>
          </cell>
          <cell r="C585">
            <v>39.107939024390241</v>
          </cell>
          <cell r="D585">
            <v>39.107939024390241</v>
          </cell>
          <cell r="E585">
            <v>39.107939024390241</v>
          </cell>
          <cell r="F585">
            <v>39.107939024390241</v>
          </cell>
          <cell r="G585">
            <v>39.107939024390241</v>
          </cell>
          <cell r="H585">
            <v>39.107939024390241</v>
          </cell>
          <cell r="I585">
            <v>39.107939024390241</v>
          </cell>
          <cell r="J585">
            <v>39.107939024390241</v>
          </cell>
          <cell r="K585">
            <v>39.107939024390241</v>
          </cell>
          <cell r="L585">
            <v>39.107939024390241</v>
          </cell>
          <cell r="M585">
            <v>39.107939024390241</v>
          </cell>
          <cell r="N585">
            <v>39.107939024390241</v>
          </cell>
          <cell r="O585">
            <v>39.107939024390241</v>
          </cell>
          <cell r="P585">
            <v>39.107939024390241</v>
          </cell>
          <cell r="Q585">
            <v>39.107939024390241</v>
          </cell>
          <cell r="R585">
            <v>39.107939024390241</v>
          </cell>
          <cell r="S585">
            <v>39.107939024390241</v>
          </cell>
          <cell r="T585">
            <v>39.107939024390241</v>
          </cell>
          <cell r="U585">
            <v>39.107939024390241</v>
          </cell>
          <cell r="V585">
            <v>39.107939024390241</v>
          </cell>
          <cell r="W585">
            <v>39.107939024390241</v>
          </cell>
          <cell r="X585">
            <v>39.107939024390241</v>
          </cell>
          <cell r="Y585">
            <v>39.107939024390241</v>
          </cell>
        </row>
        <row r="586">
          <cell r="B586">
            <v>32.681063091057823</v>
          </cell>
          <cell r="C586">
            <v>32.350951342663294</v>
          </cell>
          <cell r="D586">
            <v>32.020839594268772</v>
          </cell>
          <cell r="E586">
            <v>32.020839594268772</v>
          </cell>
          <cell r="F586">
            <v>32.350951342663294</v>
          </cell>
          <cell r="G586">
            <v>32.681063091057823</v>
          </cell>
          <cell r="H586">
            <v>49.299505867292908</v>
          </cell>
          <cell r="I586">
            <v>49.807748195821695</v>
          </cell>
          <cell r="J586">
            <v>54.707627829002519</v>
          </cell>
          <cell r="K586">
            <v>56.33260687342834</v>
          </cell>
          <cell r="L586">
            <v>55.249287510477799</v>
          </cell>
          <cell r="M586">
            <v>54.707627829002519</v>
          </cell>
          <cell r="N586">
            <v>54.707627829002519</v>
          </cell>
          <cell r="O586">
            <v>54.165968147527245</v>
          </cell>
          <cell r="P586">
            <v>54.165968147527245</v>
          </cell>
          <cell r="Q586">
            <v>51.999329421626157</v>
          </cell>
          <cell r="R586">
            <v>51.999329421626157</v>
          </cell>
          <cell r="S586">
            <v>51.999329421626157</v>
          </cell>
          <cell r="T586">
            <v>51.999329421626157</v>
          </cell>
          <cell r="U586">
            <v>54.165968147527245</v>
          </cell>
          <cell r="V586">
            <v>50.824232852879284</v>
          </cell>
          <cell r="W586">
            <v>50.824232852879284</v>
          </cell>
          <cell r="X586">
            <v>32.681063091057823</v>
          </cell>
          <cell r="Y586">
            <v>32.681063091057823</v>
          </cell>
        </row>
        <row r="587">
          <cell r="B587">
            <v>32.681063091057823</v>
          </cell>
          <cell r="C587">
            <v>32.350951342663294</v>
          </cell>
          <cell r="D587">
            <v>32.020839594268772</v>
          </cell>
          <cell r="E587">
            <v>32.020839594268772</v>
          </cell>
          <cell r="F587">
            <v>32.350951342663294</v>
          </cell>
          <cell r="G587">
            <v>32.681063091057823</v>
          </cell>
          <cell r="H587">
            <v>49.299505867292908</v>
          </cell>
          <cell r="I587">
            <v>49.807748195821695</v>
          </cell>
          <cell r="J587">
            <v>54.707627829002519</v>
          </cell>
          <cell r="K587">
            <v>56.33260687342834</v>
          </cell>
          <cell r="L587">
            <v>55.249287510477799</v>
          </cell>
          <cell r="M587">
            <v>54.707627829002519</v>
          </cell>
          <cell r="N587">
            <v>54.707627829002519</v>
          </cell>
          <cell r="O587">
            <v>54.165968147527245</v>
          </cell>
          <cell r="P587">
            <v>54.165968147527245</v>
          </cell>
          <cell r="Q587">
            <v>51.999329421626157</v>
          </cell>
          <cell r="R587">
            <v>51.999329421626157</v>
          </cell>
          <cell r="S587">
            <v>51.999329421626157</v>
          </cell>
          <cell r="T587">
            <v>51.999329421626157</v>
          </cell>
          <cell r="U587">
            <v>54.165968147527245</v>
          </cell>
          <cell r="V587">
            <v>50.824232852879284</v>
          </cell>
          <cell r="W587">
            <v>50.824232852879284</v>
          </cell>
          <cell r="X587">
            <v>32.681063091057823</v>
          </cell>
          <cell r="Y587">
            <v>32.681063091057823</v>
          </cell>
        </row>
        <row r="588">
          <cell r="B588">
            <v>32.681063091057823</v>
          </cell>
          <cell r="C588">
            <v>32.350951342663294</v>
          </cell>
          <cell r="D588">
            <v>32.020839594268772</v>
          </cell>
          <cell r="E588">
            <v>32.020839594268772</v>
          </cell>
          <cell r="F588">
            <v>32.350951342663294</v>
          </cell>
          <cell r="G588">
            <v>32.681063091057823</v>
          </cell>
          <cell r="H588">
            <v>49.299505867292908</v>
          </cell>
          <cell r="I588">
            <v>49.807748195821695</v>
          </cell>
          <cell r="J588">
            <v>54.707627829002519</v>
          </cell>
          <cell r="K588">
            <v>56.33260687342834</v>
          </cell>
          <cell r="L588">
            <v>55.249287510477799</v>
          </cell>
          <cell r="M588">
            <v>54.707627829002519</v>
          </cell>
          <cell r="N588">
            <v>54.707627829002519</v>
          </cell>
          <cell r="O588">
            <v>54.165968147527245</v>
          </cell>
          <cell r="P588">
            <v>54.165968147527245</v>
          </cell>
          <cell r="Q588">
            <v>51.999329421626157</v>
          </cell>
          <cell r="R588">
            <v>51.999329421626157</v>
          </cell>
          <cell r="S588">
            <v>51.999329421626157</v>
          </cell>
          <cell r="T588">
            <v>51.999329421626157</v>
          </cell>
          <cell r="U588">
            <v>54.165968147527245</v>
          </cell>
          <cell r="V588">
            <v>50.824232852879284</v>
          </cell>
          <cell r="W588">
            <v>50.824232852879284</v>
          </cell>
          <cell r="X588">
            <v>32.681063091057823</v>
          </cell>
          <cell r="Y588">
            <v>32.681063091057823</v>
          </cell>
        </row>
        <row r="589">
          <cell r="B589">
            <v>32.681063091057823</v>
          </cell>
          <cell r="C589">
            <v>32.350951342663294</v>
          </cell>
          <cell r="D589">
            <v>32.020839594268772</v>
          </cell>
          <cell r="E589">
            <v>32.020839594268772</v>
          </cell>
          <cell r="F589">
            <v>32.350951342663294</v>
          </cell>
          <cell r="G589">
            <v>32.681063091057823</v>
          </cell>
          <cell r="H589">
            <v>49.299505867292908</v>
          </cell>
          <cell r="I589">
            <v>49.807748195821695</v>
          </cell>
          <cell r="J589">
            <v>54.707627829002519</v>
          </cell>
          <cell r="K589">
            <v>56.33260687342834</v>
          </cell>
          <cell r="L589">
            <v>55.249287510477799</v>
          </cell>
          <cell r="M589">
            <v>54.707627829002519</v>
          </cell>
          <cell r="N589">
            <v>54.707627829002519</v>
          </cell>
          <cell r="O589">
            <v>54.165968147527245</v>
          </cell>
          <cell r="P589">
            <v>54.165968147527245</v>
          </cell>
          <cell r="Q589">
            <v>51.999329421626157</v>
          </cell>
          <cell r="R589">
            <v>51.999329421626157</v>
          </cell>
          <cell r="S589">
            <v>51.999329421626157</v>
          </cell>
          <cell r="T589">
            <v>51.999329421626157</v>
          </cell>
          <cell r="U589">
            <v>54.165968147527245</v>
          </cell>
          <cell r="V589">
            <v>50.824232852879284</v>
          </cell>
          <cell r="W589">
            <v>50.824232852879284</v>
          </cell>
          <cell r="X589">
            <v>32.681063091057823</v>
          </cell>
          <cell r="Y589">
            <v>32.681063091057823</v>
          </cell>
        </row>
        <row r="590">
          <cell r="B590">
            <v>32.681063091057823</v>
          </cell>
          <cell r="C590">
            <v>32.350951342663294</v>
          </cell>
          <cell r="D590">
            <v>32.020839594268772</v>
          </cell>
          <cell r="E590">
            <v>32.020839594268772</v>
          </cell>
          <cell r="F590">
            <v>32.350951342663294</v>
          </cell>
          <cell r="G590">
            <v>32.681063091057823</v>
          </cell>
          <cell r="H590">
            <v>49.299505867292908</v>
          </cell>
          <cell r="I590">
            <v>49.807748195821695</v>
          </cell>
          <cell r="J590">
            <v>54.707627829002519</v>
          </cell>
          <cell r="K590">
            <v>56.33260687342834</v>
          </cell>
          <cell r="L590">
            <v>55.249287510477799</v>
          </cell>
          <cell r="M590">
            <v>54.707627829002519</v>
          </cell>
          <cell r="N590">
            <v>54.707627829002519</v>
          </cell>
          <cell r="O590">
            <v>54.165968147527245</v>
          </cell>
          <cell r="P590">
            <v>54.165968147527245</v>
          </cell>
          <cell r="Q590">
            <v>51.999329421626157</v>
          </cell>
          <cell r="R590">
            <v>51.999329421626157</v>
          </cell>
          <cell r="S590">
            <v>51.999329421626157</v>
          </cell>
          <cell r="T590">
            <v>51.999329421626157</v>
          </cell>
          <cell r="U590">
            <v>54.165968147527245</v>
          </cell>
          <cell r="V590">
            <v>50.824232852879284</v>
          </cell>
          <cell r="W590">
            <v>50.824232852879284</v>
          </cell>
          <cell r="X590">
            <v>32.681063091057823</v>
          </cell>
          <cell r="Y590">
            <v>32.681063091057823</v>
          </cell>
        </row>
        <row r="591">
          <cell r="B591">
            <v>39.107939024390241</v>
          </cell>
          <cell r="C591">
            <v>39.107939024390241</v>
          </cell>
          <cell r="D591">
            <v>39.107939024390241</v>
          </cell>
          <cell r="E591">
            <v>39.107939024390241</v>
          </cell>
          <cell r="F591">
            <v>39.107939024390241</v>
          </cell>
          <cell r="G591">
            <v>39.107939024390241</v>
          </cell>
          <cell r="H591">
            <v>39.107939024390241</v>
          </cell>
          <cell r="I591">
            <v>39.107939024390241</v>
          </cell>
          <cell r="J591">
            <v>39.107939024390241</v>
          </cell>
          <cell r="K591">
            <v>39.107939024390241</v>
          </cell>
          <cell r="L591">
            <v>39.107939024390241</v>
          </cell>
          <cell r="M591">
            <v>39.107939024390241</v>
          </cell>
          <cell r="N591">
            <v>39.107939024390241</v>
          </cell>
          <cell r="O591">
            <v>39.107939024390241</v>
          </cell>
          <cell r="P591">
            <v>39.107939024390241</v>
          </cell>
          <cell r="Q591">
            <v>39.107939024390241</v>
          </cell>
          <cell r="R591">
            <v>39.107939024390241</v>
          </cell>
          <cell r="S591">
            <v>39.107939024390241</v>
          </cell>
          <cell r="T591">
            <v>39.107939024390241</v>
          </cell>
          <cell r="U591">
            <v>39.107939024390241</v>
          </cell>
          <cell r="V591">
            <v>39.107939024390241</v>
          </cell>
          <cell r="W591">
            <v>39.107939024390241</v>
          </cell>
          <cell r="X591">
            <v>39.107939024390241</v>
          </cell>
          <cell r="Y591">
            <v>39.107939024390241</v>
          </cell>
        </row>
        <row r="592">
          <cell r="B592">
            <v>39.107939024390241</v>
          </cell>
          <cell r="C592">
            <v>39.107939024390241</v>
          </cell>
          <cell r="D592">
            <v>39.107939024390241</v>
          </cell>
          <cell r="E592">
            <v>39.107939024390241</v>
          </cell>
          <cell r="F592">
            <v>39.107939024390241</v>
          </cell>
          <cell r="G592">
            <v>39.107939024390241</v>
          </cell>
          <cell r="H592">
            <v>39.107939024390241</v>
          </cell>
          <cell r="I592">
            <v>39.107939024390241</v>
          </cell>
          <cell r="J592">
            <v>39.107939024390241</v>
          </cell>
          <cell r="K592">
            <v>39.107939024390241</v>
          </cell>
          <cell r="L592">
            <v>39.107939024390241</v>
          </cell>
          <cell r="M592">
            <v>39.107939024390241</v>
          </cell>
          <cell r="N592">
            <v>39.107939024390241</v>
          </cell>
          <cell r="O592">
            <v>39.107939024390241</v>
          </cell>
          <cell r="P592">
            <v>39.107939024390241</v>
          </cell>
          <cell r="Q592">
            <v>39.107939024390241</v>
          </cell>
          <cell r="R592">
            <v>39.107939024390241</v>
          </cell>
          <cell r="S592">
            <v>39.107939024390241</v>
          </cell>
          <cell r="T592">
            <v>39.107939024390241</v>
          </cell>
          <cell r="U592">
            <v>39.107939024390241</v>
          </cell>
          <cell r="V592">
            <v>39.107939024390241</v>
          </cell>
          <cell r="W592">
            <v>39.107939024390241</v>
          </cell>
          <cell r="X592">
            <v>39.107939024390241</v>
          </cell>
          <cell r="Y592">
            <v>39.107939024390241</v>
          </cell>
        </row>
        <row r="593">
          <cell r="B593">
            <v>32.681063091057823</v>
          </cell>
          <cell r="C593">
            <v>32.350951342663294</v>
          </cell>
          <cell r="D593">
            <v>32.020839594268772</v>
          </cell>
          <cell r="E593">
            <v>32.020839594268772</v>
          </cell>
          <cell r="F593">
            <v>32.350951342663294</v>
          </cell>
          <cell r="G593">
            <v>32.681063091057823</v>
          </cell>
          <cell r="H593">
            <v>49.299505867292908</v>
          </cell>
          <cell r="I593">
            <v>49.807748195821695</v>
          </cell>
          <cell r="J593">
            <v>54.707627829002519</v>
          </cell>
          <cell r="K593">
            <v>56.33260687342834</v>
          </cell>
          <cell r="L593">
            <v>55.249287510477799</v>
          </cell>
          <cell r="M593">
            <v>54.707627829002519</v>
          </cell>
          <cell r="N593">
            <v>54.707627829002519</v>
          </cell>
          <cell r="O593">
            <v>54.165968147527245</v>
          </cell>
          <cell r="P593">
            <v>54.165968147527245</v>
          </cell>
          <cell r="Q593">
            <v>51.999329421626157</v>
          </cell>
          <cell r="R593">
            <v>51.999329421626157</v>
          </cell>
          <cell r="S593">
            <v>51.999329421626157</v>
          </cell>
          <cell r="T593">
            <v>51.999329421626157</v>
          </cell>
          <cell r="U593">
            <v>54.165968147527245</v>
          </cell>
          <cell r="V593">
            <v>50.824232852879284</v>
          </cell>
          <cell r="W593">
            <v>50.824232852879284</v>
          </cell>
          <cell r="X593">
            <v>32.681063091057823</v>
          </cell>
          <cell r="Y593">
            <v>32.681063091057823</v>
          </cell>
        </row>
        <row r="594">
          <cell r="B594">
            <v>32.681063091057823</v>
          </cell>
          <cell r="C594">
            <v>32.350951342663294</v>
          </cell>
          <cell r="D594">
            <v>32.020839594268772</v>
          </cell>
          <cell r="E594">
            <v>32.020839594268772</v>
          </cell>
          <cell r="F594">
            <v>32.350951342663294</v>
          </cell>
          <cell r="G594">
            <v>32.681063091057823</v>
          </cell>
          <cell r="H594">
            <v>49.299505867292908</v>
          </cell>
          <cell r="I594">
            <v>49.807748195821695</v>
          </cell>
          <cell r="J594">
            <v>54.707627829002519</v>
          </cell>
          <cell r="K594">
            <v>56.33260687342834</v>
          </cell>
          <cell r="L594">
            <v>55.249287510477799</v>
          </cell>
          <cell r="M594">
            <v>54.707627829002519</v>
          </cell>
          <cell r="N594">
            <v>54.707627829002519</v>
          </cell>
          <cell r="O594">
            <v>54.165968147527245</v>
          </cell>
          <cell r="P594">
            <v>54.165968147527245</v>
          </cell>
          <cell r="Q594">
            <v>51.999329421626157</v>
          </cell>
          <cell r="R594">
            <v>51.999329421626157</v>
          </cell>
          <cell r="S594">
            <v>51.999329421626157</v>
          </cell>
          <cell r="T594">
            <v>51.999329421626157</v>
          </cell>
          <cell r="U594">
            <v>54.165968147527245</v>
          </cell>
          <cell r="V594">
            <v>50.824232852879284</v>
          </cell>
          <cell r="W594">
            <v>50.824232852879284</v>
          </cell>
          <cell r="X594">
            <v>32.681063091057823</v>
          </cell>
          <cell r="Y594">
            <v>32.681063091057823</v>
          </cell>
        </row>
        <row r="595">
          <cell r="B595">
            <v>32.681063091057823</v>
          </cell>
          <cell r="C595">
            <v>32.350951342663294</v>
          </cell>
          <cell r="D595">
            <v>32.020839594268772</v>
          </cell>
          <cell r="E595">
            <v>32.020839594268772</v>
          </cell>
          <cell r="F595">
            <v>32.350951342663294</v>
          </cell>
          <cell r="G595">
            <v>32.681063091057823</v>
          </cell>
          <cell r="H595">
            <v>49.299505867292908</v>
          </cell>
          <cell r="I595">
            <v>49.807748195821695</v>
          </cell>
          <cell r="J595">
            <v>54.707627829002519</v>
          </cell>
          <cell r="K595">
            <v>56.33260687342834</v>
          </cell>
          <cell r="L595">
            <v>55.249287510477799</v>
          </cell>
          <cell r="M595">
            <v>54.707627829002519</v>
          </cell>
          <cell r="N595">
            <v>54.707627829002519</v>
          </cell>
          <cell r="O595">
            <v>54.165968147527245</v>
          </cell>
          <cell r="P595">
            <v>54.165968147527245</v>
          </cell>
          <cell r="Q595">
            <v>51.999329421626157</v>
          </cell>
          <cell r="R595">
            <v>51.999329421626157</v>
          </cell>
          <cell r="S595">
            <v>51.999329421626157</v>
          </cell>
          <cell r="T595">
            <v>51.999329421626157</v>
          </cell>
          <cell r="U595">
            <v>54.165968147527245</v>
          </cell>
          <cell r="V595">
            <v>50.824232852879284</v>
          </cell>
          <cell r="W595">
            <v>50.824232852879284</v>
          </cell>
          <cell r="X595">
            <v>32.681063091057823</v>
          </cell>
          <cell r="Y595">
            <v>32.681063091057823</v>
          </cell>
        </row>
        <row r="596">
          <cell r="B596">
            <v>32.681063091057823</v>
          </cell>
          <cell r="C596">
            <v>32.350951342663294</v>
          </cell>
          <cell r="D596">
            <v>32.020839594268772</v>
          </cell>
          <cell r="E596">
            <v>32.020839594268772</v>
          </cell>
          <cell r="F596">
            <v>32.350951342663294</v>
          </cell>
          <cell r="G596">
            <v>32.681063091057823</v>
          </cell>
          <cell r="H596">
            <v>49.299505867292908</v>
          </cell>
          <cell r="I596">
            <v>49.807748195821695</v>
          </cell>
          <cell r="J596">
            <v>54.707627829002519</v>
          </cell>
          <cell r="K596">
            <v>56.33260687342834</v>
          </cell>
          <cell r="L596">
            <v>55.249287510477799</v>
          </cell>
          <cell r="M596">
            <v>54.707627829002519</v>
          </cell>
          <cell r="N596">
            <v>54.707627829002519</v>
          </cell>
          <cell r="O596">
            <v>54.165968147527245</v>
          </cell>
          <cell r="P596">
            <v>54.165968147527245</v>
          </cell>
          <cell r="Q596">
            <v>51.999329421626157</v>
          </cell>
          <cell r="R596">
            <v>51.999329421626157</v>
          </cell>
          <cell r="S596">
            <v>51.999329421626157</v>
          </cell>
          <cell r="T596">
            <v>51.999329421626157</v>
          </cell>
          <cell r="U596">
            <v>54.165968147527245</v>
          </cell>
          <cell r="V596">
            <v>50.824232852879284</v>
          </cell>
          <cell r="W596">
            <v>50.824232852879284</v>
          </cell>
          <cell r="X596">
            <v>32.681063091057823</v>
          </cell>
          <cell r="Y596">
            <v>32.681063091057823</v>
          </cell>
        </row>
        <row r="597">
          <cell r="B597">
            <v>32.681063091057823</v>
          </cell>
          <cell r="C597">
            <v>32.350951342663294</v>
          </cell>
          <cell r="D597">
            <v>32.020839594268772</v>
          </cell>
          <cell r="E597">
            <v>32.020839594268772</v>
          </cell>
          <cell r="F597">
            <v>32.350951342663294</v>
          </cell>
          <cell r="G597">
            <v>32.681063091057823</v>
          </cell>
          <cell r="H597">
            <v>49.299505867292908</v>
          </cell>
          <cell r="I597">
            <v>49.807748195821695</v>
          </cell>
          <cell r="J597">
            <v>54.707627829002519</v>
          </cell>
          <cell r="K597">
            <v>56.33260687342834</v>
          </cell>
          <cell r="L597">
            <v>55.249287510477799</v>
          </cell>
          <cell r="M597">
            <v>54.707627829002519</v>
          </cell>
          <cell r="N597">
            <v>54.707627829002519</v>
          </cell>
          <cell r="O597">
            <v>54.165968147527245</v>
          </cell>
          <cell r="P597">
            <v>54.165968147527245</v>
          </cell>
          <cell r="Q597">
            <v>51.999329421626157</v>
          </cell>
          <cell r="R597">
            <v>51.999329421626157</v>
          </cell>
          <cell r="S597">
            <v>51.999329421626157</v>
          </cell>
          <cell r="T597">
            <v>51.999329421626157</v>
          </cell>
          <cell r="U597">
            <v>54.165968147527245</v>
          </cell>
          <cell r="V597">
            <v>50.824232852879284</v>
          </cell>
          <cell r="W597">
            <v>50.824232852879284</v>
          </cell>
          <cell r="X597">
            <v>32.681063091057823</v>
          </cell>
          <cell r="Y597">
            <v>32.681063091057823</v>
          </cell>
        </row>
        <row r="598">
          <cell r="B598">
            <v>39.107939024390241</v>
          </cell>
          <cell r="C598">
            <v>39.107939024390241</v>
          </cell>
          <cell r="D598">
            <v>39.107939024390241</v>
          </cell>
          <cell r="E598">
            <v>39.107939024390241</v>
          </cell>
          <cell r="F598">
            <v>39.107939024390241</v>
          </cell>
          <cell r="G598">
            <v>39.107939024390241</v>
          </cell>
          <cell r="H598">
            <v>39.107939024390241</v>
          </cell>
          <cell r="I598">
            <v>39.107939024390241</v>
          </cell>
          <cell r="J598">
            <v>39.107939024390241</v>
          </cell>
          <cell r="K598">
            <v>39.107939024390241</v>
          </cell>
          <cell r="L598">
            <v>39.107939024390241</v>
          </cell>
          <cell r="M598">
            <v>39.107939024390241</v>
          </cell>
          <cell r="N598">
            <v>39.107939024390241</v>
          </cell>
          <cell r="O598">
            <v>39.107939024390241</v>
          </cell>
          <cell r="P598">
            <v>39.107939024390241</v>
          </cell>
          <cell r="Q598">
            <v>39.107939024390241</v>
          </cell>
          <cell r="R598">
            <v>39.107939024390241</v>
          </cell>
          <cell r="S598">
            <v>39.107939024390241</v>
          </cell>
          <cell r="T598">
            <v>39.107939024390241</v>
          </cell>
          <cell r="U598">
            <v>39.107939024390241</v>
          </cell>
          <cell r="V598">
            <v>39.107939024390241</v>
          </cell>
          <cell r="W598">
            <v>39.107939024390241</v>
          </cell>
          <cell r="X598">
            <v>39.107939024390241</v>
          </cell>
          <cell r="Y598">
            <v>39.107939024390241</v>
          </cell>
        </row>
        <row r="599">
          <cell r="B599">
            <v>39.107939024390241</v>
          </cell>
          <cell r="C599">
            <v>39.107939024390241</v>
          </cell>
          <cell r="D599">
            <v>39.107939024390241</v>
          </cell>
          <cell r="E599">
            <v>39.107939024390241</v>
          </cell>
          <cell r="F599">
            <v>39.107939024390241</v>
          </cell>
          <cell r="G599">
            <v>39.107939024390241</v>
          </cell>
          <cell r="H599">
            <v>39.107939024390241</v>
          </cell>
          <cell r="I599">
            <v>39.107939024390241</v>
          </cell>
          <cell r="J599">
            <v>39.107939024390241</v>
          </cell>
          <cell r="K599">
            <v>39.107939024390241</v>
          </cell>
          <cell r="L599">
            <v>39.107939024390241</v>
          </cell>
          <cell r="M599">
            <v>39.107939024390241</v>
          </cell>
          <cell r="N599">
            <v>39.107939024390241</v>
          </cell>
          <cell r="O599">
            <v>39.107939024390241</v>
          </cell>
          <cell r="P599">
            <v>39.107939024390241</v>
          </cell>
          <cell r="Q599">
            <v>39.107939024390241</v>
          </cell>
          <cell r="R599">
            <v>39.107939024390241</v>
          </cell>
          <cell r="S599">
            <v>39.107939024390241</v>
          </cell>
          <cell r="T599">
            <v>39.107939024390241</v>
          </cell>
          <cell r="U599">
            <v>39.107939024390241</v>
          </cell>
          <cell r="V599">
            <v>39.107939024390241</v>
          </cell>
          <cell r="W599">
            <v>39.107939024390241</v>
          </cell>
          <cell r="X599">
            <v>39.107939024390241</v>
          </cell>
          <cell r="Y599">
            <v>39.107939024390241</v>
          </cell>
        </row>
        <row r="600">
          <cell r="B600">
            <v>32.681063091057823</v>
          </cell>
          <cell r="C600">
            <v>32.350951342663294</v>
          </cell>
          <cell r="D600">
            <v>32.020839594268772</v>
          </cell>
          <cell r="E600">
            <v>32.020839594268772</v>
          </cell>
          <cell r="F600">
            <v>32.350951342663294</v>
          </cell>
          <cell r="G600">
            <v>32.681063091057823</v>
          </cell>
          <cell r="H600">
            <v>49.299505867292908</v>
          </cell>
          <cell r="I600">
            <v>49.807748195821695</v>
          </cell>
          <cell r="J600">
            <v>54.707627829002519</v>
          </cell>
          <cell r="K600">
            <v>56.33260687342834</v>
          </cell>
          <cell r="L600">
            <v>55.249287510477799</v>
          </cell>
          <cell r="M600">
            <v>54.707627829002519</v>
          </cell>
          <cell r="N600">
            <v>54.707627829002519</v>
          </cell>
          <cell r="O600">
            <v>54.165968147527245</v>
          </cell>
          <cell r="P600">
            <v>54.165968147527245</v>
          </cell>
          <cell r="Q600">
            <v>51.999329421626157</v>
          </cell>
          <cell r="R600">
            <v>51.999329421626157</v>
          </cell>
          <cell r="S600">
            <v>51.999329421626157</v>
          </cell>
          <cell r="T600">
            <v>51.999329421626157</v>
          </cell>
          <cell r="U600">
            <v>54.165968147527245</v>
          </cell>
          <cell r="V600">
            <v>50.824232852879284</v>
          </cell>
          <cell r="W600">
            <v>50.824232852879284</v>
          </cell>
          <cell r="X600">
            <v>32.681063091057823</v>
          </cell>
          <cell r="Y600">
            <v>32.681063091057823</v>
          </cell>
        </row>
        <row r="601">
          <cell r="B601">
            <v>32.681063091057823</v>
          </cell>
          <cell r="C601">
            <v>32.350951342663294</v>
          </cell>
          <cell r="D601">
            <v>32.020839594268772</v>
          </cell>
          <cell r="E601">
            <v>32.020839594268772</v>
          </cell>
          <cell r="F601">
            <v>32.350951342663294</v>
          </cell>
          <cell r="G601">
            <v>32.681063091057823</v>
          </cell>
          <cell r="H601">
            <v>49.299505867292908</v>
          </cell>
          <cell r="I601">
            <v>49.807748195821695</v>
          </cell>
          <cell r="J601">
            <v>54.707627829002519</v>
          </cell>
          <cell r="K601">
            <v>56.33260687342834</v>
          </cell>
          <cell r="L601">
            <v>55.249287510477799</v>
          </cell>
          <cell r="M601">
            <v>54.707627829002519</v>
          </cell>
          <cell r="N601">
            <v>54.707627829002519</v>
          </cell>
          <cell r="O601">
            <v>54.165968147527245</v>
          </cell>
          <cell r="P601">
            <v>54.165968147527245</v>
          </cell>
          <cell r="Q601">
            <v>51.999329421626157</v>
          </cell>
          <cell r="R601">
            <v>51.999329421626157</v>
          </cell>
          <cell r="S601">
            <v>51.999329421626157</v>
          </cell>
          <cell r="T601">
            <v>51.999329421626157</v>
          </cell>
          <cell r="U601">
            <v>54.165968147527245</v>
          </cell>
          <cell r="V601">
            <v>50.824232852879284</v>
          </cell>
          <cell r="W601">
            <v>50.824232852879284</v>
          </cell>
          <cell r="X601">
            <v>32.681063091057823</v>
          </cell>
          <cell r="Y601">
            <v>32.681063091057823</v>
          </cell>
        </row>
        <row r="602">
          <cell r="B602">
            <v>32.681063091057823</v>
          </cell>
          <cell r="C602">
            <v>32.350951342663294</v>
          </cell>
          <cell r="D602">
            <v>32.020839594268772</v>
          </cell>
          <cell r="E602">
            <v>32.020839594268772</v>
          </cell>
          <cell r="F602">
            <v>32.350951342663294</v>
          </cell>
          <cell r="G602">
            <v>32.681063091057823</v>
          </cell>
          <cell r="H602">
            <v>49.299505867292908</v>
          </cell>
          <cell r="I602">
            <v>49.807748195821695</v>
          </cell>
          <cell r="J602">
            <v>54.707627829002519</v>
          </cell>
          <cell r="K602">
            <v>56.33260687342834</v>
          </cell>
          <cell r="L602">
            <v>55.249287510477799</v>
          </cell>
          <cell r="M602">
            <v>54.707627829002519</v>
          </cell>
          <cell r="N602">
            <v>54.707627829002519</v>
          </cell>
          <cell r="O602">
            <v>54.165968147527245</v>
          </cell>
          <cell r="P602">
            <v>54.165968147527245</v>
          </cell>
          <cell r="Q602">
            <v>51.999329421626157</v>
          </cell>
          <cell r="R602">
            <v>51.999329421626157</v>
          </cell>
          <cell r="S602">
            <v>51.999329421626157</v>
          </cell>
          <cell r="T602">
            <v>51.999329421626157</v>
          </cell>
          <cell r="U602">
            <v>54.165968147527245</v>
          </cell>
          <cell r="V602">
            <v>50.824232852879284</v>
          </cell>
          <cell r="W602">
            <v>50.824232852879284</v>
          </cell>
          <cell r="X602">
            <v>32.681063091057823</v>
          </cell>
          <cell r="Y602">
            <v>32.681063091057823</v>
          </cell>
        </row>
        <row r="603">
          <cell r="B603">
            <v>32.681063091057823</v>
          </cell>
          <cell r="C603">
            <v>32.350951342663294</v>
          </cell>
          <cell r="D603">
            <v>32.020839594268772</v>
          </cell>
          <cell r="E603">
            <v>32.020839594268772</v>
          </cell>
          <cell r="F603">
            <v>32.350951342663294</v>
          </cell>
          <cell r="G603">
            <v>32.681063091057823</v>
          </cell>
          <cell r="H603">
            <v>49.299505867292908</v>
          </cell>
          <cell r="I603">
            <v>49.807748195821695</v>
          </cell>
          <cell r="J603">
            <v>54.707627829002519</v>
          </cell>
          <cell r="K603">
            <v>56.33260687342834</v>
          </cell>
          <cell r="L603">
            <v>55.249287510477799</v>
          </cell>
          <cell r="M603">
            <v>54.707627829002519</v>
          </cell>
          <cell r="N603">
            <v>54.707627829002519</v>
          </cell>
          <cell r="O603">
            <v>54.165968147527245</v>
          </cell>
          <cell r="P603">
            <v>54.165968147527245</v>
          </cell>
          <cell r="Q603">
            <v>51.999329421626157</v>
          </cell>
          <cell r="R603">
            <v>51.999329421626157</v>
          </cell>
          <cell r="S603">
            <v>51.999329421626157</v>
          </cell>
          <cell r="T603">
            <v>51.999329421626157</v>
          </cell>
          <cell r="U603">
            <v>54.165968147527245</v>
          </cell>
          <cell r="V603">
            <v>50.824232852879284</v>
          </cell>
          <cell r="W603">
            <v>50.824232852879284</v>
          </cell>
          <cell r="X603">
            <v>32.681063091057823</v>
          </cell>
          <cell r="Y603">
            <v>32.681063091057823</v>
          </cell>
        </row>
        <row r="604">
          <cell r="B604">
            <v>32.681063091057823</v>
          </cell>
          <cell r="C604">
            <v>32.350951342663294</v>
          </cell>
          <cell r="D604">
            <v>32.020839594268772</v>
          </cell>
          <cell r="E604">
            <v>32.020839594268772</v>
          </cell>
          <cell r="F604">
            <v>32.350951342663294</v>
          </cell>
          <cell r="G604">
            <v>32.681063091057823</v>
          </cell>
          <cell r="H604">
            <v>49.299505867292908</v>
          </cell>
          <cell r="I604">
            <v>49.807748195821695</v>
          </cell>
          <cell r="J604">
            <v>54.707627829002519</v>
          </cell>
          <cell r="K604">
            <v>56.33260687342834</v>
          </cell>
          <cell r="L604">
            <v>55.249287510477799</v>
          </cell>
          <cell r="M604">
            <v>54.707627829002519</v>
          </cell>
          <cell r="N604">
            <v>54.707627829002519</v>
          </cell>
          <cell r="O604">
            <v>54.165968147527245</v>
          </cell>
          <cell r="P604">
            <v>54.165968147527245</v>
          </cell>
          <cell r="Q604">
            <v>51.999329421626157</v>
          </cell>
          <cell r="R604">
            <v>51.999329421626157</v>
          </cell>
          <cell r="S604">
            <v>51.999329421626157</v>
          </cell>
          <cell r="T604">
            <v>51.999329421626157</v>
          </cell>
          <cell r="U604">
            <v>54.165968147527245</v>
          </cell>
          <cell r="V604">
            <v>50.824232852879284</v>
          </cell>
          <cell r="W604">
            <v>50.824232852879284</v>
          </cell>
          <cell r="X604">
            <v>32.681063091057823</v>
          </cell>
          <cell r="Y604">
            <v>32.681063091057823</v>
          </cell>
        </row>
        <row r="605">
          <cell r="B605">
            <v>39.107939024390241</v>
          </cell>
          <cell r="C605">
            <v>39.107939024390241</v>
          </cell>
          <cell r="D605">
            <v>39.107939024390241</v>
          </cell>
          <cell r="E605">
            <v>39.107939024390241</v>
          </cell>
          <cell r="F605">
            <v>39.107939024390241</v>
          </cell>
          <cell r="G605">
            <v>39.107939024390241</v>
          </cell>
          <cell r="H605">
            <v>39.107939024390241</v>
          </cell>
          <cell r="I605">
            <v>39.107939024390241</v>
          </cell>
          <cell r="J605">
            <v>39.107939024390241</v>
          </cell>
          <cell r="K605">
            <v>39.107939024390241</v>
          </cell>
          <cell r="L605">
            <v>39.107939024390241</v>
          </cell>
          <cell r="M605">
            <v>39.107939024390241</v>
          </cell>
          <cell r="N605">
            <v>39.107939024390241</v>
          </cell>
          <cell r="O605">
            <v>39.107939024390241</v>
          </cell>
          <cell r="P605">
            <v>39.107939024390241</v>
          </cell>
          <cell r="Q605">
            <v>39.107939024390241</v>
          </cell>
          <cell r="R605">
            <v>39.107939024390241</v>
          </cell>
          <cell r="S605">
            <v>39.107939024390241</v>
          </cell>
          <cell r="T605">
            <v>39.107939024390241</v>
          </cell>
          <cell r="U605">
            <v>39.107939024390241</v>
          </cell>
          <cell r="V605">
            <v>39.107939024390241</v>
          </cell>
          <cell r="W605">
            <v>39.107939024390241</v>
          </cell>
          <cell r="X605">
            <v>39.107939024390241</v>
          </cell>
          <cell r="Y605">
            <v>39.107939024390241</v>
          </cell>
        </row>
        <row r="606">
          <cell r="B606">
            <v>39.107939024390241</v>
          </cell>
          <cell r="C606">
            <v>39.107939024390241</v>
          </cell>
          <cell r="D606">
            <v>39.107939024390241</v>
          </cell>
          <cell r="E606">
            <v>39.107939024390241</v>
          </cell>
          <cell r="F606">
            <v>39.107939024390241</v>
          </cell>
          <cell r="G606">
            <v>39.107939024390241</v>
          </cell>
          <cell r="H606">
            <v>39.107939024390241</v>
          </cell>
          <cell r="I606">
            <v>39.107939024390241</v>
          </cell>
          <cell r="J606">
            <v>39.107939024390241</v>
          </cell>
          <cell r="K606">
            <v>39.107939024390241</v>
          </cell>
          <cell r="L606">
            <v>39.107939024390241</v>
          </cell>
          <cell r="M606">
            <v>39.107939024390241</v>
          </cell>
          <cell r="N606">
            <v>39.107939024390241</v>
          </cell>
          <cell r="O606">
            <v>39.107939024390241</v>
          </cell>
          <cell r="P606">
            <v>39.107939024390241</v>
          </cell>
          <cell r="Q606">
            <v>39.107939024390241</v>
          </cell>
          <cell r="R606">
            <v>39.107939024390241</v>
          </cell>
          <cell r="S606">
            <v>39.107939024390241</v>
          </cell>
          <cell r="T606">
            <v>39.107939024390241</v>
          </cell>
          <cell r="U606">
            <v>39.107939024390241</v>
          </cell>
          <cell r="V606">
            <v>39.107939024390241</v>
          </cell>
          <cell r="W606">
            <v>39.107939024390241</v>
          </cell>
          <cell r="X606">
            <v>39.107939024390241</v>
          </cell>
          <cell r="Y606">
            <v>39.107939024390241</v>
          </cell>
        </row>
        <row r="607">
          <cell r="B607">
            <v>32.681063091057823</v>
          </cell>
          <cell r="C607">
            <v>32.350951342663294</v>
          </cell>
          <cell r="D607">
            <v>32.020839594268772</v>
          </cell>
          <cell r="E607">
            <v>32.020839594268772</v>
          </cell>
          <cell r="F607">
            <v>32.350951342663294</v>
          </cell>
          <cell r="G607">
            <v>32.681063091057823</v>
          </cell>
          <cell r="H607">
            <v>49.299505867292908</v>
          </cell>
          <cell r="I607">
            <v>49.807748195821695</v>
          </cell>
          <cell r="J607">
            <v>54.707627829002519</v>
          </cell>
          <cell r="K607">
            <v>56.33260687342834</v>
          </cell>
          <cell r="L607">
            <v>55.249287510477799</v>
          </cell>
          <cell r="M607">
            <v>54.707627829002519</v>
          </cell>
          <cell r="N607">
            <v>54.707627829002519</v>
          </cell>
          <cell r="O607">
            <v>54.165968147527245</v>
          </cell>
          <cell r="P607">
            <v>54.165968147527245</v>
          </cell>
          <cell r="Q607">
            <v>51.999329421626157</v>
          </cell>
          <cell r="R607">
            <v>51.999329421626157</v>
          </cell>
          <cell r="S607">
            <v>51.999329421626157</v>
          </cell>
          <cell r="T607">
            <v>51.999329421626157</v>
          </cell>
          <cell r="U607">
            <v>54.165968147527245</v>
          </cell>
          <cell r="V607">
            <v>50.824232852879284</v>
          </cell>
          <cell r="W607">
            <v>50.824232852879284</v>
          </cell>
          <cell r="X607">
            <v>32.681063091057823</v>
          </cell>
          <cell r="Y607">
            <v>32.681063091057823</v>
          </cell>
        </row>
        <row r="608">
          <cell r="B608">
            <v>32.681063091057823</v>
          </cell>
          <cell r="C608">
            <v>32.350951342663294</v>
          </cell>
          <cell r="D608">
            <v>32.020839594268772</v>
          </cell>
          <cell r="E608">
            <v>32.020839594268772</v>
          </cell>
          <cell r="F608">
            <v>32.350951342663294</v>
          </cell>
          <cell r="G608">
            <v>32.681063091057823</v>
          </cell>
          <cell r="H608">
            <v>49.299505867292908</v>
          </cell>
          <cell r="I608">
            <v>49.807748195821695</v>
          </cell>
          <cell r="J608">
            <v>54.707627829002519</v>
          </cell>
          <cell r="K608">
            <v>56.33260687342834</v>
          </cell>
          <cell r="L608">
            <v>55.249287510477799</v>
          </cell>
          <cell r="M608">
            <v>54.707627829002519</v>
          </cell>
          <cell r="N608">
            <v>54.707627829002519</v>
          </cell>
          <cell r="O608">
            <v>54.165968147527245</v>
          </cell>
          <cell r="P608">
            <v>54.165968147527245</v>
          </cell>
          <cell r="Q608">
            <v>51.999329421626157</v>
          </cell>
          <cell r="R608">
            <v>51.999329421626157</v>
          </cell>
          <cell r="S608">
            <v>51.999329421626157</v>
          </cell>
          <cell r="T608">
            <v>51.999329421626157</v>
          </cell>
          <cell r="U608">
            <v>54.165968147527245</v>
          </cell>
          <cell r="V608">
            <v>50.824232852879284</v>
          </cell>
          <cell r="W608">
            <v>50.824232852879284</v>
          </cell>
          <cell r="X608">
            <v>32.681063091057823</v>
          </cell>
          <cell r="Y608">
            <v>32.681063091057823</v>
          </cell>
        </row>
        <row r="609">
          <cell r="B609">
            <v>32.681063091057823</v>
          </cell>
          <cell r="C609">
            <v>32.350951342663294</v>
          </cell>
          <cell r="D609">
            <v>32.020839594268772</v>
          </cell>
          <cell r="E609">
            <v>32.020839594268772</v>
          </cell>
          <cell r="F609">
            <v>32.350951342663294</v>
          </cell>
          <cell r="G609">
            <v>32.681063091057823</v>
          </cell>
          <cell r="H609">
            <v>49.299505867292908</v>
          </cell>
          <cell r="I609">
            <v>49.807748195821695</v>
          </cell>
          <cell r="J609">
            <v>54.707627829002519</v>
          </cell>
          <cell r="K609">
            <v>56.33260687342834</v>
          </cell>
          <cell r="L609">
            <v>55.249287510477799</v>
          </cell>
          <cell r="M609">
            <v>54.707627829002519</v>
          </cell>
          <cell r="N609">
            <v>54.707627829002519</v>
          </cell>
          <cell r="O609">
            <v>54.165968147527245</v>
          </cell>
          <cell r="P609">
            <v>54.165968147527245</v>
          </cell>
          <cell r="Q609">
            <v>51.999329421626157</v>
          </cell>
          <cell r="R609">
            <v>51.999329421626157</v>
          </cell>
          <cell r="S609">
            <v>51.999329421626157</v>
          </cell>
          <cell r="T609">
            <v>51.999329421626157</v>
          </cell>
          <cell r="U609">
            <v>54.165968147527245</v>
          </cell>
          <cell r="V609">
            <v>50.824232852879284</v>
          </cell>
          <cell r="W609">
            <v>50.824232852879284</v>
          </cell>
          <cell r="X609">
            <v>32.681063091057823</v>
          </cell>
          <cell r="Y609">
            <v>32.681063091057823</v>
          </cell>
        </row>
        <row r="610">
          <cell r="B610">
            <v>32.681063091057823</v>
          </cell>
          <cell r="C610">
            <v>32.350951342663294</v>
          </cell>
          <cell r="D610">
            <v>32.020839594268772</v>
          </cell>
          <cell r="E610">
            <v>32.020839594268772</v>
          </cell>
          <cell r="F610">
            <v>32.350951342663294</v>
          </cell>
          <cell r="G610">
            <v>32.681063091057823</v>
          </cell>
          <cell r="H610">
            <v>49.299505867292908</v>
          </cell>
          <cell r="I610">
            <v>49.807748195821695</v>
          </cell>
          <cell r="J610">
            <v>54.707627829002519</v>
          </cell>
          <cell r="K610">
            <v>56.33260687342834</v>
          </cell>
          <cell r="L610">
            <v>55.249287510477799</v>
          </cell>
          <cell r="M610">
            <v>54.707627829002519</v>
          </cell>
          <cell r="N610">
            <v>54.707627829002519</v>
          </cell>
          <cell r="O610">
            <v>54.165968147527245</v>
          </cell>
          <cell r="P610">
            <v>54.165968147527245</v>
          </cell>
          <cell r="Q610">
            <v>51.999329421626157</v>
          </cell>
          <cell r="R610">
            <v>51.999329421626157</v>
          </cell>
          <cell r="S610">
            <v>51.999329421626157</v>
          </cell>
          <cell r="T610">
            <v>51.999329421626157</v>
          </cell>
          <cell r="U610">
            <v>54.165968147527245</v>
          </cell>
          <cell r="V610">
            <v>50.824232852879284</v>
          </cell>
          <cell r="W610">
            <v>50.824232852879284</v>
          </cell>
          <cell r="X610">
            <v>32.681063091057823</v>
          </cell>
          <cell r="Y610">
            <v>32.681063091057823</v>
          </cell>
        </row>
        <row r="611">
          <cell r="B611">
            <v>32.681063091057823</v>
          </cell>
          <cell r="C611">
            <v>32.350951342663294</v>
          </cell>
          <cell r="D611">
            <v>32.020839594268772</v>
          </cell>
          <cell r="E611">
            <v>32.020839594268772</v>
          </cell>
          <cell r="F611">
            <v>32.350951342663294</v>
          </cell>
          <cell r="G611">
            <v>32.681063091057823</v>
          </cell>
          <cell r="H611">
            <v>49.299505867292908</v>
          </cell>
          <cell r="I611">
            <v>49.807748195821695</v>
          </cell>
          <cell r="J611">
            <v>54.707627829002519</v>
          </cell>
          <cell r="K611">
            <v>56.33260687342834</v>
          </cell>
          <cell r="L611">
            <v>55.249287510477799</v>
          </cell>
          <cell r="M611">
            <v>54.707627829002519</v>
          </cell>
          <cell r="N611">
            <v>54.707627829002519</v>
          </cell>
          <cell r="O611">
            <v>54.165968147527245</v>
          </cell>
          <cell r="P611">
            <v>54.165968147527245</v>
          </cell>
          <cell r="Q611">
            <v>51.999329421626157</v>
          </cell>
          <cell r="R611">
            <v>51.999329421626157</v>
          </cell>
          <cell r="S611">
            <v>51.999329421626157</v>
          </cell>
          <cell r="T611">
            <v>51.999329421626157</v>
          </cell>
          <cell r="U611">
            <v>54.165968147527245</v>
          </cell>
          <cell r="V611">
            <v>50.824232852879284</v>
          </cell>
          <cell r="W611">
            <v>50.824232852879284</v>
          </cell>
          <cell r="X611">
            <v>32.681063091057823</v>
          </cell>
          <cell r="Y611">
            <v>32.681063091057823</v>
          </cell>
        </row>
        <row r="612">
          <cell r="B612">
            <v>39.107939024390241</v>
          </cell>
          <cell r="C612">
            <v>39.107939024390241</v>
          </cell>
          <cell r="D612">
            <v>39.107939024390241</v>
          </cell>
          <cell r="E612">
            <v>39.107939024390241</v>
          </cell>
          <cell r="F612">
            <v>39.107939024390241</v>
          </cell>
          <cell r="G612">
            <v>39.107939024390241</v>
          </cell>
          <cell r="H612">
            <v>39.107939024390241</v>
          </cell>
          <cell r="I612">
            <v>39.107939024390241</v>
          </cell>
          <cell r="J612">
            <v>39.107939024390241</v>
          </cell>
          <cell r="K612">
            <v>39.107939024390241</v>
          </cell>
          <cell r="L612">
            <v>39.107939024390241</v>
          </cell>
          <cell r="M612">
            <v>39.107939024390241</v>
          </cell>
          <cell r="N612">
            <v>39.107939024390241</v>
          </cell>
          <cell r="O612">
            <v>39.107939024390241</v>
          </cell>
          <cell r="P612">
            <v>39.107939024390241</v>
          </cell>
          <cell r="Q612">
            <v>39.107939024390241</v>
          </cell>
          <cell r="R612">
            <v>39.107939024390241</v>
          </cell>
          <cell r="S612">
            <v>39.107939024390241</v>
          </cell>
          <cell r="T612">
            <v>39.107939024390241</v>
          </cell>
          <cell r="U612">
            <v>39.107939024390241</v>
          </cell>
          <cell r="V612">
            <v>39.107939024390241</v>
          </cell>
          <cell r="W612">
            <v>39.107939024390241</v>
          </cell>
          <cell r="X612">
            <v>39.107939024390241</v>
          </cell>
          <cell r="Y612">
            <v>39.107939024390241</v>
          </cell>
        </row>
        <row r="613">
          <cell r="B613">
            <v>39.107939024390241</v>
          </cell>
          <cell r="C613">
            <v>39.107939024390241</v>
          </cell>
          <cell r="D613">
            <v>39.107939024390241</v>
          </cell>
          <cell r="E613">
            <v>39.107939024390241</v>
          </cell>
          <cell r="F613">
            <v>39.107939024390241</v>
          </cell>
          <cell r="G613">
            <v>39.107939024390241</v>
          </cell>
          <cell r="H613">
            <v>39.107939024390241</v>
          </cell>
          <cell r="I613">
            <v>39.107939024390241</v>
          </cell>
          <cell r="J613">
            <v>39.107939024390241</v>
          </cell>
          <cell r="K613">
            <v>39.107939024390241</v>
          </cell>
          <cell r="L613">
            <v>39.107939024390241</v>
          </cell>
          <cell r="M613">
            <v>39.107939024390241</v>
          </cell>
          <cell r="N613">
            <v>39.107939024390241</v>
          </cell>
          <cell r="O613">
            <v>39.107939024390241</v>
          </cell>
          <cell r="P613">
            <v>39.107939024390241</v>
          </cell>
          <cell r="Q613">
            <v>39.107939024390241</v>
          </cell>
          <cell r="R613">
            <v>39.107939024390241</v>
          </cell>
          <cell r="S613">
            <v>39.107939024390241</v>
          </cell>
          <cell r="T613">
            <v>39.107939024390241</v>
          </cell>
          <cell r="U613">
            <v>39.107939024390241</v>
          </cell>
          <cell r="V613">
            <v>39.107939024390241</v>
          </cell>
          <cell r="W613">
            <v>39.107939024390241</v>
          </cell>
          <cell r="X613">
            <v>39.107939024390241</v>
          </cell>
          <cell r="Y613">
            <v>39.107939024390241</v>
          </cell>
        </row>
        <row r="614">
          <cell r="B614">
            <v>32.681063091057823</v>
          </cell>
          <cell r="C614">
            <v>32.350951342663294</v>
          </cell>
          <cell r="D614">
            <v>32.020839594268772</v>
          </cell>
          <cell r="E614">
            <v>32.020839594268772</v>
          </cell>
          <cell r="F614">
            <v>32.350951342663294</v>
          </cell>
          <cell r="G614">
            <v>32.681063091057823</v>
          </cell>
          <cell r="H614">
            <v>49.299505867292908</v>
          </cell>
          <cell r="I614">
            <v>49.807748195821695</v>
          </cell>
          <cell r="J614">
            <v>54.707627829002519</v>
          </cell>
          <cell r="K614">
            <v>56.33260687342834</v>
          </cell>
          <cell r="L614">
            <v>55.249287510477799</v>
          </cell>
          <cell r="M614">
            <v>54.707627829002519</v>
          </cell>
          <cell r="N614">
            <v>54.707627829002519</v>
          </cell>
          <cell r="O614">
            <v>54.165968147527245</v>
          </cell>
          <cell r="P614">
            <v>54.165968147527245</v>
          </cell>
          <cell r="Q614">
            <v>51.999329421626157</v>
          </cell>
          <cell r="R614">
            <v>51.999329421626157</v>
          </cell>
          <cell r="S614">
            <v>51.999329421626157</v>
          </cell>
          <cell r="T614">
            <v>51.999329421626157</v>
          </cell>
          <cell r="U614">
            <v>54.165968147527245</v>
          </cell>
          <cell r="V614">
            <v>50.824232852879284</v>
          </cell>
          <cell r="W614">
            <v>50.824232852879284</v>
          </cell>
          <cell r="X614">
            <v>32.681063091057823</v>
          </cell>
          <cell r="Y614">
            <v>32.681063091057823</v>
          </cell>
        </row>
        <row r="615">
          <cell r="B615">
            <v>34.549259319005323</v>
          </cell>
          <cell r="C615">
            <v>34.200276901641637</v>
          </cell>
          <cell r="D615">
            <v>33.851294484277943</v>
          </cell>
          <cell r="E615">
            <v>33.851294484277943</v>
          </cell>
          <cell r="F615">
            <v>34.200276901641637</v>
          </cell>
          <cell r="G615">
            <v>34.549259319005323</v>
          </cell>
          <cell r="H615">
            <v>46.373372152507585</v>
          </cell>
          <cell r="I615">
            <v>46.851448154079819</v>
          </cell>
          <cell r="J615">
            <v>56.739480301760274</v>
          </cell>
          <cell r="K615">
            <v>58.424811399832365</v>
          </cell>
          <cell r="L615">
            <v>57.30125733445098</v>
          </cell>
          <cell r="M615">
            <v>56.739480301760274</v>
          </cell>
          <cell r="N615">
            <v>56.739480301760274</v>
          </cell>
          <cell r="O615">
            <v>56.177703269069589</v>
          </cell>
          <cell r="P615">
            <v>56.177703269069589</v>
          </cell>
          <cell r="Q615">
            <v>53.930595138306806</v>
          </cell>
          <cell r="R615">
            <v>53.930595138306806</v>
          </cell>
          <cell r="S615">
            <v>53.930595138306806</v>
          </cell>
          <cell r="T615">
            <v>53.930595138306806</v>
          </cell>
          <cell r="U615">
            <v>56.177703269069589</v>
          </cell>
          <cell r="V615">
            <v>47.807600157224314</v>
          </cell>
          <cell r="W615">
            <v>47.807600157224314</v>
          </cell>
          <cell r="X615">
            <v>34.549259319005323</v>
          </cell>
          <cell r="Y615">
            <v>34.549259319005323</v>
          </cell>
        </row>
        <row r="616">
          <cell r="B616">
            <v>34.549259319005323</v>
          </cell>
          <cell r="C616">
            <v>34.200276901641637</v>
          </cell>
          <cell r="D616">
            <v>33.851294484277943</v>
          </cell>
          <cell r="E616">
            <v>33.851294484277943</v>
          </cell>
          <cell r="F616">
            <v>34.200276901641637</v>
          </cell>
          <cell r="G616">
            <v>34.549259319005323</v>
          </cell>
          <cell r="H616">
            <v>46.373372152507585</v>
          </cell>
          <cell r="I616">
            <v>46.851448154079819</v>
          </cell>
          <cell r="J616">
            <v>56.739480301760274</v>
          </cell>
          <cell r="K616">
            <v>58.424811399832365</v>
          </cell>
          <cell r="L616">
            <v>57.30125733445098</v>
          </cell>
          <cell r="M616">
            <v>56.739480301760274</v>
          </cell>
          <cell r="N616">
            <v>56.739480301760274</v>
          </cell>
          <cell r="O616">
            <v>56.177703269069589</v>
          </cell>
          <cell r="P616">
            <v>56.177703269069589</v>
          </cell>
          <cell r="Q616">
            <v>53.930595138306806</v>
          </cell>
          <cell r="R616">
            <v>53.930595138306806</v>
          </cell>
          <cell r="S616">
            <v>53.930595138306806</v>
          </cell>
          <cell r="T616">
            <v>53.930595138306806</v>
          </cell>
          <cell r="U616">
            <v>56.177703269069589</v>
          </cell>
          <cell r="V616">
            <v>47.807600157224314</v>
          </cell>
          <cell r="W616">
            <v>47.807600157224314</v>
          </cell>
          <cell r="X616">
            <v>34.549259319005323</v>
          </cell>
          <cell r="Y616">
            <v>34.549259319005323</v>
          </cell>
        </row>
        <row r="617">
          <cell r="B617">
            <v>34.549259319005323</v>
          </cell>
          <cell r="C617">
            <v>34.200276901641637</v>
          </cell>
          <cell r="D617">
            <v>33.851294484277943</v>
          </cell>
          <cell r="E617">
            <v>33.851294484277943</v>
          </cell>
          <cell r="F617">
            <v>34.200276901641637</v>
          </cell>
          <cell r="G617">
            <v>34.549259319005323</v>
          </cell>
          <cell r="H617">
            <v>46.373372152507585</v>
          </cell>
          <cell r="I617">
            <v>46.851448154079819</v>
          </cell>
          <cell r="J617">
            <v>56.739480301760274</v>
          </cell>
          <cell r="K617">
            <v>58.424811399832365</v>
          </cell>
          <cell r="L617">
            <v>57.30125733445098</v>
          </cell>
          <cell r="M617">
            <v>56.739480301760274</v>
          </cell>
          <cell r="N617">
            <v>56.739480301760274</v>
          </cell>
          <cell r="O617">
            <v>56.177703269069589</v>
          </cell>
          <cell r="P617">
            <v>56.177703269069589</v>
          </cell>
          <cell r="Q617">
            <v>53.930595138306806</v>
          </cell>
          <cell r="R617">
            <v>53.930595138306806</v>
          </cell>
          <cell r="S617">
            <v>53.930595138306806</v>
          </cell>
          <cell r="T617">
            <v>53.930595138306806</v>
          </cell>
          <cell r="U617">
            <v>56.177703269069589</v>
          </cell>
          <cell r="V617">
            <v>47.807600157224314</v>
          </cell>
          <cell r="W617">
            <v>47.807600157224314</v>
          </cell>
          <cell r="X617">
            <v>34.549259319005323</v>
          </cell>
          <cell r="Y617">
            <v>34.549259319005323</v>
          </cell>
        </row>
        <row r="618">
          <cell r="B618">
            <v>34.549259319005323</v>
          </cell>
          <cell r="C618">
            <v>34.200276901641637</v>
          </cell>
          <cell r="D618">
            <v>33.851294484277943</v>
          </cell>
          <cell r="E618">
            <v>33.851294484277943</v>
          </cell>
          <cell r="F618">
            <v>34.200276901641637</v>
          </cell>
          <cell r="G618">
            <v>34.549259319005323</v>
          </cell>
          <cell r="H618">
            <v>46.373372152507585</v>
          </cell>
          <cell r="I618">
            <v>46.851448154079819</v>
          </cell>
          <cell r="J618">
            <v>56.739480301760274</v>
          </cell>
          <cell r="K618">
            <v>58.424811399832365</v>
          </cell>
          <cell r="L618">
            <v>57.30125733445098</v>
          </cell>
          <cell r="M618">
            <v>56.739480301760274</v>
          </cell>
          <cell r="N618">
            <v>56.739480301760274</v>
          </cell>
          <cell r="O618">
            <v>56.177703269069589</v>
          </cell>
          <cell r="P618">
            <v>56.177703269069589</v>
          </cell>
          <cell r="Q618">
            <v>53.930595138306806</v>
          </cell>
          <cell r="R618">
            <v>53.930595138306806</v>
          </cell>
          <cell r="S618">
            <v>53.930595138306806</v>
          </cell>
          <cell r="T618">
            <v>53.930595138306806</v>
          </cell>
          <cell r="U618">
            <v>56.177703269069589</v>
          </cell>
          <cell r="V618">
            <v>47.807600157224314</v>
          </cell>
          <cell r="W618">
            <v>47.807600157224314</v>
          </cell>
          <cell r="X618">
            <v>34.549259319005323</v>
          </cell>
          <cell r="Y618">
            <v>34.549259319005323</v>
          </cell>
        </row>
        <row r="619">
          <cell r="B619">
            <v>39.254038461538457</v>
          </cell>
          <cell r="C619">
            <v>39.254038461538457</v>
          </cell>
          <cell r="D619">
            <v>39.254038461538457</v>
          </cell>
          <cell r="E619">
            <v>39.254038461538457</v>
          </cell>
          <cell r="F619">
            <v>39.254038461538457</v>
          </cell>
          <cell r="G619">
            <v>39.254038461538457</v>
          </cell>
          <cell r="H619">
            <v>39.254038461538457</v>
          </cell>
          <cell r="I619">
            <v>39.254038461538457</v>
          </cell>
          <cell r="J619">
            <v>39.254038461538457</v>
          </cell>
          <cell r="K619">
            <v>39.254038461538457</v>
          </cell>
          <cell r="L619">
            <v>39.254038461538457</v>
          </cell>
          <cell r="M619">
            <v>39.254038461538457</v>
          </cell>
          <cell r="N619">
            <v>39.254038461538457</v>
          </cell>
          <cell r="O619">
            <v>39.254038461538457</v>
          </cell>
          <cell r="P619">
            <v>39.254038461538457</v>
          </cell>
          <cell r="Q619">
            <v>39.254038461538457</v>
          </cell>
          <cell r="R619">
            <v>39.254038461538457</v>
          </cell>
          <cell r="S619">
            <v>39.254038461538457</v>
          </cell>
          <cell r="T619">
            <v>39.254038461538457</v>
          </cell>
          <cell r="U619">
            <v>39.254038461538457</v>
          </cell>
          <cell r="V619">
            <v>39.254038461538457</v>
          </cell>
          <cell r="W619">
            <v>39.254038461538457</v>
          </cell>
          <cell r="X619">
            <v>39.254038461538457</v>
          </cell>
          <cell r="Y619">
            <v>39.254038461538457</v>
          </cell>
        </row>
        <row r="620">
          <cell r="B620">
            <v>39.254038461538457</v>
          </cell>
          <cell r="C620">
            <v>39.254038461538457</v>
          </cell>
          <cell r="D620">
            <v>39.254038461538457</v>
          </cell>
          <cell r="E620">
            <v>39.254038461538457</v>
          </cell>
          <cell r="F620">
            <v>39.254038461538457</v>
          </cell>
          <cell r="G620">
            <v>39.254038461538457</v>
          </cell>
          <cell r="H620">
            <v>39.254038461538457</v>
          </cell>
          <cell r="I620">
            <v>39.254038461538457</v>
          </cell>
          <cell r="J620">
            <v>39.254038461538457</v>
          </cell>
          <cell r="K620">
            <v>39.254038461538457</v>
          </cell>
          <cell r="L620">
            <v>39.254038461538457</v>
          </cell>
          <cell r="M620">
            <v>39.254038461538457</v>
          </cell>
          <cell r="N620">
            <v>39.254038461538457</v>
          </cell>
          <cell r="O620">
            <v>39.254038461538457</v>
          </cell>
          <cell r="P620">
            <v>39.254038461538457</v>
          </cell>
          <cell r="Q620">
            <v>39.254038461538457</v>
          </cell>
          <cell r="R620">
            <v>39.254038461538457</v>
          </cell>
          <cell r="S620">
            <v>39.254038461538457</v>
          </cell>
          <cell r="T620">
            <v>39.254038461538457</v>
          </cell>
          <cell r="U620">
            <v>39.254038461538457</v>
          </cell>
          <cell r="V620">
            <v>39.254038461538457</v>
          </cell>
          <cell r="W620">
            <v>39.254038461538457</v>
          </cell>
          <cell r="X620">
            <v>39.254038461538457</v>
          </cell>
          <cell r="Y620">
            <v>39.254038461538457</v>
          </cell>
        </row>
        <row r="621">
          <cell r="B621">
            <v>34.549259319005323</v>
          </cell>
          <cell r="C621">
            <v>34.200276901641637</v>
          </cell>
          <cell r="D621">
            <v>33.851294484277943</v>
          </cell>
          <cell r="E621">
            <v>33.851294484277943</v>
          </cell>
          <cell r="F621">
            <v>34.200276901641637</v>
          </cell>
          <cell r="G621">
            <v>34.549259319005323</v>
          </cell>
          <cell r="H621">
            <v>46.373372152507585</v>
          </cell>
          <cell r="I621">
            <v>46.851448154079819</v>
          </cell>
          <cell r="J621">
            <v>56.739480301760274</v>
          </cell>
          <cell r="K621">
            <v>58.424811399832365</v>
          </cell>
          <cell r="L621">
            <v>57.30125733445098</v>
          </cell>
          <cell r="M621">
            <v>56.739480301760274</v>
          </cell>
          <cell r="N621">
            <v>56.739480301760274</v>
          </cell>
          <cell r="O621">
            <v>56.177703269069589</v>
          </cell>
          <cell r="P621">
            <v>56.177703269069589</v>
          </cell>
          <cell r="Q621">
            <v>53.930595138306806</v>
          </cell>
          <cell r="R621">
            <v>53.930595138306806</v>
          </cell>
          <cell r="S621">
            <v>53.930595138306806</v>
          </cell>
          <cell r="T621">
            <v>53.930595138306806</v>
          </cell>
          <cell r="U621">
            <v>56.177703269069589</v>
          </cell>
          <cell r="V621">
            <v>47.807600157224314</v>
          </cell>
          <cell r="W621">
            <v>47.807600157224314</v>
          </cell>
          <cell r="X621">
            <v>34.549259319005323</v>
          </cell>
          <cell r="Y621">
            <v>34.549259319005323</v>
          </cell>
        </row>
        <row r="622">
          <cell r="B622">
            <v>34.549259319005323</v>
          </cell>
          <cell r="C622">
            <v>34.200276901641637</v>
          </cell>
          <cell r="D622">
            <v>33.851294484277943</v>
          </cell>
          <cell r="E622">
            <v>33.851294484277943</v>
          </cell>
          <cell r="F622">
            <v>34.200276901641637</v>
          </cell>
          <cell r="G622">
            <v>34.549259319005323</v>
          </cell>
          <cell r="H622">
            <v>46.373372152507585</v>
          </cell>
          <cell r="I622">
            <v>46.851448154079819</v>
          </cell>
          <cell r="J622">
            <v>56.739480301760274</v>
          </cell>
          <cell r="K622">
            <v>58.424811399832365</v>
          </cell>
          <cell r="L622">
            <v>57.30125733445098</v>
          </cell>
          <cell r="M622">
            <v>56.739480301760274</v>
          </cell>
          <cell r="N622">
            <v>56.739480301760274</v>
          </cell>
          <cell r="O622">
            <v>56.177703269069589</v>
          </cell>
          <cell r="P622">
            <v>56.177703269069589</v>
          </cell>
          <cell r="Q622">
            <v>53.930595138306806</v>
          </cell>
          <cell r="R622">
            <v>53.930595138306806</v>
          </cell>
          <cell r="S622">
            <v>53.930595138306806</v>
          </cell>
          <cell r="T622">
            <v>53.930595138306806</v>
          </cell>
          <cell r="U622">
            <v>56.177703269069589</v>
          </cell>
          <cell r="V622">
            <v>47.807600157224314</v>
          </cell>
          <cell r="W622">
            <v>47.807600157224314</v>
          </cell>
          <cell r="X622">
            <v>34.549259319005323</v>
          </cell>
          <cell r="Y622">
            <v>34.549259319005323</v>
          </cell>
        </row>
        <row r="623">
          <cell r="B623">
            <v>34.549259319005323</v>
          </cell>
          <cell r="C623">
            <v>34.200276901641637</v>
          </cell>
          <cell r="D623">
            <v>33.851294484277943</v>
          </cell>
          <cell r="E623">
            <v>33.851294484277943</v>
          </cell>
          <cell r="F623">
            <v>34.200276901641637</v>
          </cell>
          <cell r="G623">
            <v>34.549259319005323</v>
          </cell>
          <cell r="H623">
            <v>46.373372152507585</v>
          </cell>
          <cell r="I623">
            <v>46.851448154079819</v>
          </cell>
          <cell r="J623">
            <v>56.739480301760274</v>
          </cell>
          <cell r="K623">
            <v>58.424811399832365</v>
          </cell>
          <cell r="L623">
            <v>57.30125733445098</v>
          </cell>
          <cell r="M623">
            <v>56.739480301760274</v>
          </cell>
          <cell r="N623">
            <v>56.739480301760274</v>
          </cell>
          <cell r="O623">
            <v>56.177703269069589</v>
          </cell>
          <cell r="P623">
            <v>56.177703269069589</v>
          </cell>
          <cell r="Q623">
            <v>53.930595138306806</v>
          </cell>
          <cell r="R623">
            <v>53.930595138306806</v>
          </cell>
          <cell r="S623">
            <v>53.930595138306806</v>
          </cell>
          <cell r="T623">
            <v>53.930595138306806</v>
          </cell>
          <cell r="U623">
            <v>56.177703269069589</v>
          </cell>
          <cell r="V623">
            <v>47.807600157224314</v>
          </cell>
          <cell r="W623">
            <v>47.807600157224314</v>
          </cell>
          <cell r="X623">
            <v>34.549259319005323</v>
          </cell>
          <cell r="Y623">
            <v>34.549259319005323</v>
          </cell>
        </row>
        <row r="624">
          <cell r="B624">
            <v>34.549259319005323</v>
          </cell>
          <cell r="C624">
            <v>34.200276901641637</v>
          </cell>
          <cell r="D624">
            <v>33.851294484277943</v>
          </cell>
          <cell r="E624">
            <v>33.851294484277943</v>
          </cell>
          <cell r="F624">
            <v>34.200276901641637</v>
          </cell>
          <cell r="G624">
            <v>34.549259319005323</v>
          </cell>
          <cell r="H624">
            <v>46.373372152507585</v>
          </cell>
          <cell r="I624">
            <v>46.851448154079819</v>
          </cell>
          <cell r="J624">
            <v>56.739480301760274</v>
          </cell>
          <cell r="K624">
            <v>58.424811399832365</v>
          </cell>
          <cell r="L624">
            <v>57.30125733445098</v>
          </cell>
          <cell r="M624">
            <v>56.739480301760274</v>
          </cell>
          <cell r="N624">
            <v>56.739480301760274</v>
          </cell>
          <cell r="O624">
            <v>56.177703269069589</v>
          </cell>
          <cell r="P624">
            <v>56.177703269069589</v>
          </cell>
          <cell r="Q624">
            <v>53.930595138306806</v>
          </cell>
          <cell r="R624">
            <v>53.930595138306806</v>
          </cell>
          <cell r="S624">
            <v>53.930595138306806</v>
          </cell>
          <cell r="T624">
            <v>53.930595138306806</v>
          </cell>
          <cell r="U624">
            <v>56.177703269069589</v>
          </cell>
          <cell r="V624">
            <v>47.807600157224314</v>
          </cell>
          <cell r="W624">
            <v>47.807600157224314</v>
          </cell>
          <cell r="X624">
            <v>34.549259319005323</v>
          </cell>
          <cell r="Y624">
            <v>34.549259319005323</v>
          </cell>
        </row>
        <row r="625">
          <cell r="B625">
            <v>34.549259319005323</v>
          </cell>
          <cell r="C625">
            <v>34.200276901641637</v>
          </cell>
          <cell r="D625">
            <v>33.851294484277943</v>
          </cell>
          <cell r="E625">
            <v>33.851294484277943</v>
          </cell>
          <cell r="F625">
            <v>34.200276901641637</v>
          </cell>
          <cell r="G625">
            <v>34.549259319005323</v>
          </cell>
          <cell r="H625">
            <v>46.373372152507585</v>
          </cell>
          <cell r="I625">
            <v>46.851448154079819</v>
          </cell>
          <cell r="J625">
            <v>56.739480301760274</v>
          </cell>
          <cell r="K625">
            <v>58.424811399832365</v>
          </cell>
          <cell r="L625">
            <v>57.30125733445098</v>
          </cell>
          <cell r="M625">
            <v>56.739480301760274</v>
          </cell>
          <cell r="N625">
            <v>56.739480301760274</v>
          </cell>
          <cell r="O625">
            <v>56.177703269069589</v>
          </cell>
          <cell r="P625">
            <v>56.177703269069589</v>
          </cell>
          <cell r="Q625">
            <v>53.930595138306806</v>
          </cell>
          <cell r="R625">
            <v>53.930595138306806</v>
          </cell>
          <cell r="S625">
            <v>53.930595138306806</v>
          </cell>
          <cell r="T625">
            <v>53.930595138306806</v>
          </cell>
          <cell r="U625">
            <v>56.177703269069589</v>
          </cell>
          <cell r="V625">
            <v>47.807600157224314</v>
          </cell>
          <cell r="W625">
            <v>47.807600157224314</v>
          </cell>
          <cell r="X625">
            <v>34.549259319005323</v>
          </cell>
          <cell r="Y625">
            <v>34.549259319005323</v>
          </cell>
        </row>
        <row r="626">
          <cell r="B626">
            <v>39.254038461538457</v>
          </cell>
          <cell r="C626">
            <v>39.254038461538457</v>
          </cell>
          <cell r="D626">
            <v>39.254038461538457</v>
          </cell>
          <cell r="E626">
            <v>39.254038461538457</v>
          </cell>
          <cell r="F626">
            <v>39.254038461538457</v>
          </cell>
          <cell r="G626">
            <v>39.254038461538457</v>
          </cell>
          <cell r="H626">
            <v>39.254038461538457</v>
          </cell>
          <cell r="I626">
            <v>39.254038461538457</v>
          </cell>
          <cell r="J626">
            <v>39.254038461538457</v>
          </cell>
          <cell r="K626">
            <v>39.254038461538457</v>
          </cell>
          <cell r="L626">
            <v>39.254038461538457</v>
          </cell>
          <cell r="M626">
            <v>39.254038461538457</v>
          </cell>
          <cell r="N626">
            <v>39.254038461538457</v>
          </cell>
          <cell r="O626">
            <v>39.254038461538457</v>
          </cell>
          <cell r="P626">
            <v>39.254038461538457</v>
          </cell>
          <cell r="Q626">
            <v>39.254038461538457</v>
          </cell>
          <cell r="R626">
            <v>39.254038461538457</v>
          </cell>
          <cell r="S626">
            <v>39.254038461538457</v>
          </cell>
          <cell r="T626">
            <v>39.254038461538457</v>
          </cell>
          <cell r="U626">
            <v>39.254038461538457</v>
          </cell>
          <cell r="V626">
            <v>39.254038461538457</v>
          </cell>
          <cell r="W626">
            <v>39.254038461538457</v>
          </cell>
          <cell r="X626">
            <v>39.254038461538457</v>
          </cell>
          <cell r="Y626">
            <v>39.254038461538457</v>
          </cell>
        </row>
        <row r="627">
          <cell r="B627">
            <v>39.254038461538457</v>
          </cell>
          <cell r="C627">
            <v>39.254038461538457</v>
          </cell>
          <cell r="D627">
            <v>39.254038461538457</v>
          </cell>
          <cell r="E627">
            <v>39.254038461538457</v>
          </cell>
          <cell r="F627">
            <v>39.254038461538457</v>
          </cell>
          <cell r="G627">
            <v>39.254038461538457</v>
          </cell>
          <cell r="H627">
            <v>39.254038461538457</v>
          </cell>
          <cell r="I627">
            <v>39.254038461538457</v>
          </cell>
          <cell r="J627">
            <v>39.254038461538457</v>
          </cell>
          <cell r="K627">
            <v>39.254038461538457</v>
          </cell>
          <cell r="L627">
            <v>39.254038461538457</v>
          </cell>
          <cell r="M627">
            <v>39.254038461538457</v>
          </cell>
          <cell r="N627">
            <v>39.254038461538457</v>
          </cell>
          <cell r="O627">
            <v>39.254038461538457</v>
          </cell>
          <cell r="P627">
            <v>39.254038461538457</v>
          </cell>
          <cell r="Q627">
            <v>39.254038461538457</v>
          </cell>
          <cell r="R627">
            <v>39.254038461538457</v>
          </cell>
          <cell r="S627">
            <v>39.254038461538457</v>
          </cell>
          <cell r="T627">
            <v>39.254038461538457</v>
          </cell>
          <cell r="U627">
            <v>39.254038461538457</v>
          </cell>
          <cell r="V627">
            <v>39.254038461538457</v>
          </cell>
          <cell r="W627">
            <v>39.254038461538457</v>
          </cell>
          <cell r="X627">
            <v>39.254038461538457</v>
          </cell>
          <cell r="Y627">
            <v>39.254038461538457</v>
          </cell>
        </row>
        <row r="628">
          <cell r="B628">
            <v>34.549259319005323</v>
          </cell>
          <cell r="C628">
            <v>34.200276901641637</v>
          </cell>
          <cell r="D628">
            <v>33.851294484277943</v>
          </cell>
          <cell r="E628">
            <v>33.851294484277943</v>
          </cell>
          <cell r="F628">
            <v>34.200276901641637</v>
          </cell>
          <cell r="G628">
            <v>34.549259319005323</v>
          </cell>
          <cell r="H628">
            <v>46.373372152507585</v>
          </cell>
          <cell r="I628">
            <v>46.851448154079819</v>
          </cell>
          <cell r="J628">
            <v>56.739480301760274</v>
          </cell>
          <cell r="K628">
            <v>58.424811399832365</v>
          </cell>
          <cell r="L628">
            <v>57.30125733445098</v>
          </cell>
          <cell r="M628">
            <v>56.739480301760274</v>
          </cell>
          <cell r="N628">
            <v>56.739480301760274</v>
          </cell>
          <cell r="O628">
            <v>56.177703269069589</v>
          </cell>
          <cell r="P628">
            <v>56.177703269069589</v>
          </cell>
          <cell r="Q628">
            <v>53.930595138306806</v>
          </cell>
          <cell r="R628">
            <v>53.930595138306806</v>
          </cell>
          <cell r="S628">
            <v>53.930595138306806</v>
          </cell>
          <cell r="T628">
            <v>53.930595138306806</v>
          </cell>
          <cell r="U628">
            <v>56.177703269069589</v>
          </cell>
          <cell r="V628">
            <v>47.807600157224314</v>
          </cell>
          <cell r="W628">
            <v>47.807600157224314</v>
          </cell>
          <cell r="X628">
            <v>34.549259319005323</v>
          </cell>
          <cell r="Y628">
            <v>34.549259319005323</v>
          </cell>
        </row>
        <row r="629">
          <cell r="B629">
            <v>34.549259319005323</v>
          </cell>
          <cell r="C629">
            <v>34.200276901641637</v>
          </cell>
          <cell r="D629">
            <v>33.851294484277943</v>
          </cell>
          <cell r="E629">
            <v>33.851294484277943</v>
          </cell>
          <cell r="F629">
            <v>34.200276901641637</v>
          </cell>
          <cell r="G629">
            <v>34.549259319005323</v>
          </cell>
          <cell r="H629">
            <v>46.373372152507585</v>
          </cell>
          <cell r="I629">
            <v>46.851448154079819</v>
          </cell>
          <cell r="J629">
            <v>56.739480301760274</v>
          </cell>
          <cell r="K629">
            <v>58.424811399832365</v>
          </cell>
          <cell r="L629">
            <v>57.30125733445098</v>
          </cell>
          <cell r="M629">
            <v>56.739480301760274</v>
          </cell>
          <cell r="N629">
            <v>56.739480301760274</v>
          </cell>
          <cell r="O629">
            <v>56.177703269069589</v>
          </cell>
          <cell r="P629">
            <v>56.177703269069589</v>
          </cell>
          <cell r="Q629">
            <v>53.930595138306806</v>
          </cell>
          <cell r="R629">
            <v>53.930595138306806</v>
          </cell>
          <cell r="S629">
            <v>53.930595138306806</v>
          </cell>
          <cell r="T629">
            <v>53.930595138306806</v>
          </cell>
          <cell r="U629">
            <v>56.177703269069589</v>
          </cell>
          <cell r="V629">
            <v>47.807600157224314</v>
          </cell>
          <cell r="W629">
            <v>47.807600157224314</v>
          </cell>
          <cell r="X629">
            <v>34.549259319005323</v>
          </cell>
          <cell r="Y629">
            <v>34.549259319005323</v>
          </cell>
        </row>
        <row r="630">
          <cell r="B630">
            <v>34.549259319005323</v>
          </cell>
          <cell r="C630">
            <v>34.200276901641637</v>
          </cell>
          <cell r="D630">
            <v>33.851294484277943</v>
          </cell>
          <cell r="E630">
            <v>33.851294484277943</v>
          </cell>
          <cell r="F630">
            <v>34.200276901641637</v>
          </cell>
          <cell r="G630">
            <v>34.549259319005323</v>
          </cell>
          <cell r="H630">
            <v>46.373372152507585</v>
          </cell>
          <cell r="I630">
            <v>46.851448154079819</v>
          </cell>
          <cell r="J630">
            <v>56.739480301760274</v>
          </cell>
          <cell r="K630">
            <v>58.424811399832365</v>
          </cell>
          <cell r="L630">
            <v>57.30125733445098</v>
          </cell>
          <cell r="M630">
            <v>56.739480301760274</v>
          </cell>
          <cell r="N630">
            <v>56.739480301760274</v>
          </cell>
          <cell r="O630">
            <v>56.177703269069589</v>
          </cell>
          <cell r="P630">
            <v>56.177703269069589</v>
          </cell>
          <cell r="Q630">
            <v>53.930595138306806</v>
          </cell>
          <cell r="R630">
            <v>53.930595138306806</v>
          </cell>
          <cell r="S630">
            <v>53.930595138306806</v>
          </cell>
          <cell r="T630">
            <v>53.930595138306806</v>
          </cell>
          <cell r="U630">
            <v>56.177703269069589</v>
          </cell>
          <cell r="V630">
            <v>47.807600157224314</v>
          </cell>
          <cell r="W630">
            <v>47.807600157224314</v>
          </cell>
          <cell r="X630">
            <v>34.549259319005323</v>
          </cell>
          <cell r="Y630">
            <v>34.549259319005323</v>
          </cell>
        </row>
        <row r="631">
          <cell r="B631">
            <v>34.549259319005323</v>
          </cell>
          <cell r="C631">
            <v>34.200276901641637</v>
          </cell>
          <cell r="D631">
            <v>33.851294484277943</v>
          </cell>
          <cell r="E631">
            <v>33.851294484277943</v>
          </cell>
          <cell r="F631">
            <v>34.200276901641637</v>
          </cell>
          <cell r="G631">
            <v>34.549259319005323</v>
          </cell>
          <cell r="H631">
            <v>46.373372152507585</v>
          </cell>
          <cell r="I631">
            <v>46.851448154079819</v>
          </cell>
          <cell r="J631">
            <v>56.739480301760274</v>
          </cell>
          <cell r="K631">
            <v>58.424811399832365</v>
          </cell>
          <cell r="L631">
            <v>57.30125733445098</v>
          </cell>
          <cell r="M631">
            <v>56.739480301760274</v>
          </cell>
          <cell r="N631">
            <v>56.739480301760274</v>
          </cell>
          <cell r="O631">
            <v>56.177703269069589</v>
          </cell>
          <cell r="P631">
            <v>56.177703269069589</v>
          </cell>
          <cell r="Q631">
            <v>53.930595138306806</v>
          </cell>
          <cell r="R631">
            <v>53.930595138306806</v>
          </cell>
          <cell r="S631">
            <v>53.930595138306806</v>
          </cell>
          <cell r="T631">
            <v>53.930595138306806</v>
          </cell>
          <cell r="U631">
            <v>56.177703269069589</v>
          </cell>
          <cell r="V631">
            <v>47.807600157224314</v>
          </cell>
          <cell r="W631">
            <v>47.807600157224314</v>
          </cell>
          <cell r="X631">
            <v>34.549259319005323</v>
          </cell>
          <cell r="Y631">
            <v>34.549259319005323</v>
          </cell>
        </row>
        <row r="632">
          <cell r="B632">
            <v>34.549259319005323</v>
          </cell>
          <cell r="C632">
            <v>34.200276901641637</v>
          </cell>
          <cell r="D632">
            <v>33.851294484277943</v>
          </cell>
          <cell r="E632">
            <v>33.851294484277943</v>
          </cell>
          <cell r="F632">
            <v>34.200276901641637</v>
          </cell>
          <cell r="G632">
            <v>34.549259319005323</v>
          </cell>
          <cell r="H632">
            <v>46.373372152507585</v>
          </cell>
          <cell r="I632">
            <v>46.851448154079819</v>
          </cell>
          <cell r="J632">
            <v>56.739480301760274</v>
          </cell>
          <cell r="K632">
            <v>58.424811399832365</v>
          </cell>
          <cell r="L632">
            <v>57.30125733445098</v>
          </cell>
          <cell r="M632">
            <v>56.739480301760274</v>
          </cell>
          <cell r="N632">
            <v>56.739480301760274</v>
          </cell>
          <cell r="O632">
            <v>56.177703269069589</v>
          </cell>
          <cell r="P632">
            <v>56.177703269069589</v>
          </cell>
          <cell r="Q632">
            <v>53.930595138306806</v>
          </cell>
          <cell r="R632">
            <v>53.930595138306806</v>
          </cell>
          <cell r="S632">
            <v>53.930595138306806</v>
          </cell>
          <cell r="T632">
            <v>53.930595138306806</v>
          </cell>
          <cell r="U632">
            <v>56.177703269069589</v>
          </cell>
          <cell r="V632">
            <v>47.807600157224314</v>
          </cell>
          <cell r="W632">
            <v>47.807600157224314</v>
          </cell>
          <cell r="X632">
            <v>34.549259319005323</v>
          </cell>
          <cell r="Y632">
            <v>34.549259319005323</v>
          </cell>
        </row>
        <row r="633">
          <cell r="B633">
            <v>39.254038461538457</v>
          </cell>
          <cell r="C633">
            <v>39.254038461538457</v>
          </cell>
          <cell r="D633">
            <v>39.254038461538457</v>
          </cell>
          <cell r="E633">
            <v>39.254038461538457</v>
          </cell>
          <cell r="F633">
            <v>39.254038461538457</v>
          </cell>
          <cell r="G633">
            <v>39.254038461538457</v>
          </cell>
          <cell r="H633">
            <v>39.254038461538457</v>
          </cell>
          <cell r="I633">
            <v>39.254038461538457</v>
          </cell>
          <cell r="J633">
            <v>39.254038461538457</v>
          </cell>
          <cell r="K633">
            <v>39.254038461538457</v>
          </cell>
          <cell r="L633">
            <v>39.254038461538457</v>
          </cell>
          <cell r="M633">
            <v>39.254038461538457</v>
          </cell>
          <cell r="N633">
            <v>39.254038461538457</v>
          </cell>
          <cell r="O633">
            <v>39.254038461538457</v>
          </cell>
          <cell r="P633">
            <v>39.254038461538457</v>
          </cell>
          <cell r="Q633">
            <v>39.254038461538457</v>
          </cell>
          <cell r="R633">
            <v>39.254038461538457</v>
          </cell>
          <cell r="S633">
            <v>39.254038461538457</v>
          </cell>
          <cell r="T633">
            <v>39.254038461538457</v>
          </cell>
          <cell r="U633">
            <v>39.254038461538457</v>
          </cell>
          <cell r="V633">
            <v>39.254038461538457</v>
          </cell>
          <cell r="W633">
            <v>39.254038461538457</v>
          </cell>
          <cell r="X633">
            <v>39.254038461538457</v>
          </cell>
          <cell r="Y633">
            <v>39.254038461538457</v>
          </cell>
        </row>
        <row r="634">
          <cell r="B634">
            <v>39.254038461538457</v>
          </cell>
          <cell r="C634">
            <v>39.254038461538457</v>
          </cell>
          <cell r="D634">
            <v>39.254038461538457</v>
          </cell>
          <cell r="E634">
            <v>39.254038461538457</v>
          </cell>
          <cell r="F634">
            <v>39.254038461538457</v>
          </cell>
          <cell r="G634">
            <v>39.254038461538457</v>
          </cell>
          <cell r="H634">
            <v>39.254038461538457</v>
          </cell>
          <cell r="I634">
            <v>39.254038461538457</v>
          </cell>
          <cell r="J634">
            <v>39.254038461538457</v>
          </cell>
          <cell r="K634">
            <v>39.254038461538457</v>
          </cell>
          <cell r="L634">
            <v>39.254038461538457</v>
          </cell>
          <cell r="M634">
            <v>39.254038461538457</v>
          </cell>
          <cell r="N634">
            <v>39.254038461538457</v>
          </cell>
          <cell r="O634">
            <v>39.254038461538457</v>
          </cell>
          <cell r="P634">
            <v>39.254038461538457</v>
          </cell>
          <cell r="Q634">
            <v>39.254038461538457</v>
          </cell>
          <cell r="R634">
            <v>39.254038461538457</v>
          </cell>
          <cell r="S634">
            <v>39.254038461538457</v>
          </cell>
          <cell r="T634">
            <v>39.254038461538457</v>
          </cell>
          <cell r="U634">
            <v>39.254038461538457</v>
          </cell>
          <cell r="V634">
            <v>39.254038461538457</v>
          </cell>
          <cell r="W634">
            <v>39.254038461538457</v>
          </cell>
          <cell r="X634">
            <v>39.254038461538457</v>
          </cell>
          <cell r="Y634">
            <v>39.254038461538457</v>
          </cell>
        </row>
        <row r="635">
          <cell r="B635">
            <v>34.549259319005323</v>
          </cell>
          <cell r="C635">
            <v>34.200276901641637</v>
          </cell>
          <cell r="D635">
            <v>33.851294484277943</v>
          </cell>
          <cell r="E635">
            <v>33.851294484277943</v>
          </cell>
          <cell r="F635">
            <v>34.200276901641637</v>
          </cell>
          <cell r="G635">
            <v>34.549259319005323</v>
          </cell>
          <cell r="H635">
            <v>46.373372152507585</v>
          </cell>
          <cell r="I635">
            <v>46.851448154079819</v>
          </cell>
          <cell r="J635">
            <v>56.739480301760274</v>
          </cell>
          <cell r="K635">
            <v>58.424811399832365</v>
          </cell>
          <cell r="L635">
            <v>57.30125733445098</v>
          </cell>
          <cell r="M635">
            <v>56.739480301760274</v>
          </cell>
          <cell r="N635">
            <v>56.739480301760274</v>
          </cell>
          <cell r="O635">
            <v>56.177703269069589</v>
          </cell>
          <cell r="P635">
            <v>56.177703269069589</v>
          </cell>
          <cell r="Q635">
            <v>53.930595138306806</v>
          </cell>
          <cell r="R635">
            <v>53.930595138306806</v>
          </cell>
          <cell r="S635">
            <v>53.930595138306806</v>
          </cell>
          <cell r="T635">
            <v>53.930595138306806</v>
          </cell>
          <cell r="U635">
            <v>56.177703269069589</v>
          </cell>
          <cell r="V635">
            <v>47.807600157224314</v>
          </cell>
          <cell r="W635">
            <v>47.807600157224314</v>
          </cell>
          <cell r="X635">
            <v>34.549259319005323</v>
          </cell>
          <cell r="Y635">
            <v>34.549259319005323</v>
          </cell>
        </row>
        <row r="636">
          <cell r="B636">
            <v>34.549259319005323</v>
          </cell>
          <cell r="C636">
            <v>34.200276901641637</v>
          </cell>
          <cell r="D636">
            <v>33.851294484277943</v>
          </cell>
          <cell r="E636">
            <v>33.851294484277943</v>
          </cell>
          <cell r="F636">
            <v>34.200276901641637</v>
          </cell>
          <cell r="G636">
            <v>34.549259319005323</v>
          </cell>
          <cell r="H636">
            <v>46.373372152507585</v>
          </cell>
          <cell r="I636">
            <v>46.851448154079819</v>
          </cell>
          <cell r="J636">
            <v>56.739480301760274</v>
          </cell>
          <cell r="K636">
            <v>58.424811399832365</v>
          </cell>
          <cell r="L636">
            <v>57.30125733445098</v>
          </cell>
          <cell r="M636">
            <v>56.739480301760274</v>
          </cell>
          <cell r="N636">
            <v>56.739480301760274</v>
          </cell>
          <cell r="O636">
            <v>56.177703269069589</v>
          </cell>
          <cell r="P636">
            <v>56.177703269069589</v>
          </cell>
          <cell r="Q636">
            <v>53.930595138306806</v>
          </cell>
          <cell r="R636">
            <v>53.930595138306806</v>
          </cell>
          <cell r="S636">
            <v>53.930595138306806</v>
          </cell>
          <cell r="T636">
            <v>53.930595138306806</v>
          </cell>
          <cell r="U636">
            <v>56.177703269069589</v>
          </cell>
          <cell r="V636">
            <v>47.807600157224314</v>
          </cell>
          <cell r="W636">
            <v>47.807600157224314</v>
          </cell>
          <cell r="X636">
            <v>34.549259319005323</v>
          </cell>
          <cell r="Y636">
            <v>34.549259319005323</v>
          </cell>
        </row>
        <row r="637">
          <cell r="B637">
            <v>34.549259319005323</v>
          </cell>
          <cell r="C637">
            <v>34.200276901641637</v>
          </cell>
          <cell r="D637">
            <v>33.851294484277943</v>
          </cell>
          <cell r="E637">
            <v>33.851294484277943</v>
          </cell>
          <cell r="F637">
            <v>34.200276901641637</v>
          </cell>
          <cell r="G637">
            <v>34.549259319005323</v>
          </cell>
          <cell r="H637">
            <v>46.373372152507585</v>
          </cell>
          <cell r="I637">
            <v>46.851448154079819</v>
          </cell>
          <cell r="J637">
            <v>56.739480301760274</v>
          </cell>
          <cell r="K637">
            <v>58.424811399832365</v>
          </cell>
          <cell r="L637">
            <v>57.30125733445098</v>
          </cell>
          <cell r="M637">
            <v>56.739480301760274</v>
          </cell>
          <cell r="N637">
            <v>56.739480301760274</v>
          </cell>
          <cell r="O637">
            <v>56.177703269069589</v>
          </cell>
          <cell r="P637">
            <v>56.177703269069589</v>
          </cell>
          <cell r="Q637">
            <v>53.930595138306806</v>
          </cell>
          <cell r="R637">
            <v>53.930595138306806</v>
          </cell>
          <cell r="S637">
            <v>53.930595138306806</v>
          </cell>
          <cell r="T637">
            <v>53.930595138306806</v>
          </cell>
          <cell r="U637">
            <v>56.177703269069589</v>
          </cell>
          <cell r="V637">
            <v>47.807600157224314</v>
          </cell>
          <cell r="W637">
            <v>47.807600157224314</v>
          </cell>
          <cell r="X637">
            <v>34.549259319005323</v>
          </cell>
          <cell r="Y637">
            <v>34.549259319005323</v>
          </cell>
        </row>
        <row r="638">
          <cell r="B638">
            <v>34.549259319005323</v>
          </cell>
          <cell r="C638">
            <v>34.200276901641637</v>
          </cell>
          <cell r="D638">
            <v>33.851294484277943</v>
          </cell>
          <cell r="E638">
            <v>33.851294484277943</v>
          </cell>
          <cell r="F638">
            <v>34.200276901641637</v>
          </cell>
          <cell r="G638">
            <v>34.549259319005323</v>
          </cell>
          <cell r="H638">
            <v>46.373372152507585</v>
          </cell>
          <cell r="I638">
            <v>46.851448154079819</v>
          </cell>
          <cell r="J638">
            <v>56.739480301760274</v>
          </cell>
          <cell r="K638">
            <v>58.424811399832365</v>
          </cell>
          <cell r="L638">
            <v>57.30125733445098</v>
          </cell>
          <cell r="M638">
            <v>56.739480301760274</v>
          </cell>
          <cell r="N638">
            <v>56.739480301760274</v>
          </cell>
          <cell r="O638">
            <v>56.177703269069589</v>
          </cell>
          <cell r="P638">
            <v>56.177703269069589</v>
          </cell>
          <cell r="Q638">
            <v>53.930595138306806</v>
          </cell>
          <cell r="R638">
            <v>53.930595138306806</v>
          </cell>
          <cell r="S638">
            <v>53.930595138306806</v>
          </cell>
          <cell r="T638">
            <v>53.930595138306806</v>
          </cell>
          <cell r="U638">
            <v>56.177703269069589</v>
          </cell>
          <cell r="V638">
            <v>47.807600157224314</v>
          </cell>
          <cell r="W638">
            <v>47.807600157224314</v>
          </cell>
          <cell r="X638">
            <v>34.549259319005323</v>
          </cell>
          <cell r="Y638">
            <v>34.549259319005323</v>
          </cell>
        </row>
        <row r="639">
          <cell r="B639">
            <v>34.549259319005323</v>
          </cell>
          <cell r="C639">
            <v>34.200276901641637</v>
          </cell>
          <cell r="D639">
            <v>33.851294484277943</v>
          </cell>
          <cell r="E639">
            <v>33.851294484277943</v>
          </cell>
          <cell r="F639">
            <v>34.200276901641637</v>
          </cell>
          <cell r="G639">
            <v>34.549259319005323</v>
          </cell>
          <cell r="H639">
            <v>46.373372152507585</v>
          </cell>
          <cell r="I639">
            <v>46.851448154079819</v>
          </cell>
          <cell r="J639">
            <v>56.739480301760274</v>
          </cell>
          <cell r="K639">
            <v>58.424811399832365</v>
          </cell>
          <cell r="L639">
            <v>57.30125733445098</v>
          </cell>
          <cell r="M639">
            <v>56.739480301760274</v>
          </cell>
          <cell r="N639">
            <v>56.739480301760274</v>
          </cell>
          <cell r="O639">
            <v>56.177703269069589</v>
          </cell>
          <cell r="P639">
            <v>56.177703269069589</v>
          </cell>
          <cell r="Q639">
            <v>53.930595138306806</v>
          </cell>
          <cell r="R639">
            <v>53.930595138306806</v>
          </cell>
          <cell r="S639">
            <v>53.930595138306806</v>
          </cell>
          <cell r="T639">
            <v>53.930595138306806</v>
          </cell>
          <cell r="U639">
            <v>56.177703269069589</v>
          </cell>
          <cell r="V639">
            <v>47.807600157224314</v>
          </cell>
          <cell r="W639">
            <v>47.807600157224314</v>
          </cell>
          <cell r="X639">
            <v>34.549259319005323</v>
          </cell>
          <cell r="Y639">
            <v>34.549259319005323</v>
          </cell>
        </row>
        <row r="640">
          <cell r="B640">
            <v>39.254038461538457</v>
          </cell>
          <cell r="C640">
            <v>39.254038461538457</v>
          </cell>
          <cell r="D640">
            <v>39.254038461538457</v>
          </cell>
          <cell r="E640">
            <v>39.254038461538457</v>
          </cell>
          <cell r="F640">
            <v>39.254038461538457</v>
          </cell>
          <cell r="G640">
            <v>39.254038461538457</v>
          </cell>
          <cell r="H640">
            <v>39.254038461538457</v>
          </cell>
          <cell r="I640">
            <v>39.254038461538457</v>
          </cell>
          <cell r="J640">
            <v>39.254038461538457</v>
          </cell>
          <cell r="K640">
            <v>39.254038461538457</v>
          </cell>
          <cell r="L640">
            <v>39.254038461538457</v>
          </cell>
          <cell r="M640">
            <v>39.254038461538457</v>
          </cell>
          <cell r="N640">
            <v>39.254038461538457</v>
          </cell>
          <cell r="O640">
            <v>39.254038461538457</v>
          </cell>
          <cell r="P640">
            <v>39.254038461538457</v>
          </cell>
          <cell r="Q640">
            <v>39.254038461538457</v>
          </cell>
          <cell r="R640">
            <v>39.254038461538457</v>
          </cell>
          <cell r="S640">
            <v>39.254038461538457</v>
          </cell>
          <cell r="T640">
            <v>39.254038461538457</v>
          </cell>
          <cell r="U640">
            <v>39.254038461538457</v>
          </cell>
          <cell r="V640">
            <v>39.254038461538457</v>
          </cell>
          <cell r="W640">
            <v>39.254038461538457</v>
          </cell>
          <cell r="X640">
            <v>39.254038461538457</v>
          </cell>
          <cell r="Y640">
            <v>39.254038461538457</v>
          </cell>
        </row>
        <row r="641">
          <cell r="B641">
            <v>39.254038461538457</v>
          </cell>
          <cell r="C641">
            <v>39.254038461538457</v>
          </cell>
          <cell r="D641">
            <v>39.254038461538457</v>
          </cell>
          <cell r="E641">
            <v>39.254038461538457</v>
          </cell>
          <cell r="F641">
            <v>39.254038461538457</v>
          </cell>
          <cell r="G641">
            <v>39.254038461538457</v>
          </cell>
          <cell r="H641">
            <v>39.254038461538457</v>
          </cell>
          <cell r="I641">
            <v>39.254038461538457</v>
          </cell>
          <cell r="J641">
            <v>39.254038461538457</v>
          </cell>
          <cell r="K641">
            <v>39.254038461538457</v>
          </cell>
          <cell r="L641">
            <v>39.254038461538457</v>
          </cell>
          <cell r="M641">
            <v>39.254038461538457</v>
          </cell>
          <cell r="N641">
            <v>39.254038461538457</v>
          </cell>
          <cell r="O641">
            <v>39.254038461538457</v>
          </cell>
          <cell r="P641">
            <v>39.254038461538457</v>
          </cell>
          <cell r="Q641">
            <v>39.254038461538457</v>
          </cell>
          <cell r="R641">
            <v>39.254038461538457</v>
          </cell>
          <cell r="S641">
            <v>39.254038461538457</v>
          </cell>
          <cell r="T641">
            <v>39.254038461538457</v>
          </cell>
          <cell r="U641">
            <v>39.254038461538457</v>
          </cell>
          <cell r="V641">
            <v>39.254038461538457</v>
          </cell>
          <cell r="W641">
            <v>39.254038461538457</v>
          </cell>
          <cell r="X641">
            <v>39.254038461538457</v>
          </cell>
          <cell r="Y641">
            <v>39.254038461538457</v>
          </cell>
        </row>
        <row r="642">
          <cell r="B642">
            <v>34.549259319005323</v>
          </cell>
          <cell r="C642">
            <v>34.200276901641637</v>
          </cell>
          <cell r="D642">
            <v>33.851294484277943</v>
          </cell>
          <cell r="E642">
            <v>33.851294484277943</v>
          </cell>
          <cell r="F642">
            <v>34.200276901641637</v>
          </cell>
          <cell r="G642">
            <v>34.549259319005323</v>
          </cell>
          <cell r="H642">
            <v>46.373372152507585</v>
          </cell>
          <cell r="I642">
            <v>46.851448154079819</v>
          </cell>
          <cell r="J642">
            <v>56.739480301760274</v>
          </cell>
          <cell r="K642">
            <v>58.424811399832365</v>
          </cell>
          <cell r="L642">
            <v>57.30125733445098</v>
          </cell>
          <cell r="M642">
            <v>56.739480301760274</v>
          </cell>
          <cell r="N642">
            <v>56.739480301760274</v>
          </cell>
          <cell r="O642">
            <v>56.177703269069589</v>
          </cell>
          <cell r="P642">
            <v>56.177703269069589</v>
          </cell>
          <cell r="Q642">
            <v>53.930595138306806</v>
          </cell>
          <cell r="R642">
            <v>53.930595138306806</v>
          </cell>
          <cell r="S642">
            <v>53.930595138306806</v>
          </cell>
          <cell r="T642">
            <v>53.930595138306806</v>
          </cell>
          <cell r="U642">
            <v>56.177703269069589</v>
          </cell>
          <cell r="V642">
            <v>47.807600157224314</v>
          </cell>
          <cell r="W642">
            <v>47.807600157224314</v>
          </cell>
          <cell r="X642">
            <v>34.549259319005323</v>
          </cell>
          <cell r="Y642">
            <v>34.549259319005323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>
            <v>23.4</v>
          </cell>
          <cell r="C5">
            <v>23.4</v>
          </cell>
          <cell r="D5">
            <v>23.4</v>
          </cell>
          <cell r="E5">
            <v>23.4</v>
          </cell>
          <cell r="F5">
            <v>23.4</v>
          </cell>
          <cell r="G5">
            <v>23.4</v>
          </cell>
          <cell r="H5">
            <v>23.4</v>
          </cell>
          <cell r="I5">
            <v>27</v>
          </cell>
          <cell r="J5">
            <v>27</v>
          </cell>
          <cell r="K5">
            <v>27</v>
          </cell>
          <cell r="L5">
            <v>27</v>
          </cell>
          <cell r="M5">
            <v>27</v>
          </cell>
          <cell r="N5">
            <v>27</v>
          </cell>
          <cell r="O5">
            <v>27</v>
          </cell>
          <cell r="P5">
            <v>27</v>
          </cell>
          <cell r="Q5">
            <v>27</v>
          </cell>
          <cell r="R5">
            <v>27</v>
          </cell>
          <cell r="S5">
            <v>27</v>
          </cell>
          <cell r="T5">
            <v>27</v>
          </cell>
          <cell r="U5">
            <v>27</v>
          </cell>
          <cell r="V5">
            <v>27</v>
          </cell>
          <cell r="W5">
            <v>27</v>
          </cell>
          <cell r="X5">
            <v>27</v>
          </cell>
          <cell r="Y5">
            <v>23.4</v>
          </cell>
        </row>
        <row r="6">
          <cell r="B6">
            <v>23.4</v>
          </cell>
          <cell r="C6">
            <v>23.4</v>
          </cell>
          <cell r="D6">
            <v>23.4</v>
          </cell>
          <cell r="E6">
            <v>23.4</v>
          </cell>
          <cell r="F6">
            <v>23.4</v>
          </cell>
          <cell r="G6">
            <v>23.4</v>
          </cell>
          <cell r="H6">
            <v>23.4</v>
          </cell>
          <cell r="I6">
            <v>54.371590909090884</v>
          </cell>
          <cell r="J6">
            <v>54.371590909090891</v>
          </cell>
          <cell r="K6">
            <v>54.371590909090891</v>
          </cell>
          <cell r="L6">
            <v>54.371590909090891</v>
          </cell>
          <cell r="M6">
            <v>54.371590909090891</v>
          </cell>
          <cell r="N6">
            <v>54.371590909090891</v>
          </cell>
          <cell r="O6">
            <v>54.371590909090891</v>
          </cell>
          <cell r="P6">
            <v>54.371590909090891</v>
          </cell>
          <cell r="Q6">
            <v>54.371590909090891</v>
          </cell>
          <cell r="R6">
            <v>54.371590909090891</v>
          </cell>
          <cell r="S6">
            <v>54.371590909090891</v>
          </cell>
          <cell r="T6">
            <v>54.371590909090891</v>
          </cell>
          <cell r="U6">
            <v>54.371590909090891</v>
          </cell>
          <cell r="V6">
            <v>54.371590909090884</v>
          </cell>
          <cell r="W6">
            <v>54.371590909090884</v>
          </cell>
          <cell r="X6">
            <v>54.371590909090884</v>
          </cell>
          <cell r="Y6">
            <v>23.4</v>
          </cell>
        </row>
        <row r="7">
          <cell r="B7">
            <v>23.4</v>
          </cell>
          <cell r="C7">
            <v>23.4</v>
          </cell>
          <cell r="D7">
            <v>23.4</v>
          </cell>
          <cell r="E7">
            <v>23.4</v>
          </cell>
          <cell r="F7">
            <v>23.4</v>
          </cell>
          <cell r="G7">
            <v>23.4</v>
          </cell>
          <cell r="H7">
            <v>23.4</v>
          </cell>
          <cell r="I7">
            <v>54.371590909090884</v>
          </cell>
          <cell r="J7">
            <v>54.371590909090891</v>
          </cell>
          <cell r="K7">
            <v>54.371590909090891</v>
          </cell>
          <cell r="L7">
            <v>54.371590909090891</v>
          </cell>
          <cell r="M7">
            <v>54.371590909090891</v>
          </cell>
          <cell r="N7">
            <v>54.371590909090891</v>
          </cell>
          <cell r="O7">
            <v>54.371590909090891</v>
          </cell>
          <cell r="P7">
            <v>54.371590909090891</v>
          </cell>
          <cell r="Q7">
            <v>54.371590909090891</v>
          </cell>
          <cell r="R7">
            <v>54.371590909090891</v>
          </cell>
          <cell r="S7">
            <v>54.371590909090891</v>
          </cell>
          <cell r="T7">
            <v>54.371590909090891</v>
          </cell>
          <cell r="U7">
            <v>54.371590909090891</v>
          </cell>
          <cell r="V7">
            <v>54.371590909090884</v>
          </cell>
          <cell r="W7">
            <v>54.371590909090884</v>
          </cell>
          <cell r="X7">
            <v>54.371590909090884</v>
          </cell>
          <cell r="Y7">
            <v>23.4</v>
          </cell>
        </row>
        <row r="8">
          <cell r="B8">
            <v>23.4</v>
          </cell>
          <cell r="C8">
            <v>23.4</v>
          </cell>
          <cell r="D8">
            <v>23.4</v>
          </cell>
          <cell r="E8">
            <v>23.4</v>
          </cell>
          <cell r="F8">
            <v>23.4</v>
          </cell>
          <cell r="G8">
            <v>23.4</v>
          </cell>
          <cell r="H8">
            <v>23.4</v>
          </cell>
          <cell r="I8">
            <v>54.371590909090884</v>
          </cell>
          <cell r="J8">
            <v>54.371590909090891</v>
          </cell>
          <cell r="K8">
            <v>54.371590909090891</v>
          </cell>
          <cell r="L8">
            <v>54.371590909090891</v>
          </cell>
          <cell r="M8">
            <v>54.371590909090891</v>
          </cell>
          <cell r="N8">
            <v>54.371590909090891</v>
          </cell>
          <cell r="O8">
            <v>54.371590909090891</v>
          </cell>
          <cell r="P8">
            <v>54.371590909090891</v>
          </cell>
          <cell r="Q8">
            <v>54.371590909090891</v>
          </cell>
          <cell r="R8">
            <v>54.371590909090891</v>
          </cell>
          <cell r="S8">
            <v>54.371590909090891</v>
          </cell>
          <cell r="T8">
            <v>54.371590909090891</v>
          </cell>
          <cell r="U8">
            <v>54.371590909090891</v>
          </cell>
          <cell r="V8">
            <v>54.371590909090884</v>
          </cell>
          <cell r="W8">
            <v>54.371590909090884</v>
          </cell>
          <cell r="X8">
            <v>54.371590909090884</v>
          </cell>
          <cell r="Y8">
            <v>23.4</v>
          </cell>
        </row>
        <row r="9">
          <cell r="B9">
            <v>23.4</v>
          </cell>
          <cell r="C9">
            <v>23.4</v>
          </cell>
          <cell r="D9">
            <v>23.4</v>
          </cell>
          <cell r="E9">
            <v>23.4</v>
          </cell>
          <cell r="F9">
            <v>23.4</v>
          </cell>
          <cell r="G9">
            <v>23.4</v>
          </cell>
          <cell r="H9">
            <v>23.4</v>
          </cell>
          <cell r="I9">
            <v>54.371590909090884</v>
          </cell>
          <cell r="J9">
            <v>54.371590909090891</v>
          </cell>
          <cell r="K9">
            <v>54.371590909090891</v>
          </cell>
          <cell r="L9">
            <v>54.371590909090891</v>
          </cell>
          <cell r="M9">
            <v>54.371590909090891</v>
          </cell>
          <cell r="N9">
            <v>54.371590909090891</v>
          </cell>
          <cell r="O9">
            <v>54.371590909090891</v>
          </cell>
          <cell r="P9">
            <v>54.371590909090891</v>
          </cell>
          <cell r="Q9">
            <v>54.371590909090891</v>
          </cell>
          <cell r="R9">
            <v>54.371590909090891</v>
          </cell>
          <cell r="S9">
            <v>54.371590909090891</v>
          </cell>
          <cell r="T9">
            <v>54.371590909090891</v>
          </cell>
          <cell r="U9">
            <v>54.371590909090891</v>
          </cell>
          <cell r="V9">
            <v>54.371590909090884</v>
          </cell>
          <cell r="W9">
            <v>54.371590909090884</v>
          </cell>
          <cell r="X9">
            <v>54.371590909090884</v>
          </cell>
          <cell r="Y9">
            <v>23.4</v>
          </cell>
        </row>
        <row r="10">
          <cell r="B10">
            <v>23.4</v>
          </cell>
          <cell r="C10">
            <v>23.4</v>
          </cell>
          <cell r="D10">
            <v>23.4</v>
          </cell>
          <cell r="E10">
            <v>23.4</v>
          </cell>
          <cell r="F10">
            <v>23.4</v>
          </cell>
          <cell r="G10">
            <v>23.4</v>
          </cell>
          <cell r="H10">
            <v>23.4</v>
          </cell>
          <cell r="I10">
            <v>54.371590909090884</v>
          </cell>
          <cell r="J10">
            <v>54.371590909090891</v>
          </cell>
          <cell r="K10">
            <v>54.371590909090891</v>
          </cell>
          <cell r="L10">
            <v>54.371590909090891</v>
          </cell>
          <cell r="M10">
            <v>54.371590909090891</v>
          </cell>
          <cell r="N10">
            <v>54.371590909090891</v>
          </cell>
          <cell r="O10">
            <v>54.371590909090891</v>
          </cell>
          <cell r="P10">
            <v>54.371590909090891</v>
          </cell>
          <cell r="Q10">
            <v>54.371590909090891</v>
          </cell>
          <cell r="R10">
            <v>54.371590909090891</v>
          </cell>
          <cell r="S10">
            <v>54.371590909090891</v>
          </cell>
          <cell r="T10">
            <v>54.371590909090891</v>
          </cell>
          <cell r="U10">
            <v>54.371590909090891</v>
          </cell>
          <cell r="V10">
            <v>54.371590909090884</v>
          </cell>
          <cell r="W10">
            <v>54.371590909090884</v>
          </cell>
          <cell r="X10">
            <v>54.371590909090884</v>
          </cell>
          <cell r="Y10">
            <v>23.4</v>
          </cell>
        </row>
        <row r="11">
          <cell r="B11">
            <v>23.4</v>
          </cell>
          <cell r="C11">
            <v>23.4</v>
          </cell>
          <cell r="D11">
            <v>23.4</v>
          </cell>
          <cell r="E11">
            <v>23.4</v>
          </cell>
          <cell r="F11">
            <v>23.4</v>
          </cell>
          <cell r="G11">
            <v>23.4</v>
          </cell>
          <cell r="H11">
            <v>23.4</v>
          </cell>
          <cell r="I11">
            <v>27</v>
          </cell>
          <cell r="J11">
            <v>27</v>
          </cell>
          <cell r="K11">
            <v>27</v>
          </cell>
          <cell r="L11">
            <v>27</v>
          </cell>
          <cell r="M11">
            <v>27</v>
          </cell>
          <cell r="N11">
            <v>27</v>
          </cell>
          <cell r="O11">
            <v>27</v>
          </cell>
          <cell r="P11">
            <v>27</v>
          </cell>
          <cell r="Q11">
            <v>27</v>
          </cell>
          <cell r="R11">
            <v>27</v>
          </cell>
          <cell r="S11">
            <v>27</v>
          </cell>
          <cell r="T11">
            <v>27</v>
          </cell>
          <cell r="U11">
            <v>27</v>
          </cell>
          <cell r="V11">
            <v>27</v>
          </cell>
          <cell r="W11">
            <v>27</v>
          </cell>
          <cell r="X11">
            <v>27</v>
          </cell>
          <cell r="Y11">
            <v>23.4</v>
          </cell>
        </row>
        <row r="12">
          <cell r="B12">
            <v>23.4</v>
          </cell>
          <cell r="C12">
            <v>23.4</v>
          </cell>
          <cell r="D12">
            <v>23.4</v>
          </cell>
          <cell r="E12">
            <v>23.4</v>
          </cell>
          <cell r="F12">
            <v>23.4</v>
          </cell>
          <cell r="G12">
            <v>23.4</v>
          </cell>
          <cell r="H12">
            <v>23.4</v>
          </cell>
          <cell r="I12">
            <v>27</v>
          </cell>
          <cell r="J12">
            <v>27</v>
          </cell>
          <cell r="K12">
            <v>27</v>
          </cell>
          <cell r="L12">
            <v>27</v>
          </cell>
          <cell r="M12">
            <v>27</v>
          </cell>
          <cell r="N12">
            <v>27</v>
          </cell>
          <cell r="O12">
            <v>27</v>
          </cell>
          <cell r="P12">
            <v>27</v>
          </cell>
          <cell r="Q12">
            <v>27</v>
          </cell>
          <cell r="R12">
            <v>27</v>
          </cell>
          <cell r="S12">
            <v>27</v>
          </cell>
          <cell r="T12">
            <v>27</v>
          </cell>
          <cell r="U12">
            <v>27</v>
          </cell>
          <cell r="V12">
            <v>27</v>
          </cell>
          <cell r="W12">
            <v>27</v>
          </cell>
          <cell r="X12">
            <v>27</v>
          </cell>
          <cell r="Y12">
            <v>23.4</v>
          </cell>
        </row>
        <row r="13">
          <cell r="B13">
            <v>23.4</v>
          </cell>
          <cell r="C13">
            <v>23.4</v>
          </cell>
          <cell r="D13">
            <v>23.4</v>
          </cell>
          <cell r="E13">
            <v>23.4</v>
          </cell>
          <cell r="F13">
            <v>23.4</v>
          </cell>
          <cell r="G13">
            <v>23.4</v>
          </cell>
          <cell r="H13">
            <v>23.4</v>
          </cell>
          <cell r="I13">
            <v>54.371590909090884</v>
          </cell>
          <cell r="J13">
            <v>54.371590909090891</v>
          </cell>
          <cell r="K13">
            <v>54.371590909090891</v>
          </cell>
          <cell r="L13">
            <v>54.371590909090891</v>
          </cell>
          <cell r="M13">
            <v>54.371590909090891</v>
          </cell>
          <cell r="N13">
            <v>54.371590909090891</v>
          </cell>
          <cell r="O13">
            <v>54.371590909090891</v>
          </cell>
          <cell r="P13">
            <v>54.371590909090891</v>
          </cell>
          <cell r="Q13">
            <v>54.371590909090891</v>
          </cell>
          <cell r="R13">
            <v>54.371590909090891</v>
          </cell>
          <cell r="S13">
            <v>54.371590909090891</v>
          </cell>
          <cell r="T13">
            <v>54.371590909090891</v>
          </cell>
          <cell r="U13">
            <v>54.371590909090891</v>
          </cell>
          <cell r="V13">
            <v>54.371590909090884</v>
          </cell>
          <cell r="W13">
            <v>54.371590909090884</v>
          </cell>
          <cell r="X13">
            <v>54.371590909090884</v>
          </cell>
          <cell r="Y13">
            <v>23.4</v>
          </cell>
        </row>
        <row r="14">
          <cell r="B14">
            <v>23.4</v>
          </cell>
          <cell r="C14">
            <v>23.4</v>
          </cell>
          <cell r="D14">
            <v>23.4</v>
          </cell>
          <cell r="E14">
            <v>23.4</v>
          </cell>
          <cell r="F14">
            <v>23.4</v>
          </cell>
          <cell r="G14">
            <v>23.4</v>
          </cell>
          <cell r="H14">
            <v>23.4</v>
          </cell>
          <cell r="I14">
            <v>54.371590909090884</v>
          </cell>
          <cell r="J14">
            <v>54.371590909090891</v>
          </cell>
          <cell r="K14">
            <v>54.371590909090891</v>
          </cell>
          <cell r="L14">
            <v>54.371590909090891</v>
          </cell>
          <cell r="M14">
            <v>54.371590909090891</v>
          </cell>
          <cell r="N14">
            <v>54.371590909090891</v>
          </cell>
          <cell r="O14">
            <v>54.371590909090891</v>
          </cell>
          <cell r="P14">
            <v>54.371590909090891</v>
          </cell>
          <cell r="Q14">
            <v>54.371590909090891</v>
          </cell>
          <cell r="R14">
            <v>54.371590909090891</v>
          </cell>
          <cell r="S14">
            <v>54.371590909090891</v>
          </cell>
          <cell r="T14">
            <v>54.371590909090891</v>
          </cell>
          <cell r="U14">
            <v>54.371590909090891</v>
          </cell>
          <cell r="V14">
            <v>54.371590909090884</v>
          </cell>
          <cell r="W14">
            <v>54.371590909090884</v>
          </cell>
          <cell r="X14">
            <v>54.371590909090884</v>
          </cell>
          <cell r="Y14">
            <v>23.4</v>
          </cell>
        </row>
        <row r="15">
          <cell r="B15">
            <v>23.4</v>
          </cell>
          <cell r="C15">
            <v>23.4</v>
          </cell>
          <cell r="D15">
            <v>23.4</v>
          </cell>
          <cell r="E15">
            <v>23.4</v>
          </cell>
          <cell r="F15">
            <v>23.4</v>
          </cell>
          <cell r="G15">
            <v>23.4</v>
          </cell>
          <cell r="H15">
            <v>23.4</v>
          </cell>
          <cell r="I15">
            <v>54.371590909090884</v>
          </cell>
          <cell r="J15">
            <v>54.371590909090891</v>
          </cell>
          <cell r="K15">
            <v>54.371590909090891</v>
          </cell>
          <cell r="L15">
            <v>54.371590909090891</v>
          </cell>
          <cell r="M15">
            <v>54.371590909090891</v>
          </cell>
          <cell r="N15">
            <v>54.371590909090891</v>
          </cell>
          <cell r="O15">
            <v>54.371590909090891</v>
          </cell>
          <cell r="P15">
            <v>54.371590909090891</v>
          </cell>
          <cell r="Q15">
            <v>54.371590909090891</v>
          </cell>
          <cell r="R15">
            <v>54.371590909090891</v>
          </cell>
          <cell r="S15">
            <v>54.371590909090891</v>
          </cell>
          <cell r="T15">
            <v>54.371590909090891</v>
          </cell>
          <cell r="U15">
            <v>54.371590909090891</v>
          </cell>
          <cell r="V15">
            <v>54.371590909090884</v>
          </cell>
          <cell r="W15">
            <v>54.371590909090884</v>
          </cell>
          <cell r="X15">
            <v>54.371590909090884</v>
          </cell>
          <cell r="Y15">
            <v>23.4</v>
          </cell>
        </row>
        <row r="16">
          <cell r="B16">
            <v>23.4</v>
          </cell>
          <cell r="C16">
            <v>23.4</v>
          </cell>
          <cell r="D16">
            <v>23.4</v>
          </cell>
          <cell r="E16">
            <v>23.4</v>
          </cell>
          <cell r="F16">
            <v>23.4</v>
          </cell>
          <cell r="G16">
            <v>23.4</v>
          </cell>
          <cell r="H16">
            <v>23.4</v>
          </cell>
          <cell r="I16">
            <v>54.371590909090884</v>
          </cell>
          <cell r="J16">
            <v>54.371590909090891</v>
          </cell>
          <cell r="K16">
            <v>54.371590909090891</v>
          </cell>
          <cell r="L16">
            <v>54.371590909090891</v>
          </cell>
          <cell r="M16">
            <v>54.371590909090891</v>
          </cell>
          <cell r="N16">
            <v>54.371590909090891</v>
          </cell>
          <cell r="O16">
            <v>54.371590909090891</v>
          </cell>
          <cell r="P16">
            <v>54.371590909090891</v>
          </cell>
          <cell r="Q16">
            <v>54.371590909090891</v>
          </cell>
          <cell r="R16">
            <v>54.371590909090891</v>
          </cell>
          <cell r="S16">
            <v>54.371590909090891</v>
          </cell>
          <cell r="T16">
            <v>54.371590909090891</v>
          </cell>
          <cell r="U16">
            <v>54.371590909090891</v>
          </cell>
          <cell r="V16">
            <v>54.371590909090884</v>
          </cell>
          <cell r="W16">
            <v>54.371590909090884</v>
          </cell>
          <cell r="X16">
            <v>54.371590909090884</v>
          </cell>
          <cell r="Y16">
            <v>23.4</v>
          </cell>
        </row>
        <row r="17">
          <cell r="B17">
            <v>23.4</v>
          </cell>
          <cell r="C17">
            <v>23.4</v>
          </cell>
          <cell r="D17">
            <v>23.4</v>
          </cell>
          <cell r="E17">
            <v>23.4</v>
          </cell>
          <cell r="F17">
            <v>23.4</v>
          </cell>
          <cell r="G17">
            <v>23.4</v>
          </cell>
          <cell r="H17">
            <v>23.4</v>
          </cell>
          <cell r="I17">
            <v>54.371590909090884</v>
          </cell>
          <cell r="J17">
            <v>54.371590909090891</v>
          </cell>
          <cell r="K17">
            <v>54.371590909090891</v>
          </cell>
          <cell r="L17">
            <v>54.371590909090891</v>
          </cell>
          <cell r="M17">
            <v>54.371590909090891</v>
          </cell>
          <cell r="N17">
            <v>54.371590909090891</v>
          </cell>
          <cell r="O17">
            <v>54.371590909090891</v>
          </cell>
          <cell r="P17">
            <v>54.371590909090891</v>
          </cell>
          <cell r="Q17">
            <v>54.371590909090891</v>
          </cell>
          <cell r="R17">
            <v>54.371590909090891</v>
          </cell>
          <cell r="S17">
            <v>54.371590909090891</v>
          </cell>
          <cell r="T17">
            <v>54.371590909090891</v>
          </cell>
          <cell r="U17">
            <v>54.371590909090891</v>
          </cell>
          <cell r="V17">
            <v>54.371590909090884</v>
          </cell>
          <cell r="W17">
            <v>54.371590909090884</v>
          </cell>
          <cell r="X17">
            <v>54.371590909090884</v>
          </cell>
          <cell r="Y17">
            <v>23.4</v>
          </cell>
        </row>
        <row r="18">
          <cell r="B18">
            <v>23.4</v>
          </cell>
          <cell r="C18">
            <v>23.4</v>
          </cell>
          <cell r="D18">
            <v>23.4</v>
          </cell>
          <cell r="E18">
            <v>23.4</v>
          </cell>
          <cell r="F18">
            <v>23.4</v>
          </cell>
          <cell r="G18">
            <v>23.4</v>
          </cell>
          <cell r="H18">
            <v>23.4</v>
          </cell>
          <cell r="I18">
            <v>27</v>
          </cell>
          <cell r="J18">
            <v>27</v>
          </cell>
          <cell r="K18">
            <v>27</v>
          </cell>
          <cell r="L18">
            <v>27</v>
          </cell>
          <cell r="M18">
            <v>27</v>
          </cell>
          <cell r="N18">
            <v>27</v>
          </cell>
          <cell r="O18">
            <v>27</v>
          </cell>
          <cell r="P18">
            <v>27</v>
          </cell>
          <cell r="Q18">
            <v>27</v>
          </cell>
          <cell r="R18">
            <v>27</v>
          </cell>
          <cell r="S18">
            <v>27</v>
          </cell>
          <cell r="T18">
            <v>27</v>
          </cell>
          <cell r="U18">
            <v>27</v>
          </cell>
          <cell r="V18">
            <v>27</v>
          </cell>
          <cell r="W18">
            <v>27</v>
          </cell>
          <cell r="X18">
            <v>27</v>
          </cell>
          <cell r="Y18">
            <v>23.4</v>
          </cell>
        </row>
        <row r="19">
          <cell r="B19">
            <v>23.4</v>
          </cell>
          <cell r="C19">
            <v>23.4</v>
          </cell>
          <cell r="D19">
            <v>23.4</v>
          </cell>
          <cell r="E19">
            <v>23.4</v>
          </cell>
          <cell r="F19">
            <v>23.4</v>
          </cell>
          <cell r="G19">
            <v>23.4</v>
          </cell>
          <cell r="H19">
            <v>23.4</v>
          </cell>
          <cell r="I19">
            <v>27</v>
          </cell>
          <cell r="J19">
            <v>27</v>
          </cell>
          <cell r="K19">
            <v>27</v>
          </cell>
          <cell r="L19">
            <v>27</v>
          </cell>
          <cell r="M19">
            <v>27</v>
          </cell>
          <cell r="N19">
            <v>27</v>
          </cell>
          <cell r="O19">
            <v>27</v>
          </cell>
          <cell r="P19">
            <v>27</v>
          </cell>
          <cell r="Q19">
            <v>27</v>
          </cell>
          <cell r="R19">
            <v>27</v>
          </cell>
          <cell r="S19">
            <v>27</v>
          </cell>
          <cell r="T19">
            <v>27</v>
          </cell>
          <cell r="U19">
            <v>27</v>
          </cell>
          <cell r="V19">
            <v>27</v>
          </cell>
          <cell r="W19">
            <v>27</v>
          </cell>
          <cell r="X19">
            <v>27</v>
          </cell>
          <cell r="Y19">
            <v>23.4</v>
          </cell>
        </row>
        <row r="20">
          <cell r="B20">
            <v>23.4</v>
          </cell>
          <cell r="C20">
            <v>23.4</v>
          </cell>
          <cell r="D20">
            <v>23.4</v>
          </cell>
          <cell r="E20">
            <v>23.4</v>
          </cell>
          <cell r="F20">
            <v>23.4</v>
          </cell>
          <cell r="G20">
            <v>23.4</v>
          </cell>
          <cell r="H20">
            <v>23.4</v>
          </cell>
          <cell r="I20">
            <v>54.371590909090884</v>
          </cell>
          <cell r="J20">
            <v>54.371590909090891</v>
          </cell>
          <cell r="K20">
            <v>54.371590909090891</v>
          </cell>
          <cell r="L20">
            <v>54.371590909090891</v>
          </cell>
          <cell r="M20">
            <v>54.371590909090891</v>
          </cell>
          <cell r="N20">
            <v>54.371590909090891</v>
          </cell>
          <cell r="O20">
            <v>54.371590909090891</v>
          </cell>
          <cell r="P20">
            <v>54.371590909090891</v>
          </cell>
          <cell r="Q20">
            <v>54.371590909090891</v>
          </cell>
          <cell r="R20">
            <v>54.371590909090891</v>
          </cell>
          <cell r="S20">
            <v>54.371590909090891</v>
          </cell>
          <cell r="T20">
            <v>54.371590909090891</v>
          </cell>
          <cell r="U20">
            <v>54.371590909090891</v>
          </cell>
          <cell r="V20">
            <v>54.371590909090884</v>
          </cell>
          <cell r="W20">
            <v>54.371590909090884</v>
          </cell>
          <cell r="X20">
            <v>54.371590909090884</v>
          </cell>
          <cell r="Y20">
            <v>23.4</v>
          </cell>
        </row>
        <row r="21">
          <cell r="B21">
            <v>23.4</v>
          </cell>
          <cell r="C21">
            <v>23.4</v>
          </cell>
          <cell r="D21">
            <v>23.4</v>
          </cell>
          <cell r="E21">
            <v>23.4</v>
          </cell>
          <cell r="F21">
            <v>23.4</v>
          </cell>
          <cell r="G21">
            <v>23.4</v>
          </cell>
          <cell r="H21">
            <v>23.4</v>
          </cell>
          <cell r="I21">
            <v>54.371590909090884</v>
          </cell>
          <cell r="J21">
            <v>54.371590909090891</v>
          </cell>
          <cell r="K21">
            <v>54.371590909090891</v>
          </cell>
          <cell r="L21">
            <v>54.371590909090891</v>
          </cell>
          <cell r="M21">
            <v>54.371590909090891</v>
          </cell>
          <cell r="N21">
            <v>54.371590909090891</v>
          </cell>
          <cell r="O21">
            <v>54.371590909090891</v>
          </cell>
          <cell r="P21">
            <v>54.371590909090891</v>
          </cell>
          <cell r="Q21">
            <v>54.371590909090891</v>
          </cell>
          <cell r="R21">
            <v>54.371590909090891</v>
          </cell>
          <cell r="S21">
            <v>54.371590909090891</v>
          </cell>
          <cell r="T21">
            <v>54.371590909090891</v>
          </cell>
          <cell r="U21">
            <v>54.371590909090891</v>
          </cell>
          <cell r="V21">
            <v>54.371590909090884</v>
          </cell>
          <cell r="W21">
            <v>54.371590909090884</v>
          </cell>
          <cell r="X21">
            <v>54.371590909090884</v>
          </cell>
          <cell r="Y21">
            <v>23.4</v>
          </cell>
        </row>
        <row r="22">
          <cell r="B22">
            <v>23.4</v>
          </cell>
          <cell r="C22">
            <v>23.4</v>
          </cell>
          <cell r="D22">
            <v>23.4</v>
          </cell>
          <cell r="E22">
            <v>23.4</v>
          </cell>
          <cell r="F22">
            <v>23.4</v>
          </cell>
          <cell r="G22">
            <v>23.4</v>
          </cell>
          <cell r="H22">
            <v>23.4</v>
          </cell>
          <cell r="I22">
            <v>54.371590909090884</v>
          </cell>
          <cell r="J22">
            <v>54.371590909090891</v>
          </cell>
          <cell r="K22">
            <v>54.371590909090891</v>
          </cell>
          <cell r="L22">
            <v>54.371590909090891</v>
          </cell>
          <cell r="M22">
            <v>54.371590909090891</v>
          </cell>
          <cell r="N22">
            <v>54.371590909090891</v>
          </cell>
          <cell r="O22">
            <v>54.371590909090891</v>
          </cell>
          <cell r="P22">
            <v>54.371590909090891</v>
          </cell>
          <cell r="Q22">
            <v>54.371590909090891</v>
          </cell>
          <cell r="R22">
            <v>54.371590909090891</v>
          </cell>
          <cell r="S22">
            <v>54.371590909090891</v>
          </cell>
          <cell r="T22">
            <v>54.371590909090891</v>
          </cell>
          <cell r="U22">
            <v>54.371590909090891</v>
          </cell>
          <cell r="V22">
            <v>54.371590909090884</v>
          </cell>
          <cell r="W22">
            <v>54.371590909090884</v>
          </cell>
          <cell r="X22">
            <v>54.371590909090884</v>
          </cell>
          <cell r="Y22">
            <v>23.4</v>
          </cell>
        </row>
        <row r="23">
          <cell r="B23">
            <v>23.4</v>
          </cell>
          <cell r="C23">
            <v>23.4</v>
          </cell>
          <cell r="D23">
            <v>23.4</v>
          </cell>
          <cell r="E23">
            <v>23.4</v>
          </cell>
          <cell r="F23">
            <v>23.4</v>
          </cell>
          <cell r="G23">
            <v>23.4</v>
          </cell>
          <cell r="H23">
            <v>23.4</v>
          </cell>
          <cell r="I23">
            <v>54.371590909090884</v>
          </cell>
          <cell r="J23">
            <v>54.371590909090891</v>
          </cell>
          <cell r="K23">
            <v>54.371590909090891</v>
          </cell>
          <cell r="L23">
            <v>54.371590909090891</v>
          </cell>
          <cell r="M23">
            <v>54.371590909090891</v>
          </cell>
          <cell r="N23">
            <v>54.371590909090891</v>
          </cell>
          <cell r="O23">
            <v>54.371590909090891</v>
          </cell>
          <cell r="P23">
            <v>54.371590909090891</v>
          </cell>
          <cell r="Q23">
            <v>54.371590909090891</v>
          </cell>
          <cell r="R23">
            <v>54.371590909090891</v>
          </cell>
          <cell r="S23">
            <v>54.371590909090891</v>
          </cell>
          <cell r="T23">
            <v>54.371590909090891</v>
          </cell>
          <cell r="U23">
            <v>54.371590909090891</v>
          </cell>
          <cell r="V23">
            <v>54.371590909090884</v>
          </cell>
          <cell r="W23">
            <v>54.371590909090884</v>
          </cell>
          <cell r="X23">
            <v>54.371590909090884</v>
          </cell>
          <cell r="Y23">
            <v>23.4</v>
          </cell>
        </row>
        <row r="24">
          <cell r="B24">
            <v>23.4</v>
          </cell>
          <cell r="C24">
            <v>23.4</v>
          </cell>
          <cell r="D24">
            <v>23.4</v>
          </cell>
          <cell r="E24">
            <v>23.4</v>
          </cell>
          <cell r="F24">
            <v>23.4</v>
          </cell>
          <cell r="G24">
            <v>23.4</v>
          </cell>
          <cell r="H24">
            <v>23.4</v>
          </cell>
          <cell r="I24">
            <v>54.371590909090884</v>
          </cell>
          <cell r="J24">
            <v>54.371590909090891</v>
          </cell>
          <cell r="K24">
            <v>54.371590909090891</v>
          </cell>
          <cell r="L24">
            <v>54.371590909090891</v>
          </cell>
          <cell r="M24">
            <v>54.371590909090891</v>
          </cell>
          <cell r="N24">
            <v>54.371590909090891</v>
          </cell>
          <cell r="O24">
            <v>54.371590909090891</v>
          </cell>
          <cell r="P24">
            <v>54.371590909090891</v>
          </cell>
          <cell r="Q24">
            <v>54.371590909090891</v>
          </cell>
          <cell r="R24">
            <v>54.371590909090891</v>
          </cell>
          <cell r="S24">
            <v>54.371590909090891</v>
          </cell>
          <cell r="T24">
            <v>54.371590909090891</v>
          </cell>
          <cell r="U24">
            <v>54.371590909090891</v>
          </cell>
          <cell r="V24">
            <v>54.371590909090884</v>
          </cell>
          <cell r="W24">
            <v>54.371590909090884</v>
          </cell>
          <cell r="X24">
            <v>54.371590909090884</v>
          </cell>
          <cell r="Y24">
            <v>23.4</v>
          </cell>
        </row>
        <row r="25">
          <cell r="B25">
            <v>23.4</v>
          </cell>
          <cell r="C25">
            <v>23.4</v>
          </cell>
          <cell r="D25">
            <v>23.4</v>
          </cell>
          <cell r="E25">
            <v>23.4</v>
          </cell>
          <cell r="F25">
            <v>23.4</v>
          </cell>
          <cell r="G25">
            <v>23.4</v>
          </cell>
          <cell r="H25">
            <v>23.4</v>
          </cell>
          <cell r="I25">
            <v>27</v>
          </cell>
          <cell r="J25">
            <v>27</v>
          </cell>
          <cell r="K25">
            <v>27</v>
          </cell>
          <cell r="L25">
            <v>27</v>
          </cell>
          <cell r="M25">
            <v>27</v>
          </cell>
          <cell r="N25">
            <v>27</v>
          </cell>
          <cell r="O25">
            <v>27</v>
          </cell>
          <cell r="P25">
            <v>27</v>
          </cell>
          <cell r="Q25">
            <v>27</v>
          </cell>
          <cell r="R25">
            <v>27</v>
          </cell>
          <cell r="S25">
            <v>27</v>
          </cell>
          <cell r="T25">
            <v>27</v>
          </cell>
          <cell r="U25">
            <v>27</v>
          </cell>
          <cell r="V25">
            <v>27</v>
          </cell>
          <cell r="W25">
            <v>27</v>
          </cell>
          <cell r="X25">
            <v>27</v>
          </cell>
          <cell r="Y25">
            <v>23.4</v>
          </cell>
        </row>
        <row r="26">
          <cell r="B26">
            <v>23.4</v>
          </cell>
          <cell r="C26">
            <v>23.4</v>
          </cell>
          <cell r="D26">
            <v>23.4</v>
          </cell>
          <cell r="E26">
            <v>23.4</v>
          </cell>
          <cell r="F26">
            <v>23.4</v>
          </cell>
          <cell r="G26">
            <v>23.4</v>
          </cell>
          <cell r="H26">
            <v>23.4</v>
          </cell>
          <cell r="I26">
            <v>27</v>
          </cell>
          <cell r="J26">
            <v>27</v>
          </cell>
          <cell r="K26">
            <v>27</v>
          </cell>
          <cell r="L26">
            <v>27</v>
          </cell>
          <cell r="M26">
            <v>27</v>
          </cell>
          <cell r="N26">
            <v>27</v>
          </cell>
          <cell r="O26">
            <v>27</v>
          </cell>
          <cell r="P26">
            <v>27</v>
          </cell>
          <cell r="Q26">
            <v>27</v>
          </cell>
          <cell r="R26">
            <v>27</v>
          </cell>
          <cell r="S26">
            <v>27</v>
          </cell>
          <cell r="T26">
            <v>27</v>
          </cell>
          <cell r="U26">
            <v>27</v>
          </cell>
          <cell r="V26">
            <v>27</v>
          </cell>
          <cell r="W26">
            <v>27</v>
          </cell>
          <cell r="X26">
            <v>27</v>
          </cell>
          <cell r="Y26">
            <v>23.4</v>
          </cell>
        </row>
        <row r="27">
          <cell r="B27">
            <v>23.4</v>
          </cell>
          <cell r="C27">
            <v>23.4</v>
          </cell>
          <cell r="D27">
            <v>23.4</v>
          </cell>
          <cell r="E27">
            <v>23.4</v>
          </cell>
          <cell r="F27">
            <v>23.4</v>
          </cell>
          <cell r="G27">
            <v>23.4</v>
          </cell>
          <cell r="H27">
            <v>23.4</v>
          </cell>
          <cell r="I27">
            <v>54.371590909090884</v>
          </cell>
          <cell r="J27">
            <v>54.371590909090891</v>
          </cell>
          <cell r="K27">
            <v>54.371590909090891</v>
          </cell>
          <cell r="L27">
            <v>54.371590909090891</v>
          </cell>
          <cell r="M27">
            <v>54.371590909090891</v>
          </cell>
          <cell r="N27">
            <v>54.371590909090891</v>
          </cell>
          <cell r="O27">
            <v>54.371590909090891</v>
          </cell>
          <cell r="P27">
            <v>54.371590909090891</v>
          </cell>
          <cell r="Q27">
            <v>54.371590909090891</v>
          </cell>
          <cell r="R27">
            <v>54.371590909090891</v>
          </cell>
          <cell r="S27">
            <v>54.371590909090891</v>
          </cell>
          <cell r="T27">
            <v>54.371590909090891</v>
          </cell>
          <cell r="U27">
            <v>54.371590909090891</v>
          </cell>
          <cell r="V27">
            <v>54.371590909090884</v>
          </cell>
          <cell r="W27">
            <v>54.371590909090884</v>
          </cell>
          <cell r="X27">
            <v>54.371590909090884</v>
          </cell>
          <cell r="Y27">
            <v>23.4</v>
          </cell>
        </row>
        <row r="28">
          <cell r="B28">
            <v>23.4</v>
          </cell>
          <cell r="C28">
            <v>23.4</v>
          </cell>
          <cell r="D28">
            <v>23.4</v>
          </cell>
          <cell r="E28">
            <v>23.4</v>
          </cell>
          <cell r="F28">
            <v>23.4</v>
          </cell>
          <cell r="G28">
            <v>23.4</v>
          </cell>
          <cell r="H28">
            <v>23.4</v>
          </cell>
          <cell r="I28">
            <v>54.371590909090884</v>
          </cell>
          <cell r="J28">
            <v>54.371590909090891</v>
          </cell>
          <cell r="K28">
            <v>54.371590909090891</v>
          </cell>
          <cell r="L28">
            <v>54.371590909090891</v>
          </cell>
          <cell r="M28">
            <v>54.371590909090891</v>
          </cell>
          <cell r="N28">
            <v>54.371590909090891</v>
          </cell>
          <cell r="O28">
            <v>54.371590909090891</v>
          </cell>
          <cell r="P28">
            <v>54.371590909090891</v>
          </cell>
          <cell r="Q28">
            <v>54.371590909090891</v>
          </cell>
          <cell r="R28">
            <v>54.371590909090891</v>
          </cell>
          <cell r="S28">
            <v>54.371590909090891</v>
          </cell>
          <cell r="T28">
            <v>54.371590909090891</v>
          </cell>
          <cell r="U28">
            <v>54.371590909090891</v>
          </cell>
          <cell r="V28">
            <v>54.371590909090884</v>
          </cell>
          <cell r="W28">
            <v>54.371590909090884</v>
          </cell>
          <cell r="X28">
            <v>54.371590909090884</v>
          </cell>
          <cell r="Y28">
            <v>23.4</v>
          </cell>
        </row>
        <row r="29">
          <cell r="B29">
            <v>23.4</v>
          </cell>
          <cell r="C29">
            <v>23.4</v>
          </cell>
          <cell r="D29">
            <v>23.4</v>
          </cell>
          <cell r="E29">
            <v>23.4</v>
          </cell>
          <cell r="F29">
            <v>23.4</v>
          </cell>
          <cell r="G29">
            <v>23.4</v>
          </cell>
          <cell r="H29">
            <v>23.4</v>
          </cell>
          <cell r="I29">
            <v>27</v>
          </cell>
          <cell r="J29">
            <v>27</v>
          </cell>
          <cell r="K29">
            <v>27</v>
          </cell>
          <cell r="L29">
            <v>27</v>
          </cell>
          <cell r="M29">
            <v>27</v>
          </cell>
          <cell r="N29">
            <v>27</v>
          </cell>
          <cell r="O29">
            <v>27</v>
          </cell>
          <cell r="P29">
            <v>27</v>
          </cell>
          <cell r="Q29">
            <v>27</v>
          </cell>
          <cell r="R29">
            <v>27</v>
          </cell>
          <cell r="S29">
            <v>27</v>
          </cell>
          <cell r="T29">
            <v>27</v>
          </cell>
          <cell r="U29">
            <v>27</v>
          </cell>
          <cell r="V29">
            <v>27</v>
          </cell>
          <cell r="W29">
            <v>27</v>
          </cell>
          <cell r="X29">
            <v>27</v>
          </cell>
          <cell r="Y29">
            <v>23.4</v>
          </cell>
        </row>
        <row r="30">
          <cell r="B30">
            <v>23.4</v>
          </cell>
          <cell r="C30">
            <v>23.4</v>
          </cell>
          <cell r="D30">
            <v>23.4</v>
          </cell>
          <cell r="E30">
            <v>23.4</v>
          </cell>
          <cell r="F30">
            <v>23.4</v>
          </cell>
          <cell r="G30">
            <v>23.4</v>
          </cell>
          <cell r="H30">
            <v>23.4</v>
          </cell>
          <cell r="I30">
            <v>54.371590909090884</v>
          </cell>
          <cell r="J30">
            <v>54.371590909090891</v>
          </cell>
          <cell r="K30">
            <v>54.371590909090891</v>
          </cell>
          <cell r="L30">
            <v>54.371590909090891</v>
          </cell>
          <cell r="M30">
            <v>54.371590909090891</v>
          </cell>
          <cell r="N30">
            <v>54.371590909090891</v>
          </cell>
          <cell r="O30">
            <v>54.371590909090891</v>
          </cell>
          <cell r="P30">
            <v>54.371590909090891</v>
          </cell>
          <cell r="Q30">
            <v>54.371590909090891</v>
          </cell>
          <cell r="R30">
            <v>54.371590909090891</v>
          </cell>
          <cell r="S30">
            <v>54.371590909090891</v>
          </cell>
          <cell r="T30">
            <v>54.371590909090891</v>
          </cell>
          <cell r="U30">
            <v>54.371590909090891</v>
          </cell>
          <cell r="V30">
            <v>54.371590909090884</v>
          </cell>
          <cell r="W30">
            <v>54.371590909090884</v>
          </cell>
          <cell r="X30">
            <v>54.371590909090884</v>
          </cell>
          <cell r="Y30">
            <v>23.4</v>
          </cell>
        </row>
        <row r="31">
          <cell r="B31">
            <v>23.4</v>
          </cell>
          <cell r="C31">
            <v>23.4</v>
          </cell>
          <cell r="D31">
            <v>23.4</v>
          </cell>
          <cell r="E31">
            <v>23.4</v>
          </cell>
          <cell r="F31">
            <v>23.4</v>
          </cell>
          <cell r="G31">
            <v>23.4</v>
          </cell>
          <cell r="H31">
            <v>23.4</v>
          </cell>
          <cell r="I31">
            <v>54.371590909090884</v>
          </cell>
          <cell r="J31">
            <v>54.371590909090891</v>
          </cell>
          <cell r="K31">
            <v>54.371590909090891</v>
          </cell>
          <cell r="L31">
            <v>54.371590909090891</v>
          </cell>
          <cell r="M31">
            <v>54.371590909090891</v>
          </cell>
          <cell r="N31">
            <v>54.371590909090891</v>
          </cell>
          <cell r="O31">
            <v>54.371590909090891</v>
          </cell>
          <cell r="P31">
            <v>54.371590909090891</v>
          </cell>
          <cell r="Q31">
            <v>54.371590909090891</v>
          </cell>
          <cell r="R31">
            <v>54.371590909090891</v>
          </cell>
          <cell r="S31">
            <v>54.371590909090891</v>
          </cell>
          <cell r="T31">
            <v>54.371590909090891</v>
          </cell>
          <cell r="U31">
            <v>54.371590909090891</v>
          </cell>
          <cell r="V31">
            <v>54.371590909090884</v>
          </cell>
          <cell r="W31">
            <v>54.371590909090884</v>
          </cell>
          <cell r="X31">
            <v>54.371590909090884</v>
          </cell>
          <cell r="Y31">
            <v>23.4</v>
          </cell>
        </row>
        <row r="32">
          <cell r="B32">
            <v>23.4</v>
          </cell>
          <cell r="C32">
            <v>23.4</v>
          </cell>
          <cell r="D32">
            <v>23.4</v>
          </cell>
          <cell r="E32">
            <v>23.4</v>
          </cell>
          <cell r="F32">
            <v>23.4</v>
          </cell>
          <cell r="G32">
            <v>23.4</v>
          </cell>
          <cell r="H32">
            <v>23.4</v>
          </cell>
          <cell r="I32">
            <v>27</v>
          </cell>
          <cell r="J32">
            <v>27</v>
          </cell>
          <cell r="K32">
            <v>27</v>
          </cell>
          <cell r="L32">
            <v>27</v>
          </cell>
          <cell r="M32">
            <v>27</v>
          </cell>
          <cell r="N32">
            <v>27</v>
          </cell>
          <cell r="O32">
            <v>27</v>
          </cell>
          <cell r="P32">
            <v>27</v>
          </cell>
          <cell r="Q32">
            <v>27</v>
          </cell>
          <cell r="R32">
            <v>27</v>
          </cell>
          <cell r="S32">
            <v>27</v>
          </cell>
          <cell r="T32">
            <v>27</v>
          </cell>
          <cell r="U32">
            <v>27</v>
          </cell>
          <cell r="V32">
            <v>27</v>
          </cell>
          <cell r="W32">
            <v>27</v>
          </cell>
          <cell r="X32">
            <v>27</v>
          </cell>
          <cell r="Y32">
            <v>23.4</v>
          </cell>
        </row>
        <row r="33">
          <cell r="B33">
            <v>23.4</v>
          </cell>
          <cell r="C33">
            <v>23.4</v>
          </cell>
          <cell r="D33">
            <v>23.4</v>
          </cell>
          <cell r="E33">
            <v>23.4</v>
          </cell>
          <cell r="F33">
            <v>23.4</v>
          </cell>
          <cell r="G33">
            <v>23.4</v>
          </cell>
          <cell r="H33">
            <v>23.4</v>
          </cell>
          <cell r="I33">
            <v>27</v>
          </cell>
          <cell r="J33">
            <v>27</v>
          </cell>
          <cell r="K33">
            <v>27</v>
          </cell>
          <cell r="L33">
            <v>27</v>
          </cell>
          <cell r="M33">
            <v>27</v>
          </cell>
          <cell r="N33">
            <v>27</v>
          </cell>
          <cell r="O33">
            <v>27</v>
          </cell>
          <cell r="P33">
            <v>27</v>
          </cell>
          <cell r="Q33">
            <v>27</v>
          </cell>
          <cell r="R33">
            <v>27</v>
          </cell>
          <cell r="S33">
            <v>27</v>
          </cell>
          <cell r="T33">
            <v>27</v>
          </cell>
          <cell r="U33">
            <v>27</v>
          </cell>
          <cell r="V33">
            <v>27</v>
          </cell>
          <cell r="W33">
            <v>27</v>
          </cell>
          <cell r="X33">
            <v>27</v>
          </cell>
          <cell r="Y33">
            <v>23.4</v>
          </cell>
        </row>
        <row r="34">
          <cell r="B34">
            <v>23.4</v>
          </cell>
          <cell r="C34">
            <v>23.4</v>
          </cell>
          <cell r="D34">
            <v>23.4</v>
          </cell>
          <cell r="E34">
            <v>23.4</v>
          </cell>
          <cell r="F34">
            <v>23.4</v>
          </cell>
          <cell r="G34">
            <v>23.4</v>
          </cell>
          <cell r="H34">
            <v>23.4</v>
          </cell>
          <cell r="I34">
            <v>54.371590909090884</v>
          </cell>
          <cell r="J34">
            <v>54.371590909090891</v>
          </cell>
          <cell r="K34">
            <v>54.371590909090891</v>
          </cell>
          <cell r="L34">
            <v>54.371590909090891</v>
          </cell>
          <cell r="M34">
            <v>54.371590909090891</v>
          </cell>
          <cell r="N34">
            <v>54.371590909090891</v>
          </cell>
          <cell r="O34">
            <v>54.371590909090891</v>
          </cell>
          <cell r="P34">
            <v>54.371590909090891</v>
          </cell>
          <cell r="Q34">
            <v>54.371590909090891</v>
          </cell>
          <cell r="R34">
            <v>54.371590909090891</v>
          </cell>
          <cell r="S34">
            <v>54.371590909090891</v>
          </cell>
          <cell r="T34">
            <v>54.371590909090891</v>
          </cell>
          <cell r="U34">
            <v>54.371590909090891</v>
          </cell>
          <cell r="V34">
            <v>54.371590909090884</v>
          </cell>
          <cell r="W34">
            <v>54.371590909090884</v>
          </cell>
          <cell r="X34">
            <v>54.371590909090884</v>
          </cell>
          <cell r="Y34">
            <v>23.4</v>
          </cell>
        </row>
        <row r="35">
          <cell r="B35">
            <v>23.4</v>
          </cell>
          <cell r="C35">
            <v>23.4</v>
          </cell>
          <cell r="D35">
            <v>23.4</v>
          </cell>
          <cell r="E35">
            <v>23.4</v>
          </cell>
          <cell r="F35">
            <v>23.4</v>
          </cell>
          <cell r="G35">
            <v>23.4</v>
          </cell>
          <cell r="H35">
            <v>23.4</v>
          </cell>
          <cell r="I35">
            <v>54.371590909090884</v>
          </cell>
          <cell r="J35">
            <v>54.371590909090891</v>
          </cell>
          <cell r="K35">
            <v>54.371590909090891</v>
          </cell>
          <cell r="L35">
            <v>54.371590909090891</v>
          </cell>
          <cell r="M35">
            <v>54.371590909090891</v>
          </cell>
          <cell r="N35">
            <v>54.371590909090891</v>
          </cell>
          <cell r="O35">
            <v>54.371590909090891</v>
          </cell>
          <cell r="P35">
            <v>54.371590909090891</v>
          </cell>
          <cell r="Q35">
            <v>54.371590909090891</v>
          </cell>
          <cell r="R35">
            <v>54.371590909090891</v>
          </cell>
          <cell r="S35">
            <v>54.371590909090891</v>
          </cell>
          <cell r="T35">
            <v>54.371590909090891</v>
          </cell>
          <cell r="U35">
            <v>54.371590909090891</v>
          </cell>
          <cell r="V35">
            <v>54.371590909090884</v>
          </cell>
          <cell r="W35">
            <v>54.371590909090884</v>
          </cell>
          <cell r="X35">
            <v>54.371590909090884</v>
          </cell>
          <cell r="Y35">
            <v>23.4</v>
          </cell>
        </row>
        <row r="36">
          <cell r="B36">
            <v>23.4</v>
          </cell>
          <cell r="C36">
            <v>23.4</v>
          </cell>
          <cell r="D36">
            <v>23.4</v>
          </cell>
          <cell r="E36">
            <v>23.4</v>
          </cell>
          <cell r="F36">
            <v>23.4</v>
          </cell>
          <cell r="G36">
            <v>23.4</v>
          </cell>
          <cell r="H36">
            <v>23.4</v>
          </cell>
          <cell r="I36">
            <v>54.371590909090884</v>
          </cell>
          <cell r="J36">
            <v>54.371590909090891</v>
          </cell>
          <cell r="K36">
            <v>54.371590909090891</v>
          </cell>
          <cell r="L36">
            <v>54.371590909090891</v>
          </cell>
          <cell r="M36">
            <v>54.371590909090891</v>
          </cell>
          <cell r="N36">
            <v>54.371590909090891</v>
          </cell>
          <cell r="O36">
            <v>54.371590909090891</v>
          </cell>
          <cell r="P36">
            <v>54.371590909090891</v>
          </cell>
          <cell r="Q36">
            <v>54.371590909090891</v>
          </cell>
          <cell r="R36">
            <v>54.371590909090891</v>
          </cell>
          <cell r="S36">
            <v>54.371590909090891</v>
          </cell>
          <cell r="T36">
            <v>54.371590909090891</v>
          </cell>
          <cell r="U36">
            <v>54.371590909090891</v>
          </cell>
          <cell r="V36">
            <v>54.371590909090884</v>
          </cell>
          <cell r="W36">
            <v>54.371590909090884</v>
          </cell>
          <cell r="X36">
            <v>54.371590909090884</v>
          </cell>
          <cell r="Y36">
            <v>23.4</v>
          </cell>
        </row>
        <row r="37">
          <cell r="B37">
            <v>23.4</v>
          </cell>
          <cell r="C37">
            <v>23.4</v>
          </cell>
          <cell r="D37">
            <v>23.4</v>
          </cell>
          <cell r="E37">
            <v>23.4</v>
          </cell>
          <cell r="F37">
            <v>23.4</v>
          </cell>
          <cell r="G37">
            <v>23.4</v>
          </cell>
          <cell r="H37">
            <v>23.4</v>
          </cell>
          <cell r="I37">
            <v>41.357142857142861</v>
          </cell>
          <cell r="J37">
            <v>41.357142857142854</v>
          </cell>
          <cell r="K37">
            <v>41.357142857142854</v>
          </cell>
          <cell r="L37">
            <v>41.357142857142854</v>
          </cell>
          <cell r="M37">
            <v>41.357142857142854</v>
          </cell>
          <cell r="N37">
            <v>41.357142857142854</v>
          </cell>
          <cell r="O37">
            <v>41.357142857142854</v>
          </cell>
          <cell r="P37">
            <v>41.357142857142854</v>
          </cell>
          <cell r="Q37">
            <v>41.357142857142854</v>
          </cell>
          <cell r="R37">
            <v>41.357142857142854</v>
          </cell>
          <cell r="S37">
            <v>41.357142857142854</v>
          </cell>
          <cell r="T37">
            <v>41.357142857142854</v>
          </cell>
          <cell r="U37">
            <v>41.357142857142854</v>
          </cell>
          <cell r="V37">
            <v>41.357142857142861</v>
          </cell>
          <cell r="W37">
            <v>41.357142857142861</v>
          </cell>
          <cell r="X37">
            <v>41.357142857142861</v>
          </cell>
          <cell r="Y37">
            <v>23.4</v>
          </cell>
        </row>
        <row r="38">
          <cell r="B38">
            <v>23.4</v>
          </cell>
          <cell r="C38">
            <v>23.4</v>
          </cell>
          <cell r="D38">
            <v>23.4</v>
          </cell>
          <cell r="E38">
            <v>23.4</v>
          </cell>
          <cell r="F38">
            <v>23.4</v>
          </cell>
          <cell r="G38">
            <v>23.4</v>
          </cell>
          <cell r="H38">
            <v>23.4</v>
          </cell>
          <cell r="I38">
            <v>41.357142857142861</v>
          </cell>
          <cell r="J38">
            <v>41.357142857142854</v>
          </cell>
          <cell r="K38">
            <v>41.357142857142854</v>
          </cell>
          <cell r="L38">
            <v>41.357142857142854</v>
          </cell>
          <cell r="M38">
            <v>41.357142857142854</v>
          </cell>
          <cell r="N38">
            <v>41.357142857142854</v>
          </cell>
          <cell r="O38">
            <v>41.357142857142854</v>
          </cell>
          <cell r="P38">
            <v>41.357142857142854</v>
          </cell>
          <cell r="Q38">
            <v>41.357142857142854</v>
          </cell>
          <cell r="R38">
            <v>41.357142857142854</v>
          </cell>
          <cell r="S38">
            <v>41.357142857142854</v>
          </cell>
          <cell r="T38">
            <v>41.357142857142854</v>
          </cell>
          <cell r="U38">
            <v>41.357142857142854</v>
          </cell>
          <cell r="V38">
            <v>41.357142857142861</v>
          </cell>
          <cell r="W38">
            <v>41.357142857142861</v>
          </cell>
          <cell r="X38">
            <v>41.357142857142861</v>
          </cell>
          <cell r="Y38">
            <v>23.4</v>
          </cell>
        </row>
        <row r="39">
          <cell r="B39">
            <v>23.4</v>
          </cell>
          <cell r="C39">
            <v>23.4</v>
          </cell>
          <cell r="D39">
            <v>23.4</v>
          </cell>
          <cell r="E39">
            <v>23.4</v>
          </cell>
          <cell r="F39">
            <v>23.4</v>
          </cell>
          <cell r="G39">
            <v>23.4</v>
          </cell>
          <cell r="H39">
            <v>23.4</v>
          </cell>
          <cell r="I39">
            <v>27</v>
          </cell>
          <cell r="J39">
            <v>27</v>
          </cell>
          <cell r="K39">
            <v>27</v>
          </cell>
          <cell r="L39">
            <v>27</v>
          </cell>
          <cell r="M39">
            <v>27</v>
          </cell>
          <cell r="N39">
            <v>27</v>
          </cell>
          <cell r="O39">
            <v>27</v>
          </cell>
          <cell r="P39">
            <v>27</v>
          </cell>
          <cell r="Q39">
            <v>27</v>
          </cell>
          <cell r="R39">
            <v>27</v>
          </cell>
          <cell r="S39">
            <v>27</v>
          </cell>
          <cell r="T39">
            <v>27</v>
          </cell>
          <cell r="U39">
            <v>27</v>
          </cell>
          <cell r="V39">
            <v>27</v>
          </cell>
          <cell r="W39">
            <v>27</v>
          </cell>
          <cell r="X39">
            <v>27</v>
          </cell>
          <cell r="Y39">
            <v>23.4</v>
          </cell>
        </row>
        <row r="40">
          <cell r="B40">
            <v>23.4</v>
          </cell>
          <cell r="C40">
            <v>23.4</v>
          </cell>
          <cell r="D40">
            <v>23.4</v>
          </cell>
          <cell r="E40">
            <v>23.4</v>
          </cell>
          <cell r="F40">
            <v>23.4</v>
          </cell>
          <cell r="G40">
            <v>23.4</v>
          </cell>
          <cell r="H40">
            <v>23.4</v>
          </cell>
          <cell r="I40">
            <v>27</v>
          </cell>
          <cell r="J40">
            <v>27</v>
          </cell>
          <cell r="K40">
            <v>27</v>
          </cell>
          <cell r="L40">
            <v>27</v>
          </cell>
          <cell r="M40">
            <v>27</v>
          </cell>
          <cell r="N40">
            <v>27</v>
          </cell>
          <cell r="O40">
            <v>27</v>
          </cell>
          <cell r="P40">
            <v>27</v>
          </cell>
          <cell r="Q40">
            <v>27</v>
          </cell>
          <cell r="R40">
            <v>27</v>
          </cell>
          <cell r="S40">
            <v>27</v>
          </cell>
          <cell r="T40">
            <v>27</v>
          </cell>
          <cell r="U40">
            <v>27</v>
          </cell>
          <cell r="V40">
            <v>27</v>
          </cell>
          <cell r="W40">
            <v>27</v>
          </cell>
          <cell r="X40">
            <v>27</v>
          </cell>
          <cell r="Y40">
            <v>23.4</v>
          </cell>
        </row>
        <row r="41">
          <cell r="B41">
            <v>23.4</v>
          </cell>
          <cell r="C41">
            <v>23.4</v>
          </cell>
          <cell r="D41">
            <v>23.4</v>
          </cell>
          <cell r="E41">
            <v>23.4</v>
          </cell>
          <cell r="F41">
            <v>23.4</v>
          </cell>
          <cell r="G41">
            <v>23.4</v>
          </cell>
          <cell r="H41">
            <v>23.4</v>
          </cell>
          <cell r="I41">
            <v>41.357142857142861</v>
          </cell>
          <cell r="J41">
            <v>41.357142857142854</v>
          </cell>
          <cell r="K41">
            <v>41.357142857142854</v>
          </cell>
          <cell r="L41">
            <v>41.357142857142854</v>
          </cell>
          <cell r="M41">
            <v>41.357142857142854</v>
          </cell>
          <cell r="N41">
            <v>41.357142857142854</v>
          </cell>
          <cell r="O41">
            <v>41.357142857142854</v>
          </cell>
          <cell r="P41">
            <v>41.357142857142854</v>
          </cell>
          <cell r="Q41">
            <v>41.357142857142854</v>
          </cell>
          <cell r="R41">
            <v>41.357142857142854</v>
          </cell>
          <cell r="S41">
            <v>41.357142857142854</v>
          </cell>
          <cell r="T41">
            <v>41.357142857142854</v>
          </cell>
          <cell r="U41">
            <v>41.357142857142854</v>
          </cell>
          <cell r="V41">
            <v>41.357142857142861</v>
          </cell>
          <cell r="W41">
            <v>41.357142857142861</v>
          </cell>
          <cell r="X41">
            <v>41.357142857142861</v>
          </cell>
          <cell r="Y41">
            <v>23.4</v>
          </cell>
        </row>
        <row r="42">
          <cell r="B42">
            <v>23.4</v>
          </cell>
          <cell r="C42">
            <v>23.4</v>
          </cell>
          <cell r="D42">
            <v>23.4</v>
          </cell>
          <cell r="E42">
            <v>23.4</v>
          </cell>
          <cell r="F42">
            <v>23.4</v>
          </cell>
          <cell r="G42">
            <v>23.4</v>
          </cell>
          <cell r="H42">
            <v>23.4</v>
          </cell>
          <cell r="I42">
            <v>41.357142857142861</v>
          </cell>
          <cell r="J42">
            <v>41.357142857142854</v>
          </cell>
          <cell r="K42">
            <v>41.357142857142854</v>
          </cell>
          <cell r="L42">
            <v>41.357142857142854</v>
          </cell>
          <cell r="M42">
            <v>41.357142857142854</v>
          </cell>
          <cell r="N42">
            <v>41.357142857142854</v>
          </cell>
          <cell r="O42">
            <v>41.357142857142854</v>
          </cell>
          <cell r="P42">
            <v>41.357142857142854</v>
          </cell>
          <cell r="Q42">
            <v>41.357142857142854</v>
          </cell>
          <cell r="R42">
            <v>41.357142857142854</v>
          </cell>
          <cell r="S42">
            <v>41.357142857142854</v>
          </cell>
          <cell r="T42">
            <v>41.357142857142854</v>
          </cell>
          <cell r="U42">
            <v>41.357142857142854</v>
          </cell>
          <cell r="V42">
            <v>41.357142857142861</v>
          </cell>
          <cell r="W42">
            <v>41.357142857142861</v>
          </cell>
          <cell r="X42">
            <v>41.357142857142861</v>
          </cell>
          <cell r="Y42">
            <v>23.4</v>
          </cell>
        </row>
        <row r="43">
          <cell r="B43">
            <v>23.4</v>
          </cell>
          <cell r="C43">
            <v>23.4</v>
          </cell>
          <cell r="D43">
            <v>23.4</v>
          </cell>
          <cell r="E43">
            <v>23.4</v>
          </cell>
          <cell r="F43">
            <v>23.4</v>
          </cell>
          <cell r="G43">
            <v>23.4</v>
          </cell>
          <cell r="H43">
            <v>23.4</v>
          </cell>
          <cell r="I43">
            <v>41.357142857142861</v>
          </cell>
          <cell r="J43">
            <v>41.357142857142854</v>
          </cell>
          <cell r="K43">
            <v>41.357142857142854</v>
          </cell>
          <cell r="L43">
            <v>41.357142857142854</v>
          </cell>
          <cell r="M43">
            <v>41.357142857142854</v>
          </cell>
          <cell r="N43">
            <v>41.357142857142854</v>
          </cell>
          <cell r="O43">
            <v>41.357142857142854</v>
          </cell>
          <cell r="P43">
            <v>41.357142857142854</v>
          </cell>
          <cell r="Q43">
            <v>41.357142857142854</v>
          </cell>
          <cell r="R43">
            <v>41.357142857142854</v>
          </cell>
          <cell r="S43">
            <v>41.357142857142854</v>
          </cell>
          <cell r="T43">
            <v>41.357142857142854</v>
          </cell>
          <cell r="U43">
            <v>41.357142857142854</v>
          </cell>
          <cell r="V43">
            <v>41.357142857142861</v>
          </cell>
          <cell r="W43">
            <v>41.357142857142861</v>
          </cell>
          <cell r="X43">
            <v>41.357142857142861</v>
          </cell>
          <cell r="Y43">
            <v>23.4</v>
          </cell>
        </row>
        <row r="44">
          <cell r="B44">
            <v>23.4</v>
          </cell>
          <cell r="C44">
            <v>23.4</v>
          </cell>
          <cell r="D44">
            <v>23.4</v>
          </cell>
          <cell r="E44">
            <v>23.4</v>
          </cell>
          <cell r="F44">
            <v>23.4</v>
          </cell>
          <cell r="G44">
            <v>23.4</v>
          </cell>
          <cell r="H44">
            <v>23.4</v>
          </cell>
          <cell r="I44">
            <v>41.357142857142861</v>
          </cell>
          <cell r="J44">
            <v>41.357142857142854</v>
          </cell>
          <cell r="K44">
            <v>41.357142857142854</v>
          </cell>
          <cell r="L44">
            <v>41.357142857142854</v>
          </cell>
          <cell r="M44">
            <v>41.357142857142854</v>
          </cell>
          <cell r="N44">
            <v>41.357142857142854</v>
          </cell>
          <cell r="O44">
            <v>41.357142857142854</v>
          </cell>
          <cell r="P44">
            <v>41.357142857142854</v>
          </cell>
          <cell r="Q44">
            <v>41.357142857142854</v>
          </cell>
          <cell r="R44">
            <v>41.357142857142854</v>
          </cell>
          <cell r="S44">
            <v>41.357142857142854</v>
          </cell>
          <cell r="T44">
            <v>41.357142857142854</v>
          </cell>
          <cell r="U44">
            <v>41.357142857142854</v>
          </cell>
          <cell r="V44">
            <v>41.357142857142861</v>
          </cell>
          <cell r="W44">
            <v>41.357142857142861</v>
          </cell>
          <cell r="X44">
            <v>41.357142857142861</v>
          </cell>
          <cell r="Y44">
            <v>23.4</v>
          </cell>
        </row>
        <row r="45">
          <cell r="B45">
            <v>23.4</v>
          </cell>
          <cell r="C45">
            <v>23.4</v>
          </cell>
          <cell r="D45">
            <v>23.4</v>
          </cell>
          <cell r="E45">
            <v>23.4</v>
          </cell>
          <cell r="F45">
            <v>23.4</v>
          </cell>
          <cell r="G45">
            <v>23.4</v>
          </cell>
          <cell r="H45">
            <v>23.4</v>
          </cell>
          <cell r="I45">
            <v>41.357142857142861</v>
          </cell>
          <cell r="J45">
            <v>41.357142857142854</v>
          </cell>
          <cell r="K45">
            <v>41.357142857142854</v>
          </cell>
          <cell r="L45">
            <v>41.357142857142854</v>
          </cell>
          <cell r="M45">
            <v>41.357142857142854</v>
          </cell>
          <cell r="N45">
            <v>41.357142857142854</v>
          </cell>
          <cell r="O45">
            <v>41.357142857142854</v>
          </cell>
          <cell r="P45">
            <v>41.357142857142854</v>
          </cell>
          <cell r="Q45">
            <v>41.357142857142854</v>
          </cell>
          <cell r="R45">
            <v>41.357142857142854</v>
          </cell>
          <cell r="S45">
            <v>41.357142857142854</v>
          </cell>
          <cell r="T45">
            <v>41.357142857142854</v>
          </cell>
          <cell r="U45">
            <v>41.357142857142854</v>
          </cell>
          <cell r="V45">
            <v>41.357142857142861</v>
          </cell>
          <cell r="W45">
            <v>41.357142857142861</v>
          </cell>
          <cell r="X45">
            <v>41.357142857142861</v>
          </cell>
          <cell r="Y45">
            <v>23.4</v>
          </cell>
        </row>
        <row r="46">
          <cell r="B46">
            <v>23.4</v>
          </cell>
          <cell r="C46">
            <v>23.4</v>
          </cell>
          <cell r="D46">
            <v>23.4</v>
          </cell>
          <cell r="E46">
            <v>23.4</v>
          </cell>
          <cell r="F46">
            <v>23.4</v>
          </cell>
          <cell r="G46">
            <v>23.4</v>
          </cell>
          <cell r="H46">
            <v>23.4</v>
          </cell>
          <cell r="I46">
            <v>27</v>
          </cell>
          <cell r="J46">
            <v>27</v>
          </cell>
          <cell r="K46">
            <v>27</v>
          </cell>
          <cell r="L46">
            <v>27</v>
          </cell>
          <cell r="M46">
            <v>27</v>
          </cell>
          <cell r="N46">
            <v>27</v>
          </cell>
          <cell r="O46">
            <v>27</v>
          </cell>
          <cell r="P46">
            <v>27</v>
          </cell>
          <cell r="Q46">
            <v>27</v>
          </cell>
          <cell r="R46">
            <v>27</v>
          </cell>
          <cell r="S46">
            <v>27</v>
          </cell>
          <cell r="T46">
            <v>27</v>
          </cell>
          <cell r="U46">
            <v>27</v>
          </cell>
          <cell r="V46">
            <v>27</v>
          </cell>
          <cell r="W46">
            <v>27</v>
          </cell>
          <cell r="X46">
            <v>27</v>
          </cell>
          <cell r="Y46">
            <v>23.4</v>
          </cell>
        </row>
        <row r="47">
          <cell r="B47">
            <v>23.4</v>
          </cell>
          <cell r="C47">
            <v>23.4</v>
          </cell>
          <cell r="D47">
            <v>23.4</v>
          </cell>
          <cell r="E47">
            <v>23.4</v>
          </cell>
          <cell r="F47">
            <v>23.4</v>
          </cell>
          <cell r="G47">
            <v>23.4</v>
          </cell>
          <cell r="H47">
            <v>23.4</v>
          </cell>
          <cell r="I47">
            <v>27</v>
          </cell>
          <cell r="J47">
            <v>27</v>
          </cell>
          <cell r="K47">
            <v>27</v>
          </cell>
          <cell r="L47">
            <v>27</v>
          </cell>
          <cell r="M47">
            <v>27</v>
          </cell>
          <cell r="N47">
            <v>27</v>
          </cell>
          <cell r="O47">
            <v>27</v>
          </cell>
          <cell r="P47">
            <v>27</v>
          </cell>
          <cell r="Q47">
            <v>27</v>
          </cell>
          <cell r="R47">
            <v>27</v>
          </cell>
          <cell r="S47">
            <v>27</v>
          </cell>
          <cell r="T47">
            <v>27</v>
          </cell>
          <cell r="U47">
            <v>27</v>
          </cell>
          <cell r="V47">
            <v>27</v>
          </cell>
          <cell r="W47">
            <v>27</v>
          </cell>
          <cell r="X47">
            <v>27</v>
          </cell>
          <cell r="Y47">
            <v>23.4</v>
          </cell>
        </row>
        <row r="48">
          <cell r="B48">
            <v>23.4</v>
          </cell>
          <cell r="C48">
            <v>23.4</v>
          </cell>
          <cell r="D48">
            <v>23.4</v>
          </cell>
          <cell r="E48">
            <v>23.4</v>
          </cell>
          <cell r="F48">
            <v>23.4</v>
          </cell>
          <cell r="G48">
            <v>23.4</v>
          </cell>
          <cell r="H48">
            <v>23.4</v>
          </cell>
          <cell r="I48">
            <v>27</v>
          </cell>
          <cell r="J48">
            <v>27</v>
          </cell>
          <cell r="K48">
            <v>27</v>
          </cell>
          <cell r="L48">
            <v>27</v>
          </cell>
          <cell r="M48">
            <v>27</v>
          </cell>
          <cell r="N48">
            <v>27</v>
          </cell>
          <cell r="O48">
            <v>27</v>
          </cell>
          <cell r="P48">
            <v>27</v>
          </cell>
          <cell r="Q48">
            <v>27</v>
          </cell>
          <cell r="R48">
            <v>27</v>
          </cell>
          <cell r="S48">
            <v>27</v>
          </cell>
          <cell r="T48">
            <v>27</v>
          </cell>
          <cell r="U48">
            <v>27</v>
          </cell>
          <cell r="V48">
            <v>27</v>
          </cell>
          <cell r="W48">
            <v>27</v>
          </cell>
          <cell r="X48">
            <v>27</v>
          </cell>
          <cell r="Y48">
            <v>23.4</v>
          </cell>
        </row>
        <row r="49">
          <cell r="B49">
            <v>23.4</v>
          </cell>
          <cell r="C49">
            <v>23.4</v>
          </cell>
          <cell r="D49">
            <v>23.4</v>
          </cell>
          <cell r="E49">
            <v>23.4</v>
          </cell>
          <cell r="F49">
            <v>23.4</v>
          </cell>
          <cell r="G49">
            <v>23.4</v>
          </cell>
          <cell r="H49">
            <v>23.4</v>
          </cell>
          <cell r="I49">
            <v>41.357142857142861</v>
          </cell>
          <cell r="J49">
            <v>41.357142857142854</v>
          </cell>
          <cell r="K49">
            <v>41.357142857142854</v>
          </cell>
          <cell r="L49">
            <v>41.357142857142854</v>
          </cell>
          <cell r="M49">
            <v>41.357142857142854</v>
          </cell>
          <cell r="N49">
            <v>41.357142857142854</v>
          </cell>
          <cell r="O49">
            <v>41.357142857142854</v>
          </cell>
          <cell r="P49">
            <v>41.357142857142854</v>
          </cell>
          <cell r="Q49">
            <v>41.357142857142854</v>
          </cell>
          <cell r="R49">
            <v>41.357142857142854</v>
          </cell>
          <cell r="S49">
            <v>41.357142857142854</v>
          </cell>
          <cell r="T49">
            <v>41.357142857142854</v>
          </cell>
          <cell r="U49">
            <v>41.357142857142854</v>
          </cell>
          <cell r="V49">
            <v>41.357142857142861</v>
          </cell>
          <cell r="W49">
            <v>41.357142857142861</v>
          </cell>
          <cell r="X49">
            <v>41.357142857142861</v>
          </cell>
          <cell r="Y49">
            <v>23.4</v>
          </cell>
        </row>
        <row r="50">
          <cell r="B50">
            <v>23.4</v>
          </cell>
          <cell r="C50">
            <v>23.4</v>
          </cell>
          <cell r="D50">
            <v>23.4</v>
          </cell>
          <cell r="E50">
            <v>23.4</v>
          </cell>
          <cell r="F50">
            <v>23.4</v>
          </cell>
          <cell r="G50">
            <v>23.4</v>
          </cell>
          <cell r="H50">
            <v>23.4</v>
          </cell>
          <cell r="I50">
            <v>41.357142857142861</v>
          </cell>
          <cell r="J50">
            <v>41.357142857142854</v>
          </cell>
          <cell r="K50">
            <v>41.357142857142854</v>
          </cell>
          <cell r="L50">
            <v>41.357142857142854</v>
          </cell>
          <cell r="M50">
            <v>41.357142857142854</v>
          </cell>
          <cell r="N50">
            <v>41.357142857142854</v>
          </cell>
          <cell r="O50">
            <v>41.357142857142854</v>
          </cell>
          <cell r="P50">
            <v>41.357142857142854</v>
          </cell>
          <cell r="Q50">
            <v>41.357142857142854</v>
          </cell>
          <cell r="R50">
            <v>41.357142857142854</v>
          </cell>
          <cell r="S50">
            <v>41.357142857142854</v>
          </cell>
          <cell r="T50">
            <v>41.357142857142854</v>
          </cell>
          <cell r="U50">
            <v>41.357142857142854</v>
          </cell>
          <cell r="V50">
            <v>41.357142857142861</v>
          </cell>
          <cell r="W50">
            <v>41.357142857142861</v>
          </cell>
          <cell r="X50">
            <v>41.357142857142861</v>
          </cell>
          <cell r="Y50">
            <v>23.4</v>
          </cell>
        </row>
        <row r="51">
          <cell r="B51">
            <v>23.4</v>
          </cell>
          <cell r="C51">
            <v>23.4</v>
          </cell>
          <cell r="D51">
            <v>23.4</v>
          </cell>
          <cell r="E51">
            <v>23.4</v>
          </cell>
          <cell r="F51">
            <v>23.4</v>
          </cell>
          <cell r="G51">
            <v>23.4</v>
          </cell>
          <cell r="H51">
            <v>23.4</v>
          </cell>
          <cell r="I51">
            <v>41.357142857142861</v>
          </cell>
          <cell r="J51">
            <v>41.357142857142854</v>
          </cell>
          <cell r="K51">
            <v>41.357142857142854</v>
          </cell>
          <cell r="L51">
            <v>41.357142857142854</v>
          </cell>
          <cell r="M51">
            <v>41.357142857142854</v>
          </cell>
          <cell r="N51">
            <v>41.357142857142854</v>
          </cell>
          <cell r="O51">
            <v>41.357142857142854</v>
          </cell>
          <cell r="P51">
            <v>41.357142857142854</v>
          </cell>
          <cell r="Q51">
            <v>41.357142857142854</v>
          </cell>
          <cell r="R51">
            <v>41.357142857142854</v>
          </cell>
          <cell r="S51">
            <v>41.357142857142854</v>
          </cell>
          <cell r="T51">
            <v>41.357142857142854</v>
          </cell>
          <cell r="U51">
            <v>41.357142857142854</v>
          </cell>
          <cell r="V51">
            <v>41.357142857142861</v>
          </cell>
          <cell r="W51">
            <v>41.357142857142861</v>
          </cell>
          <cell r="X51">
            <v>41.357142857142861</v>
          </cell>
          <cell r="Y51">
            <v>23.4</v>
          </cell>
        </row>
        <row r="52">
          <cell r="B52">
            <v>23.4</v>
          </cell>
          <cell r="C52">
            <v>23.4</v>
          </cell>
          <cell r="D52">
            <v>23.4</v>
          </cell>
          <cell r="E52">
            <v>23.4</v>
          </cell>
          <cell r="F52">
            <v>23.4</v>
          </cell>
          <cell r="G52">
            <v>23.4</v>
          </cell>
          <cell r="H52">
            <v>23.4</v>
          </cell>
          <cell r="I52">
            <v>41.357142857142861</v>
          </cell>
          <cell r="J52">
            <v>41.357142857142854</v>
          </cell>
          <cell r="K52">
            <v>41.357142857142854</v>
          </cell>
          <cell r="L52">
            <v>41.357142857142854</v>
          </cell>
          <cell r="M52">
            <v>41.357142857142854</v>
          </cell>
          <cell r="N52">
            <v>41.357142857142854</v>
          </cell>
          <cell r="O52">
            <v>41.357142857142854</v>
          </cell>
          <cell r="P52">
            <v>41.357142857142854</v>
          </cell>
          <cell r="Q52">
            <v>41.357142857142854</v>
          </cell>
          <cell r="R52">
            <v>41.357142857142854</v>
          </cell>
          <cell r="S52">
            <v>41.357142857142854</v>
          </cell>
          <cell r="T52">
            <v>41.357142857142854</v>
          </cell>
          <cell r="U52">
            <v>41.357142857142854</v>
          </cell>
          <cell r="V52">
            <v>41.357142857142861</v>
          </cell>
          <cell r="W52">
            <v>41.357142857142861</v>
          </cell>
          <cell r="X52">
            <v>41.357142857142861</v>
          </cell>
          <cell r="Y52">
            <v>23.4</v>
          </cell>
        </row>
        <row r="53">
          <cell r="B53">
            <v>23.4</v>
          </cell>
          <cell r="C53">
            <v>23.4</v>
          </cell>
          <cell r="D53">
            <v>23.4</v>
          </cell>
          <cell r="E53">
            <v>23.4</v>
          </cell>
          <cell r="F53">
            <v>23.4</v>
          </cell>
          <cell r="G53">
            <v>23.4</v>
          </cell>
          <cell r="H53">
            <v>23.4</v>
          </cell>
          <cell r="I53">
            <v>27</v>
          </cell>
          <cell r="J53">
            <v>27</v>
          </cell>
          <cell r="K53">
            <v>27</v>
          </cell>
          <cell r="L53">
            <v>27</v>
          </cell>
          <cell r="M53">
            <v>27</v>
          </cell>
          <cell r="N53">
            <v>27</v>
          </cell>
          <cell r="O53">
            <v>27</v>
          </cell>
          <cell r="P53">
            <v>27</v>
          </cell>
          <cell r="Q53">
            <v>27</v>
          </cell>
          <cell r="R53">
            <v>27</v>
          </cell>
          <cell r="S53">
            <v>27</v>
          </cell>
          <cell r="T53">
            <v>27</v>
          </cell>
          <cell r="U53">
            <v>27</v>
          </cell>
          <cell r="V53">
            <v>27</v>
          </cell>
          <cell r="W53">
            <v>27</v>
          </cell>
          <cell r="X53">
            <v>27</v>
          </cell>
          <cell r="Y53">
            <v>23.4</v>
          </cell>
        </row>
        <row r="54">
          <cell r="B54">
            <v>23.4</v>
          </cell>
          <cell r="C54">
            <v>23.4</v>
          </cell>
          <cell r="D54">
            <v>23.4</v>
          </cell>
          <cell r="E54">
            <v>23.4</v>
          </cell>
          <cell r="F54">
            <v>23.4</v>
          </cell>
          <cell r="G54">
            <v>23.4</v>
          </cell>
          <cell r="H54">
            <v>23.4</v>
          </cell>
          <cell r="I54">
            <v>27</v>
          </cell>
          <cell r="J54">
            <v>27</v>
          </cell>
          <cell r="K54">
            <v>27</v>
          </cell>
          <cell r="L54">
            <v>27</v>
          </cell>
          <cell r="M54">
            <v>27</v>
          </cell>
          <cell r="N54">
            <v>27</v>
          </cell>
          <cell r="O54">
            <v>27</v>
          </cell>
          <cell r="P54">
            <v>27</v>
          </cell>
          <cell r="Q54">
            <v>27</v>
          </cell>
          <cell r="R54">
            <v>27</v>
          </cell>
          <cell r="S54">
            <v>27</v>
          </cell>
          <cell r="T54">
            <v>27</v>
          </cell>
          <cell r="U54">
            <v>27</v>
          </cell>
          <cell r="V54">
            <v>27</v>
          </cell>
          <cell r="W54">
            <v>27</v>
          </cell>
          <cell r="X54">
            <v>27</v>
          </cell>
          <cell r="Y54">
            <v>23.4</v>
          </cell>
        </row>
        <row r="55">
          <cell r="B55">
            <v>23.4</v>
          </cell>
          <cell r="C55">
            <v>23.4</v>
          </cell>
          <cell r="D55">
            <v>23.4</v>
          </cell>
          <cell r="E55">
            <v>23.4</v>
          </cell>
          <cell r="F55">
            <v>23.4</v>
          </cell>
          <cell r="G55">
            <v>23.4</v>
          </cell>
          <cell r="H55">
            <v>23.4</v>
          </cell>
          <cell r="I55">
            <v>41.357142857142861</v>
          </cell>
          <cell r="J55">
            <v>41.357142857142854</v>
          </cell>
          <cell r="K55">
            <v>41.357142857142854</v>
          </cell>
          <cell r="L55">
            <v>41.357142857142854</v>
          </cell>
          <cell r="M55">
            <v>41.357142857142854</v>
          </cell>
          <cell r="N55">
            <v>41.357142857142854</v>
          </cell>
          <cell r="O55">
            <v>41.357142857142854</v>
          </cell>
          <cell r="P55">
            <v>41.357142857142854</v>
          </cell>
          <cell r="Q55">
            <v>41.357142857142854</v>
          </cell>
          <cell r="R55">
            <v>41.357142857142854</v>
          </cell>
          <cell r="S55">
            <v>41.357142857142854</v>
          </cell>
          <cell r="T55">
            <v>41.357142857142854</v>
          </cell>
          <cell r="U55">
            <v>41.357142857142854</v>
          </cell>
          <cell r="V55">
            <v>41.357142857142861</v>
          </cell>
          <cell r="W55">
            <v>41.357142857142861</v>
          </cell>
          <cell r="X55">
            <v>41.357142857142861</v>
          </cell>
          <cell r="Y55">
            <v>23.4</v>
          </cell>
        </row>
        <row r="56">
          <cell r="B56">
            <v>23.4</v>
          </cell>
          <cell r="C56">
            <v>23.4</v>
          </cell>
          <cell r="D56">
            <v>23.4</v>
          </cell>
          <cell r="E56">
            <v>23.4</v>
          </cell>
          <cell r="F56">
            <v>23.4</v>
          </cell>
          <cell r="G56">
            <v>23.4</v>
          </cell>
          <cell r="H56">
            <v>23.4</v>
          </cell>
          <cell r="I56">
            <v>41.357142857142861</v>
          </cell>
          <cell r="J56">
            <v>41.357142857142854</v>
          </cell>
          <cell r="K56">
            <v>41.357142857142854</v>
          </cell>
          <cell r="L56">
            <v>41.357142857142854</v>
          </cell>
          <cell r="M56">
            <v>41.357142857142854</v>
          </cell>
          <cell r="N56">
            <v>41.357142857142854</v>
          </cell>
          <cell r="O56">
            <v>41.357142857142854</v>
          </cell>
          <cell r="P56">
            <v>41.357142857142854</v>
          </cell>
          <cell r="Q56">
            <v>41.357142857142854</v>
          </cell>
          <cell r="R56">
            <v>41.357142857142854</v>
          </cell>
          <cell r="S56">
            <v>41.357142857142854</v>
          </cell>
          <cell r="T56">
            <v>41.357142857142854</v>
          </cell>
          <cell r="U56">
            <v>41.357142857142854</v>
          </cell>
          <cell r="V56">
            <v>41.357142857142861</v>
          </cell>
          <cell r="W56">
            <v>41.357142857142861</v>
          </cell>
          <cell r="X56">
            <v>41.357142857142861</v>
          </cell>
          <cell r="Y56">
            <v>23.4</v>
          </cell>
        </row>
        <row r="57">
          <cell r="B57">
            <v>23.4</v>
          </cell>
          <cell r="C57">
            <v>23.4</v>
          </cell>
          <cell r="D57">
            <v>23.4</v>
          </cell>
          <cell r="E57">
            <v>23.4</v>
          </cell>
          <cell r="F57">
            <v>23.4</v>
          </cell>
          <cell r="G57">
            <v>23.4</v>
          </cell>
          <cell r="H57">
            <v>23.4</v>
          </cell>
          <cell r="I57">
            <v>41.357142857142861</v>
          </cell>
          <cell r="J57">
            <v>41.357142857142854</v>
          </cell>
          <cell r="K57">
            <v>41.357142857142854</v>
          </cell>
          <cell r="L57">
            <v>41.357142857142854</v>
          </cell>
          <cell r="M57">
            <v>41.357142857142854</v>
          </cell>
          <cell r="N57">
            <v>41.357142857142854</v>
          </cell>
          <cell r="O57">
            <v>41.357142857142854</v>
          </cell>
          <cell r="P57">
            <v>41.357142857142854</v>
          </cell>
          <cell r="Q57">
            <v>41.357142857142854</v>
          </cell>
          <cell r="R57">
            <v>41.357142857142854</v>
          </cell>
          <cell r="S57">
            <v>41.357142857142854</v>
          </cell>
          <cell r="T57">
            <v>41.357142857142854</v>
          </cell>
          <cell r="U57">
            <v>41.357142857142854</v>
          </cell>
          <cell r="V57">
            <v>41.357142857142861</v>
          </cell>
          <cell r="W57">
            <v>41.357142857142861</v>
          </cell>
          <cell r="X57">
            <v>41.357142857142861</v>
          </cell>
          <cell r="Y57">
            <v>23.4</v>
          </cell>
        </row>
        <row r="58">
          <cell r="B58">
            <v>23.4</v>
          </cell>
          <cell r="C58">
            <v>23.4</v>
          </cell>
          <cell r="D58">
            <v>23.4</v>
          </cell>
          <cell r="E58">
            <v>23.4</v>
          </cell>
          <cell r="F58">
            <v>23.4</v>
          </cell>
          <cell r="G58">
            <v>23.4</v>
          </cell>
          <cell r="H58">
            <v>23.4</v>
          </cell>
          <cell r="I58">
            <v>41.357142857142861</v>
          </cell>
          <cell r="J58">
            <v>41.357142857142854</v>
          </cell>
          <cell r="K58">
            <v>41.357142857142854</v>
          </cell>
          <cell r="L58">
            <v>41.357142857142854</v>
          </cell>
          <cell r="M58">
            <v>41.357142857142854</v>
          </cell>
          <cell r="N58">
            <v>41.357142857142854</v>
          </cell>
          <cell r="O58">
            <v>41.357142857142854</v>
          </cell>
          <cell r="P58">
            <v>41.357142857142854</v>
          </cell>
          <cell r="Q58">
            <v>41.357142857142854</v>
          </cell>
          <cell r="R58">
            <v>41.357142857142854</v>
          </cell>
          <cell r="S58">
            <v>41.357142857142854</v>
          </cell>
          <cell r="T58">
            <v>41.357142857142854</v>
          </cell>
          <cell r="U58">
            <v>41.357142857142854</v>
          </cell>
          <cell r="V58">
            <v>41.357142857142861</v>
          </cell>
          <cell r="W58">
            <v>41.357142857142861</v>
          </cell>
          <cell r="X58">
            <v>41.357142857142861</v>
          </cell>
          <cell r="Y58">
            <v>23.4</v>
          </cell>
        </row>
        <row r="59">
          <cell r="B59">
            <v>23.4</v>
          </cell>
          <cell r="C59">
            <v>23.4</v>
          </cell>
          <cell r="D59">
            <v>23.4</v>
          </cell>
          <cell r="E59">
            <v>23.4</v>
          </cell>
          <cell r="F59">
            <v>23.4</v>
          </cell>
          <cell r="G59">
            <v>23.4</v>
          </cell>
          <cell r="H59">
            <v>23.4</v>
          </cell>
          <cell r="I59">
            <v>41.357142857142861</v>
          </cell>
          <cell r="J59">
            <v>41.357142857142854</v>
          </cell>
          <cell r="K59">
            <v>41.357142857142854</v>
          </cell>
          <cell r="L59">
            <v>41.357142857142854</v>
          </cell>
          <cell r="M59">
            <v>41.357142857142854</v>
          </cell>
          <cell r="N59">
            <v>41.357142857142854</v>
          </cell>
          <cell r="O59">
            <v>41.357142857142854</v>
          </cell>
          <cell r="P59">
            <v>41.357142857142854</v>
          </cell>
          <cell r="Q59">
            <v>41.357142857142854</v>
          </cell>
          <cell r="R59">
            <v>41.357142857142854</v>
          </cell>
          <cell r="S59">
            <v>41.357142857142854</v>
          </cell>
          <cell r="T59">
            <v>41.357142857142854</v>
          </cell>
          <cell r="U59">
            <v>41.357142857142854</v>
          </cell>
          <cell r="V59">
            <v>41.357142857142861</v>
          </cell>
          <cell r="W59">
            <v>41.357142857142861</v>
          </cell>
          <cell r="X59">
            <v>41.357142857142861</v>
          </cell>
          <cell r="Y59">
            <v>23.4</v>
          </cell>
        </row>
        <row r="60">
          <cell r="B60">
            <v>23.4</v>
          </cell>
          <cell r="C60">
            <v>23.4</v>
          </cell>
          <cell r="D60">
            <v>23.4</v>
          </cell>
          <cell r="E60">
            <v>23.4</v>
          </cell>
          <cell r="F60">
            <v>23.4</v>
          </cell>
          <cell r="G60">
            <v>23.4</v>
          </cell>
          <cell r="H60">
            <v>23.4</v>
          </cell>
          <cell r="I60">
            <v>27</v>
          </cell>
          <cell r="J60">
            <v>27</v>
          </cell>
          <cell r="K60">
            <v>27</v>
          </cell>
          <cell r="L60">
            <v>27</v>
          </cell>
          <cell r="M60">
            <v>27</v>
          </cell>
          <cell r="N60">
            <v>27</v>
          </cell>
          <cell r="O60">
            <v>27</v>
          </cell>
          <cell r="P60">
            <v>27</v>
          </cell>
          <cell r="Q60">
            <v>27</v>
          </cell>
          <cell r="R60">
            <v>27</v>
          </cell>
          <cell r="S60">
            <v>27</v>
          </cell>
          <cell r="T60">
            <v>27</v>
          </cell>
          <cell r="U60">
            <v>27</v>
          </cell>
          <cell r="V60">
            <v>27</v>
          </cell>
          <cell r="W60">
            <v>27</v>
          </cell>
          <cell r="X60">
            <v>27</v>
          </cell>
          <cell r="Y60">
            <v>23.4</v>
          </cell>
        </row>
        <row r="61">
          <cell r="B61">
            <v>23.4</v>
          </cell>
          <cell r="C61">
            <v>23.4</v>
          </cell>
          <cell r="D61">
            <v>23.4</v>
          </cell>
          <cell r="E61">
            <v>23.4</v>
          </cell>
          <cell r="F61">
            <v>23.4</v>
          </cell>
          <cell r="G61">
            <v>23.4</v>
          </cell>
          <cell r="H61">
            <v>23.4</v>
          </cell>
          <cell r="I61">
            <v>27</v>
          </cell>
          <cell r="J61">
            <v>27</v>
          </cell>
          <cell r="K61">
            <v>27</v>
          </cell>
          <cell r="L61">
            <v>27</v>
          </cell>
          <cell r="M61">
            <v>27</v>
          </cell>
          <cell r="N61">
            <v>27</v>
          </cell>
          <cell r="O61">
            <v>27</v>
          </cell>
          <cell r="P61">
            <v>27</v>
          </cell>
          <cell r="Q61">
            <v>27</v>
          </cell>
          <cell r="R61">
            <v>27</v>
          </cell>
          <cell r="S61">
            <v>27</v>
          </cell>
          <cell r="T61">
            <v>27</v>
          </cell>
          <cell r="U61">
            <v>27</v>
          </cell>
          <cell r="V61">
            <v>27</v>
          </cell>
          <cell r="W61">
            <v>27</v>
          </cell>
          <cell r="X61">
            <v>27</v>
          </cell>
          <cell r="Y61">
            <v>23.4</v>
          </cell>
        </row>
        <row r="62">
          <cell r="B62">
            <v>23.4</v>
          </cell>
          <cell r="C62">
            <v>23.4</v>
          </cell>
          <cell r="D62">
            <v>23.4</v>
          </cell>
          <cell r="E62">
            <v>23.4</v>
          </cell>
          <cell r="F62">
            <v>23.4</v>
          </cell>
          <cell r="G62">
            <v>23.4</v>
          </cell>
          <cell r="H62">
            <v>23.4</v>
          </cell>
          <cell r="I62">
            <v>41.357142857142861</v>
          </cell>
          <cell r="J62">
            <v>41.357142857142854</v>
          </cell>
          <cell r="K62">
            <v>41.357142857142854</v>
          </cell>
          <cell r="L62">
            <v>41.357142857142854</v>
          </cell>
          <cell r="M62">
            <v>41.357142857142854</v>
          </cell>
          <cell r="N62">
            <v>41.357142857142854</v>
          </cell>
          <cell r="O62">
            <v>41.357142857142854</v>
          </cell>
          <cell r="P62">
            <v>41.357142857142854</v>
          </cell>
          <cell r="Q62">
            <v>41.357142857142854</v>
          </cell>
          <cell r="R62">
            <v>41.357142857142854</v>
          </cell>
          <cell r="S62">
            <v>41.357142857142854</v>
          </cell>
          <cell r="T62">
            <v>41.357142857142854</v>
          </cell>
          <cell r="U62">
            <v>41.357142857142854</v>
          </cell>
          <cell r="V62">
            <v>41.357142857142861</v>
          </cell>
          <cell r="W62">
            <v>41.357142857142861</v>
          </cell>
          <cell r="X62">
            <v>41.357142857142861</v>
          </cell>
          <cell r="Y62">
            <v>23.4</v>
          </cell>
        </row>
        <row r="63">
          <cell r="B63">
            <v>23.4</v>
          </cell>
          <cell r="C63">
            <v>23.4</v>
          </cell>
          <cell r="D63">
            <v>23.4</v>
          </cell>
          <cell r="E63">
            <v>23.4</v>
          </cell>
          <cell r="F63">
            <v>23.4</v>
          </cell>
          <cell r="G63">
            <v>23.4</v>
          </cell>
          <cell r="H63">
            <v>23.4</v>
          </cell>
          <cell r="I63">
            <v>41.357142857142861</v>
          </cell>
          <cell r="J63">
            <v>41.357142857142854</v>
          </cell>
          <cell r="K63">
            <v>41.357142857142854</v>
          </cell>
          <cell r="L63">
            <v>41.357142857142854</v>
          </cell>
          <cell r="M63">
            <v>41.357142857142854</v>
          </cell>
          <cell r="N63">
            <v>41.357142857142854</v>
          </cell>
          <cell r="O63">
            <v>41.357142857142854</v>
          </cell>
          <cell r="P63">
            <v>41.357142857142854</v>
          </cell>
          <cell r="Q63">
            <v>41.357142857142854</v>
          </cell>
          <cell r="R63">
            <v>41.357142857142854</v>
          </cell>
          <cell r="S63">
            <v>41.357142857142854</v>
          </cell>
          <cell r="T63">
            <v>41.357142857142854</v>
          </cell>
          <cell r="U63">
            <v>41.357142857142854</v>
          </cell>
          <cell r="V63">
            <v>41.357142857142861</v>
          </cell>
          <cell r="W63">
            <v>41.357142857142861</v>
          </cell>
          <cell r="X63">
            <v>41.357142857142861</v>
          </cell>
          <cell r="Y63">
            <v>23.4</v>
          </cell>
        </row>
        <row r="64">
          <cell r="B64">
            <v>23.4</v>
          </cell>
          <cell r="C64">
            <v>23.4</v>
          </cell>
          <cell r="D64">
            <v>23.4</v>
          </cell>
          <cell r="E64">
            <v>23.4</v>
          </cell>
          <cell r="F64">
            <v>23.4</v>
          </cell>
          <cell r="G64">
            <v>23.4</v>
          </cell>
          <cell r="H64">
            <v>23.4</v>
          </cell>
          <cell r="I64">
            <v>41.357142857142861</v>
          </cell>
          <cell r="J64">
            <v>41.357142857142854</v>
          </cell>
          <cell r="K64">
            <v>41.357142857142854</v>
          </cell>
          <cell r="L64">
            <v>41.357142857142854</v>
          </cell>
          <cell r="M64">
            <v>41.357142857142854</v>
          </cell>
          <cell r="N64">
            <v>41.357142857142854</v>
          </cell>
          <cell r="O64">
            <v>41.357142857142854</v>
          </cell>
          <cell r="P64">
            <v>41.357142857142854</v>
          </cell>
          <cell r="Q64">
            <v>41.357142857142854</v>
          </cell>
          <cell r="R64">
            <v>41.357142857142854</v>
          </cell>
          <cell r="S64">
            <v>41.357142857142854</v>
          </cell>
          <cell r="T64">
            <v>41.357142857142854</v>
          </cell>
          <cell r="U64">
            <v>41.357142857142854</v>
          </cell>
          <cell r="V64">
            <v>41.357142857142861</v>
          </cell>
          <cell r="W64">
            <v>41.357142857142861</v>
          </cell>
          <cell r="X64">
            <v>41.357142857142861</v>
          </cell>
          <cell r="Y64">
            <v>23.4</v>
          </cell>
        </row>
        <row r="65">
          <cell r="B65">
            <v>23.4</v>
          </cell>
          <cell r="C65">
            <v>23.4</v>
          </cell>
          <cell r="D65">
            <v>23.4</v>
          </cell>
          <cell r="E65">
            <v>23.4</v>
          </cell>
          <cell r="F65">
            <v>23.4</v>
          </cell>
          <cell r="G65">
            <v>23.4</v>
          </cell>
          <cell r="H65">
            <v>23.4</v>
          </cell>
          <cell r="I65">
            <v>41.357142857142861</v>
          </cell>
          <cell r="J65">
            <v>41.357142857142854</v>
          </cell>
          <cell r="K65">
            <v>41.357142857142854</v>
          </cell>
          <cell r="L65">
            <v>41.357142857142854</v>
          </cell>
          <cell r="M65">
            <v>41.357142857142854</v>
          </cell>
          <cell r="N65">
            <v>41.357142857142854</v>
          </cell>
          <cell r="O65">
            <v>41.357142857142854</v>
          </cell>
          <cell r="P65">
            <v>41.357142857142854</v>
          </cell>
          <cell r="Q65">
            <v>41.357142857142854</v>
          </cell>
          <cell r="R65">
            <v>41.357142857142854</v>
          </cell>
          <cell r="S65">
            <v>41.357142857142854</v>
          </cell>
          <cell r="T65">
            <v>41.357142857142854</v>
          </cell>
          <cell r="U65">
            <v>41.357142857142854</v>
          </cell>
          <cell r="V65">
            <v>41.357142857142861</v>
          </cell>
          <cell r="W65">
            <v>41.357142857142861</v>
          </cell>
          <cell r="X65">
            <v>41.357142857142861</v>
          </cell>
          <cell r="Y65">
            <v>23.4</v>
          </cell>
        </row>
        <row r="66">
          <cell r="B66">
            <v>23.4</v>
          </cell>
          <cell r="C66">
            <v>23.4</v>
          </cell>
          <cell r="D66">
            <v>23.4</v>
          </cell>
          <cell r="E66">
            <v>23.4</v>
          </cell>
          <cell r="F66">
            <v>23.4</v>
          </cell>
          <cell r="G66">
            <v>23.4</v>
          </cell>
          <cell r="H66">
            <v>23.4</v>
          </cell>
          <cell r="I66">
            <v>41.357142857142861</v>
          </cell>
          <cell r="J66">
            <v>41.357142857142854</v>
          </cell>
          <cell r="K66">
            <v>41.357142857142854</v>
          </cell>
          <cell r="L66">
            <v>41.357142857142854</v>
          </cell>
          <cell r="M66">
            <v>41.357142857142854</v>
          </cell>
          <cell r="N66">
            <v>41.357142857142854</v>
          </cell>
          <cell r="O66">
            <v>41.357142857142854</v>
          </cell>
          <cell r="P66">
            <v>41.357142857142854</v>
          </cell>
          <cell r="Q66">
            <v>41.357142857142854</v>
          </cell>
          <cell r="R66">
            <v>41.357142857142854</v>
          </cell>
          <cell r="S66">
            <v>41.357142857142854</v>
          </cell>
          <cell r="T66">
            <v>41.357142857142854</v>
          </cell>
          <cell r="U66">
            <v>41.357142857142854</v>
          </cell>
          <cell r="V66">
            <v>41.357142857142861</v>
          </cell>
          <cell r="W66">
            <v>41.357142857142861</v>
          </cell>
          <cell r="X66">
            <v>41.357142857142861</v>
          </cell>
          <cell r="Y66">
            <v>23.4</v>
          </cell>
        </row>
        <row r="67">
          <cell r="B67">
            <v>23.4</v>
          </cell>
          <cell r="C67">
            <v>23.4</v>
          </cell>
          <cell r="D67">
            <v>23.4</v>
          </cell>
          <cell r="E67">
            <v>23.4</v>
          </cell>
          <cell r="F67">
            <v>23.4</v>
          </cell>
          <cell r="G67">
            <v>23.4</v>
          </cell>
          <cell r="H67">
            <v>23.4</v>
          </cell>
          <cell r="I67">
            <v>27</v>
          </cell>
          <cell r="J67">
            <v>27</v>
          </cell>
          <cell r="K67">
            <v>27</v>
          </cell>
          <cell r="L67">
            <v>27</v>
          </cell>
          <cell r="M67">
            <v>27</v>
          </cell>
          <cell r="N67">
            <v>27</v>
          </cell>
          <cell r="O67">
            <v>27</v>
          </cell>
          <cell r="P67">
            <v>27</v>
          </cell>
          <cell r="Q67">
            <v>27</v>
          </cell>
          <cell r="R67">
            <v>27</v>
          </cell>
          <cell r="S67">
            <v>27</v>
          </cell>
          <cell r="T67">
            <v>27</v>
          </cell>
          <cell r="U67">
            <v>27</v>
          </cell>
          <cell r="V67">
            <v>27</v>
          </cell>
          <cell r="W67">
            <v>27</v>
          </cell>
          <cell r="X67">
            <v>27</v>
          </cell>
          <cell r="Y67">
            <v>23.4</v>
          </cell>
        </row>
        <row r="68">
          <cell r="B68">
            <v>23.4</v>
          </cell>
          <cell r="C68">
            <v>23.4</v>
          </cell>
          <cell r="D68">
            <v>23.4</v>
          </cell>
          <cell r="E68">
            <v>23.4</v>
          </cell>
          <cell r="F68">
            <v>23.4</v>
          </cell>
          <cell r="G68">
            <v>23.4</v>
          </cell>
          <cell r="H68">
            <v>23.4</v>
          </cell>
          <cell r="I68">
            <v>27</v>
          </cell>
          <cell r="J68">
            <v>27</v>
          </cell>
          <cell r="K68">
            <v>27</v>
          </cell>
          <cell r="L68">
            <v>27</v>
          </cell>
          <cell r="M68">
            <v>27</v>
          </cell>
          <cell r="N68">
            <v>27</v>
          </cell>
          <cell r="O68">
            <v>27</v>
          </cell>
          <cell r="P68">
            <v>27</v>
          </cell>
          <cell r="Q68">
            <v>27</v>
          </cell>
          <cell r="R68">
            <v>27</v>
          </cell>
          <cell r="S68">
            <v>27</v>
          </cell>
          <cell r="T68">
            <v>27</v>
          </cell>
          <cell r="U68">
            <v>27</v>
          </cell>
          <cell r="V68">
            <v>27</v>
          </cell>
          <cell r="W68">
            <v>27</v>
          </cell>
          <cell r="X68">
            <v>27</v>
          </cell>
          <cell r="Y68">
            <v>23.4</v>
          </cell>
        </row>
        <row r="69">
          <cell r="B69">
            <v>23.4</v>
          </cell>
          <cell r="C69">
            <v>23.4</v>
          </cell>
          <cell r="D69">
            <v>23.4</v>
          </cell>
          <cell r="E69">
            <v>23.4</v>
          </cell>
          <cell r="F69">
            <v>23.4</v>
          </cell>
          <cell r="G69">
            <v>23.4</v>
          </cell>
          <cell r="H69">
            <v>23.4</v>
          </cell>
          <cell r="I69">
            <v>43.274999999999999</v>
          </cell>
          <cell r="J69">
            <v>43.274999999999999</v>
          </cell>
          <cell r="K69">
            <v>43.274999999999999</v>
          </cell>
          <cell r="L69">
            <v>43.274999999999999</v>
          </cell>
          <cell r="M69">
            <v>43.274999999999999</v>
          </cell>
          <cell r="N69">
            <v>43.274999999999999</v>
          </cell>
          <cell r="O69">
            <v>43.274999999999999</v>
          </cell>
          <cell r="P69">
            <v>43.274999999999999</v>
          </cell>
          <cell r="Q69">
            <v>43.274999999999999</v>
          </cell>
          <cell r="R69">
            <v>43.274999999999999</v>
          </cell>
          <cell r="S69">
            <v>43.274999999999999</v>
          </cell>
          <cell r="T69">
            <v>43.274999999999999</v>
          </cell>
          <cell r="U69">
            <v>43.274999999999999</v>
          </cell>
          <cell r="V69">
            <v>43.274999999999999</v>
          </cell>
          <cell r="W69">
            <v>43.274999999999999</v>
          </cell>
          <cell r="X69">
            <v>43.274999999999999</v>
          </cell>
          <cell r="Y69">
            <v>23.4</v>
          </cell>
        </row>
        <row r="70">
          <cell r="B70">
            <v>23.4</v>
          </cell>
          <cell r="C70">
            <v>23.4</v>
          </cell>
          <cell r="D70">
            <v>23.4</v>
          </cell>
          <cell r="E70">
            <v>23.4</v>
          </cell>
          <cell r="F70">
            <v>23.4</v>
          </cell>
          <cell r="G70">
            <v>23.4</v>
          </cell>
          <cell r="H70">
            <v>23.4</v>
          </cell>
          <cell r="I70">
            <v>43.274999999999999</v>
          </cell>
          <cell r="J70">
            <v>43.274999999999999</v>
          </cell>
          <cell r="K70">
            <v>43.274999999999999</v>
          </cell>
          <cell r="L70">
            <v>43.274999999999999</v>
          </cell>
          <cell r="M70">
            <v>43.274999999999999</v>
          </cell>
          <cell r="N70">
            <v>43.274999999999999</v>
          </cell>
          <cell r="O70">
            <v>43.274999999999999</v>
          </cell>
          <cell r="P70">
            <v>43.274999999999999</v>
          </cell>
          <cell r="Q70">
            <v>43.274999999999999</v>
          </cell>
          <cell r="R70">
            <v>43.274999999999999</v>
          </cell>
          <cell r="S70">
            <v>43.274999999999999</v>
          </cell>
          <cell r="T70">
            <v>43.274999999999999</v>
          </cell>
          <cell r="U70">
            <v>43.274999999999999</v>
          </cell>
          <cell r="V70">
            <v>43.274999999999999</v>
          </cell>
          <cell r="W70">
            <v>43.274999999999999</v>
          </cell>
          <cell r="X70">
            <v>43.274999999999999</v>
          </cell>
          <cell r="Y70">
            <v>23.4</v>
          </cell>
        </row>
        <row r="71">
          <cell r="B71">
            <v>23.4</v>
          </cell>
          <cell r="C71">
            <v>23.4</v>
          </cell>
          <cell r="D71">
            <v>23.4</v>
          </cell>
          <cell r="E71">
            <v>23.4</v>
          </cell>
          <cell r="F71">
            <v>23.4</v>
          </cell>
          <cell r="G71">
            <v>23.4</v>
          </cell>
          <cell r="H71">
            <v>23.4</v>
          </cell>
          <cell r="I71">
            <v>43.274999999999999</v>
          </cell>
          <cell r="J71">
            <v>43.274999999999999</v>
          </cell>
          <cell r="K71">
            <v>43.274999999999999</v>
          </cell>
          <cell r="L71">
            <v>43.274999999999999</v>
          </cell>
          <cell r="M71">
            <v>43.274999999999999</v>
          </cell>
          <cell r="N71">
            <v>43.274999999999999</v>
          </cell>
          <cell r="O71">
            <v>43.274999999999999</v>
          </cell>
          <cell r="P71">
            <v>43.274999999999999</v>
          </cell>
          <cell r="Q71">
            <v>43.274999999999999</v>
          </cell>
          <cell r="R71">
            <v>43.274999999999999</v>
          </cell>
          <cell r="S71">
            <v>43.274999999999999</v>
          </cell>
          <cell r="T71">
            <v>43.274999999999999</v>
          </cell>
          <cell r="U71">
            <v>43.274999999999999</v>
          </cell>
          <cell r="V71">
            <v>43.274999999999999</v>
          </cell>
          <cell r="W71">
            <v>43.274999999999999</v>
          </cell>
          <cell r="X71">
            <v>43.274999999999999</v>
          </cell>
          <cell r="Y71">
            <v>23.4</v>
          </cell>
        </row>
        <row r="72">
          <cell r="B72">
            <v>23.4</v>
          </cell>
          <cell r="C72">
            <v>23.4</v>
          </cell>
          <cell r="D72">
            <v>23.4</v>
          </cell>
          <cell r="E72">
            <v>23.4</v>
          </cell>
          <cell r="F72">
            <v>23.4</v>
          </cell>
          <cell r="G72">
            <v>23.4</v>
          </cell>
          <cell r="H72">
            <v>23.4</v>
          </cell>
          <cell r="I72">
            <v>43.274999999999999</v>
          </cell>
          <cell r="J72">
            <v>43.274999999999999</v>
          </cell>
          <cell r="K72">
            <v>43.274999999999999</v>
          </cell>
          <cell r="L72">
            <v>43.274999999999999</v>
          </cell>
          <cell r="M72">
            <v>43.274999999999999</v>
          </cell>
          <cell r="N72">
            <v>43.274999999999999</v>
          </cell>
          <cell r="O72">
            <v>43.274999999999999</v>
          </cell>
          <cell r="P72">
            <v>43.274999999999999</v>
          </cell>
          <cell r="Q72">
            <v>43.274999999999999</v>
          </cell>
          <cell r="R72">
            <v>43.274999999999999</v>
          </cell>
          <cell r="S72">
            <v>43.274999999999999</v>
          </cell>
          <cell r="T72">
            <v>43.274999999999999</v>
          </cell>
          <cell r="U72">
            <v>43.274999999999999</v>
          </cell>
          <cell r="V72">
            <v>43.274999999999999</v>
          </cell>
          <cell r="W72">
            <v>43.274999999999999</v>
          </cell>
          <cell r="X72">
            <v>43.274999999999999</v>
          </cell>
          <cell r="Y72">
            <v>23.4</v>
          </cell>
        </row>
        <row r="73">
          <cell r="B73">
            <v>23.4</v>
          </cell>
          <cell r="C73">
            <v>23.4</v>
          </cell>
          <cell r="D73">
            <v>23.4</v>
          </cell>
          <cell r="E73">
            <v>23.4</v>
          </cell>
          <cell r="F73">
            <v>23.4</v>
          </cell>
          <cell r="G73">
            <v>23.4</v>
          </cell>
          <cell r="H73">
            <v>23.4</v>
          </cell>
          <cell r="I73">
            <v>43.274999999999999</v>
          </cell>
          <cell r="J73">
            <v>43.274999999999999</v>
          </cell>
          <cell r="K73">
            <v>43.274999999999999</v>
          </cell>
          <cell r="L73">
            <v>43.274999999999999</v>
          </cell>
          <cell r="M73">
            <v>43.274999999999999</v>
          </cell>
          <cell r="N73">
            <v>43.274999999999999</v>
          </cell>
          <cell r="O73">
            <v>43.274999999999999</v>
          </cell>
          <cell r="P73">
            <v>43.274999999999999</v>
          </cell>
          <cell r="Q73">
            <v>43.274999999999999</v>
          </cell>
          <cell r="R73">
            <v>43.274999999999999</v>
          </cell>
          <cell r="S73">
            <v>43.274999999999999</v>
          </cell>
          <cell r="T73">
            <v>43.274999999999999</v>
          </cell>
          <cell r="U73">
            <v>43.274999999999999</v>
          </cell>
          <cell r="V73">
            <v>43.274999999999999</v>
          </cell>
          <cell r="W73">
            <v>43.274999999999999</v>
          </cell>
          <cell r="X73">
            <v>43.274999999999999</v>
          </cell>
          <cell r="Y73">
            <v>23.4</v>
          </cell>
        </row>
        <row r="74">
          <cell r="B74">
            <v>23.4</v>
          </cell>
          <cell r="C74">
            <v>23.4</v>
          </cell>
          <cell r="D74">
            <v>23.4</v>
          </cell>
          <cell r="E74">
            <v>23.4</v>
          </cell>
          <cell r="F74">
            <v>23.4</v>
          </cell>
          <cell r="G74">
            <v>23.4</v>
          </cell>
          <cell r="H74">
            <v>23.4</v>
          </cell>
          <cell r="I74">
            <v>27</v>
          </cell>
          <cell r="J74">
            <v>27</v>
          </cell>
          <cell r="K74">
            <v>27</v>
          </cell>
          <cell r="L74">
            <v>27</v>
          </cell>
          <cell r="M74">
            <v>27</v>
          </cell>
          <cell r="N74">
            <v>27</v>
          </cell>
          <cell r="O74">
            <v>27</v>
          </cell>
          <cell r="P74">
            <v>27</v>
          </cell>
          <cell r="Q74">
            <v>27</v>
          </cell>
          <cell r="R74">
            <v>27</v>
          </cell>
          <cell r="S74">
            <v>27</v>
          </cell>
          <cell r="T74">
            <v>27</v>
          </cell>
          <cell r="U74">
            <v>27</v>
          </cell>
          <cell r="V74">
            <v>27</v>
          </cell>
          <cell r="W74">
            <v>27</v>
          </cell>
          <cell r="X74">
            <v>27</v>
          </cell>
          <cell r="Y74">
            <v>23.4</v>
          </cell>
        </row>
        <row r="75">
          <cell r="B75">
            <v>23.4</v>
          </cell>
          <cell r="C75">
            <v>23.4</v>
          </cell>
          <cell r="D75">
            <v>23.4</v>
          </cell>
          <cell r="E75">
            <v>23.4</v>
          </cell>
          <cell r="F75">
            <v>23.4</v>
          </cell>
          <cell r="G75">
            <v>23.4</v>
          </cell>
          <cell r="H75">
            <v>23.4</v>
          </cell>
          <cell r="I75">
            <v>27</v>
          </cell>
          <cell r="J75">
            <v>27</v>
          </cell>
          <cell r="K75">
            <v>27</v>
          </cell>
          <cell r="L75">
            <v>27</v>
          </cell>
          <cell r="M75">
            <v>27</v>
          </cell>
          <cell r="N75">
            <v>27</v>
          </cell>
          <cell r="O75">
            <v>27</v>
          </cell>
          <cell r="P75">
            <v>27</v>
          </cell>
          <cell r="Q75">
            <v>27</v>
          </cell>
          <cell r="R75">
            <v>27</v>
          </cell>
          <cell r="S75">
            <v>27</v>
          </cell>
          <cell r="T75">
            <v>27</v>
          </cell>
          <cell r="U75">
            <v>27</v>
          </cell>
          <cell r="V75">
            <v>27</v>
          </cell>
          <cell r="W75">
            <v>27</v>
          </cell>
          <cell r="X75">
            <v>27</v>
          </cell>
          <cell r="Y75">
            <v>23.4</v>
          </cell>
        </row>
        <row r="76">
          <cell r="B76">
            <v>23.4</v>
          </cell>
          <cell r="C76">
            <v>23.4</v>
          </cell>
          <cell r="D76">
            <v>23.4</v>
          </cell>
          <cell r="E76">
            <v>23.4</v>
          </cell>
          <cell r="F76">
            <v>23.4</v>
          </cell>
          <cell r="G76">
            <v>23.4</v>
          </cell>
          <cell r="H76">
            <v>23.4</v>
          </cell>
          <cell r="I76">
            <v>43.274999999999999</v>
          </cell>
          <cell r="J76">
            <v>43.274999999999999</v>
          </cell>
          <cell r="K76">
            <v>43.274999999999999</v>
          </cell>
          <cell r="L76">
            <v>43.274999999999999</v>
          </cell>
          <cell r="M76">
            <v>43.274999999999999</v>
          </cell>
          <cell r="N76">
            <v>43.274999999999999</v>
          </cell>
          <cell r="O76">
            <v>43.274999999999999</v>
          </cell>
          <cell r="P76">
            <v>43.274999999999999</v>
          </cell>
          <cell r="Q76">
            <v>43.274999999999999</v>
          </cell>
          <cell r="R76">
            <v>43.274999999999999</v>
          </cell>
          <cell r="S76">
            <v>43.274999999999999</v>
          </cell>
          <cell r="T76">
            <v>43.274999999999999</v>
          </cell>
          <cell r="U76">
            <v>43.274999999999999</v>
          </cell>
          <cell r="V76">
            <v>43.274999999999999</v>
          </cell>
          <cell r="W76">
            <v>43.274999999999999</v>
          </cell>
          <cell r="X76">
            <v>43.274999999999999</v>
          </cell>
          <cell r="Y76">
            <v>23.4</v>
          </cell>
        </row>
        <row r="77">
          <cell r="B77">
            <v>23.4</v>
          </cell>
          <cell r="C77">
            <v>23.4</v>
          </cell>
          <cell r="D77">
            <v>23.4</v>
          </cell>
          <cell r="E77">
            <v>23.4</v>
          </cell>
          <cell r="F77">
            <v>23.4</v>
          </cell>
          <cell r="G77">
            <v>23.4</v>
          </cell>
          <cell r="H77">
            <v>23.4</v>
          </cell>
          <cell r="I77">
            <v>43.274999999999999</v>
          </cell>
          <cell r="J77">
            <v>43.274999999999999</v>
          </cell>
          <cell r="K77">
            <v>43.274999999999999</v>
          </cell>
          <cell r="L77">
            <v>43.274999999999999</v>
          </cell>
          <cell r="M77">
            <v>43.274999999999999</v>
          </cell>
          <cell r="N77">
            <v>43.274999999999999</v>
          </cell>
          <cell r="O77">
            <v>43.274999999999999</v>
          </cell>
          <cell r="P77">
            <v>43.274999999999999</v>
          </cell>
          <cell r="Q77">
            <v>43.274999999999999</v>
          </cell>
          <cell r="R77">
            <v>43.274999999999999</v>
          </cell>
          <cell r="S77">
            <v>43.274999999999999</v>
          </cell>
          <cell r="T77">
            <v>43.274999999999999</v>
          </cell>
          <cell r="U77">
            <v>43.274999999999999</v>
          </cell>
          <cell r="V77">
            <v>43.274999999999999</v>
          </cell>
          <cell r="W77">
            <v>43.274999999999999</v>
          </cell>
          <cell r="X77">
            <v>43.274999999999999</v>
          </cell>
          <cell r="Y77">
            <v>23.4</v>
          </cell>
        </row>
        <row r="78">
          <cell r="B78">
            <v>23.4</v>
          </cell>
          <cell r="C78">
            <v>23.4</v>
          </cell>
          <cell r="D78">
            <v>23.4</v>
          </cell>
          <cell r="E78">
            <v>23.4</v>
          </cell>
          <cell r="F78">
            <v>23.4</v>
          </cell>
          <cell r="G78">
            <v>23.4</v>
          </cell>
          <cell r="H78">
            <v>23.4</v>
          </cell>
          <cell r="I78">
            <v>43.274999999999999</v>
          </cell>
          <cell r="J78">
            <v>43.274999999999999</v>
          </cell>
          <cell r="K78">
            <v>43.274999999999999</v>
          </cell>
          <cell r="L78">
            <v>43.274999999999999</v>
          </cell>
          <cell r="M78">
            <v>43.274999999999999</v>
          </cell>
          <cell r="N78">
            <v>43.274999999999999</v>
          </cell>
          <cell r="O78">
            <v>43.274999999999999</v>
          </cell>
          <cell r="P78">
            <v>43.274999999999999</v>
          </cell>
          <cell r="Q78">
            <v>43.274999999999999</v>
          </cell>
          <cell r="R78">
            <v>43.274999999999999</v>
          </cell>
          <cell r="S78">
            <v>43.274999999999999</v>
          </cell>
          <cell r="T78">
            <v>43.274999999999999</v>
          </cell>
          <cell r="U78">
            <v>43.274999999999999</v>
          </cell>
          <cell r="V78">
            <v>43.274999999999999</v>
          </cell>
          <cell r="W78">
            <v>43.274999999999999</v>
          </cell>
          <cell r="X78">
            <v>43.274999999999999</v>
          </cell>
          <cell r="Y78">
            <v>23.4</v>
          </cell>
        </row>
        <row r="79">
          <cell r="B79">
            <v>23.4</v>
          </cell>
          <cell r="C79">
            <v>23.4</v>
          </cell>
          <cell r="D79">
            <v>23.4</v>
          </cell>
          <cell r="E79">
            <v>23.4</v>
          </cell>
          <cell r="F79">
            <v>23.4</v>
          </cell>
          <cell r="G79">
            <v>23.4</v>
          </cell>
          <cell r="H79">
            <v>23.4</v>
          </cell>
          <cell r="I79">
            <v>43.274999999999999</v>
          </cell>
          <cell r="J79">
            <v>43.274999999999999</v>
          </cell>
          <cell r="K79">
            <v>43.274999999999999</v>
          </cell>
          <cell r="L79">
            <v>43.274999999999999</v>
          </cell>
          <cell r="M79">
            <v>43.274999999999999</v>
          </cell>
          <cell r="N79">
            <v>43.274999999999999</v>
          </cell>
          <cell r="O79">
            <v>43.274999999999999</v>
          </cell>
          <cell r="P79">
            <v>43.274999999999999</v>
          </cell>
          <cell r="Q79">
            <v>43.274999999999999</v>
          </cell>
          <cell r="R79">
            <v>43.274999999999999</v>
          </cell>
          <cell r="S79">
            <v>43.274999999999999</v>
          </cell>
          <cell r="T79">
            <v>43.274999999999999</v>
          </cell>
          <cell r="U79">
            <v>43.274999999999999</v>
          </cell>
          <cell r="V79">
            <v>43.274999999999999</v>
          </cell>
          <cell r="W79">
            <v>43.274999999999999</v>
          </cell>
          <cell r="X79">
            <v>43.274999999999999</v>
          </cell>
          <cell r="Y79">
            <v>23.4</v>
          </cell>
        </row>
        <row r="80">
          <cell r="B80">
            <v>23.4</v>
          </cell>
          <cell r="C80">
            <v>23.4</v>
          </cell>
          <cell r="D80">
            <v>23.4</v>
          </cell>
          <cell r="E80">
            <v>23.4</v>
          </cell>
          <cell r="F80">
            <v>23.4</v>
          </cell>
          <cell r="G80">
            <v>23.4</v>
          </cell>
          <cell r="H80">
            <v>23.4</v>
          </cell>
          <cell r="I80">
            <v>43.274999999999999</v>
          </cell>
          <cell r="J80">
            <v>43.274999999999999</v>
          </cell>
          <cell r="K80">
            <v>43.274999999999999</v>
          </cell>
          <cell r="L80">
            <v>43.274999999999999</v>
          </cell>
          <cell r="M80">
            <v>43.274999999999999</v>
          </cell>
          <cell r="N80">
            <v>43.274999999999999</v>
          </cell>
          <cell r="O80">
            <v>43.274999999999999</v>
          </cell>
          <cell r="P80">
            <v>43.274999999999999</v>
          </cell>
          <cell r="Q80">
            <v>43.274999999999999</v>
          </cell>
          <cell r="R80">
            <v>43.274999999999999</v>
          </cell>
          <cell r="S80">
            <v>43.274999999999999</v>
          </cell>
          <cell r="T80">
            <v>43.274999999999999</v>
          </cell>
          <cell r="U80">
            <v>43.274999999999999</v>
          </cell>
          <cell r="V80">
            <v>43.274999999999999</v>
          </cell>
          <cell r="W80">
            <v>43.274999999999999</v>
          </cell>
          <cell r="X80">
            <v>43.274999999999999</v>
          </cell>
          <cell r="Y80">
            <v>23.4</v>
          </cell>
        </row>
        <row r="81">
          <cell r="B81">
            <v>23.4</v>
          </cell>
          <cell r="C81">
            <v>23.4</v>
          </cell>
          <cell r="D81">
            <v>23.4</v>
          </cell>
          <cell r="E81">
            <v>23.4</v>
          </cell>
          <cell r="F81">
            <v>23.4</v>
          </cell>
          <cell r="G81">
            <v>23.4</v>
          </cell>
          <cell r="H81">
            <v>23.4</v>
          </cell>
          <cell r="I81">
            <v>27</v>
          </cell>
          <cell r="J81">
            <v>27</v>
          </cell>
          <cell r="K81">
            <v>27</v>
          </cell>
          <cell r="L81">
            <v>27</v>
          </cell>
          <cell r="M81">
            <v>27</v>
          </cell>
          <cell r="N81">
            <v>27</v>
          </cell>
          <cell r="O81">
            <v>27</v>
          </cell>
          <cell r="P81">
            <v>27</v>
          </cell>
          <cell r="Q81">
            <v>27</v>
          </cell>
          <cell r="R81">
            <v>27</v>
          </cell>
          <cell r="S81">
            <v>27</v>
          </cell>
          <cell r="T81">
            <v>27</v>
          </cell>
          <cell r="U81">
            <v>27</v>
          </cell>
          <cell r="V81">
            <v>27</v>
          </cell>
          <cell r="W81">
            <v>27</v>
          </cell>
          <cell r="X81">
            <v>27</v>
          </cell>
          <cell r="Y81">
            <v>23.4</v>
          </cell>
        </row>
        <row r="82">
          <cell r="B82">
            <v>23.4</v>
          </cell>
          <cell r="C82">
            <v>23.4</v>
          </cell>
          <cell r="D82">
            <v>23.4</v>
          </cell>
          <cell r="E82">
            <v>23.4</v>
          </cell>
          <cell r="F82">
            <v>23.4</v>
          </cell>
          <cell r="G82">
            <v>23.4</v>
          </cell>
          <cell r="H82">
            <v>23.4</v>
          </cell>
          <cell r="I82">
            <v>27</v>
          </cell>
          <cell r="J82">
            <v>27</v>
          </cell>
          <cell r="K82">
            <v>27</v>
          </cell>
          <cell r="L82">
            <v>27</v>
          </cell>
          <cell r="M82">
            <v>27</v>
          </cell>
          <cell r="N82">
            <v>27</v>
          </cell>
          <cell r="O82">
            <v>27</v>
          </cell>
          <cell r="P82">
            <v>27</v>
          </cell>
          <cell r="Q82">
            <v>27</v>
          </cell>
          <cell r="R82">
            <v>27</v>
          </cell>
          <cell r="S82">
            <v>27</v>
          </cell>
          <cell r="T82">
            <v>27</v>
          </cell>
          <cell r="U82">
            <v>27</v>
          </cell>
          <cell r="V82">
            <v>27</v>
          </cell>
          <cell r="W82">
            <v>27</v>
          </cell>
          <cell r="X82">
            <v>27</v>
          </cell>
          <cell r="Y82">
            <v>23.4</v>
          </cell>
        </row>
        <row r="83">
          <cell r="B83">
            <v>23.4</v>
          </cell>
          <cell r="C83">
            <v>23.4</v>
          </cell>
          <cell r="D83">
            <v>23.4</v>
          </cell>
          <cell r="E83">
            <v>23.4</v>
          </cell>
          <cell r="F83">
            <v>23.4</v>
          </cell>
          <cell r="G83">
            <v>23.4</v>
          </cell>
          <cell r="H83">
            <v>23.4</v>
          </cell>
          <cell r="I83">
            <v>43.274999999999999</v>
          </cell>
          <cell r="J83">
            <v>43.274999999999999</v>
          </cell>
          <cell r="K83">
            <v>43.274999999999999</v>
          </cell>
          <cell r="L83">
            <v>43.274999999999999</v>
          </cell>
          <cell r="M83">
            <v>43.274999999999999</v>
          </cell>
          <cell r="N83">
            <v>43.274999999999999</v>
          </cell>
          <cell r="O83">
            <v>43.274999999999999</v>
          </cell>
          <cell r="P83">
            <v>43.274999999999999</v>
          </cell>
          <cell r="Q83">
            <v>43.274999999999999</v>
          </cell>
          <cell r="R83">
            <v>43.274999999999999</v>
          </cell>
          <cell r="S83">
            <v>43.274999999999999</v>
          </cell>
          <cell r="T83">
            <v>43.274999999999999</v>
          </cell>
          <cell r="U83">
            <v>43.274999999999999</v>
          </cell>
          <cell r="V83">
            <v>43.274999999999999</v>
          </cell>
          <cell r="W83">
            <v>43.274999999999999</v>
          </cell>
          <cell r="X83">
            <v>43.274999999999999</v>
          </cell>
          <cell r="Y83">
            <v>23.4</v>
          </cell>
        </row>
        <row r="84">
          <cell r="B84">
            <v>23.4</v>
          </cell>
          <cell r="C84">
            <v>23.4</v>
          </cell>
          <cell r="D84">
            <v>23.4</v>
          </cell>
          <cell r="E84">
            <v>23.4</v>
          </cell>
          <cell r="F84">
            <v>23.4</v>
          </cell>
          <cell r="G84">
            <v>23.4</v>
          </cell>
          <cell r="H84">
            <v>23.4</v>
          </cell>
          <cell r="I84">
            <v>43.274999999999999</v>
          </cell>
          <cell r="J84">
            <v>43.274999999999999</v>
          </cell>
          <cell r="K84">
            <v>43.274999999999999</v>
          </cell>
          <cell r="L84">
            <v>43.274999999999999</v>
          </cell>
          <cell r="M84">
            <v>43.274999999999999</v>
          </cell>
          <cell r="N84">
            <v>43.274999999999999</v>
          </cell>
          <cell r="O84">
            <v>43.274999999999999</v>
          </cell>
          <cell r="P84">
            <v>43.274999999999999</v>
          </cell>
          <cell r="Q84">
            <v>43.274999999999999</v>
          </cell>
          <cell r="R84">
            <v>43.274999999999999</v>
          </cell>
          <cell r="S84">
            <v>43.274999999999999</v>
          </cell>
          <cell r="T84">
            <v>43.274999999999999</v>
          </cell>
          <cell r="U84">
            <v>43.274999999999999</v>
          </cell>
          <cell r="V84">
            <v>43.274999999999999</v>
          </cell>
          <cell r="W84">
            <v>43.274999999999999</v>
          </cell>
          <cell r="X84">
            <v>43.274999999999999</v>
          </cell>
          <cell r="Y84">
            <v>23.4</v>
          </cell>
        </row>
        <row r="85">
          <cell r="B85">
            <v>23.4</v>
          </cell>
          <cell r="C85">
            <v>23.4</v>
          </cell>
          <cell r="D85">
            <v>23.4</v>
          </cell>
          <cell r="E85">
            <v>23.4</v>
          </cell>
          <cell r="F85">
            <v>23.4</v>
          </cell>
          <cell r="G85">
            <v>23.4</v>
          </cell>
          <cell r="H85">
            <v>23.4</v>
          </cell>
          <cell r="I85">
            <v>43.274999999999999</v>
          </cell>
          <cell r="J85">
            <v>43.274999999999999</v>
          </cell>
          <cell r="K85">
            <v>43.274999999999999</v>
          </cell>
          <cell r="L85">
            <v>43.274999999999999</v>
          </cell>
          <cell r="M85">
            <v>43.274999999999999</v>
          </cell>
          <cell r="N85">
            <v>43.274999999999999</v>
          </cell>
          <cell r="O85">
            <v>43.274999999999999</v>
          </cell>
          <cell r="P85">
            <v>43.274999999999999</v>
          </cell>
          <cell r="Q85">
            <v>43.274999999999999</v>
          </cell>
          <cell r="R85">
            <v>43.274999999999999</v>
          </cell>
          <cell r="S85">
            <v>43.274999999999999</v>
          </cell>
          <cell r="T85">
            <v>43.274999999999999</v>
          </cell>
          <cell r="U85">
            <v>43.274999999999999</v>
          </cell>
          <cell r="V85">
            <v>43.274999999999999</v>
          </cell>
          <cell r="W85">
            <v>43.274999999999999</v>
          </cell>
          <cell r="X85">
            <v>43.274999999999999</v>
          </cell>
          <cell r="Y85">
            <v>23.4</v>
          </cell>
        </row>
        <row r="86">
          <cell r="B86">
            <v>23.4</v>
          </cell>
          <cell r="C86">
            <v>23.4</v>
          </cell>
          <cell r="D86">
            <v>23.4</v>
          </cell>
          <cell r="E86">
            <v>23.4</v>
          </cell>
          <cell r="F86">
            <v>23.4</v>
          </cell>
          <cell r="G86">
            <v>23.4</v>
          </cell>
          <cell r="H86">
            <v>23.4</v>
          </cell>
          <cell r="I86">
            <v>43.274999999999999</v>
          </cell>
          <cell r="J86">
            <v>43.274999999999999</v>
          </cell>
          <cell r="K86">
            <v>43.274999999999999</v>
          </cell>
          <cell r="L86">
            <v>43.274999999999999</v>
          </cell>
          <cell r="M86">
            <v>43.274999999999999</v>
          </cell>
          <cell r="N86">
            <v>43.274999999999999</v>
          </cell>
          <cell r="O86">
            <v>43.274999999999999</v>
          </cell>
          <cell r="P86">
            <v>43.274999999999999</v>
          </cell>
          <cell r="Q86">
            <v>43.274999999999999</v>
          </cell>
          <cell r="R86">
            <v>43.274999999999999</v>
          </cell>
          <cell r="S86">
            <v>43.274999999999999</v>
          </cell>
          <cell r="T86">
            <v>43.274999999999999</v>
          </cell>
          <cell r="U86">
            <v>43.274999999999999</v>
          </cell>
          <cell r="V86">
            <v>43.274999999999999</v>
          </cell>
          <cell r="W86">
            <v>43.274999999999999</v>
          </cell>
          <cell r="X86">
            <v>43.274999999999999</v>
          </cell>
          <cell r="Y86">
            <v>23.4</v>
          </cell>
        </row>
        <row r="87">
          <cell r="B87">
            <v>23.4</v>
          </cell>
          <cell r="C87">
            <v>23.4</v>
          </cell>
          <cell r="D87">
            <v>23.4</v>
          </cell>
          <cell r="E87">
            <v>23.4</v>
          </cell>
          <cell r="F87">
            <v>23.4</v>
          </cell>
          <cell r="G87">
            <v>23.4</v>
          </cell>
          <cell r="H87">
            <v>23.4</v>
          </cell>
          <cell r="I87">
            <v>43.274999999999999</v>
          </cell>
          <cell r="J87">
            <v>43.274999999999999</v>
          </cell>
          <cell r="K87">
            <v>43.274999999999999</v>
          </cell>
          <cell r="L87">
            <v>43.274999999999999</v>
          </cell>
          <cell r="M87">
            <v>43.274999999999999</v>
          </cell>
          <cell r="N87">
            <v>43.274999999999999</v>
          </cell>
          <cell r="O87">
            <v>43.274999999999999</v>
          </cell>
          <cell r="P87">
            <v>43.274999999999999</v>
          </cell>
          <cell r="Q87">
            <v>43.274999999999999</v>
          </cell>
          <cell r="R87">
            <v>43.274999999999999</v>
          </cell>
          <cell r="S87">
            <v>43.274999999999999</v>
          </cell>
          <cell r="T87">
            <v>43.274999999999999</v>
          </cell>
          <cell r="U87">
            <v>43.274999999999999</v>
          </cell>
          <cell r="V87">
            <v>43.274999999999999</v>
          </cell>
          <cell r="W87">
            <v>43.274999999999999</v>
          </cell>
          <cell r="X87">
            <v>43.274999999999999</v>
          </cell>
          <cell r="Y87">
            <v>23.4</v>
          </cell>
        </row>
        <row r="88">
          <cell r="B88">
            <v>23.4</v>
          </cell>
          <cell r="C88">
            <v>23.4</v>
          </cell>
          <cell r="D88">
            <v>23.4</v>
          </cell>
          <cell r="E88">
            <v>23.4</v>
          </cell>
          <cell r="F88">
            <v>23.4</v>
          </cell>
          <cell r="G88">
            <v>23.4</v>
          </cell>
          <cell r="H88">
            <v>23.4</v>
          </cell>
          <cell r="I88">
            <v>27</v>
          </cell>
          <cell r="J88">
            <v>27</v>
          </cell>
          <cell r="K88">
            <v>27</v>
          </cell>
          <cell r="L88">
            <v>27</v>
          </cell>
          <cell r="M88">
            <v>27</v>
          </cell>
          <cell r="N88">
            <v>27</v>
          </cell>
          <cell r="O88">
            <v>27</v>
          </cell>
          <cell r="P88">
            <v>27</v>
          </cell>
          <cell r="Q88">
            <v>27</v>
          </cell>
          <cell r="R88">
            <v>27</v>
          </cell>
          <cell r="S88">
            <v>27</v>
          </cell>
          <cell r="T88">
            <v>27</v>
          </cell>
          <cell r="U88">
            <v>27</v>
          </cell>
          <cell r="V88">
            <v>27</v>
          </cell>
          <cell r="W88">
            <v>27</v>
          </cell>
          <cell r="X88">
            <v>27</v>
          </cell>
          <cell r="Y88">
            <v>23.4</v>
          </cell>
        </row>
        <row r="89">
          <cell r="B89">
            <v>23.4</v>
          </cell>
          <cell r="C89">
            <v>23.4</v>
          </cell>
          <cell r="D89">
            <v>23.4</v>
          </cell>
          <cell r="E89">
            <v>23.4</v>
          </cell>
          <cell r="F89">
            <v>23.4</v>
          </cell>
          <cell r="G89">
            <v>23.4</v>
          </cell>
          <cell r="H89">
            <v>23.4</v>
          </cell>
          <cell r="I89">
            <v>27</v>
          </cell>
          <cell r="J89">
            <v>27</v>
          </cell>
          <cell r="K89">
            <v>27</v>
          </cell>
          <cell r="L89">
            <v>27</v>
          </cell>
          <cell r="M89">
            <v>27</v>
          </cell>
          <cell r="N89">
            <v>27</v>
          </cell>
          <cell r="O89">
            <v>27</v>
          </cell>
          <cell r="P89">
            <v>27</v>
          </cell>
          <cell r="Q89">
            <v>27</v>
          </cell>
          <cell r="R89">
            <v>27</v>
          </cell>
          <cell r="S89">
            <v>27</v>
          </cell>
          <cell r="T89">
            <v>27</v>
          </cell>
          <cell r="U89">
            <v>27</v>
          </cell>
          <cell r="V89">
            <v>27</v>
          </cell>
          <cell r="W89">
            <v>27</v>
          </cell>
          <cell r="X89">
            <v>27</v>
          </cell>
          <cell r="Y89">
            <v>23.4</v>
          </cell>
        </row>
        <row r="90">
          <cell r="B90">
            <v>23.4</v>
          </cell>
          <cell r="C90">
            <v>23.4</v>
          </cell>
          <cell r="D90">
            <v>23.4</v>
          </cell>
          <cell r="E90">
            <v>23.4</v>
          </cell>
          <cell r="F90">
            <v>23.4</v>
          </cell>
          <cell r="G90">
            <v>23.4</v>
          </cell>
          <cell r="H90">
            <v>23.4</v>
          </cell>
          <cell r="I90">
            <v>43.274999999999999</v>
          </cell>
          <cell r="J90">
            <v>43.274999999999999</v>
          </cell>
          <cell r="K90">
            <v>43.274999999999999</v>
          </cell>
          <cell r="L90">
            <v>43.274999999999999</v>
          </cell>
          <cell r="M90">
            <v>43.274999999999999</v>
          </cell>
          <cell r="N90">
            <v>43.274999999999999</v>
          </cell>
          <cell r="O90">
            <v>43.274999999999999</v>
          </cell>
          <cell r="P90">
            <v>43.274999999999999</v>
          </cell>
          <cell r="Q90">
            <v>43.274999999999999</v>
          </cell>
          <cell r="R90">
            <v>43.274999999999999</v>
          </cell>
          <cell r="S90">
            <v>43.274999999999999</v>
          </cell>
          <cell r="T90">
            <v>43.274999999999999</v>
          </cell>
          <cell r="U90">
            <v>43.274999999999999</v>
          </cell>
          <cell r="V90">
            <v>43.274999999999999</v>
          </cell>
          <cell r="W90">
            <v>43.274999999999999</v>
          </cell>
          <cell r="X90">
            <v>43.274999999999999</v>
          </cell>
          <cell r="Y90">
            <v>23.4</v>
          </cell>
        </row>
        <row r="91">
          <cell r="B91">
            <v>23.4</v>
          </cell>
          <cell r="C91">
            <v>23.4</v>
          </cell>
          <cell r="D91">
            <v>23.4</v>
          </cell>
          <cell r="E91">
            <v>23.4</v>
          </cell>
          <cell r="F91">
            <v>23.4</v>
          </cell>
          <cell r="G91">
            <v>23.4</v>
          </cell>
          <cell r="H91">
            <v>23.4</v>
          </cell>
          <cell r="I91">
            <v>43.274999999999999</v>
          </cell>
          <cell r="J91">
            <v>43.274999999999999</v>
          </cell>
          <cell r="K91">
            <v>43.274999999999999</v>
          </cell>
          <cell r="L91">
            <v>43.274999999999999</v>
          </cell>
          <cell r="M91">
            <v>43.274999999999999</v>
          </cell>
          <cell r="N91">
            <v>43.274999999999999</v>
          </cell>
          <cell r="O91">
            <v>43.274999999999999</v>
          </cell>
          <cell r="P91">
            <v>43.274999999999999</v>
          </cell>
          <cell r="Q91">
            <v>43.274999999999999</v>
          </cell>
          <cell r="R91">
            <v>43.274999999999999</v>
          </cell>
          <cell r="S91">
            <v>43.274999999999999</v>
          </cell>
          <cell r="T91">
            <v>43.274999999999999</v>
          </cell>
          <cell r="U91">
            <v>43.274999999999999</v>
          </cell>
          <cell r="V91">
            <v>43.274999999999999</v>
          </cell>
          <cell r="W91">
            <v>43.274999999999999</v>
          </cell>
          <cell r="X91">
            <v>43.274999999999999</v>
          </cell>
          <cell r="Y91">
            <v>23.4</v>
          </cell>
        </row>
        <row r="92">
          <cell r="B92">
            <v>23.4</v>
          </cell>
          <cell r="C92">
            <v>23.4</v>
          </cell>
          <cell r="D92">
            <v>23.4</v>
          </cell>
          <cell r="E92">
            <v>23.4</v>
          </cell>
          <cell r="F92">
            <v>23.4</v>
          </cell>
          <cell r="G92">
            <v>23.4</v>
          </cell>
          <cell r="H92">
            <v>23.4</v>
          </cell>
          <cell r="I92">
            <v>43.274999999999999</v>
          </cell>
          <cell r="J92">
            <v>43.274999999999999</v>
          </cell>
          <cell r="K92">
            <v>43.274999999999999</v>
          </cell>
          <cell r="L92">
            <v>43.274999999999999</v>
          </cell>
          <cell r="M92">
            <v>43.274999999999999</v>
          </cell>
          <cell r="N92">
            <v>43.274999999999999</v>
          </cell>
          <cell r="O92">
            <v>43.274999999999999</v>
          </cell>
          <cell r="P92">
            <v>43.274999999999999</v>
          </cell>
          <cell r="Q92">
            <v>43.274999999999999</v>
          </cell>
          <cell r="R92">
            <v>43.274999999999999</v>
          </cell>
          <cell r="S92">
            <v>43.274999999999999</v>
          </cell>
          <cell r="T92">
            <v>43.274999999999999</v>
          </cell>
          <cell r="U92">
            <v>43.274999999999999</v>
          </cell>
          <cell r="V92">
            <v>43.274999999999999</v>
          </cell>
          <cell r="W92">
            <v>43.274999999999999</v>
          </cell>
          <cell r="X92">
            <v>43.274999999999999</v>
          </cell>
          <cell r="Y92">
            <v>23.4</v>
          </cell>
        </row>
        <row r="93">
          <cell r="B93">
            <v>23.4</v>
          </cell>
          <cell r="C93">
            <v>23.4</v>
          </cell>
          <cell r="D93">
            <v>23.4</v>
          </cell>
          <cell r="E93">
            <v>23.4</v>
          </cell>
          <cell r="F93">
            <v>23.4</v>
          </cell>
          <cell r="G93">
            <v>23.4</v>
          </cell>
          <cell r="H93">
            <v>23.4</v>
          </cell>
          <cell r="I93">
            <v>43.274999999999999</v>
          </cell>
          <cell r="J93">
            <v>43.274999999999999</v>
          </cell>
          <cell r="K93">
            <v>43.274999999999999</v>
          </cell>
          <cell r="L93">
            <v>43.274999999999999</v>
          </cell>
          <cell r="M93">
            <v>43.274999999999999</v>
          </cell>
          <cell r="N93">
            <v>43.274999999999999</v>
          </cell>
          <cell r="O93">
            <v>43.274999999999999</v>
          </cell>
          <cell r="P93">
            <v>43.274999999999999</v>
          </cell>
          <cell r="Q93">
            <v>43.274999999999999</v>
          </cell>
          <cell r="R93">
            <v>43.274999999999999</v>
          </cell>
          <cell r="S93">
            <v>43.274999999999999</v>
          </cell>
          <cell r="T93">
            <v>43.274999999999999</v>
          </cell>
          <cell r="U93">
            <v>43.274999999999999</v>
          </cell>
          <cell r="V93">
            <v>43.274999999999999</v>
          </cell>
          <cell r="W93">
            <v>43.274999999999999</v>
          </cell>
          <cell r="X93">
            <v>43.274999999999999</v>
          </cell>
          <cell r="Y93">
            <v>23.4</v>
          </cell>
        </row>
        <row r="94">
          <cell r="B94">
            <v>23.4</v>
          </cell>
          <cell r="C94">
            <v>23.4</v>
          </cell>
          <cell r="D94">
            <v>23.4</v>
          </cell>
          <cell r="E94">
            <v>23.4</v>
          </cell>
          <cell r="F94">
            <v>23.4</v>
          </cell>
          <cell r="G94">
            <v>23.4</v>
          </cell>
          <cell r="H94">
            <v>23.4</v>
          </cell>
          <cell r="I94">
            <v>43.274999999999999</v>
          </cell>
          <cell r="J94">
            <v>43.274999999999999</v>
          </cell>
          <cell r="K94">
            <v>43.274999999999999</v>
          </cell>
          <cell r="L94">
            <v>43.274999999999999</v>
          </cell>
          <cell r="M94">
            <v>43.274999999999999</v>
          </cell>
          <cell r="N94">
            <v>43.274999999999999</v>
          </cell>
          <cell r="O94">
            <v>43.274999999999999</v>
          </cell>
          <cell r="P94">
            <v>43.274999999999999</v>
          </cell>
          <cell r="Q94">
            <v>43.274999999999999</v>
          </cell>
          <cell r="R94">
            <v>43.274999999999999</v>
          </cell>
          <cell r="S94">
            <v>43.274999999999999</v>
          </cell>
          <cell r="T94">
            <v>43.274999999999999</v>
          </cell>
          <cell r="U94">
            <v>43.274999999999999</v>
          </cell>
          <cell r="V94">
            <v>43.274999999999999</v>
          </cell>
          <cell r="W94">
            <v>43.274999999999999</v>
          </cell>
          <cell r="X94">
            <v>43.274999999999999</v>
          </cell>
          <cell r="Y94">
            <v>23.4</v>
          </cell>
        </row>
        <row r="95">
          <cell r="B95">
            <v>23.4</v>
          </cell>
          <cell r="C95">
            <v>23.4</v>
          </cell>
          <cell r="D95">
            <v>23.4</v>
          </cell>
          <cell r="E95">
            <v>23.4</v>
          </cell>
          <cell r="F95">
            <v>23.4</v>
          </cell>
          <cell r="G95">
            <v>23.4</v>
          </cell>
          <cell r="H95">
            <v>23.4</v>
          </cell>
          <cell r="I95">
            <v>27</v>
          </cell>
          <cell r="J95">
            <v>27</v>
          </cell>
          <cell r="K95">
            <v>27</v>
          </cell>
          <cell r="L95">
            <v>27</v>
          </cell>
          <cell r="M95">
            <v>27</v>
          </cell>
          <cell r="N95">
            <v>27</v>
          </cell>
          <cell r="O95">
            <v>27</v>
          </cell>
          <cell r="P95">
            <v>27</v>
          </cell>
          <cell r="Q95">
            <v>27</v>
          </cell>
          <cell r="R95">
            <v>27</v>
          </cell>
          <cell r="S95">
            <v>27</v>
          </cell>
          <cell r="T95">
            <v>27</v>
          </cell>
          <cell r="U95">
            <v>27</v>
          </cell>
          <cell r="V95">
            <v>27</v>
          </cell>
          <cell r="W95">
            <v>27</v>
          </cell>
          <cell r="X95">
            <v>27</v>
          </cell>
          <cell r="Y95">
            <v>23.4</v>
          </cell>
        </row>
        <row r="96">
          <cell r="B96">
            <v>23.4</v>
          </cell>
          <cell r="C96">
            <v>23.4</v>
          </cell>
          <cell r="D96">
            <v>23.4</v>
          </cell>
          <cell r="E96">
            <v>23.4</v>
          </cell>
          <cell r="F96">
            <v>23.4</v>
          </cell>
          <cell r="G96">
            <v>23.4</v>
          </cell>
          <cell r="H96">
            <v>23.4</v>
          </cell>
          <cell r="I96">
            <v>27</v>
          </cell>
          <cell r="J96">
            <v>27</v>
          </cell>
          <cell r="K96">
            <v>27</v>
          </cell>
          <cell r="L96">
            <v>27</v>
          </cell>
          <cell r="M96">
            <v>27</v>
          </cell>
          <cell r="N96">
            <v>27</v>
          </cell>
          <cell r="O96">
            <v>27</v>
          </cell>
          <cell r="P96">
            <v>27</v>
          </cell>
          <cell r="Q96">
            <v>27</v>
          </cell>
          <cell r="R96">
            <v>27</v>
          </cell>
          <cell r="S96">
            <v>27</v>
          </cell>
          <cell r="T96">
            <v>27</v>
          </cell>
          <cell r="U96">
            <v>27</v>
          </cell>
          <cell r="V96">
            <v>27</v>
          </cell>
          <cell r="W96">
            <v>27</v>
          </cell>
          <cell r="X96">
            <v>27</v>
          </cell>
          <cell r="Y96">
            <v>23.4</v>
          </cell>
        </row>
        <row r="97">
          <cell r="B97">
            <v>23.4</v>
          </cell>
          <cell r="C97">
            <v>23.4</v>
          </cell>
          <cell r="D97">
            <v>23.4</v>
          </cell>
          <cell r="E97">
            <v>23.4</v>
          </cell>
          <cell r="F97">
            <v>23.4</v>
          </cell>
          <cell r="G97">
            <v>23.4</v>
          </cell>
          <cell r="H97">
            <v>23.4</v>
          </cell>
          <cell r="I97">
            <v>43.274999999999999</v>
          </cell>
          <cell r="J97">
            <v>43.274999999999999</v>
          </cell>
          <cell r="K97">
            <v>43.274999999999999</v>
          </cell>
          <cell r="L97">
            <v>43.274999999999999</v>
          </cell>
          <cell r="M97">
            <v>43.274999999999999</v>
          </cell>
          <cell r="N97">
            <v>43.274999999999999</v>
          </cell>
          <cell r="O97">
            <v>43.274999999999999</v>
          </cell>
          <cell r="P97">
            <v>43.274999999999999</v>
          </cell>
          <cell r="Q97">
            <v>43.274999999999999</v>
          </cell>
          <cell r="R97">
            <v>43.274999999999999</v>
          </cell>
          <cell r="S97">
            <v>43.274999999999999</v>
          </cell>
          <cell r="T97">
            <v>43.274999999999999</v>
          </cell>
          <cell r="U97">
            <v>43.274999999999999</v>
          </cell>
          <cell r="V97">
            <v>43.274999999999999</v>
          </cell>
          <cell r="W97">
            <v>43.274999999999999</v>
          </cell>
          <cell r="X97">
            <v>43.274999999999999</v>
          </cell>
          <cell r="Y97">
            <v>23.4</v>
          </cell>
        </row>
        <row r="98">
          <cell r="B98">
            <v>23.4</v>
          </cell>
          <cell r="C98">
            <v>23.4</v>
          </cell>
          <cell r="D98">
            <v>23.4</v>
          </cell>
          <cell r="E98">
            <v>23.4</v>
          </cell>
          <cell r="F98">
            <v>23.4</v>
          </cell>
          <cell r="G98">
            <v>23.4</v>
          </cell>
          <cell r="H98">
            <v>23.4</v>
          </cell>
          <cell r="I98">
            <v>55.70869565217393</v>
          </cell>
          <cell r="J98">
            <v>55.70869565217393</v>
          </cell>
          <cell r="K98">
            <v>55.70869565217393</v>
          </cell>
          <cell r="L98">
            <v>55.70869565217393</v>
          </cell>
          <cell r="M98">
            <v>55.70869565217393</v>
          </cell>
          <cell r="N98">
            <v>55.70869565217393</v>
          </cell>
          <cell r="O98">
            <v>55.70869565217393</v>
          </cell>
          <cell r="P98">
            <v>55.70869565217393</v>
          </cell>
          <cell r="Q98">
            <v>55.70869565217393</v>
          </cell>
          <cell r="R98">
            <v>55.70869565217393</v>
          </cell>
          <cell r="S98">
            <v>55.70869565217393</v>
          </cell>
          <cell r="T98">
            <v>55.70869565217393</v>
          </cell>
          <cell r="U98">
            <v>55.70869565217393</v>
          </cell>
          <cell r="V98">
            <v>55.70869565217393</v>
          </cell>
          <cell r="W98">
            <v>55.70869565217393</v>
          </cell>
          <cell r="X98">
            <v>55.70869565217393</v>
          </cell>
          <cell r="Y98">
            <v>23.4</v>
          </cell>
        </row>
        <row r="99">
          <cell r="B99">
            <v>23.4</v>
          </cell>
          <cell r="C99">
            <v>23.4</v>
          </cell>
          <cell r="D99">
            <v>23.4</v>
          </cell>
          <cell r="E99">
            <v>23.4</v>
          </cell>
          <cell r="F99">
            <v>23.4</v>
          </cell>
          <cell r="G99">
            <v>23.4</v>
          </cell>
          <cell r="H99">
            <v>23.4</v>
          </cell>
          <cell r="I99">
            <v>55.70869565217393</v>
          </cell>
          <cell r="J99">
            <v>55.70869565217393</v>
          </cell>
          <cell r="K99">
            <v>55.70869565217393</v>
          </cell>
          <cell r="L99">
            <v>55.70869565217393</v>
          </cell>
          <cell r="M99">
            <v>55.70869565217393</v>
          </cell>
          <cell r="N99">
            <v>55.70869565217393</v>
          </cell>
          <cell r="O99">
            <v>55.70869565217393</v>
          </cell>
          <cell r="P99">
            <v>55.70869565217393</v>
          </cell>
          <cell r="Q99">
            <v>55.70869565217393</v>
          </cell>
          <cell r="R99">
            <v>55.70869565217393</v>
          </cell>
          <cell r="S99">
            <v>55.70869565217393</v>
          </cell>
          <cell r="T99">
            <v>55.70869565217393</v>
          </cell>
          <cell r="U99">
            <v>55.70869565217393</v>
          </cell>
          <cell r="V99">
            <v>55.70869565217393</v>
          </cell>
          <cell r="W99">
            <v>55.70869565217393</v>
          </cell>
          <cell r="X99">
            <v>55.70869565217393</v>
          </cell>
          <cell r="Y99">
            <v>23.4</v>
          </cell>
        </row>
        <row r="100">
          <cell r="B100">
            <v>23.4</v>
          </cell>
          <cell r="C100">
            <v>23.4</v>
          </cell>
          <cell r="D100">
            <v>23.4</v>
          </cell>
          <cell r="E100">
            <v>23.4</v>
          </cell>
          <cell r="F100">
            <v>23.4</v>
          </cell>
          <cell r="G100">
            <v>23.4</v>
          </cell>
          <cell r="H100">
            <v>23.4</v>
          </cell>
          <cell r="I100">
            <v>55.70869565217393</v>
          </cell>
          <cell r="J100">
            <v>55.70869565217393</v>
          </cell>
          <cell r="K100">
            <v>55.70869565217393</v>
          </cell>
          <cell r="L100">
            <v>55.70869565217393</v>
          </cell>
          <cell r="M100">
            <v>55.70869565217393</v>
          </cell>
          <cell r="N100">
            <v>55.70869565217393</v>
          </cell>
          <cell r="O100">
            <v>55.70869565217393</v>
          </cell>
          <cell r="P100">
            <v>55.70869565217393</v>
          </cell>
          <cell r="Q100">
            <v>55.70869565217393</v>
          </cell>
          <cell r="R100">
            <v>55.70869565217393</v>
          </cell>
          <cell r="S100">
            <v>55.70869565217393</v>
          </cell>
          <cell r="T100">
            <v>55.70869565217393</v>
          </cell>
          <cell r="U100">
            <v>55.70869565217393</v>
          </cell>
          <cell r="V100">
            <v>55.70869565217393</v>
          </cell>
          <cell r="W100">
            <v>55.70869565217393</v>
          </cell>
          <cell r="X100">
            <v>55.70869565217393</v>
          </cell>
          <cell r="Y100">
            <v>23.4</v>
          </cell>
        </row>
        <row r="101">
          <cell r="B101">
            <v>23.4</v>
          </cell>
          <cell r="C101">
            <v>23.4</v>
          </cell>
          <cell r="D101">
            <v>23.4</v>
          </cell>
          <cell r="E101">
            <v>23.4</v>
          </cell>
          <cell r="F101">
            <v>23.4</v>
          </cell>
          <cell r="G101">
            <v>23.4</v>
          </cell>
          <cell r="H101">
            <v>23.4</v>
          </cell>
          <cell r="I101">
            <v>55.70869565217393</v>
          </cell>
          <cell r="J101">
            <v>55.70869565217393</v>
          </cell>
          <cell r="K101">
            <v>55.70869565217393</v>
          </cell>
          <cell r="L101">
            <v>55.70869565217393</v>
          </cell>
          <cell r="M101">
            <v>55.70869565217393</v>
          </cell>
          <cell r="N101">
            <v>55.70869565217393</v>
          </cell>
          <cell r="O101">
            <v>55.70869565217393</v>
          </cell>
          <cell r="P101">
            <v>55.70869565217393</v>
          </cell>
          <cell r="Q101">
            <v>55.70869565217393</v>
          </cell>
          <cell r="R101">
            <v>55.70869565217393</v>
          </cell>
          <cell r="S101">
            <v>55.70869565217393</v>
          </cell>
          <cell r="T101">
            <v>55.70869565217393</v>
          </cell>
          <cell r="U101">
            <v>55.70869565217393</v>
          </cell>
          <cell r="V101">
            <v>55.70869565217393</v>
          </cell>
          <cell r="W101">
            <v>55.70869565217393</v>
          </cell>
          <cell r="X101">
            <v>55.70869565217393</v>
          </cell>
          <cell r="Y101">
            <v>23.4</v>
          </cell>
        </row>
        <row r="102">
          <cell r="B102">
            <v>23.4</v>
          </cell>
          <cell r="C102">
            <v>23.4</v>
          </cell>
          <cell r="D102">
            <v>23.4</v>
          </cell>
          <cell r="E102">
            <v>23.4</v>
          </cell>
          <cell r="F102">
            <v>23.4</v>
          </cell>
          <cell r="G102">
            <v>23.4</v>
          </cell>
          <cell r="H102">
            <v>23.4</v>
          </cell>
          <cell r="I102">
            <v>27</v>
          </cell>
          <cell r="J102">
            <v>27</v>
          </cell>
          <cell r="K102">
            <v>27</v>
          </cell>
          <cell r="L102">
            <v>27</v>
          </cell>
          <cell r="M102">
            <v>27</v>
          </cell>
          <cell r="N102">
            <v>27</v>
          </cell>
          <cell r="O102">
            <v>27</v>
          </cell>
          <cell r="P102">
            <v>27</v>
          </cell>
          <cell r="Q102">
            <v>27</v>
          </cell>
          <cell r="R102">
            <v>27</v>
          </cell>
          <cell r="S102">
            <v>27</v>
          </cell>
          <cell r="T102">
            <v>27</v>
          </cell>
          <cell r="U102">
            <v>27</v>
          </cell>
          <cell r="V102">
            <v>27</v>
          </cell>
          <cell r="W102">
            <v>27</v>
          </cell>
          <cell r="X102">
            <v>27</v>
          </cell>
          <cell r="Y102">
            <v>23.4</v>
          </cell>
        </row>
        <row r="103">
          <cell r="B103">
            <v>23.4</v>
          </cell>
          <cell r="C103">
            <v>23.4</v>
          </cell>
          <cell r="D103">
            <v>23.4</v>
          </cell>
          <cell r="E103">
            <v>23.4</v>
          </cell>
          <cell r="F103">
            <v>23.4</v>
          </cell>
          <cell r="G103">
            <v>23.4</v>
          </cell>
          <cell r="H103">
            <v>23.4</v>
          </cell>
          <cell r="I103">
            <v>27</v>
          </cell>
          <cell r="J103">
            <v>27</v>
          </cell>
          <cell r="K103">
            <v>27</v>
          </cell>
          <cell r="L103">
            <v>27</v>
          </cell>
          <cell r="M103">
            <v>27</v>
          </cell>
          <cell r="N103">
            <v>27</v>
          </cell>
          <cell r="O103">
            <v>27</v>
          </cell>
          <cell r="P103">
            <v>27</v>
          </cell>
          <cell r="Q103">
            <v>27</v>
          </cell>
          <cell r="R103">
            <v>27</v>
          </cell>
          <cell r="S103">
            <v>27</v>
          </cell>
          <cell r="T103">
            <v>27</v>
          </cell>
          <cell r="U103">
            <v>27</v>
          </cell>
          <cell r="V103">
            <v>27</v>
          </cell>
          <cell r="W103">
            <v>27</v>
          </cell>
          <cell r="X103">
            <v>27</v>
          </cell>
          <cell r="Y103">
            <v>23.4</v>
          </cell>
        </row>
        <row r="104">
          <cell r="B104">
            <v>23.4</v>
          </cell>
          <cell r="C104">
            <v>23.4</v>
          </cell>
          <cell r="D104">
            <v>23.4</v>
          </cell>
          <cell r="E104">
            <v>23.4</v>
          </cell>
          <cell r="F104">
            <v>23.4</v>
          </cell>
          <cell r="G104">
            <v>23.4</v>
          </cell>
          <cell r="H104">
            <v>23.4</v>
          </cell>
          <cell r="I104">
            <v>55.70869565217393</v>
          </cell>
          <cell r="J104">
            <v>55.70869565217393</v>
          </cell>
          <cell r="K104">
            <v>55.70869565217393</v>
          </cell>
          <cell r="L104">
            <v>55.70869565217393</v>
          </cell>
          <cell r="M104">
            <v>55.70869565217393</v>
          </cell>
          <cell r="N104">
            <v>55.70869565217393</v>
          </cell>
          <cell r="O104">
            <v>55.70869565217393</v>
          </cell>
          <cell r="P104">
            <v>55.70869565217393</v>
          </cell>
          <cell r="Q104">
            <v>55.70869565217393</v>
          </cell>
          <cell r="R104">
            <v>55.70869565217393</v>
          </cell>
          <cell r="S104">
            <v>55.70869565217393</v>
          </cell>
          <cell r="T104">
            <v>55.70869565217393</v>
          </cell>
          <cell r="U104">
            <v>55.70869565217393</v>
          </cell>
          <cell r="V104">
            <v>55.70869565217393</v>
          </cell>
          <cell r="W104">
            <v>55.70869565217393</v>
          </cell>
          <cell r="X104">
            <v>55.70869565217393</v>
          </cell>
          <cell r="Y104">
            <v>23.4</v>
          </cell>
        </row>
        <row r="105">
          <cell r="B105">
            <v>23.4</v>
          </cell>
          <cell r="C105">
            <v>23.4</v>
          </cell>
          <cell r="D105">
            <v>23.4</v>
          </cell>
          <cell r="E105">
            <v>23.4</v>
          </cell>
          <cell r="F105">
            <v>23.4</v>
          </cell>
          <cell r="G105">
            <v>23.4</v>
          </cell>
          <cell r="H105">
            <v>23.4</v>
          </cell>
          <cell r="I105">
            <v>55.70869565217393</v>
          </cell>
          <cell r="J105">
            <v>55.70869565217393</v>
          </cell>
          <cell r="K105">
            <v>55.70869565217393</v>
          </cell>
          <cell r="L105">
            <v>55.70869565217393</v>
          </cell>
          <cell r="M105">
            <v>55.70869565217393</v>
          </cell>
          <cell r="N105">
            <v>55.70869565217393</v>
          </cell>
          <cell r="O105">
            <v>55.70869565217393</v>
          </cell>
          <cell r="P105">
            <v>55.70869565217393</v>
          </cell>
          <cell r="Q105">
            <v>55.70869565217393</v>
          </cell>
          <cell r="R105">
            <v>55.70869565217393</v>
          </cell>
          <cell r="S105">
            <v>55.70869565217393</v>
          </cell>
          <cell r="T105">
            <v>55.70869565217393</v>
          </cell>
          <cell r="U105">
            <v>55.70869565217393</v>
          </cell>
          <cell r="V105">
            <v>55.70869565217393</v>
          </cell>
          <cell r="W105">
            <v>55.70869565217393</v>
          </cell>
          <cell r="X105">
            <v>55.70869565217393</v>
          </cell>
          <cell r="Y105">
            <v>23.4</v>
          </cell>
        </row>
        <row r="106">
          <cell r="B106">
            <v>23.4</v>
          </cell>
          <cell r="C106">
            <v>23.4</v>
          </cell>
          <cell r="D106">
            <v>23.4</v>
          </cell>
          <cell r="E106">
            <v>23.4</v>
          </cell>
          <cell r="F106">
            <v>23.4</v>
          </cell>
          <cell r="G106">
            <v>23.4</v>
          </cell>
          <cell r="H106">
            <v>23.4</v>
          </cell>
          <cell r="I106">
            <v>55.70869565217393</v>
          </cell>
          <cell r="J106">
            <v>55.70869565217393</v>
          </cell>
          <cell r="K106">
            <v>55.70869565217393</v>
          </cell>
          <cell r="L106">
            <v>55.70869565217393</v>
          </cell>
          <cell r="M106">
            <v>55.70869565217393</v>
          </cell>
          <cell r="N106">
            <v>55.70869565217393</v>
          </cell>
          <cell r="O106">
            <v>55.70869565217393</v>
          </cell>
          <cell r="P106">
            <v>55.70869565217393</v>
          </cell>
          <cell r="Q106">
            <v>55.70869565217393</v>
          </cell>
          <cell r="R106">
            <v>55.70869565217393</v>
          </cell>
          <cell r="S106">
            <v>55.70869565217393</v>
          </cell>
          <cell r="T106">
            <v>55.70869565217393</v>
          </cell>
          <cell r="U106">
            <v>55.70869565217393</v>
          </cell>
          <cell r="V106">
            <v>55.70869565217393</v>
          </cell>
          <cell r="W106">
            <v>55.70869565217393</v>
          </cell>
          <cell r="X106">
            <v>55.70869565217393</v>
          </cell>
          <cell r="Y106">
            <v>23.4</v>
          </cell>
        </row>
        <row r="107">
          <cell r="B107">
            <v>23.4</v>
          </cell>
          <cell r="C107">
            <v>23.4</v>
          </cell>
          <cell r="D107">
            <v>23.4</v>
          </cell>
          <cell r="E107">
            <v>23.4</v>
          </cell>
          <cell r="F107">
            <v>23.4</v>
          </cell>
          <cell r="G107">
            <v>23.4</v>
          </cell>
          <cell r="H107">
            <v>23.4</v>
          </cell>
          <cell r="I107">
            <v>55.70869565217393</v>
          </cell>
          <cell r="J107">
            <v>55.70869565217393</v>
          </cell>
          <cell r="K107">
            <v>55.70869565217393</v>
          </cell>
          <cell r="L107">
            <v>55.70869565217393</v>
          </cell>
          <cell r="M107">
            <v>55.70869565217393</v>
          </cell>
          <cell r="N107">
            <v>55.70869565217393</v>
          </cell>
          <cell r="O107">
            <v>55.70869565217393</v>
          </cell>
          <cell r="P107">
            <v>55.70869565217393</v>
          </cell>
          <cell r="Q107">
            <v>55.70869565217393</v>
          </cell>
          <cell r="R107">
            <v>55.70869565217393</v>
          </cell>
          <cell r="S107">
            <v>55.70869565217393</v>
          </cell>
          <cell r="T107">
            <v>55.70869565217393</v>
          </cell>
          <cell r="U107">
            <v>55.70869565217393</v>
          </cell>
          <cell r="V107">
            <v>55.70869565217393</v>
          </cell>
          <cell r="W107">
            <v>55.70869565217393</v>
          </cell>
          <cell r="X107">
            <v>55.70869565217393</v>
          </cell>
          <cell r="Y107">
            <v>23.4</v>
          </cell>
        </row>
        <row r="108">
          <cell r="B108">
            <v>23.4</v>
          </cell>
          <cell r="C108">
            <v>23.4</v>
          </cell>
          <cell r="D108">
            <v>23.4</v>
          </cell>
          <cell r="E108">
            <v>23.4</v>
          </cell>
          <cell r="F108">
            <v>23.4</v>
          </cell>
          <cell r="G108">
            <v>23.4</v>
          </cell>
          <cell r="H108">
            <v>23.4</v>
          </cell>
          <cell r="I108">
            <v>55.70869565217393</v>
          </cell>
          <cell r="J108">
            <v>55.70869565217393</v>
          </cell>
          <cell r="K108">
            <v>55.70869565217393</v>
          </cell>
          <cell r="L108">
            <v>55.70869565217393</v>
          </cell>
          <cell r="M108">
            <v>55.70869565217393</v>
          </cell>
          <cell r="N108">
            <v>55.70869565217393</v>
          </cell>
          <cell r="O108">
            <v>55.70869565217393</v>
          </cell>
          <cell r="P108">
            <v>55.70869565217393</v>
          </cell>
          <cell r="Q108">
            <v>55.70869565217393</v>
          </cell>
          <cell r="R108">
            <v>55.70869565217393</v>
          </cell>
          <cell r="S108">
            <v>55.70869565217393</v>
          </cell>
          <cell r="T108">
            <v>55.70869565217393</v>
          </cell>
          <cell r="U108">
            <v>55.70869565217393</v>
          </cell>
          <cell r="V108">
            <v>55.70869565217393</v>
          </cell>
          <cell r="W108">
            <v>55.70869565217393</v>
          </cell>
          <cell r="X108">
            <v>55.70869565217393</v>
          </cell>
          <cell r="Y108">
            <v>23.4</v>
          </cell>
        </row>
        <row r="109">
          <cell r="B109">
            <v>23.4</v>
          </cell>
          <cell r="C109">
            <v>23.4</v>
          </cell>
          <cell r="D109">
            <v>23.4</v>
          </cell>
          <cell r="E109">
            <v>23.4</v>
          </cell>
          <cell r="F109">
            <v>23.4</v>
          </cell>
          <cell r="G109">
            <v>23.4</v>
          </cell>
          <cell r="H109">
            <v>23.4</v>
          </cell>
          <cell r="I109">
            <v>27</v>
          </cell>
          <cell r="J109">
            <v>27</v>
          </cell>
          <cell r="K109">
            <v>27</v>
          </cell>
          <cell r="L109">
            <v>27</v>
          </cell>
          <cell r="M109">
            <v>27</v>
          </cell>
          <cell r="N109">
            <v>27</v>
          </cell>
          <cell r="O109">
            <v>27</v>
          </cell>
          <cell r="P109">
            <v>27</v>
          </cell>
          <cell r="Q109">
            <v>27</v>
          </cell>
          <cell r="R109">
            <v>27</v>
          </cell>
          <cell r="S109">
            <v>27</v>
          </cell>
          <cell r="T109">
            <v>27</v>
          </cell>
          <cell r="U109">
            <v>27</v>
          </cell>
          <cell r="V109">
            <v>27</v>
          </cell>
          <cell r="W109">
            <v>27</v>
          </cell>
          <cell r="X109">
            <v>27</v>
          </cell>
          <cell r="Y109">
            <v>23.4</v>
          </cell>
        </row>
        <row r="110">
          <cell r="B110">
            <v>23.4</v>
          </cell>
          <cell r="C110">
            <v>23.4</v>
          </cell>
          <cell r="D110">
            <v>23.4</v>
          </cell>
          <cell r="E110">
            <v>23.4</v>
          </cell>
          <cell r="F110">
            <v>23.4</v>
          </cell>
          <cell r="G110">
            <v>23.4</v>
          </cell>
          <cell r="H110">
            <v>23.4</v>
          </cell>
          <cell r="I110">
            <v>27</v>
          </cell>
          <cell r="J110">
            <v>27</v>
          </cell>
          <cell r="K110">
            <v>27</v>
          </cell>
          <cell r="L110">
            <v>27</v>
          </cell>
          <cell r="M110">
            <v>27</v>
          </cell>
          <cell r="N110">
            <v>27</v>
          </cell>
          <cell r="O110">
            <v>27</v>
          </cell>
          <cell r="P110">
            <v>27</v>
          </cell>
          <cell r="Q110">
            <v>27</v>
          </cell>
          <cell r="R110">
            <v>27</v>
          </cell>
          <cell r="S110">
            <v>27</v>
          </cell>
          <cell r="T110">
            <v>27</v>
          </cell>
          <cell r="U110">
            <v>27</v>
          </cell>
          <cell r="V110">
            <v>27</v>
          </cell>
          <cell r="W110">
            <v>27</v>
          </cell>
          <cell r="X110">
            <v>27</v>
          </cell>
          <cell r="Y110">
            <v>23.4</v>
          </cell>
        </row>
        <row r="111">
          <cell r="B111">
            <v>23.4</v>
          </cell>
          <cell r="C111">
            <v>23.4</v>
          </cell>
          <cell r="D111">
            <v>23.4</v>
          </cell>
          <cell r="E111">
            <v>23.4</v>
          </cell>
          <cell r="F111">
            <v>23.4</v>
          </cell>
          <cell r="G111">
            <v>23.4</v>
          </cell>
          <cell r="H111">
            <v>23.4</v>
          </cell>
          <cell r="I111">
            <v>55.70869565217393</v>
          </cell>
          <cell r="J111">
            <v>55.70869565217393</v>
          </cell>
          <cell r="K111">
            <v>55.70869565217393</v>
          </cell>
          <cell r="L111">
            <v>55.70869565217393</v>
          </cell>
          <cell r="M111">
            <v>55.70869565217393</v>
          </cell>
          <cell r="N111">
            <v>55.70869565217393</v>
          </cell>
          <cell r="O111">
            <v>55.70869565217393</v>
          </cell>
          <cell r="P111">
            <v>55.70869565217393</v>
          </cell>
          <cell r="Q111">
            <v>55.70869565217393</v>
          </cell>
          <cell r="R111">
            <v>55.70869565217393</v>
          </cell>
          <cell r="S111">
            <v>55.70869565217393</v>
          </cell>
          <cell r="T111">
            <v>55.70869565217393</v>
          </cell>
          <cell r="U111">
            <v>55.70869565217393</v>
          </cell>
          <cell r="V111">
            <v>55.70869565217393</v>
          </cell>
          <cell r="W111">
            <v>55.70869565217393</v>
          </cell>
          <cell r="X111">
            <v>55.70869565217393</v>
          </cell>
          <cell r="Y111">
            <v>23.4</v>
          </cell>
        </row>
        <row r="112">
          <cell r="B112">
            <v>23.4</v>
          </cell>
          <cell r="C112">
            <v>23.4</v>
          </cell>
          <cell r="D112">
            <v>23.4</v>
          </cell>
          <cell r="E112">
            <v>23.4</v>
          </cell>
          <cell r="F112">
            <v>23.4</v>
          </cell>
          <cell r="G112">
            <v>23.4</v>
          </cell>
          <cell r="H112">
            <v>23.4</v>
          </cell>
          <cell r="I112">
            <v>55.70869565217393</v>
          </cell>
          <cell r="J112">
            <v>55.70869565217393</v>
          </cell>
          <cell r="K112">
            <v>55.70869565217393</v>
          </cell>
          <cell r="L112">
            <v>55.70869565217393</v>
          </cell>
          <cell r="M112">
            <v>55.70869565217393</v>
          </cell>
          <cell r="N112">
            <v>55.70869565217393</v>
          </cell>
          <cell r="O112">
            <v>55.70869565217393</v>
          </cell>
          <cell r="P112">
            <v>55.70869565217393</v>
          </cell>
          <cell r="Q112">
            <v>55.70869565217393</v>
          </cell>
          <cell r="R112">
            <v>55.70869565217393</v>
          </cell>
          <cell r="S112">
            <v>55.70869565217393</v>
          </cell>
          <cell r="T112">
            <v>55.70869565217393</v>
          </cell>
          <cell r="U112">
            <v>55.70869565217393</v>
          </cell>
          <cell r="V112">
            <v>55.70869565217393</v>
          </cell>
          <cell r="W112">
            <v>55.70869565217393</v>
          </cell>
          <cell r="X112">
            <v>55.70869565217393</v>
          </cell>
          <cell r="Y112">
            <v>23.4</v>
          </cell>
        </row>
        <row r="113">
          <cell r="B113">
            <v>23.4</v>
          </cell>
          <cell r="C113">
            <v>23.4</v>
          </cell>
          <cell r="D113">
            <v>23.4</v>
          </cell>
          <cell r="E113">
            <v>23.4</v>
          </cell>
          <cell r="F113">
            <v>23.4</v>
          </cell>
          <cell r="G113">
            <v>23.4</v>
          </cell>
          <cell r="H113">
            <v>23.4</v>
          </cell>
          <cell r="I113">
            <v>55.70869565217393</v>
          </cell>
          <cell r="J113">
            <v>55.70869565217393</v>
          </cell>
          <cell r="K113">
            <v>55.70869565217393</v>
          </cell>
          <cell r="L113">
            <v>55.70869565217393</v>
          </cell>
          <cell r="M113">
            <v>55.70869565217393</v>
          </cell>
          <cell r="N113">
            <v>55.70869565217393</v>
          </cell>
          <cell r="O113">
            <v>55.70869565217393</v>
          </cell>
          <cell r="P113">
            <v>55.70869565217393</v>
          </cell>
          <cell r="Q113">
            <v>55.70869565217393</v>
          </cell>
          <cell r="R113">
            <v>55.70869565217393</v>
          </cell>
          <cell r="S113">
            <v>55.70869565217393</v>
          </cell>
          <cell r="T113">
            <v>55.70869565217393</v>
          </cell>
          <cell r="U113">
            <v>55.70869565217393</v>
          </cell>
          <cell r="V113">
            <v>55.70869565217393</v>
          </cell>
          <cell r="W113">
            <v>55.70869565217393</v>
          </cell>
          <cell r="X113">
            <v>55.70869565217393</v>
          </cell>
          <cell r="Y113">
            <v>23.4</v>
          </cell>
        </row>
        <row r="114">
          <cell r="B114">
            <v>23.4</v>
          </cell>
          <cell r="C114">
            <v>23.4</v>
          </cell>
          <cell r="D114">
            <v>23.4</v>
          </cell>
          <cell r="E114">
            <v>23.4</v>
          </cell>
          <cell r="F114">
            <v>23.4</v>
          </cell>
          <cell r="G114">
            <v>23.4</v>
          </cell>
          <cell r="H114">
            <v>23.4</v>
          </cell>
          <cell r="I114">
            <v>55.70869565217393</v>
          </cell>
          <cell r="J114">
            <v>55.70869565217393</v>
          </cell>
          <cell r="K114">
            <v>55.70869565217393</v>
          </cell>
          <cell r="L114">
            <v>55.70869565217393</v>
          </cell>
          <cell r="M114">
            <v>55.70869565217393</v>
          </cell>
          <cell r="N114">
            <v>55.70869565217393</v>
          </cell>
          <cell r="O114">
            <v>55.70869565217393</v>
          </cell>
          <cell r="P114">
            <v>55.70869565217393</v>
          </cell>
          <cell r="Q114">
            <v>55.70869565217393</v>
          </cell>
          <cell r="R114">
            <v>55.70869565217393</v>
          </cell>
          <cell r="S114">
            <v>55.70869565217393</v>
          </cell>
          <cell r="T114">
            <v>55.70869565217393</v>
          </cell>
          <cell r="U114">
            <v>55.70869565217393</v>
          </cell>
          <cell r="V114">
            <v>55.70869565217393</v>
          </cell>
          <cell r="W114">
            <v>55.70869565217393</v>
          </cell>
          <cell r="X114">
            <v>55.70869565217393</v>
          </cell>
          <cell r="Y114">
            <v>23.4</v>
          </cell>
        </row>
        <row r="115">
          <cell r="B115">
            <v>23.4</v>
          </cell>
          <cell r="C115">
            <v>23.4</v>
          </cell>
          <cell r="D115">
            <v>23.4</v>
          </cell>
          <cell r="E115">
            <v>23.4</v>
          </cell>
          <cell r="F115">
            <v>23.4</v>
          </cell>
          <cell r="G115">
            <v>23.4</v>
          </cell>
          <cell r="H115">
            <v>23.4</v>
          </cell>
          <cell r="I115">
            <v>55.70869565217393</v>
          </cell>
          <cell r="J115">
            <v>55.70869565217393</v>
          </cell>
          <cell r="K115">
            <v>55.70869565217393</v>
          </cell>
          <cell r="L115">
            <v>55.70869565217393</v>
          </cell>
          <cell r="M115">
            <v>55.70869565217393</v>
          </cell>
          <cell r="N115">
            <v>55.70869565217393</v>
          </cell>
          <cell r="O115">
            <v>55.70869565217393</v>
          </cell>
          <cell r="P115">
            <v>55.70869565217393</v>
          </cell>
          <cell r="Q115">
            <v>55.70869565217393</v>
          </cell>
          <cell r="R115">
            <v>55.70869565217393</v>
          </cell>
          <cell r="S115">
            <v>55.70869565217393</v>
          </cell>
          <cell r="T115">
            <v>55.70869565217393</v>
          </cell>
          <cell r="U115">
            <v>55.70869565217393</v>
          </cell>
          <cell r="V115">
            <v>55.70869565217393</v>
          </cell>
          <cell r="W115">
            <v>55.70869565217393</v>
          </cell>
          <cell r="X115">
            <v>55.70869565217393</v>
          </cell>
          <cell r="Y115">
            <v>23.4</v>
          </cell>
        </row>
        <row r="116">
          <cell r="B116">
            <v>23.4</v>
          </cell>
          <cell r="C116">
            <v>23.4</v>
          </cell>
          <cell r="D116">
            <v>23.4</v>
          </cell>
          <cell r="E116">
            <v>23.4</v>
          </cell>
          <cell r="F116">
            <v>23.4</v>
          </cell>
          <cell r="G116">
            <v>23.4</v>
          </cell>
          <cell r="H116">
            <v>23.4</v>
          </cell>
          <cell r="I116">
            <v>27</v>
          </cell>
          <cell r="J116">
            <v>27</v>
          </cell>
          <cell r="K116">
            <v>27</v>
          </cell>
          <cell r="L116">
            <v>27</v>
          </cell>
          <cell r="M116">
            <v>27</v>
          </cell>
          <cell r="N116">
            <v>27</v>
          </cell>
          <cell r="O116">
            <v>27</v>
          </cell>
          <cell r="P116">
            <v>27</v>
          </cell>
          <cell r="Q116">
            <v>27</v>
          </cell>
          <cell r="R116">
            <v>27</v>
          </cell>
          <cell r="S116">
            <v>27</v>
          </cell>
          <cell r="T116">
            <v>27</v>
          </cell>
          <cell r="U116">
            <v>27</v>
          </cell>
          <cell r="V116">
            <v>27</v>
          </cell>
          <cell r="W116">
            <v>27</v>
          </cell>
          <cell r="X116">
            <v>27</v>
          </cell>
          <cell r="Y116">
            <v>23.4</v>
          </cell>
        </row>
        <row r="117">
          <cell r="B117">
            <v>23.4</v>
          </cell>
          <cell r="C117">
            <v>23.4</v>
          </cell>
          <cell r="D117">
            <v>23.4</v>
          </cell>
          <cell r="E117">
            <v>23.4</v>
          </cell>
          <cell r="F117">
            <v>23.4</v>
          </cell>
          <cell r="G117">
            <v>23.4</v>
          </cell>
          <cell r="H117">
            <v>23.4</v>
          </cell>
          <cell r="I117">
            <v>27</v>
          </cell>
          <cell r="J117">
            <v>27</v>
          </cell>
          <cell r="K117">
            <v>27</v>
          </cell>
          <cell r="L117">
            <v>27</v>
          </cell>
          <cell r="M117">
            <v>27</v>
          </cell>
          <cell r="N117">
            <v>27</v>
          </cell>
          <cell r="O117">
            <v>27</v>
          </cell>
          <cell r="P117">
            <v>27</v>
          </cell>
          <cell r="Q117">
            <v>27</v>
          </cell>
          <cell r="R117">
            <v>27</v>
          </cell>
          <cell r="S117">
            <v>27</v>
          </cell>
          <cell r="T117">
            <v>27</v>
          </cell>
          <cell r="U117">
            <v>27</v>
          </cell>
          <cell r="V117">
            <v>27</v>
          </cell>
          <cell r="W117">
            <v>27</v>
          </cell>
          <cell r="X117">
            <v>27</v>
          </cell>
          <cell r="Y117">
            <v>23.4</v>
          </cell>
        </row>
        <row r="118">
          <cell r="B118">
            <v>23.4</v>
          </cell>
          <cell r="C118">
            <v>23.4</v>
          </cell>
          <cell r="D118">
            <v>23.4</v>
          </cell>
          <cell r="E118">
            <v>23.4</v>
          </cell>
          <cell r="F118">
            <v>23.4</v>
          </cell>
          <cell r="G118">
            <v>23.4</v>
          </cell>
          <cell r="H118">
            <v>23.4</v>
          </cell>
          <cell r="I118">
            <v>55.70869565217393</v>
          </cell>
          <cell r="J118">
            <v>55.70869565217393</v>
          </cell>
          <cell r="K118">
            <v>55.70869565217393</v>
          </cell>
          <cell r="L118">
            <v>55.70869565217393</v>
          </cell>
          <cell r="M118">
            <v>55.70869565217393</v>
          </cell>
          <cell r="N118">
            <v>55.70869565217393</v>
          </cell>
          <cell r="O118">
            <v>55.70869565217393</v>
          </cell>
          <cell r="P118">
            <v>55.70869565217393</v>
          </cell>
          <cell r="Q118">
            <v>55.70869565217393</v>
          </cell>
          <cell r="R118">
            <v>55.70869565217393</v>
          </cell>
          <cell r="S118">
            <v>55.70869565217393</v>
          </cell>
          <cell r="T118">
            <v>55.70869565217393</v>
          </cell>
          <cell r="U118">
            <v>55.70869565217393</v>
          </cell>
          <cell r="V118">
            <v>55.70869565217393</v>
          </cell>
          <cell r="W118">
            <v>55.70869565217393</v>
          </cell>
          <cell r="X118">
            <v>55.70869565217393</v>
          </cell>
          <cell r="Y118">
            <v>23.4</v>
          </cell>
        </row>
        <row r="119">
          <cell r="B119">
            <v>23.4</v>
          </cell>
          <cell r="C119">
            <v>23.4</v>
          </cell>
          <cell r="D119">
            <v>23.4</v>
          </cell>
          <cell r="E119">
            <v>23.4</v>
          </cell>
          <cell r="F119">
            <v>23.4</v>
          </cell>
          <cell r="G119">
            <v>23.4</v>
          </cell>
          <cell r="H119">
            <v>23.4</v>
          </cell>
          <cell r="I119">
            <v>55.70869565217393</v>
          </cell>
          <cell r="J119">
            <v>55.70869565217393</v>
          </cell>
          <cell r="K119">
            <v>55.70869565217393</v>
          </cell>
          <cell r="L119">
            <v>55.70869565217393</v>
          </cell>
          <cell r="M119">
            <v>55.70869565217393</v>
          </cell>
          <cell r="N119">
            <v>55.70869565217393</v>
          </cell>
          <cell r="O119">
            <v>55.70869565217393</v>
          </cell>
          <cell r="P119">
            <v>55.70869565217393</v>
          </cell>
          <cell r="Q119">
            <v>55.70869565217393</v>
          </cell>
          <cell r="R119">
            <v>55.70869565217393</v>
          </cell>
          <cell r="S119">
            <v>55.70869565217393</v>
          </cell>
          <cell r="T119">
            <v>55.70869565217393</v>
          </cell>
          <cell r="U119">
            <v>55.70869565217393</v>
          </cell>
          <cell r="V119">
            <v>55.70869565217393</v>
          </cell>
          <cell r="W119">
            <v>55.70869565217393</v>
          </cell>
          <cell r="X119">
            <v>55.70869565217393</v>
          </cell>
          <cell r="Y119">
            <v>23.4</v>
          </cell>
        </row>
        <row r="120">
          <cell r="B120">
            <v>23.4</v>
          </cell>
          <cell r="C120">
            <v>23.4</v>
          </cell>
          <cell r="D120">
            <v>23.4</v>
          </cell>
          <cell r="E120">
            <v>23.4</v>
          </cell>
          <cell r="F120">
            <v>23.4</v>
          </cell>
          <cell r="G120">
            <v>23.4</v>
          </cell>
          <cell r="H120">
            <v>23.4</v>
          </cell>
          <cell r="I120">
            <v>55.70869565217393</v>
          </cell>
          <cell r="J120">
            <v>55.70869565217393</v>
          </cell>
          <cell r="K120">
            <v>55.70869565217393</v>
          </cell>
          <cell r="L120">
            <v>55.70869565217393</v>
          </cell>
          <cell r="M120">
            <v>55.70869565217393</v>
          </cell>
          <cell r="N120">
            <v>55.70869565217393</v>
          </cell>
          <cell r="O120">
            <v>55.70869565217393</v>
          </cell>
          <cell r="P120">
            <v>55.70869565217393</v>
          </cell>
          <cell r="Q120">
            <v>55.70869565217393</v>
          </cell>
          <cell r="R120">
            <v>55.70869565217393</v>
          </cell>
          <cell r="S120">
            <v>55.70869565217393</v>
          </cell>
          <cell r="T120">
            <v>55.70869565217393</v>
          </cell>
          <cell r="U120">
            <v>55.70869565217393</v>
          </cell>
          <cell r="V120">
            <v>55.70869565217393</v>
          </cell>
          <cell r="W120">
            <v>55.70869565217393</v>
          </cell>
          <cell r="X120">
            <v>55.70869565217393</v>
          </cell>
          <cell r="Y120">
            <v>23.4</v>
          </cell>
        </row>
        <row r="121">
          <cell r="B121">
            <v>23.4</v>
          </cell>
          <cell r="C121">
            <v>23.4</v>
          </cell>
          <cell r="D121">
            <v>23.4</v>
          </cell>
          <cell r="E121">
            <v>23.4</v>
          </cell>
          <cell r="F121">
            <v>23.4</v>
          </cell>
          <cell r="G121">
            <v>23.4</v>
          </cell>
          <cell r="H121">
            <v>23.4</v>
          </cell>
          <cell r="I121">
            <v>55.70869565217393</v>
          </cell>
          <cell r="J121">
            <v>55.70869565217393</v>
          </cell>
          <cell r="K121">
            <v>55.70869565217393</v>
          </cell>
          <cell r="L121">
            <v>55.70869565217393</v>
          </cell>
          <cell r="M121">
            <v>55.70869565217393</v>
          </cell>
          <cell r="N121">
            <v>55.70869565217393</v>
          </cell>
          <cell r="O121">
            <v>55.70869565217393</v>
          </cell>
          <cell r="P121">
            <v>55.70869565217393</v>
          </cell>
          <cell r="Q121">
            <v>55.70869565217393</v>
          </cell>
          <cell r="R121">
            <v>55.70869565217393</v>
          </cell>
          <cell r="S121">
            <v>55.70869565217393</v>
          </cell>
          <cell r="T121">
            <v>55.70869565217393</v>
          </cell>
          <cell r="U121">
            <v>55.70869565217393</v>
          </cell>
          <cell r="V121">
            <v>55.70869565217393</v>
          </cell>
          <cell r="W121">
            <v>55.70869565217393</v>
          </cell>
          <cell r="X121">
            <v>55.70869565217393</v>
          </cell>
          <cell r="Y121">
            <v>23.4</v>
          </cell>
        </row>
        <row r="122">
          <cell r="B122">
            <v>23.4</v>
          </cell>
          <cell r="C122">
            <v>23.4</v>
          </cell>
          <cell r="D122">
            <v>23.4</v>
          </cell>
          <cell r="E122">
            <v>23.4</v>
          </cell>
          <cell r="F122">
            <v>23.4</v>
          </cell>
          <cell r="G122">
            <v>23.4</v>
          </cell>
          <cell r="H122">
            <v>23.4</v>
          </cell>
          <cell r="I122">
            <v>55.70869565217393</v>
          </cell>
          <cell r="J122">
            <v>55.70869565217393</v>
          </cell>
          <cell r="K122">
            <v>55.70869565217393</v>
          </cell>
          <cell r="L122">
            <v>55.70869565217393</v>
          </cell>
          <cell r="M122">
            <v>55.70869565217393</v>
          </cell>
          <cell r="N122">
            <v>55.70869565217393</v>
          </cell>
          <cell r="O122">
            <v>55.70869565217393</v>
          </cell>
          <cell r="P122">
            <v>55.70869565217393</v>
          </cell>
          <cell r="Q122">
            <v>55.70869565217393</v>
          </cell>
          <cell r="R122">
            <v>55.70869565217393</v>
          </cell>
          <cell r="S122">
            <v>55.70869565217393</v>
          </cell>
          <cell r="T122">
            <v>55.70869565217393</v>
          </cell>
          <cell r="U122">
            <v>55.70869565217393</v>
          </cell>
          <cell r="V122">
            <v>55.70869565217393</v>
          </cell>
          <cell r="W122">
            <v>55.70869565217393</v>
          </cell>
          <cell r="X122">
            <v>55.70869565217393</v>
          </cell>
          <cell r="Y122">
            <v>23.4</v>
          </cell>
        </row>
        <row r="123">
          <cell r="B123">
            <v>23.4</v>
          </cell>
          <cell r="C123">
            <v>23.4</v>
          </cell>
          <cell r="D123">
            <v>23.4</v>
          </cell>
          <cell r="E123">
            <v>23.4</v>
          </cell>
          <cell r="F123">
            <v>23.4</v>
          </cell>
          <cell r="G123">
            <v>23.4</v>
          </cell>
          <cell r="H123">
            <v>23.4</v>
          </cell>
          <cell r="I123">
            <v>27</v>
          </cell>
          <cell r="J123">
            <v>27</v>
          </cell>
          <cell r="K123">
            <v>27</v>
          </cell>
          <cell r="L123">
            <v>27</v>
          </cell>
          <cell r="M123">
            <v>27</v>
          </cell>
          <cell r="N123">
            <v>27</v>
          </cell>
          <cell r="O123">
            <v>27</v>
          </cell>
          <cell r="P123">
            <v>27</v>
          </cell>
          <cell r="Q123">
            <v>27</v>
          </cell>
          <cell r="R123">
            <v>27</v>
          </cell>
          <cell r="S123">
            <v>27</v>
          </cell>
          <cell r="T123">
            <v>27</v>
          </cell>
          <cell r="U123">
            <v>27</v>
          </cell>
          <cell r="V123">
            <v>27</v>
          </cell>
          <cell r="W123">
            <v>27</v>
          </cell>
          <cell r="X123">
            <v>27</v>
          </cell>
          <cell r="Y123">
            <v>23.4</v>
          </cell>
        </row>
        <row r="124">
          <cell r="B124">
            <v>23.4</v>
          </cell>
          <cell r="C124">
            <v>23.4</v>
          </cell>
          <cell r="D124">
            <v>23.4</v>
          </cell>
          <cell r="E124">
            <v>23.4</v>
          </cell>
          <cell r="F124">
            <v>23.4</v>
          </cell>
          <cell r="G124">
            <v>23.4</v>
          </cell>
          <cell r="H124">
            <v>23.4</v>
          </cell>
          <cell r="I124">
            <v>27</v>
          </cell>
          <cell r="J124">
            <v>27</v>
          </cell>
          <cell r="K124">
            <v>27</v>
          </cell>
          <cell r="L124">
            <v>27</v>
          </cell>
          <cell r="M124">
            <v>27</v>
          </cell>
          <cell r="N124">
            <v>27</v>
          </cell>
          <cell r="O124">
            <v>27</v>
          </cell>
          <cell r="P124">
            <v>27</v>
          </cell>
          <cell r="Q124">
            <v>27</v>
          </cell>
          <cell r="R124">
            <v>27</v>
          </cell>
          <cell r="S124">
            <v>27</v>
          </cell>
          <cell r="T124">
            <v>27</v>
          </cell>
          <cell r="U124">
            <v>27</v>
          </cell>
          <cell r="V124">
            <v>27</v>
          </cell>
          <cell r="W124">
            <v>27</v>
          </cell>
          <cell r="X124">
            <v>27</v>
          </cell>
          <cell r="Y124">
            <v>23.4</v>
          </cell>
        </row>
        <row r="125">
          <cell r="B125">
            <v>23.4</v>
          </cell>
          <cell r="C125">
            <v>23.4</v>
          </cell>
          <cell r="D125">
            <v>23.4</v>
          </cell>
          <cell r="E125">
            <v>23.4</v>
          </cell>
          <cell r="F125">
            <v>23.4</v>
          </cell>
          <cell r="G125">
            <v>23.4</v>
          </cell>
          <cell r="H125">
            <v>23.4</v>
          </cell>
          <cell r="I125">
            <v>55.70869565217393</v>
          </cell>
          <cell r="J125">
            <v>55.70869565217393</v>
          </cell>
          <cell r="K125">
            <v>55.70869565217393</v>
          </cell>
          <cell r="L125">
            <v>55.70869565217393</v>
          </cell>
          <cell r="M125">
            <v>55.70869565217393</v>
          </cell>
          <cell r="N125">
            <v>55.70869565217393</v>
          </cell>
          <cell r="O125">
            <v>55.70869565217393</v>
          </cell>
          <cell r="P125">
            <v>55.70869565217393</v>
          </cell>
          <cell r="Q125">
            <v>55.70869565217393</v>
          </cell>
          <cell r="R125">
            <v>55.70869565217393</v>
          </cell>
          <cell r="S125">
            <v>55.70869565217393</v>
          </cell>
          <cell r="T125">
            <v>55.70869565217393</v>
          </cell>
          <cell r="U125">
            <v>55.70869565217393</v>
          </cell>
          <cell r="V125">
            <v>55.70869565217393</v>
          </cell>
          <cell r="W125">
            <v>55.70869565217393</v>
          </cell>
          <cell r="X125">
            <v>55.70869565217393</v>
          </cell>
          <cell r="Y125">
            <v>23.4</v>
          </cell>
        </row>
        <row r="126">
          <cell r="B126">
            <v>23.4</v>
          </cell>
          <cell r="C126">
            <v>23.4</v>
          </cell>
          <cell r="D126">
            <v>23.4</v>
          </cell>
          <cell r="E126">
            <v>23.4</v>
          </cell>
          <cell r="F126">
            <v>23.4</v>
          </cell>
          <cell r="G126">
            <v>23.4</v>
          </cell>
          <cell r="H126">
            <v>23.4</v>
          </cell>
          <cell r="I126">
            <v>55.70869565217393</v>
          </cell>
          <cell r="J126">
            <v>55.70869565217393</v>
          </cell>
          <cell r="K126">
            <v>55.70869565217393</v>
          </cell>
          <cell r="L126">
            <v>55.70869565217393</v>
          </cell>
          <cell r="M126">
            <v>55.70869565217393</v>
          </cell>
          <cell r="N126">
            <v>55.70869565217393</v>
          </cell>
          <cell r="O126">
            <v>55.70869565217393</v>
          </cell>
          <cell r="P126">
            <v>55.70869565217393</v>
          </cell>
          <cell r="Q126">
            <v>55.70869565217393</v>
          </cell>
          <cell r="R126">
            <v>55.70869565217393</v>
          </cell>
          <cell r="S126">
            <v>55.70869565217393</v>
          </cell>
          <cell r="T126">
            <v>55.70869565217393</v>
          </cell>
          <cell r="U126">
            <v>55.70869565217393</v>
          </cell>
          <cell r="V126">
            <v>55.70869565217393</v>
          </cell>
          <cell r="W126">
            <v>55.70869565217393</v>
          </cell>
          <cell r="X126">
            <v>55.70869565217393</v>
          </cell>
          <cell r="Y126">
            <v>23.4</v>
          </cell>
        </row>
        <row r="127">
          <cell r="B127">
            <v>23.4</v>
          </cell>
          <cell r="C127">
            <v>23.4</v>
          </cell>
          <cell r="D127">
            <v>23.4</v>
          </cell>
          <cell r="E127">
            <v>23.4</v>
          </cell>
          <cell r="F127">
            <v>23.4</v>
          </cell>
          <cell r="G127">
            <v>23.4</v>
          </cell>
          <cell r="H127">
            <v>23.4</v>
          </cell>
          <cell r="I127">
            <v>55.70869565217393</v>
          </cell>
          <cell r="J127">
            <v>55.70869565217393</v>
          </cell>
          <cell r="K127">
            <v>55.70869565217393</v>
          </cell>
          <cell r="L127">
            <v>55.70869565217393</v>
          </cell>
          <cell r="M127">
            <v>55.70869565217393</v>
          </cell>
          <cell r="N127">
            <v>55.70869565217393</v>
          </cell>
          <cell r="O127">
            <v>55.70869565217393</v>
          </cell>
          <cell r="P127">
            <v>55.70869565217393</v>
          </cell>
          <cell r="Q127">
            <v>55.70869565217393</v>
          </cell>
          <cell r="R127">
            <v>55.70869565217393</v>
          </cell>
          <cell r="S127">
            <v>55.70869565217393</v>
          </cell>
          <cell r="T127">
            <v>55.70869565217393</v>
          </cell>
          <cell r="U127">
            <v>55.70869565217393</v>
          </cell>
          <cell r="V127">
            <v>55.70869565217393</v>
          </cell>
          <cell r="W127">
            <v>55.70869565217393</v>
          </cell>
          <cell r="X127">
            <v>55.70869565217393</v>
          </cell>
          <cell r="Y127">
            <v>23.4</v>
          </cell>
        </row>
        <row r="128">
          <cell r="B128">
            <v>23.4</v>
          </cell>
          <cell r="C128">
            <v>23.4</v>
          </cell>
          <cell r="D128">
            <v>23.4</v>
          </cell>
          <cell r="E128">
            <v>23.4</v>
          </cell>
          <cell r="F128">
            <v>23.4</v>
          </cell>
          <cell r="G128">
            <v>23.4</v>
          </cell>
          <cell r="H128">
            <v>23.4</v>
          </cell>
          <cell r="I128">
            <v>55.70869565217393</v>
          </cell>
          <cell r="J128">
            <v>55.70869565217393</v>
          </cell>
          <cell r="K128">
            <v>55.70869565217393</v>
          </cell>
          <cell r="L128">
            <v>55.70869565217393</v>
          </cell>
          <cell r="M128">
            <v>55.70869565217393</v>
          </cell>
          <cell r="N128">
            <v>55.70869565217393</v>
          </cell>
          <cell r="O128">
            <v>55.70869565217393</v>
          </cell>
          <cell r="P128">
            <v>55.70869565217393</v>
          </cell>
          <cell r="Q128">
            <v>55.70869565217393</v>
          </cell>
          <cell r="R128">
            <v>55.70869565217393</v>
          </cell>
          <cell r="S128">
            <v>55.70869565217393</v>
          </cell>
          <cell r="T128">
            <v>55.70869565217393</v>
          </cell>
          <cell r="U128">
            <v>55.70869565217393</v>
          </cell>
          <cell r="V128">
            <v>55.70869565217393</v>
          </cell>
          <cell r="W128">
            <v>55.70869565217393</v>
          </cell>
          <cell r="X128">
            <v>55.70869565217393</v>
          </cell>
          <cell r="Y128">
            <v>23.4</v>
          </cell>
        </row>
        <row r="129">
          <cell r="B129">
            <v>23.4</v>
          </cell>
          <cell r="C129">
            <v>23.4</v>
          </cell>
          <cell r="D129">
            <v>23.4</v>
          </cell>
          <cell r="E129">
            <v>23.4</v>
          </cell>
          <cell r="F129">
            <v>23.4</v>
          </cell>
          <cell r="G129">
            <v>23.4</v>
          </cell>
          <cell r="H129">
            <v>23.4</v>
          </cell>
          <cell r="I129">
            <v>45.642857142857139</v>
          </cell>
          <cell r="J129">
            <v>45.642857142857139</v>
          </cell>
          <cell r="K129">
            <v>45.642857142857139</v>
          </cell>
          <cell r="L129">
            <v>45.642857142857139</v>
          </cell>
          <cell r="M129">
            <v>45.642857142857139</v>
          </cell>
          <cell r="N129">
            <v>45.642857142857139</v>
          </cell>
          <cell r="O129">
            <v>45.642857142857139</v>
          </cell>
          <cell r="P129">
            <v>45.642857142857139</v>
          </cell>
          <cell r="Q129">
            <v>45.642857142857139</v>
          </cell>
          <cell r="R129">
            <v>45.642857142857139</v>
          </cell>
          <cell r="S129">
            <v>45.642857142857139</v>
          </cell>
          <cell r="T129">
            <v>45.642857142857139</v>
          </cell>
          <cell r="U129">
            <v>45.642857142857139</v>
          </cell>
          <cell r="V129">
            <v>45.642857142857139</v>
          </cell>
          <cell r="W129">
            <v>45.642857142857139</v>
          </cell>
          <cell r="X129">
            <v>45.642857142857139</v>
          </cell>
          <cell r="Y129">
            <v>23.4</v>
          </cell>
        </row>
        <row r="130">
          <cell r="B130">
            <v>23.4</v>
          </cell>
          <cell r="C130">
            <v>23.4</v>
          </cell>
          <cell r="D130">
            <v>23.4</v>
          </cell>
          <cell r="E130">
            <v>23.4</v>
          </cell>
          <cell r="F130">
            <v>23.4</v>
          </cell>
          <cell r="G130">
            <v>23.4</v>
          </cell>
          <cell r="H130">
            <v>23.4</v>
          </cell>
          <cell r="I130">
            <v>27</v>
          </cell>
          <cell r="J130">
            <v>27</v>
          </cell>
          <cell r="K130">
            <v>27</v>
          </cell>
          <cell r="L130">
            <v>27</v>
          </cell>
          <cell r="M130">
            <v>27</v>
          </cell>
          <cell r="N130">
            <v>27</v>
          </cell>
          <cell r="O130">
            <v>27</v>
          </cell>
          <cell r="P130">
            <v>27</v>
          </cell>
          <cell r="Q130">
            <v>27</v>
          </cell>
          <cell r="R130">
            <v>27</v>
          </cell>
          <cell r="S130">
            <v>27</v>
          </cell>
          <cell r="T130">
            <v>27</v>
          </cell>
          <cell r="U130">
            <v>27</v>
          </cell>
          <cell r="V130">
            <v>27</v>
          </cell>
          <cell r="W130">
            <v>27</v>
          </cell>
          <cell r="X130">
            <v>27</v>
          </cell>
          <cell r="Y130">
            <v>23.4</v>
          </cell>
        </row>
        <row r="131">
          <cell r="B131">
            <v>23.4</v>
          </cell>
          <cell r="C131">
            <v>23.4</v>
          </cell>
          <cell r="D131">
            <v>23.4</v>
          </cell>
          <cell r="E131">
            <v>23.4</v>
          </cell>
          <cell r="F131">
            <v>23.4</v>
          </cell>
          <cell r="G131">
            <v>23.4</v>
          </cell>
          <cell r="H131">
            <v>23.4</v>
          </cell>
          <cell r="I131">
            <v>27</v>
          </cell>
          <cell r="J131">
            <v>27</v>
          </cell>
          <cell r="K131">
            <v>27</v>
          </cell>
          <cell r="L131">
            <v>27</v>
          </cell>
          <cell r="M131">
            <v>27</v>
          </cell>
          <cell r="N131">
            <v>27</v>
          </cell>
          <cell r="O131">
            <v>27</v>
          </cell>
          <cell r="P131">
            <v>27</v>
          </cell>
          <cell r="Q131">
            <v>27</v>
          </cell>
          <cell r="R131">
            <v>27</v>
          </cell>
          <cell r="S131">
            <v>27</v>
          </cell>
          <cell r="T131">
            <v>27</v>
          </cell>
          <cell r="U131">
            <v>27</v>
          </cell>
          <cell r="V131">
            <v>27</v>
          </cell>
          <cell r="W131">
            <v>27</v>
          </cell>
          <cell r="X131">
            <v>27</v>
          </cell>
          <cell r="Y131">
            <v>23.4</v>
          </cell>
        </row>
        <row r="132">
          <cell r="B132">
            <v>23.4</v>
          </cell>
          <cell r="C132">
            <v>23.4</v>
          </cell>
          <cell r="D132">
            <v>23.4</v>
          </cell>
          <cell r="E132">
            <v>23.4</v>
          </cell>
          <cell r="F132">
            <v>23.4</v>
          </cell>
          <cell r="G132">
            <v>23.4</v>
          </cell>
          <cell r="H132">
            <v>23.4</v>
          </cell>
          <cell r="I132">
            <v>45.642857142857139</v>
          </cell>
          <cell r="J132">
            <v>45.642857142857139</v>
          </cell>
          <cell r="K132">
            <v>45.642857142857139</v>
          </cell>
          <cell r="L132">
            <v>45.642857142857139</v>
          </cell>
          <cell r="M132">
            <v>45.642857142857139</v>
          </cell>
          <cell r="N132">
            <v>45.642857142857139</v>
          </cell>
          <cell r="O132">
            <v>45.642857142857139</v>
          </cell>
          <cell r="P132">
            <v>45.642857142857139</v>
          </cell>
          <cell r="Q132">
            <v>45.642857142857139</v>
          </cell>
          <cell r="R132">
            <v>45.642857142857139</v>
          </cell>
          <cell r="S132">
            <v>45.642857142857139</v>
          </cell>
          <cell r="T132">
            <v>45.642857142857139</v>
          </cell>
          <cell r="U132">
            <v>45.642857142857139</v>
          </cell>
          <cell r="V132">
            <v>45.642857142857139</v>
          </cell>
          <cell r="W132">
            <v>45.642857142857139</v>
          </cell>
          <cell r="X132">
            <v>45.642857142857139</v>
          </cell>
          <cell r="Y132">
            <v>23.4</v>
          </cell>
        </row>
        <row r="133">
          <cell r="B133">
            <v>23.4</v>
          </cell>
          <cell r="C133">
            <v>23.4</v>
          </cell>
          <cell r="D133">
            <v>23.4</v>
          </cell>
          <cell r="E133">
            <v>23.4</v>
          </cell>
          <cell r="F133">
            <v>23.4</v>
          </cell>
          <cell r="G133">
            <v>23.4</v>
          </cell>
          <cell r="H133">
            <v>23.4</v>
          </cell>
          <cell r="I133">
            <v>45.642857142857139</v>
          </cell>
          <cell r="J133">
            <v>45.642857142857139</v>
          </cell>
          <cell r="K133">
            <v>45.642857142857139</v>
          </cell>
          <cell r="L133">
            <v>45.642857142857139</v>
          </cell>
          <cell r="M133">
            <v>45.642857142857139</v>
          </cell>
          <cell r="N133">
            <v>45.642857142857139</v>
          </cell>
          <cell r="O133">
            <v>45.642857142857139</v>
          </cell>
          <cell r="P133">
            <v>45.642857142857139</v>
          </cell>
          <cell r="Q133">
            <v>45.642857142857139</v>
          </cell>
          <cell r="R133">
            <v>45.642857142857139</v>
          </cell>
          <cell r="S133">
            <v>45.642857142857139</v>
          </cell>
          <cell r="T133">
            <v>45.642857142857139</v>
          </cell>
          <cell r="U133">
            <v>45.642857142857139</v>
          </cell>
          <cell r="V133">
            <v>45.642857142857139</v>
          </cell>
          <cell r="W133">
            <v>45.642857142857139</v>
          </cell>
          <cell r="X133">
            <v>45.642857142857139</v>
          </cell>
          <cell r="Y133">
            <v>23.4</v>
          </cell>
        </row>
        <row r="134">
          <cell r="B134">
            <v>23.4</v>
          </cell>
          <cell r="C134">
            <v>23.4</v>
          </cell>
          <cell r="D134">
            <v>23.4</v>
          </cell>
          <cell r="E134">
            <v>23.4</v>
          </cell>
          <cell r="F134">
            <v>23.4</v>
          </cell>
          <cell r="G134">
            <v>23.4</v>
          </cell>
          <cell r="H134">
            <v>23.4</v>
          </cell>
          <cell r="I134">
            <v>45.642857142857139</v>
          </cell>
          <cell r="J134">
            <v>45.642857142857139</v>
          </cell>
          <cell r="K134">
            <v>45.642857142857139</v>
          </cell>
          <cell r="L134">
            <v>45.642857142857139</v>
          </cell>
          <cell r="M134">
            <v>45.642857142857139</v>
          </cell>
          <cell r="N134">
            <v>45.642857142857139</v>
          </cell>
          <cell r="O134">
            <v>45.642857142857139</v>
          </cell>
          <cell r="P134">
            <v>45.642857142857139</v>
          </cell>
          <cell r="Q134">
            <v>45.642857142857139</v>
          </cell>
          <cell r="R134">
            <v>45.642857142857139</v>
          </cell>
          <cell r="S134">
            <v>45.642857142857139</v>
          </cell>
          <cell r="T134">
            <v>45.642857142857139</v>
          </cell>
          <cell r="U134">
            <v>45.642857142857139</v>
          </cell>
          <cell r="V134">
            <v>45.642857142857139</v>
          </cell>
          <cell r="W134">
            <v>45.642857142857139</v>
          </cell>
          <cell r="X134">
            <v>45.642857142857139</v>
          </cell>
          <cell r="Y134">
            <v>23.4</v>
          </cell>
        </row>
        <row r="135">
          <cell r="B135">
            <v>23.4</v>
          </cell>
          <cell r="C135">
            <v>23.4</v>
          </cell>
          <cell r="D135">
            <v>23.4</v>
          </cell>
          <cell r="E135">
            <v>23.4</v>
          </cell>
          <cell r="F135">
            <v>23.4</v>
          </cell>
          <cell r="G135">
            <v>23.4</v>
          </cell>
          <cell r="H135">
            <v>23.4</v>
          </cell>
          <cell r="I135">
            <v>45.642857142857139</v>
          </cell>
          <cell r="J135">
            <v>45.642857142857139</v>
          </cell>
          <cell r="K135">
            <v>45.642857142857139</v>
          </cell>
          <cell r="L135">
            <v>45.642857142857139</v>
          </cell>
          <cell r="M135">
            <v>45.642857142857139</v>
          </cell>
          <cell r="N135">
            <v>45.642857142857139</v>
          </cell>
          <cell r="O135">
            <v>45.642857142857139</v>
          </cell>
          <cell r="P135">
            <v>45.642857142857139</v>
          </cell>
          <cell r="Q135">
            <v>45.642857142857139</v>
          </cell>
          <cell r="R135">
            <v>45.642857142857139</v>
          </cell>
          <cell r="S135">
            <v>45.642857142857139</v>
          </cell>
          <cell r="T135">
            <v>45.642857142857139</v>
          </cell>
          <cell r="U135">
            <v>45.642857142857139</v>
          </cell>
          <cell r="V135">
            <v>45.642857142857139</v>
          </cell>
          <cell r="W135">
            <v>45.642857142857139</v>
          </cell>
          <cell r="X135">
            <v>45.642857142857139</v>
          </cell>
          <cell r="Y135">
            <v>23.4</v>
          </cell>
        </row>
        <row r="136">
          <cell r="B136">
            <v>23.4</v>
          </cell>
          <cell r="C136">
            <v>23.4</v>
          </cell>
          <cell r="D136">
            <v>23.4</v>
          </cell>
          <cell r="E136">
            <v>23.4</v>
          </cell>
          <cell r="F136">
            <v>23.4</v>
          </cell>
          <cell r="G136">
            <v>23.4</v>
          </cell>
          <cell r="H136">
            <v>23.4</v>
          </cell>
          <cell r="I136">
            <v>45.642857142857139</v>
          </cell>
          <cell r="J136">
            <v>45.642857142857139</v>
          </cell>
          <cell r="K136">
            <v>45.642857142857139</v>
          </cell>
          <cell r="L136">
            <v>45.642857142857139</v>
          </cell>
          <cell r="M136">
            <v>45.642857142857139</v>
          </cell>
          <cell r="N136">
            <v>45.642857142857139</v>
          </cell>
          <cell r="O136">
            <v>45.642857142857139</v>
          </cell>
          <cell r="P136">
            <v>45.642857142857139</v>
          </cell>
          <cell r="Q136">
            <v>45.642857142857139</v>
          </cell>
          <cell r="R136">
            <v>45.642857142857139</v>
          </cell>
          <cell r="S136">
            <v>45.642857142857139</v>
          </cell>
          <cell r="T136">
            <v>45.642857142857139</v>
          </cell>
          <cell r="U136">
            <v>45.642857142857139</v>
          </cell>
          <cell r="V136">
            <v>45.642857142857139</v>
          </cell>
          <cell r="W136">
            <v>45.642857142857139</v>
          </cell>
          <cell r="X136">
            <v>45.642857142857139</v>
          </cell>
          <cell r="Y136">
            <v>23.4</v>
          </cell>
        </row>
        <row r="137">
          <cell r="B137">
            <v>23.4</v>
          </cell>
          <cell r="C137">
            <v>23.4</v>
          </cell>
          <cell r="D137">
            <v>23.4</v>
          </cell>
          <cell r="E137">
            <v>23.4</v>
          </cell>
          <cell r="F137">
            <v>23.4</v>
          </cell>
          <cell r="G137">
            <v>23.4</v>
          </cell>
          <cell r="H137">
            <v>23.4</v>
          </cell>
          <cell r="I137">
            <v>27</v>
          </cell>
          <cell r="J137">
            <v>27</v>
          </cell>
          <cell r="K137">
            <v>27</v>
          </cell>
          <cell r="L137">
            <v>27</v>
          </cell>
          <cell r="M137">
            <v>27</v>
          </cell>
          <cell r="N137">
            <v>27</v>
          </cell>
          <cell r="O137">
            <v>27</v>
          </cell>
          <cell r="P137">
            <v>27</v>
          </cell>
          <cell r="Q137">
            <v>27</v>
          </cell>
          <cell r="R137">
            <v>27</v>
          </cell>
          <cell r="S137">
            <v>27</v>
          </cell>
          <cell r="T137">
            <v>27</v>
          </cell>
          <cell r="U137">
            <v>27</v>
          </cell>
          <cell r="V137">
            <v>27</v>
          </cell>
          <cell r="W137">
            <v>27</v>
          </cell>
          <cell r="X137">
            <v>27</v>
          </cell>
          <cell r="Y137">
            <v>23.4</v>
          </cell>
        </row>
        <row r="138">
          <cell r="B138">
            <v>23.4</v>
          </cell>
          <cell r="C138">
            <v>23.4</v>
          </cell>
          <cell r="D138">
            <v>23.4</v>
          </cell>
          <cell r="E138">
            <v>23.4</v>
          </cell>
          <cell r="F138">
            <v>23.4</v>
          </cell>
          <cell r="G138">
            <v>23.4</v>
          </cell>
          <cell r="H138">
            <v>23.4</v>
          </cell>
          <cell r="I138">
            <v>27</v>
          </cell>
          <cell r="J138">
            <v>27</v>
          </cell>
          <cell r="K138">
            <v>27</v>
          </cell>
          <cell r="L138">
            <v>27</v>
          </cell>
          <cell r="M138">
            <v>27</v>
          </cell>
          <cell r="N138">
            <v>27</v>
          </cell>
          <cell r="O138">
            <v>27</v>
          </cell>
          <cell r="P138">
            <v>27</v>
          </cell>
          <cell r="Q138">
            <v>27</v>
          </cell>
          <cell r="R138">
            <v>27</v>
          </cell>
          <cell r="S138">
            <v>27</v>
          </cell>
          <cell r="T138">
            <v>27</v>
          </cell>
          <cell r="U138">
            <v>27</v>
          </cell>
          <cell r="V138">
            <v>27</v>
          </cell>
          <cell r="W138">
            <v>27</v>
          </cell>
          <cell r="X138">
            <v>27</v>
          </cell>
          <cell r="Y138">
            <v>23.4</v>
          </cell>
        </row>
        <row r="139">
          <cell r="B139">
            <v>23.4</v>
          </cell>
          <cell r="C139">
            <v>23.4</v>
          </cell>
          <cell r="D139">
            <v>23.4</v>
          </cell>
          <cell r="E139">
            <v>23.4</v>
          </cell>
          <cell r="F139">
            <v>23.4</v>
          </cell>
          <cell r="G139">
            <v>23.4</v>
          </cell>
          <cell r="H139">
            <v>23.4</v>
          </cell>
          <cell r="I139">
            <v>45.642857142857139</v>
          </cell>
          <cell r="J139">
            <v>45.642857142857139</v>
          </cell>
          <cell r="K139">
            <v>45.642857142857139</v>
          </cell>
          <cell r="L139">
            <v>45.642857142857139</v>
          </cell>
          <cell r="M139">
            <v>45.642857142857139</v>
          </cell>
          <cell r="N139">
            <v>45.642857142857139</v>
          </cell>
          <cell r="O139">
            <v>45.642857142857139</v>
          </cell>
          <cell r="P139">
            <v>45.642857142857139</v>
          </cell>
          <cell r="Q139">
            <v>45.642857142857139</v>
          </cell>
          <cell r="R139">
            <v>45.642857142857139</v>
          </cell>
          <cell r="S139">
            <v>45.642857142857139</v>
          </cell>
          <cell r="T139">
            <v>45.642857142857139</v>
          </cell>
          <cell r="U139">
            <v>45.642857142857139</v>
          </cell>
          <cell r="V139">
            <v>45.642857142857139</v>
          </cell>
          <cell r="W139">
            <v>45.642857142857139</v>
          </cell>
          <cell r="X139">
            <v>45.642857142857139</v>
          </cell>
          <cell r="Y139">
            <v>23.4</v>
          </cell>
        </row>
        <row r="140">
          <cell r="B140">
            <v>23.4</v>
          </cell>
          <cell r="C140">
            <v>23.4</v>
          </cell>
          <cell r="D140">
            <v>23.4</v>
          </cell>
          <cell r="E140">
            <v>23.4</v>
          </cell>
          <cell r="F140">
            <v>23.4</v>
          </cell>
          <cell r="G140">
            <v>23.4</v>
          </cell>
          <cell r="H140">
            <v>23.4</v>
          </cell>
          <cell r="I140">
            <v>45.642857142857139</v>
          </cell>
          <cell r="J140">
            <v>45.642857142857139</v>
          </cell>
          <cell r="K140">
            <v>45.642857142857139</v>
          </cell>
          <cell r="L140">
            <v>45.642857142857139</v>
          </cell>
          <cell r="M140">
            <v>45.642857142857139</v>
          </cell>
          <cell r="N140">
            <v>45.642857142857139</v>
          </cell>
          <cell r="O140">
            <v>45.642857142857139</v>
          </cell>
          <cell r="P140">
            <v>45.642857142857139</v>
          </cell>
          <cell r="Q140">
            <v>45.642857142857139</v>
          </cell>
          <cell r="R140">
            <v>45.642857142857139</v>
          </cell>
          <cell r="S140">
            <v>45.642857142857139</v>
          </cell>
          <cell r="T140">
            <v>45.642857142857139</v>
          </cell>
          <cell r="U140">
            <v>45.642857142857139</v>
          </cell>
          <cell r="V140">
            <v>45.642857142857139</v>
          </cell>
          <cell r="W140">
            <v>45.642857142857139</v>
          </cell>
          <cell r="X140">
            <v>45.642857142857139</v>
          </cell>
          <cell r="Y140">
            <v>23.4</v>
          </cell>
        </row>
        <row r="141">
          <cell r="B141">
            <v>23.4</v>
          </cell>
          <cell r="C141">
            <v>23.4</v>
          </cell>
          <cell r="D141">
            <v>23.4</v>
          </cell>
          <cell r="E141">
            <v>23.4</v>
          </cell>
          <cell r="F141">
            <v>23.4</v>
          </cell>
          <cell r="G141">
            <v>23.4</v>
          </cell>
          <cell r="H141">
            <v>23.4</v>
          </cell>
          <cell r="I141">
            <v>45.642857142857139</v>
          </cell>
          <cell r="J141">
            <v>45.642857142857139</v>
          </cell>
          <cell r="K141">
            <v>45.642857142857139</v>
          </cell>
          <cell r="L141">
            <v>45.642857142857139</v>
          </cell>
          <cell r="M141">
            <v>45.642857142857139</v>
          </cell>
          <cell r="N141">
            <v>45.642857142857139</v>
          </cell>
          <cell r="O141">
            <v>45.642857142857139</v>
          </cell>
          <cell r="P141">
            <v>45.642857142857139</v>
          </cell>
          <cell r="Q141">
            <v>45.642857142857139</v>
          </cell>
          <cell r="R141">
            <v>45.642857142857139</v>
          </cell>
          <cell r="S141">
            <v>45.642857142857139</v>
          </cell>
          <cell r="T141">
            <v>45.642857142857139</v>
          </cell>
          <cell r="U141">
            <v>45.642857142857139</v>
          </cell>
          <cell r="V141">
            <v>45.642857142857139</v>
          </cell>
          <cell r="W141">
            <v>45.642857142857139</v>
          </cell>
          <cell r="X141">
            <v>45.642857142857139</v>
          </cell>
          <cell r="Y141">
            <v>23.4</v>
          </cell>
        </row>
        <row r="142">
          <cell r="B142">
            <v>23.4</v>
          </cell>
          <cell r="C142">
            <v>23.4</v>
          </cell>
          <cell r="D142">
            <v>23.4</v>
          </cell>
          <cell r="E142">
            <v>23.4</v>
          </cell>
          <cell r="F142">
            <v>23.4</v>
          </cell>
          <cell r="G142">
            <v>23.4</v>
          </cell>
          <cell r="H142">
            <v>23.4</v>
          </cell>
          <cell r="I142">
            <v>45.642857142857139</v>
          </cell>
          <cell r="J142">
            <v>45.642857142857139</v>
          </cell>
          <cell r="K142">
            <v>45.642857142857139</v>
          </cell>
          <cell r="L142">
            <v>45.642857142857139</v>
          </cell>
          <cell r="M142">
            <v>45.642857142857139</v>
          </cell>
          <cell r="N142">
            <v>45.642857142857139</v>
          </cell>
          <cell r="O142">
            <v>45.642857142857139</v>
          </cell>
          <cell r="P142">
            <v>45.642857142857139</v>
          </cell>
          <cell r="Q142">
            <v>45.642857142857139</v>
          </cell>
          <cell r="R142">
            <v>45.642857142857139</v>
          </cell>
          <cell r="S142">
            <v>45.642857142857139</v>
          </cell>
          <cell r="T142">
            <v>45.642857142857139</v>
          </cell>
          <cell r="U142">
            <v>45.642857142857139</v>
          </cell>
          <cell r="V142">
            <v>45.642857142857139</v>
          </cell>
          <cell r="W142">
            <v>45.642857142857139</v>
          </cell>
          <cell r="X142">
            <v>45.642857142857139</v>
          </cell>
          <cell r="Y142">
            <v>23.4</v>
          </cell>
        </row>
        <row r="143">
          <cell r="B143">
            <v>23.4</v>
          </cell>
          <cell r="C143">
            <v>23.4</v>
          </cell>
          <cell r="D143">
            <v>23.4</v>
          </cell>
          <cell r="E143">
            <v>23.4</v>
          </cell>
          <cell r="F143">
            <v>23.4</v>
          </cell>
          <cell r="G143">
            <v>23.4</v>
          </cell>
          <cell r="H143">
            <v>23.4</v>
          </cell>
          <cell r="I143">
            <v>45.642857142857139</v>
          </cell>
          <cell r="J143">
            <v>45.642857142857139</v>
          </cell>
          <cell r="K143">
            <v>45.642857142857139</v>
          </cell>
          <cell r="L143">
            <v>45.642857142857139</v>
          </cell>
          <cell r="M143">
            <v>45.642857142857139</v>
          </cell>
          <cell r="N143">
            <v>45.642857142857139</v>
          </cell>
          <cell r="O143">
            <v>45.642857142857139</v>
          </cell>
          <cell r="P143">
            <v>45.642857142857139</v>
          </cell>
          <cell r="Q143">
            <v>45.642857142857139</v>
          </cell>
          <cell r="R143">
            <v>45.642857142857139</v>
          </cell>
          <cell r="S143">
            <v>45.642857142857139</v>
          </cell>
          <cell r="T143">
            <v>45.642857142857139</v>
          </cell>
          <cell r="U143">
            <v>45.642857142857139</v>
          </cell>
          <cell r="V143">
            <v>45.642857142857139</v>
          </cell>
          <cell r="W143">
            <v>45.642857142857139</v>
          </cell>
          <cell r="X143">
            <v>45.642857142857139</v>
          </cell>
          <cell r="Y143">
            <v>23.4</v>
          </cell>
        </row>
        <row r="144">
          <cell r="B144">
            <v>23.4</v>
          </cell>
          <cell r="C144">
            <v>23.4</v>
          </cell>
          <cell r="D144">
            <v>23.4</v>
          </cell>
          <cell r="E144">
            <v>23.4</v>
          </cell>
          <cell r="F144">
            <v>23.4</v>
          </cell>
          <cell r="G144">
            <v>23.4</v>
          </cell>
          <cell r="H144">
            <v>23.4</v>
          </cell>
          <cell r="I144">
            <v>27</v>
          </cell>
          <cell r="J144">
            <v>27</v>
          </cell>
          <cell r="K144">
            <v>27</v>
          </cell>
          <cell r="L144">
            <v>27</v>
          </cell>
          <cell r="M144">
            <v>27</v>
          </cell>
          <cell r="N144">
            <v>27</v>
          </cell>
          <cell r="O144">
            <v>27</v>
          </cell>
          <cell r="P144">
            <v>27</v>
          </cell>
          <cell r="Q144">
            <v>27</v>
          </cell>
          <cell r="R144">
            <v>27</v>
          </cell>
          <cell r="S144">
            <v>27</v>
          </cell>
          <cell r="T144">
            <v>27</v>
          </cell>
          <cell r="U144">
            <v>27</v>
          </cell>
          <cell r="V144">
            <v>27</v>
          </cell>
          <cell r="W144">
            <v>27</v>
          </cell>
          <cell r="X144">
            <v>27</v>
          </cell>
          <cell r="Y144">
            <v>23.4</v>
          </cell>
        </row>
        <row r="145">
          <cell r="B145">
            <v>23.4</v>
          </cell>
          <cell r="C145">
            <v>23.4</v>
          </cell>
          <cell r="D145">
            <v>23.4</v>
          </cell>
          <cell r="E145">
            <v>23.4</v>
          </cell>
          <cell r="F145">
            <v>23.4</v>
          </cell>
          <cell r="G145">
            <v>23.4</v>
          </cell>
          <cell r="H145">
            <v>23.4</v>
          </cell>
          <cell r="I145">
            <v>27</v>
          </cell>
          <cell r="J145">
            <v>27</v>
          </cell>
          <cell r="K145">
            <v>27</v>
          </cell>
          <cell r="L145">
            <v>27</v>
          </cell>
          <cell r="M145">
            <v>27</v>
          </cell>
          <cell r="N145">
            <v>27</v>
          </cell>
          <cell r="O145">
            <v>27</v>
          </cell>
          <cell r="P145">
            <v>27</v>
          </cell>
          <cell r="Q145">
            <v>27</v>
          </cell>
          <cell r="R145">
            <v>27</v>
          </cell>
          <cell r="S145">
            <v>27</v>
          </cell>
          <cell r="T145">
            <v>27</v>
          </cell>
          <cell r="U145">
            <v>27</v>
          </cell>
          <cell r="V145">
            <v>27</v>
          </cell>
          <cell r="W145">
            <v>27</v>
          </cell>
          <cell r="X145">
            <v>27</v>
          </cell>
          <cell r="Y145">
            <v>23.4</v>
          </cell>
        </row>
        <row r="146">
          <cell r="B146">
            <v>23.4</v>
          </cell>
          <cell r="C146">
            <v>23.4</v>
          </cell>
          <cell r="D146">
            <v>23.4</v>
          </cell>
          <cell r="E146">
            <v>23.4</v>
          </cell>
          <cell r="F146">
            <v>23.4</v>
          </cell>
          <cell r="G146">
            <v>23.4</v>
          </cell>
          <cell r="H146">
            <v>23.4</v>
          </cell>
          <cell r="I146">
            <v>45.642857142857139</v>
          </cell>
          <cell r="J146">
            <v>45.642857142857139</v>
          </cell>
          <cell r="K146">
            <v>45.642857142857139</v>
          </cell>
          <cell r="L146">
            <v>45.642857142857139</v>
          </cell>
          <cell r="M146">
            <v>45.642857142857139</v>
          </cell>
          <cell r="N146">
            <v>45.642857142857139</v>
          </cell>
          <cell r="O146">
            <v>45.642857142857139</v>
          </cell>
          <cell r="P146">
            <v>45.642857142857139</v>
          </cell>
          <cell r="Q146">
            <v>45.642857142857139</v>
          </cell>
          <cell r="R146">
            <v>45.642857142857139</v>
          </cell>
          <cell r="S146">
            <v>45.642857142857139</v>
          </cell>
          <cell r="T146">
            <v>45.642857142857139</v>
          </cell>
          <cell r="U146">
            <v>45.642857142857139</v>
          </cell>
          <cell r="V146">
            <v>45.642857142857139</v>
          </cell>
          <cell r="W146">
            <v>45.642857142857139</v>
          </cell>
          <cell r="X146">
            <v>45.642857142857139</v>
          </cell>
          <cell r="Y146">
            <v>23.4</v>
          </cell>
        </row>
        <row r="147">
          <cell r="B147">
            <v>23.4</v>
          </cell>
          <cell r="C147">
            <v>23.4</v>
          </cell>
          <cell r="D147">
            <v>23.4</v>
          </cell>
          <cell r="E147">
            <v>23.4</v>
          </cell>
          <cell r="F147">
            <v>23.4</v>
          </cell>
          <cell r="G147">
            <v>23.4</v>
          </cell>
          <cell r="H147">
            <v>23.4</v>
          </cell>
          <cell r="I147">
            <v>45.642857142857139</v>
          </cell>
          <cell r="J147">
            <v>45.642857142857139</v>
          </cell>
          <cell r="K147">
            <v>45.642857142857139</v>
          </cell>
          <cell r="L147">
            <v>45.642857142857139</v>
          </cell>
          <cell r="M147">
            <v>45.642857142857139</v>
          </cell>
          <cell r="N147">
            <v>45.642857142857139</v>
          </cell>
          <cell r="O147">
            <v>45.642857142857139</v>
          </cell>
          <cell r="P147">
            <v>45.642857142857139</v>
          </cell>
          <cell r="Q147">
            <v>45.642857142857139</v>
          </cell>
          <cell r="R147">
            <v>45.642857142857139</v>
          </cell>
          <cell r="S147">
            <v>45.642857142857139</v>
          </cell>
          <cell r="T147">
            <v>45.642857142857139</v>
          </cell>
          <cell r="U147">
            <v>45.642857142857139</v>
          </cell>
          <cell r="V147">
            <v>45.642857142857139</v>
          </cell>
          <cell r="W147">
            <v>45.642857142857139</v>
          </cell>
          <cell r="X147">
            <v>45.642857142857139</v>
          </cell>
          <cell r="Y147">
            <v>23.4</v>
          </cell>
        </row>
        <row r="148">
          <cell r="B148">
            <v>23.4</v>
          </cell>
          <cell r="C148">
            <v>23.4</v>
          </cell>
          <cell r="D148">
            <v>23.4</v>
          </cell>
          <cell r="E148">
            <v>23.4</v>
          </cell>
          <cell r="F148">
            <v>23.4</v>
          </cell>
          <cell r="G148">
            <v>23.4</v>
          </cell>
          <cell r="H148">
            <v>23.4</v>
          </cell>
          <cell r="I148">
            <v>45.642857142857139</v>
          </cell>
          <cell r="J148">
            <v>45.642857142857139</v>
          </cell>
          <cell r="K148">
            <v>45.642857142857139</v>
          </cell>
          <cell r="L148">
            <v>45.642857142857139</v>
          </cell>
          <cell r="M148">
            <v>45.642857142857139</v>
          </cell>
          <cell r="N148">
            <v>45.642857142857139</v>
          </cell>
          <cell r="O148">
            <v>45.642857142857139</v>
          </cell>
          <cell r="P148">
            <v>45.642857142857139</v>
          </cell>
          <cell r="Q148">
            <v>45.642857142857139</v>
          </cell>
          <cell r="R148">
            <v>45.642857142857139</v>
          </cell>
          <cell r="S148">
            <v>45.642857142857139</v>
          </cell>
          <cell r="T148">
            <v>45.642857142857139</v>
          </cell>
          <cell r="U148">
            <v>45.642857142857139</v>
          </cell>
          <cell r="V148">
            <v>45.642857142857139</v>
          </cell>
          <cell r="W148">
            <v>45.642857142857139</v>
          </cell>
          <cell r="X148">
            <v>45.642857142857139</v>
          </cell>
          <cell r="Y148">
            <v>23.4</v>
          </cell>
        </row>
        <row r="149">
          <cell r="B149">
            <v>23.4</v>
          </cell>
          <cell r="C149">
            <v>23.4</v>
          </cell>
          <cell r="D149">
            <v>23.4</v>
          </cell>
          <cell r="E149">
            <v>23.4</v>
          </cell>
          <cell r="F149">
            <v>23.4</v>
          </cell>
          <cell r="G149">
            <v>23.4</v>
          </cell>
          <cell r="H149">
            <v>23.4</v>
          </cell>
          <cell r="I149">
            <v>45.642857142857139</v>
          </cell>
          <cell r="J149">
            <v>45.642857142857139</v>
          </cell>
          <cell r="K149">
            <v>45.642857142857139</v>
          </cell>
          <cell r="L149">
            <v>45.642857142857139</v>
          </cell>
          <cell r="M149">
            <v>45.642857142857139</v>
          </cell>
          <cell r="N149">
            <v>45.642857142857139</v>
          </cell>
          <cell r="O149">
            <v>45.642857142857139</v>
          </cell>
          <cell r="P149">
            <v>45.642857142857139</v>
          </cell>
          <cell r="Q149">
            <v>45.642857142857139</v>
          </cell>
          <cell r="R149">
            <v>45.642857142857139</v>
          </cell>
          <cell r="S149">
            <v>45.642857142857139</v>
          </cell>
          <cell r="T149">
            <v>45.642857142857139</v>
          </cell>
          <cell r="U149">
            <v>45.642857142857139</v>
          </cell>
          <cell r="V149">
            <v>45.642857142857139</v>
          </cell>
          <cell r="W149">
            <v>45.642857142857139</v>
          </cell>
          <cell r="X149">
            <v>45.642857142857139</v>
          </cell>
          <cell r="Y149">
            <v>23.4</v>
          </cell>
        </row>
        <row r="150">
          <cell r="B150">
            <v>23.4</v>
          </cell>
          <cell r="C150">
            <v>23.4</v>
          </cell>
          <cell r="D150">
            <v>23.4</v>
          </cell>
          <cell r="E150">
            <v>23.4</v>
          </cell>
          <cell r="F150">
            <v>23.4</v>
          </cell>
          <cell r="G150">
            <v>23.4</v>
          </cell>
          <cell r="H150">
            <v>23.4</v>
          </cell>
          <cell r="I150">
            <v>45.642857142857139</v>
          </cell>
          <cell r="J150">
            <v>45.642857142857139</v>
          </cell>
          <cell r="K150">
            <v>45.642857142857139</v>
          </cell>
          <cell r="L150">
            <v>45.642857142857139</v>
          </cell>
          <cell r="M150">
            <v>45.642857142857139</v>
          </cell>
          <cell r="N150">
            <v>45.642857142857139</v>
          </cell>
          <cell r="O150">
            <v>45.642857142857139</v>
          </cell>
          <cell r="P150">
            <v>45.642857142857139</v>
          </cell>
          <cell r="Q150">
            <v>45.642857142857139</v>
          </cell>
          <cell r="R150">
            <v>45.642857142857139</v>
          </cell>
          <cell r="S150">
            <v>45.642857142857139</v>
          </cell>
          <cell r="T150">
            <v>45.642857142857139</v>
          </cell>
          <cell r="U150">
            <v>45.642857142857139</v>
          </cell>
          <cell r="V150">
            <v>45.642857142857139</v>
          </cell>
          <cell r="W150">
            <v>45.642857142857139</v>
          </cell>
          <cell r="X150">
            <v>45.642857142857139</v>
          </cell>
          <cell r="Y150">
            <v>23.4</v>
          </cell>
        </row>
        <row r="151">
          <cell r="B151">
            <v>23.4</v>
          </cell>
          <cell r="C151">
            <v>23.4</v>
          </cell>
          <cell r="D151">
            <v>23.4</v>
          </cell>
          <cell r="E151">
            <v>23.4</v>
          </cell>
          <cell r="F151">
            <v>23.4</v>
          </cell>
          <cell r="G151">
            <v>23.4</v>
          </cell>
          <cell r="H151">
            <v>23.4</v>
          </cell>
          <cell r="I151">
            <v>27</v>
          </cell>
          <cell r="J151">
            <v>27</v>
          </cell>
          <cell r="K151">
            <v>27</v>
          </cell>
          <cell r="L151">
            <v>27</v>
          </cell>
          <cell r="M151">
            <v>27</v>
          </cell>
          <cell r="N151">
            <v>27</v>
          </cell>
          <cell r="O151">
            <v>27</v>
          </cell>
          <cell r="P151">
            <v>27</v>
          </cell>
          <cell r="Q151">
            <v>27</v>
          </cell>
          <cell r="R151">
            <v>27</v>
          </cell>
          <cell r="S151">
            <v>27</v>
          </cell>
          <cell r="T151">
            <v>27</v>
          </cell>
          <cell r="U151">
            <v>27</v>
          </cell>
          <cell r="V151">
            <v>27</v>
          </cell>
          <cell r="W151">
            <v>27</v>
          </cell>
          <cell r="X151">
            <v>27</v>
          </cell>
          <cell r="Y151">
            <v>23.4</v>
          </cell>
        </row>
        <row r="152">
          <cell r="B152">
            <v>23.4</v>
          </cell>
          <cell r="C152">
            <v>23.4</v>
          </cell>
          <cell r="D152">
            <v>23.4</v>
          </cell>
          <cell r="E152">
            <v>23.4</v>
          </cell>
          <cell r="F152">
            <v>23.4</v>
          </cell>
          <cell r="G152">
            <v>23.4</v>
          </cell>
          <cell r="H152">
            <v>23.4</v>
          </cell>
          <cell r="I152">
            <v>27</v>
          </cell>
          <cell r="J152">
            <v>27</v>
          </cell>
          <cell r="K152">
            <v>27</v>
          </cell>
          <cell r="L152">
            <v>27</v>
          </cell>
          <cell r="M152">
            <v>27</v>
          </cell>
          <cell r="N152">
            <v>27</v>
          </cell>
          <cell r="O152">
            <v>27</v>
          </cell>
          <cell r="P152">
            <v>27</v>
          </cell>
          <cell r="Q152">
            <v>27</v>
          </cell>
          <cell r="R152">
            <v>27</v>
          </cell>
          <cell r="S152">
            <v>27</v>
          </cell>
          <cell r="T152">
            <v>27</v>
          </cell>
          <cell r="U152">
            <v>27</v>
          </cell>
          <cell r="V152">
            <v>27</v>
          </cell>
          <cell r="W152">
            <v>27</v>
          </cell>
          <cell r="X152">
            <v>27</v>
          </cell>
          <cell r="Y152">
            <v>23.4</v>
          </cell>
        </row>
        <row r="153">
          <cell r="B153">
            <v>23.4</v>
          </cell>
          <cell r="C153">
            <v>23.4</v>
          </cell>
          <cell r="D153">
            <v>23.4</v>
          </cell>
          <cell r="E153">
            <v>23.4</v>
          </cell>
          <cell r="F153">
            <v>23.4</v>
          </cell>
          <cell r="G153">
            <v>23.4</v>
          </cell>
          <cell r="H153">
            <v>23.4</v>
          </cell>
          <cell r="I153">
            <v>45.642857142857139</v>
          </cell>
          <cell r="J153">
            <v>45.642857142857139</v>
          </cell>
          <cell r="K153">
            <v>45.642857142857139</v>
          </cell>
          <cell r="L153">
            <v>45.642857142857139</v>
          </cell>
          <cell r="M153">
            <v>45.642857142857139</v>
          </cell>
          <cell r="N153">
            <v>45.642857142857139</v>
          </cell>
          <cell r="O153">
            <v>45.642857142857139</v>
          </cell>
          <cell r="P153">
            <v>45.642857142857139</v>
          </cell>
          <cell r="Q153">
            <v>45.642857142857139</v>
          </cell>
          <cell r="R153">
            <v>45.642857142857139</v>
          </cell>
          <cell r="S153">
            <v>45.642857142857139</v>
          </cell>
          <cell r="T153">
            <v>45.642857142857139</v>
          </cell>
          <cell r="U153">
            <v>45.642857142857139</v>
          </cell>
          <cell r="V153">
            <v>45.642857142857139</v>
          </cell>
          <cell r="W153">
            <v>45.642857142857139</v>
          </cell>
          <cell r="X153">
            <v>45.642857142857139</v>
          </cell>
          <cell r="Y153">
            <v>23.4</v>
          </cell>
        </row>
        <row r="154">
          <cell r="B154">
            <v>23.4</v>
          </cell>
          <cell r="C154">
            <v>23.4</v>
          </cell>
          <cell r="D154">
            <v>23.4</v>
          </cell>
          <cell r="E154">
            <v>23.4</v>
          </cell>
          <cell r="F154">
            <v>23.4</v>
          </cell>
          <cell r="G154">
            <v>23.4</v>
          </cell>
          <cell r="H154">
            <v>23.4</v>
          </cell>
          <cell r="I154">
            <v>45.642857142857139</v>
          </cell>
          <cell r="J154">
            <v>45.642857142857139</v>
          </cell>
          <cell r="K154">
            <v>45.642857142857139</v>
          </cell>
          <cell r="L154">
            <v>45.642857142857139</v>
          </cell>
          <cell r="M154">
            <v>45.642857142857139</v>
          </cell>
          <cell r="N154">
            <v>45.642857142857139</v>
          </cell>
          <cell r="O154">
            <v>45.642857142857139</v>
          </cell>
          <cell r="P154">
            <v>45.642857142857139</v>
          </cell>
          <cell r="Q154">
            <v>45.642857142857139</v>
          </cell>
          <cell r="R154">
            <v>45.642857142857139</v>
          </cell>
          <cell r="S154">
            <v>45.642857142857139</v>
          </cell>
          <cell r="T154">
            <v>45.642857142857139</v>
          </cell>
          <cell r="U154">
            <v>45.642857142857139</v>
          </cell>
          <cell r="V154">
            <v>45.642857142857139</v>
          </cell>
          <cell r="W154">
            <v>45.642857142857139</v>
          </cell>
          <cell r="X154">
            <v>45.642857142857139</v>
          </cell>
          <cell r="Y154">
            <v>23.4</v>
          </cell>
        </row>
        <row r="155">
          <cell r="B155">
            <v>23.4</v>
          </cell>
          <cell r="C155">
            <v>23.4</v>
          </cell>
          <cell r="D155">
            <v>23.4</v>
          </cell>
          <cell r="E155">
            <v>23.4</v>
          </cell>
          <cell r="F155">
            <v>23.4</v>
          </cell>
          <cell r="G155">
            <v>23.4</v>
          </cell>
          <cell r="H155">
            <v>23.4</v>
          </cell>
          <cell r="I155">
            <v>45.642857142857139</v>
          </cell>
          <cell r="J155">
            <v>45.642857142857139</v>
          </cell>
          <cell r="K155">
            <v>45.642857142857139</v>
          </cell>
          <cell r="L155">
            <v>45.642857142857139</v>
          </cell>
          <cell r="M155">
            <v>45.642857142857139</v>
          </cell>
          <cell r="N155">
            <v>45.642857142857139</v>
          </cell>
          <cell r="O155">
            <v>45.642857142857139</v>
          </cell>
          <cell r="P155">
            <v>45.642857142857139</v>
          </cell>
          <cell r="Q155">
            <v>45.642857142857139</v>
          </cell>
          <cell r="R155">
            <v>45.642857142857139</v>
          </cell>
          <cell r="S155">
            <v>45.642857142857139</v>
          </cell>
          <cell r="T155">
            <v>45.642857142857139</v>
          </cell>
          <cell r="U155">
            <v>45.642857142857139</v>
          </cell>
          <cell r="V155">
            <v>45.642857142857139</v>
          </cell>
          <cell r="W155">
            <v>45.642857142857139</v>
          </cell>
          <cell r="X155">
            <v>45.642857142857139</v>
          </cell>
          <cell r="Y155">
            <v>23.4</v>
          </cell>
        </row>
        <row r="156">
          <cell r="B156">
            <v>23.4</v>
          </cell>
          <cell r="C156">
            <v>23.4</v>
          </cell>
          <cell r="D156">
            <v>23.4</v>
          </cell>
          <cell r="E156">
            <v>23.4</v>
          </cell>
          <cell r="F156">
            <v>23.4</v>
          </cell>
          <cell r="G156">
            <v>23.4</v>
          </cell>
          <cell r="H156">
            <v>23.4</v>
          </cell>
          <cell r="I156">
            <v>45.642857142857139</v>
          </cell>
          <cell r="J156">
            <v>45.642857142857139</v>
          </cell>
          <cell r="K156">
            <v>45.642857142857139</v>
          </cell>
          <cell r="L156">
            <v>45.642857142857139</v>
          </cell>
          <cell r="M156">
            <v>45.642857142857139</v>
          </cell>
          <cell r="N156">
            <v>45.642857142857139</v>
          </cell>
          <cell r="O156">
            <v>45.642857142857139</v>
          </cell>
          <cell r="P156">
            <v>45.642857142857139</v>
          </cell>
          <cell r="Q156">
            <v>45.642857142857139</v>
          </cell>
          <cell r="R156">
            <v>45.642857142857139</v>
          </cell>
          <cell r="S156">
            <v>45.642857142857139</v>
          </cell>
          <cell r="T156">
            <v>45.642857142857139</v>
          </cell>
          <cell r="U156">
            <v>45.642857142857139</v>
          </cell>
          <cell r="V156">
            <v>45.642857142857139</v>
          </cell>
          <cell r="W156">
            <v>45.642857142857139</v>
          </cell>
          <cell r="X156">
            <v>45.642857142857139</v>
          </cell>
          <cell r="Y156">
            <v>23.4</v>
          </cell>
        </row>
        <row r="157">
          <cell r="B157">
            <v>23.4</v>
          </cell>
          <cell r="C157">
            <v>23.4</v>
          </cell>
          <cell r="D157">
            <v>23.4</v>
          </cell>
          <cell r="E157">
            <v>23.4</v>
          </cell>
          <cell r="F157">
            <v>23.4</v>
          </cell>
          <cell r="G157">
            <v>23.4</v>
          </cell>
          <cell r="H157">
            <v>23.4</v>
          </cell>
          <cell r="I157">
            <v>45.642857142857139</v>
          </cell>
          <cell r="J157">
            <v>45.642857142857139</v>
          </cell>
          <cell r="K157">
            <v>45.642857142857139</v>
          </cell>
          <cell r="L157">
            <v>45.642857142857139</v>
          </cell>
          <cell r="M157">
            <v>45.642857142857139</v>
          </cell>
          <cell r="N157">
            <v>45.642857142857139</v>
          </cell>
          <cell r="O157">
            <v>45.642857142857139</v>
          </cell>
          <cell r="P157">
            <v>45.642857142857139</v>
          </cell>
          <cell r="Q157">
            <v>45.642857142857139</v>
          </cell>
          <cell r="R157">
            <v>45.642857142857139</v>
          </cell>
          <cell r="S157">
            <v>45.642857142857139</v>
          </cell>
          <cell r="T157">
            <v>45.642857142857139</v>
          </cell>
          <cell r="U157">
            <v>45.642857142857139</v>
          </cell>
          <cell r="V157">
            <v>45.642857142857139</v>
          </cell>
          <cell r="W157">
            <v>45.642857142857139</v>
          </cell>
          <cell r="X157">
            <v>45.642857142857139</v>
          </cell>
          <cell r="Y157">
            <v>23.4</v>
          </cell>
        </row>
        <row r="158">
          <cell r="B158">
            <v>23.4</v>
          </cell>
          <cell r="C158">
            <v>23.4</v>
          </cell>
          <cell r="D158">
            <v>23.4</v>
          </cell>
          <cell r="E158">
            <v>23.4</v>
          </cell>
          <cell r="F158">
            <v>23.4</v>
          </cell>
          <cell r="G158">
            <v>23.4</v>
          </cell>
          <cell r="H158">
            <v>23.4</v>
          </cell>
          <cell r="I158">
            <v>27</v>
          </cell>
          <cell r="J158">
            <v>27</v>
          </cell>
          <cell r="K158">
            <v>27</v>
          </cell>
          <cell r="L158">
            <v>27</v>
          </cell>
          <cell r="M158">
            <v>27</v>
          </cell>
          <cell r="N158">
            <v>27</v>
          </cell>
          <cell r="O158">
            <v>27</v>
          </cell>
          <cell r="P158">
            <v>27</v>
          </cell>
          <cell r="Q158">
            <v>27</v>
          </cell>
          <cell r="R158">
            <v>27</v>
          </cell>
          <cell r="S158">
            <v>27</v>
          </cell>
          <cell r="T158">
            <v>27</v>
          </cell>
          <cell r="U158">
            <v>27</v>
          </cell>
          <cell r="V158">
            <v>27</v>
          </cell>
          <cell r="W158">
            <v>27</v>
          </cell>
          <cell r="X158">
            <v>27</v>
          </cell>
          <cell r="Y158">
            <v>23.4</v>
          </cell>
        </row>
        <row r="159">
          <cell r="B159">
            <v>23.4</v>
          </cell>
          <cell r="C159">
            <v>23.4</v>
          </cell>
          <cell r="D159">
            <v>23.4</v>
          </cell>
          <cell r="E159">
            <v>23.4</v>
          </cell>
          <cell r="F159">
            <v>23.4</v>
          </cell>
          <cell r="G159">
            <v>23.4</v>
          </cell>
          <cell r="H159">
            <v>23.4</v>
          </cell>
          <cell r="I159">
            <v>27</v>
          </cell>
          <cell r="J159">
            <v>27</v>
          </cell>
          <cell r="K159">
            <v>27</v>
          </cell>
          <cell r="L159">
            <v>27</v>
          </cell>
          <cell r="M159">
            <v>27</v>
          </cell>
          <cell r="N159">
            <v>27</v>
          </cell>
          <cell r="O159">
            <v>27</v>
          </cell>
          <cell r="P159">
            <v>27</v>
          </cell>
          <cell r="Q159">
            <v>27</v>
          </cell>
          <cell r="R159">
            <v>27</v>
          </cell>
          <cell r="S159">
            <v>27</v>
          </cell>
          <cell r="T159">
            <v>27</v>
          </cell>
          <cell r="U159">
            <v>27</v>
          </cell>
          <cell r="V159">
            <v>27</v>
          </cell>
          <cell r="W159">
            <v>27</v>
          </cell>
          <cell r="X159">
            <v>27</v>
          </cell>
          <cell r="Y159">
            <v>23.4</v>
          </cell>
        </row>
        <row r="160">
          <cell r="B160">
            <v>23.4</v>
          </cell>
          <cell r="C160">
            <v>23.4</v>
          </cell>
          <cell r="D160">
            <v>23.4</v>
          </cell>
          <cell r="E160">
            <v>23.4</v>
          </cell>
          <cell r="F160">
            <v>23.4</v>
          </cell>
          <cell r="G160">
            <v>23.4</v>
          </cell>
          <cell r="H160">
            <v>23.4</v>
          </cell>
          <cell r="I160">
            <v>81.320454545454567</v>
          </cell>
          <cell r="J160">
            <v>81.320454545454567</v>
          </cell>
          <cell r="K160">
            <v>81.320454545454567</v>
          </cell>
          <cell r="L160">
            <v>81.320454545454567</v>
          </cell>
          <cell r="M160">
            <v>81.320454545454567</v>
          </cell>
          <cell r="N160">
            <v>81.320454545454567</v>
          </cell>
          <cell r="O160">
            <v>81.320454545454567</v>
          </cell>
          <cell r="P160">
            <v>81.320454545454567</v>
          </cell>
          <cell r="Q160">
            <v>81.320454545454567</v>
          </cell>
          <cell r="R160">
            <v>81.320454545454567</v>
          </cell>
          <cell r="S160">
            <v>81.320454545454567</v>
          </cell>
          <cell r="T160">
            <v>81.320454545454567</v>
          </cell>
          <cell r="U160">
            <v>81.320454545454567</v>
          </cell>
          <cell r="V160">
            <v>81.320454545454567</v>
          </cell>
          <cell r="W160">
            <v>81.320454545454567</v>
          </cell>
          <cell r="X160">
            <v>81.320454545454567</v>
          </cell>
          <cell r="Y160">
            <v>23.4</v>
          </cell>
        </row>
        <row r="161">
          <cell r="B161">
            <v>23.4</v>
          </cell>
          <cell r="C161">
            <v>23.4</v>
          </cell>
          <cell r="D161">
            <v>23.4</v>
          </cell>
          <cell r="E161">
            <v>23.4</v>
          </cell>
          <cell r="F161">
            <v>23.4</v>
          </cell>
          <cell r="G161">
            <v>23.4</v>
          </cell>
          <cell r="H161">
            <v>23.4</v>
          </cell>
          <cell r="I161">
            <v>81.320454545454567</v>
          </cell>
          <cell r="J161">
            <v>81.320454545454567</v>
          </cell>
          <cell r="K161">
            <v>81.320454545454567</v>
          </cell>
          <cell r="L161">
            <v>81.320454545454567</v>
          </cell>
          <cell r="M161">
            <v>81.320454545454567</v>
          </cell>
          <cell r="N161">
            <v>81.320454545454567</v>
          </cell>
          <cell r="O161">
            <v>81.320454545454567</v>
          </cell>
          <cell r="P161">
            <v>81.320454545454567</v>
          </cell>
          <cell r="Q161">
            <v>81.320454545454567</v>
          </cell>
          <cell r="R161">
            <v>81.320454545454567</v>
          </cell>
          <cell r="S161">
            <v>81.320454545454567</v>
          </cell>
          <cell r="T161">
            <v>81.320454545454567</v>
          </cell>
          <cell r="U161">
            <v>81.320454545454567</v>
          </cell>
          <cell r="V161">
            <v>81.320454545454567</v>
          </cell>
          <cell r="W161">
            <v>81.320454545454567</v>
          </cell>
          <cell r="X161">
            <v>81.320454545454567</v>
          </cell>
          <cell r="Y161">
            <v>23.4</v>
          </cell>
        </row>
        <row r="162">
          <cell r="B162">
            <v>23.4</v>
          </cell>
          <cell r="C162">
            <v>23.4</v>
          </cell>
          <cell r="D162">
            <v>23.4</v>
          </cell>
          <cell r="E162">
            <v>23.4</v>
          </cell>
          <cell r="F162">
            <v>23.4</v>
          </cell>
          <cell r="G162">
            <v>23.4</v>
          </cell>
          <cell r="H162">
            <v>23.4</v>
          </cell>
          <cell r="I162">
            <v>81.320454545454567</v>
          </cell>
          <cell r="J162">
            <v>81.320454545454567</v>
          </cell>
          <cell r="K162">
            <v>81.320454545454567</v>
          </cell>
          <cell r="L162">
            <v>81.320454545454567</v>
          </cell>
          <cell r="M162">
            <v>81.320454545454567</v>
          </cell>
          <cell r="N162">
            <v>81.320454545454567</v>
          </cell>
          <cell r="O162">
            <v>81.320454545454567</v>
          </cell>
          <cell r="P162">
            <v>81.320454545454567</v>
          </cell>
          <cell r="Q162">
            <v>81.320454545454567</v>
          </cell>
          <cell r="R162">
            <v>81.320454545454567</v>
          </cell>
          <cell r="S162">
            <v>81.320454545454567</v>
          </cell>
          <cell r="T162">
            <v>81.320454545454567</v>
          </cell>
          <cell r="U162">
            <v>81.320454545454567</v>
          </cell>
          <cell r="V162">
            <v>81.320454545454567</v>
          </cell>
          <cell r="W162">
            <v>81.320454545454567</v>
          </cell>
          <cell r="X162">
            <v>81.320454545454567</v>
          </cell>
          <cell r="Y162">
            <v>23.4</v>
          </cell>
        </row>
        <row r="163">
          <cell r="B163">
            <v>23.4</v>
          </cell>
          <cell r="C163">
            <v>23.4</v>
          </cell>
          <cell r="D163">
            <v>23.4</v>
          </cell>
          <cell r="E163">
            <v>23.4</v>
          </cell>
          <cell r="F163">
            <v>23.4</v>
          </cell>
          <cell r="G163">
            <v>23.4</v>
          </cell>
          <cell r="H163">
            <v>23.4</v>
          </cell>
          <cell r="I163">
            <v>81.320454545454567</v>
          </cell>
          <cell r="J163">
            <v>81.320454545454567</v>
          </cell>
          <cell r="K163">
            <v>81.320454545454567</v>
          </cell>
          <cell r="L163">
            <v>81.320454545454567</v>
          </cell>
          <cell r="M163">
            <v>81.320454545454567</v>
          </cell>
          <cell r="N163">
            <v>81.320454545454567</v>
          </cell>
          <cell r="O163">
            <v>81.320454545454567</v>
          </cell>
          <cell r="P163">
            <v>81.320454545454567</v>
          </cell>
          <cell r="Q163">
            <v>81.320454545454567</v>
          </cell>
          <cell r="R163">
            <v>81.320454545454567</v>
          </cell>
          <cell r="S163">
            <v>81.320454545454567</v>
          </cell>
          <cell r="T163">
            <v>81.320454545454567</v>
          </cell>
          <cell r="U163">
            <v>81.320454545454567</v>
          </cell>
          <cell r="V163">
            <v>81.320454545454567</v>
          </cell>
          <cell r="W163">
            <v>81.320454545454567</v>
          </cell>
          <cell r="X163">
            <v>81.320454545454567</v>
          </cell>
          <cell r="Y163">
            <v>23.4</v>
          </cell>
        </row>
        <row r="164">
          <cell r="B164">
            <v>23.4</v>
          </cell>
          <cell r="C164">
            <v>23.4</v>
          </cell>
          <cell r="D164">
            <v>23.4</v>
          </cell>
          <cell r="E164">
            <v>23.4</v>
          </cell>
          <cell r="F164">
            <v>23.4</v>
          </cell>
          <cell r="G164">
            <v>23.4</v>
          </cell>
          <cell r="H164">
            <v>23.4</v>
          </cell>
          <cell r="I164">
            <v>81.320454545454567</v>
          </cell>
          <cell r="J164">
            <v>81.320454545454567</v>
          </cell>
          <cell r="K164">
            <v>81.320454545454567</v>
          </cell>
          <cell r="L164">
            <v>81.320454545454567</v>
          </cell>
          <cell r="M164">
            <v>81.320454545454567</v>
          </cell>
          <cell r="N164">
            <v>81.320454545454567</v>
          </cell>
          <cell r="O164">
            <v>81.320454545454567</v>
          </cell>
          <cell r="P164">
            <v>81.320454545454567</v>
          </cell>
          <cell r="Q164">
            <v>81.320454545454567</v>
          </cell>
          <cell r="R164">
            <v>81.320454545454567</v>
          </cell>
          <cell r="S164">
            <v>81.320454545454567</v>
          </cell>
          <cell r="T164">
            <v>81.320454545454567</v>
          </cell>
          <cell r="U164">
            <v>81.320454545454567</v>
          </cell>
          <cell r="V164">
            <v>81.320454545454567</v>
          </cell>
          <cell r="W164">
            <v>81.320454545454567</v>
          </cell>
          <cell r="X164">
            <v>81.320454545454567</v>
          </cell>
          <cell r="Y164">
            <v>23.4</v>
          </cell>
        </row>
        <row r="165">
          <cell r="B165">
            <v>23.4</v>
          </cell>
          <cell r="C165">
            <v>23.4</v>
          </cell>
          <cell r="D165">
            <v>23.4</v>
          </cell>
          <cell r="E165">
            <v>23.4</v>
          </cell>
          <cell r="F165">
            <v>23.4</v>
          </cell>
          <cell r="G165">
            <v>23.4</v>
          </cell>
          <cell r="H165">
            <v>23.4</v>
          </cell>
          <cell r="I165">
            <v>27</v>
          </cell>
          <cell r="J165">
            <v>27</v>
          </cell>
          <cell r="K165">
            <v>27</v>
          </cell>
          <cell r="L165">
            <v>27</v>
          </cell>
          <cell r="M165">
            <v>27</v>
          </cell>
          <cell r="N165">
            <v>27</v>
          </cell>
          <cell r="O165">
            <v>27</v>
          </cell>
          <cell r="P165">
            <v>27</v>
          </cell>
          <cell r="Q165">
            <v>27</v>
          </cell>
          <cell r="R165">
            <v>27</v>
          </cell>
          <cell r="S165">
            <v>27</v>
          </cell>
          <cell r="T165">
            <v>27</v>
          </cell>
          <cell r="U165">
            <v>27</v>
          </cell>
          <cell r="V165">
            <v>27</v>
          </cell>
          <cell r="W165">
            <v>27</v>
          </cell>
          <cell r="X165">
            <v>27</v>
          </cell>
          <cell r="Y165">
            <v>23.4</v>
          </cell>
        </row>
        <row r="166">
          <cell r="B166">
            <v>23.4</v>
          </cell>
          <cell r="C166">
            <v>23.4</v>
          </cell>
          <cell r="D166">
            <v>23.4</v>
          </cell>
          <cell r="E166">
            <v>23.4</v>
          </cell>
          <cell r="F166">
            <v>23.4</v>
          </cell>
          <cell r="G166">
            <v>23.4</v>
          </cell>
          <cell r="H166">
            <v>23.4</v>
          </cell>
          <cell r="I166">
            <v>27</v>
          </cell>
          <cell r="J166">
            <v>27</v>
          </cell>
          <cell r="K166">
            <v>27</v>
          </cell>
          <cell r="L166">
            <v>27</v>
          </cell>
          <cell r="M166">
            <v>27</v>
          </cell>
          <cell r="N166">
            <v>27</v>
          </cell>
          <cell r="O166">
            <v>27</v>
          </cell>
          <cell r="P166">
            <v>27</v>
          </cell>
          <cell r="Q166">
            <v>27</v>
          </cell>
          <cell r="R166">
            <v>27</v>
          </cell>
          <cell r="S166">
            <v>27</v>
          </cell>
          <cell r="T166">
            <v>27</v>
          </cell>
          <cell r="U166">
            <v>27</v>
          </cell>
          <cell r="V166">
            <v>27</v>
          </cell>
          <cell r="W166">
            <v>27</v>
          </cell>
          <cell r="X166">
            <v>27</v>
          </cell>
          <cell r="Y166">
            <v>23.4</v>
          </cell>
        </row>
        <row r="167">
          <cell r="B167">
            <v>23.4</v>
          </cell>
          <cell r="C167">
            <v>23.4</v>
          </cell>
          <cell r="D167">
            <v>23.4</v>
          </cell>
          <cell r="E167">
            <v>23.4</v>
          </cell>
          <cell r="F167">
            <v>23.4</v>
          </cell>
          <cell r="G167">
            <v>23.4</v>
          </cell>
          <cell r="H167">
            <v>23.4</v>
          </cell>
          <cell r="I167">
            <v>81.320454545454567</v>
          </cell>
          <cell r="J167">
            <v>81.320454545454567</v>
          </cell>
          <cell r="K167">
            <v>81.320454545454567</v>
          </cell>
          <cell r="L167">
            <v>81.320454545454567</v>
          </cell>
          <cell r="M167">
            <v>81.320454545454567</v>
          </cell>
          <cell r="N167">
            <v>81.320454545454567</v>
          </cell>
          <cell r="O167">
            <v>81.320454545454567</v>
          </cell>
          <cell r="P167">
            <v>81.320454545454567</v>
          </cell>
          <cell r="Q167">
            <v>81.320454545454567</v>
          </cell>
          <cell r="R167">
            <v>81.320454545454567</v>
          </cell>
          <cell r="S167">
            <v>81.320454545454567</v>
          </cell>
          <cell r="T167">
            <v>81.320454545454567</v>
          </cell>
          <cell r="U167">
            <v>81.320454545454567</v>
          </cell>
          <cell r="V167">
            <v>81.320454545454567</v>
          </cell>
          <cell r="W167">
            <v>81.320454545454567</v>
          </cell>
          <cell r="X167">
            <v>81.320454545454567</v>
          </cell>
          <cell r="Y167">
            <v>23.4</v>
          </cell>
        </row>
        <row r="168">
          <cell r="B168">
            <v>23.4</v>
          </cell>
          <cell r="C168">
            <v>23.4</v>
          </cell>
          <cell r="D168">
            <v>23.4</v>
          </cell>
          <cell r="E168">
            <v>23.4</v>
          </cell>
          <cell r="F168">
            <v>23.4</v>
          </cell>
          <cell r="G168">
            <v>23.4</v>
          </cell>
          <cell r="H168">
            <v>23.4</v>
          </cell>
          <cell r="I168">
            <v>81.320454545454567</v>
          </cell>
          <cell r="J168">
            <v>81.320454545454567</v>
          </cell>
          <cell r="K168">
            <v>81.320454545454567</v>
          </cell>
          <cell r="L168">
            <v>81.320454545454567</v>
          </cell>
          <cell r="M168">
            <v>81.320454545454567</v>
          </cell>
          <cell r="N168">
            <v>81.320454545454567</v>
          </cell>
          <cell r="O168">
            <v>81.320454545454567</v>
          </cell>
          <cell r="P168">
            <v>81.320454545454567</v>
          </cell>
          <cell r="Q168">
            <v>81.320454545454567</v>
          </cell>
          <cell r="R168">
            <v>81.320454545454567</v>
          </cell>
          <cell r="S168">
            <v>81.320454545454567</v>
          </cell>
          <cell r="T168">
            <v>81.320454545454567</v>
          </cell>
          <cell r="U168">
            <v>81.320454545454567</v>
          </cell>
          <cell r="V168">
            <v>81.320454545454567</v>
          </cell>
          <cell r="W168">
            <v>81.320454545454567</v>
          </cell>
          <cell r="X168">
            <v>81.320454545454567</v>
          </cell>
          <cell r="Y168">
            <v>23.4</v>
          </cell>
        </row>
        <row r="169">
          <cell r="B169">
            <v>23.4</v>
          </cell>
          <cell r="C169">
            <v>23.4</v>
          </cell>
          <cell r="D169">
            <v>23.4</v>
          </cell>
          <cell r="E169">
            <v>23.4</v>
          </cell>
          <cell r="F169">
            <v>23.4</v>
          </cell>
          <cell r="G169">
            <v>23.4</v>
          </cell>
          <cell r="H169">
            <v>23.4</v>
          </cell>
          <cell r="I169">
            <v>81.320454545454567</v>
          </cell>
          <cell r="J169">
            <v>81.320454545454567</v>
          </cell>
          <cell r="K169">
            <v>81.320454545454567</v>
          </cell>
          <cell r="L169">
            <v>81.320454545454567</v>
          </cell>
          <cell r="M169">
            <v>81.320454545454567</v>
          </cell>
          <cell r="N169">
            <v>81.320454545454567</v>
          </cell>
          <cell r="O169">
            <v>81.320454545454567</v>
          </cell>
          <cell r="P169">
            <v>81.320454545454567</v>
          </cell>
          <cell r="Q169">
            <v>81.320454545454567</v>
          </cell>
          <cell r="R169">
            <v>81.320454545454567</v>
          </cell>
          <cell r="S169">
            <v>81.320454545454567</v>
          </cell>
          <cell r="T169">
            <v>81.320454545454567</v>
          </cell>
          <cell r="U169">
            <v>81.320454545454567</v>
          </cell>
          <cell r="V169">
            <v>81.320454545454567</v>
          </cell>
          <cell r="W169">
            <v>81.320454545454567</v>
          </cell>
          <cell r="X169">
            <v>81.320454545454567</v>
          </cell>
          <cell r="Y169">
            <v>23.4</v>
          </cell>
        </row>
        <row r="170">
          <cell r="B170">
            <v>23.4</v>
          </cell>
          <cell r="C170">
            <v>23.4</v>
          </cell>
          <cell r="D170">
            <v>23.4</v>
          </cell>
          <cell r="E170">
            <v>23.4</v>
          </cell>
          <cell r="F170">
            <v>23.4</v>
          </cell>
          <cell r="G170">
            <v>23.4</v>
          </cell>
          <cell r="H170">
            <v>23.4</v>
          </cell>
          <cell r="I170">
            <v>81.320454545454567</v>
          </cell>
          <cell r="J170">
            <v>81.320454545454567</v>
          </cell>
          <cell r="K170">
            <v>81.320454545454567</v>
          </cell>
          <cell r="L170">
            <v>81.320454545454567</v>
          </cell>
          <cell r="M170">
            <v>81.320454545454567</v>
          </cell>
          <cell r="N170">
            <v>81.320454545454567</v>
          </cell>
          <cell r="O170">
            <v>81.320454545454567</v>
          </cell>
          <cell r="P170">
            <v>81.320454545454567</v>
          </cell>
          <cell r="Q170">
            <v>81.320454545454567</v>
          </cell>
          <cell r="R170">
            <v>81.320454545454567</v>
          </cell>
          <cell r="S170">
            <v>81.320454545454567</v>
          </cell>
          <cell r="T170">
            <v>81.320454545454567</v>
          </cell>
          <cell r="U170">
            <v>81.320454545454567</v>
          </cell>
          <cell r="V170">
            <v>81.320454545454567</v>
          </cell>
          <cell r="W170">
            <v>81.320454545454567</v>
          </cell>
          <cell r="X170">
            <v>81.320454545454567</v>
          </cell>
          <cell r="Y170">
            <v>23.4</v>
          </cell>
        </row>
        <row r="171">
          <cell r="B171">
            <v>23.4</v>
          </cell>
          <cell r="C171">
            <v>23.4</v>
          </cell>
          <cell r="D171">
            <v>23.4</v>
          </cell>
          <cell r="E171">
            <v>23.4</v>
          </cell>
          <cell r="F171">
            <v>23.4</v>
          </cell>
          <cell r="G171">
            <v>23.4</v>
          </cell>
          <cell r="H171">
            <v>23.4</v>
          </cell>
          <cell r="I171">
            <v>81.320454545454567</v>
          </cell>
          <cell r="J171">
            <v>81.320454545454567</v>
          </cell>
          <cell r="K171">
            <v>81.320454545454567</v>
          </cell>
          <cell r="L171">
            <v>81.320454545454567</v>
          </cell>
          <cell r="M171">
            <v>81.320454545454567</v>
          </cell>
          <cell r="N171">
            <v>81.320454545454567</v>
          </cell>
          <cell r="O171">
            <v>81.320454545454567</v>
          </cell>
          <cell r="P171">
            <v>81.320454545454567</v>
          </cell>
          <cell r="Q171">
            <v>81.320454545454567</v>
          </cell>
          <cell r="R171">
            <v>81.320454545454567</v>
          </cell>
          <cell r="S171">
            <v>81.320454545454567</v>
          </cell>
          <cell r="T171">
            <v>81.320454545454567</v>
          </cell>
          <cell r="U171">
            <v>81.320454545454567</v>
          </cell>
          <cell r="V171">
            <v>81.320454545454567</v>
          </cell>
          <cell r="W171">
            <v>81.320454545454567</v>
          </cell>
          <cell r="X171">
            <v>81.320454545454567</v>
          </cell>
          <cell r="Y171">
            <v>23.4</v>
          </cell>
        </row>
        <row r="172">
          <cell r="B172">
            <v>23.4</v>
          </cell>
          <cell r="C172">
            <v>23.4</v>
          </cell>
          <cell r="D172">
            <v>23.4</v>
          </cell>
          <cell r="E172">
            <v>23.4</v>
          </cell>
          <cell r="F172">
            <v>23.4</v>
          </cell>
          <cell r="G172">
            <v>23.4</v>
          </cell>
          <cell r="H172">
            <v>23.4</v>
          </cell>
          <cell r="I172">
            <v>27</v>
          </cell>
          <cell r="J172">
            <v>27</v>
          </cell>
          <cell r="K172">
            <v>27</v>
          </cell>
          <cell r="L172">
            <v>27</v>
          </cell>
          <cell r="M172">
            <v>27</v>
          </cell>
          <cell r="N172">
            <v>27</v>
          </cell>
          <cell r="O172">
            <v>27</v>
          </cell>
          <cell r="P172">
            <v>27</v>
          </cell>
          <cell r="Q172">
            <v>27</v>
          </cell>
          <cell r="R172">
            <v>27</v>
          </cell>
          <cell r="S172">
            <v>27</v>
          </cell>
          <cell r="T172">
            <v>27</v>
          </cell>
          <cell r="U172">
            <v>27</v>
          </cell>
          <cell r="V172">
            <v>27</v>
          </cell>
          <cell r="W172">
            <v>27</v>
          </cell>
          <cell r="X172">
            <v>27</v>
          </cell>
          <cell r="Y172">
            <v>23.4</v>
          </cell>
        </row>
        <row r="173">
          <cell r="B173">
            <v>23.4</v>
          </cell>
          <cell r="C173">
            <v>23.4</v>
          </cell>
          <cell r="D173">
            <v>23.4</v>
          </cell>
          <cell r="E173">
            <v>23.4</v>
          </cell>
          <cell r="F173">
            <v>23.4</v>
          </cell>
          <cell r="G173">
            <v>23.4</v>
          </cell>
          <cell r="H173">
            <v>23.4</v>
          </cell>
          <cell r="I173">
            <v>27</v>
          </cell>
          <cell r="J173">
            <v>27</v>
          </cell>
          <cell r="K173">
            <v>27</v>
          </cell>
          <cell r="L173">
            <v>27</v>
          </cell>
          <cell r="M173">
            <v>27</v>
          </cell>
          <cell r="N173">
            <v>27</v>
          </cell>
          <cell r="O173">
            <v>27</v>
          </cell>
          <cell r="P173">
            <v>27</v>
          </cell>
          <cell r="Q173">
            <v>27</v>
          </cell>
          <cell r="R173">
            <v>27</v>
          </cell>
          <cell r="S173">
            <v>27</v>
          </cell>
          <cell r="T173">
            <v>27</v>
          </cell>
          <cell r="U173">
            <v>27</v>
          </cell>
          <cell r="V173">
            <v>27</v>
          </cell>
          <cell r="W173">
            <v>27</v>
          </cell>
          <cell r="X173">
            <v>27</v>
          </cell>
          <cell r="Y173">
            <v>23.4</v>
          </cell>
        </row>
        <row r="174">
          <cell r="B174">
            <v>23.4</v>
          </cell>
          <cell r="C174">
            <v>23.4</v>
          </cell>
          <cell r="D174">
            <v>23.4</v>
          </cell>
          <cell r="E174">
            <v>23.4</v>
          </cell>
          <cell r="F174">
            <v>23.4</v>
          </cell>
          <cell r="G174">
            <v>23.4</v>
          </cell>
          <cell r="H174">
            <v>23.4</v>
          </cell>
          <cell r="I174">
            <v>81.320454545454567</v>
          </cell>
          <cell r="J174">
            <v>81.320454545454567</v>
          </cell>
          <cell r="K174">
            <v>81.320454545454567</v>
          </cell>
          <cell r="L174">
            <v>81.320454545454567</v>
          </cell>
          <cell r="M174">
            <v>81.320454545454567</v>
          </cell>
          <cell r="N174">
            <v>81.320454545454567</v>
          </cell>
          <cell r="O174">
            <v>81.320454545454567</v>
          </cell>
          <cell r="P174">
            <v>81.320454545454567</v>
          </cell>
          <cell r="Q174">
            <v>81.320454545454567</v>
          </cell>
          <cell r="R174">
            <v>81.320454545454567</v>
          </cell>
          <cell r="S174">
            <v>81.320454545454567</v>
          </cell>
          <cell r="T174">
            <v>81.320454545454567</v>
          </cell>
          <cell r="U174">
            <v>81.320454545454567</v>
          </cell>
          <cell r="V174">
            <v>81.320454545454567</v>
          </cell>
          <cell r="W174">
            <v>81.320454545454567</v>
          </cell>
          <cell r="X174">
            <v>81.320454545454567</v>
          </cell>
          <cell r="Y174">
            <v>23.4</v>
          </cell>
        </row>
        <row r="175">
          <cell r="B175">
            <v>23.4</v>
          </cell>
          <cell r="C175">
            <v>23.4</v>
          </cell>
          <cell r="D175">
            <v>23.4</v>
          </cell>
          <cell r="E175">
            <v>23.4</v>
          </cell>
          <cell r="F175">
            <v>23.4</v>
          </cell>
          <cell r="G175">
            <v>23.4</v>
          </cell>
          <cell r="H175">
            <v>23.4</v>
          </cell>
          <cell r="I175">
            <v>81.320454545454567</v>
          </cell>
          <cell r="J175">
            <v>81.320454545454567</v>
          </cell>
          <cell r="K175">
            <v>81.320454545454567</v>
          </cell>
          <cell r="L175">
            <v>81.320454545454567</v>
          </cell>
          <cell r="M175">
            <v>81.320454545454567</v>
          </cell>
          <cell r="N175">
            <v>81.320454545454567</v>
          </cell>
          <cell r="O175">
            <v>81.320454545454567</v>
          </cell>
          <cell r="P175">
            <v>81.320454545454567</v>
          </cell>
          <cell r="Q175">
            <v>81.320454545454567</v>
          </cell>
          <cell r="R175">
            <v>81.320454545454567</v>
          </cell>
          <cell r="S175">
            <v>81.320454545454567</v>
          </cell>
          <cell r="T175">
            <v>81.320454545454567</v>
          </cell>
          <cell r="U175">
            <v>81.320454545454567</v>
          </cell>
          <cell r="V175">
            <v>81.320454545454567</v>
          </cell>
          <cell r="W175">
            <v>81.320454545454567</v>
          </cell>
          <cell r="X175">
            <v>81.320454545454567</v>
          </cell>
          <cell r="Y175">
            <v>23.4</v>
          </cell>
        </row>
        <row r="176">
          <cell r="B176">
            <v>23.4</v>
          </cell>
          <cell r="C176">
            <v>23.4</v>
          </cell>
          <cell r="D176">
            <v>23.4</v>
          </cell>
          <cell r="E176">
            <v>23.4</v>
          </cell>
          <cell r="F176">
            <v>23.4</v>
          </cell>
          <cell r="G176">
            <v>23.4</v>
          </cell>
          <cell r="H176">
            <v>23.4</v>
          </cell>
          <cell r="I176">
            <v>81.320454545454567</v>
          </cell>
          <cell r="J176">
            <v>81.320454545454567</v>
          </cell>
          <cell r="K176">
            <v>81.320454545454567</v>
          </cell>
          <cell r="L176">
            <v>81.320454545454567</v>
          </cell>
          <cell r="M176">
            <v>81.320454545454567</v>
          </cell>
          <cell r="N176">
            <v>81.320454545454567</v>
          </cell>
          <cell r="O176">
            <v>81.320454545454567</v>
          </cell>
          <cell r="P176">
            <v>81.320454545454567</v>
          </cell>
          <cell r="Q176">
            <v>81.320454545454567</v>
          </cell>
          <cell r="R176">
            <v>81.320454545454567</v>
          </cell>
          <cell r="S176">
            <v>81.320454545454567</v>
          </cell>
          <cell r="T176">
            <v>81.320454545454567</v>
          </cell>
          <cell r="U176">
            <v>81.320454545454567</v>
          </cell>
          <cell r="V176">
            <v>81.320454545454567</v>
          </cell>
          <cell r="W176">
            <v>81.320454545454567</v>
          </cell>
          <cell r="X176">
            <v>81.320454545454567</v>
          </cell>
          <cell r="Y176">
            <v>23.4</v>
          </cell>
        </row>
        <row r="177">
          <cell r="B177">
            <v>23.4</v>
          </cell>
          <cell r="C177">
            <v>23.4</v>
          </cell>
          <cell r="D177">
            <v>23.4</v>
          </cell>
          <cell r="E177">
            <v>23.4</v>
          </cell>
          <cell r="F177">
            <v>23.4</v>
          </cell>
          <cell r="G177">
            <v>23.4</v>
          </cell>
          <cell r="H177">
            <v>23.4</v>
          </cell>
          <cell r="I177">
            <v>81.320454545454567</v>
          </cell>
          <cell r="J177">
            <v>81.320454545454567</v>
          </cell>
          <cell r="K177">
            <v>81.320454545454567</v>
          </cell>
          <cell r="L177">
            <v>81.320454545454567</v>
          </cell>
          <cell r="M177">
            <v>81.320454545454567</v>
          </cell>
          <cell r="N177">
            <v>81.320454545454567</v>
          </cell>
          <cell r="O177">
            <v>81.320454545454567</v>
          </cell>
          <cell r="P177">
            <v>81.320454545454567</v>
          </cell>
          <cell r="Q177">
            <v>81.320454545454567</v>
          </cell>
          <cell r="R177">
            <v>81.320454545454567</v>
          </cell>
          <cell r="S177">
            <v>81.320454545454567</v>
          </cell>
          <cell r="T177">
            <v>81.320454545454567</v>
          </cell>
          <cell r="U177">
            <v>81.320454545454567</v>
          </cell>
          <cell r="V177">
            <v>81.320454545454567</v>
          </cell>
          <cell r="W177">
            <v>81.320454545454567</v>
          </cell>
          <cell r="X177">
            <v>81.320454545454567</v>
          </cell>
          <cell r="Y177">
            <v>23.4</v>
          </cell>
        </row>
        <row r="178">
          <cell r="B178">
            <v>23.4</v>
          </cell>
          <cell r="C178">
            <v>23.4</v>
          </cell>
          <cell r="D178">
            <v>23.4</v>
          </cell>
          <cell r="E178">
            <v>23.4</v>
          </cell>
          <cell r="F178">
            <v>23.4</v>
          </cell>
          <cell r="G178">
            <v>23.4</v>
          </cell>
          <cell r="H178">
            <v>23.4</v>
          </cell>
          <cell r="I178">
            <v>81.320454545454567</v>
          </cell>
          <cell r="J178">
            <v>81.320454545454567</v>
          </cell>
          <cell r="K178">
            <v>81.320454545454567</v>
          </cell>
          <cell r="L178">
            <v>81.320454545454567</v>
          </cell>
          <cell r="M178">
            <v>81.320454545454567</v>
          </cell>
          <cell r="N178">
            <v>81.320454545454567</v>
          </cell>
          <cell r="O178">
            <v>81.320454545454567</v>
          </cell>
          <cell r="P178">
            <v>81.320454545454567</v>
          </cell>
          <cell r="Q178">
            <v>81.320454545454567</v>
          </cell>
          <cell r="R178">
            <v>81.320454545454567</v>
          </cell>
          <cell r="S178">
            <v>81.320454545454567</v>
          </cell>
          <cell r="T178">
            <v>81.320454545454567</v>
          </cell>
          <cell r="U178">
            <v>81.320454545454567</v>
          </cell>
          <cell r="V178">
            <v>81.320454545454567</v>
          </cell>
          <cell r="W178">
            <v>81.320454545454567</v>
          </cell>
          <cell r="X178">
            <v>81.320454545454567</v>
          </cell>
          <cell r="Y178">
            <v>23.4</v>
          </cell>
        </row>
        <row r="179">
          <cell r="B179">
            <v>23.4</v>
          </cell>
          <cell r="C179">
            <v>23.4</v>
          </cell>
          <cell r="D179">
            <v>23.4</v>
          </cell>
          <cell r="E179">
            <v>23.4</v>
          </cell>
          <cell r="F179">
            <v>23.4</v>
          </cell>
          <cell r="G179">
            <v>23.4</v>
          </cell>
          <cell r="H179">
            <v>23.4</v>
          </cell>
          <cell r="I179">
            <v>27</v>
          </cell>
          <cell r="J179">
            <v>27</v>
          </cell>
          <cell r="K179">
            <v>27</v>
          </cell>
          <cell r="L179">
            <v>27</v>
          </cell>
          <cell r="M179">
            <v>27</v>
          </cell>
          <cell r="N179">
            <v>27</v>
          </cell>
          <cell r="O179">
            <v>27</v>
          </cell>
          <cell r="P179">
            <v>27</v>
          </cell>
          <cell r="Q179">
            <v>27</v>
          </cell>
          <cell r="R179">
            <v>27</v>
          </cell>
          <cell r="S179">
            <v>27</v>
          </cell>
          <cell r="T179">
            <v>27</v>
          </cell>
          <cell r="U179">
            <v>27</v>
          </cell>
          <cell r="V179">
            <v>27</v>
          </cell>
          <cell r="W179">
            <v>27</v>
          </cell>
          <cell r="X179">
            <v>27</v>
          </cell>
          <cell r="Y179">
            <v>23.4</v>
          </cell>
        </row>
        <row r="180">
          <cell r="B180">
            <v>23.4</v>
          </cell>
          <cell r="C180">
            <v>23.4</v>
          </cell>
          <cell r="D180">
            <v>23.4</v>
          </cell>
          <cell r="E180">
            <v>23.4</v>
          </cell>
          <cell r="F180">
            <v>23.4</v>
          </cell>
          <cell r="G180">
            <v>23.4</v>
          </cell>
          <cell r="H180">
            <v>23.4</v>
          </cell>
          <cell r="I180">
            <v>27</v>
          </cell>
          <cell r="J180">
            <v>27</v>
          </cell>
          <cell r="K180">
            <v>27</v>
          </cell>
          <cell r="L180">
            <v>27</v>
          </cell>
          <cell r="M180">
            <v>27</v>
          </cell>
          <cell r="N180">
            <v>27</v>
          </cell>
          <cell r="O180">
            <v>27</v>
          </cell>
          <cell r="P180">
            <v>27</v>
          </cell>
          <cell r="Q180">
            <v>27</v>
          </cell>
          <cell r="R180">
            <v>27</v>
          </cell>
          <cell r="S180">
            <v>27</v>
          </cell>
          <cell r="T180">
            <v>27</v>
          </cell>
          <cell r="U180">
            <v>27</v>
          </cell>
          <cell r="V180">
            <v>27</v>
          </cell>
          <cell r="W180">
            <v>27</v>
          </cell>
          <cell r="X180">
            <v>27</v>
          </cell>
          <cell r="Y180">
            <v>23.4</v>
          </cell>
        </row>
        <row r="181">
          <cell r="B181">
            <v>23.4</v>
          </cell>
          <cell r="C181">
            <v>23.4</v>
          </cell>
          <cell r="D181">
            <v>23.4</v>
          </cell>
          <cell r="E181">
            <v>23.4</v>
          </cell>
          <cell r="F181">
            <v>23.4</v>
          </cell>
          <cell r="G181">
            <v>23.4</v>
          </cell>
          <cell r="H181">
            <v>23.4</v>
          </cell>
          <cell r="I181">
            <v>81.320454545454567</v>
          </cell>
          <cell r="J181">
            <v>81.320454545454567</v>
          </cell>
          <cell r="K181">
            <v>81.320454545454567</v>
          </cell>
          <cell r="L181">
            <v>81.320454545454567</v>
          </cell>
          <cell r="M181">
            <v>81.320454545454567</v>
          </cell>
          <cell r="N181">
            <v>81.320454545454567</v>
          </cell>
          <cell r="O181">
            <v>81.320454545454567</v>
          </cell>
          <cell r="P181">
            <v>81.320454545454567</v>
          </cell>
          <cell r="Q181">
            <v>81.320454545454567</v>
          </cell>
          <cell r="R181">
            <v>81.320454545454567</v>
          </cell>
          <cell r="S181">
            <v>81.320454545454567</v>
          </cell>
          <cell r="T181">
            <v>81.320454545454567</v>
          </cell>
          <cell r="U181">
            <v>81.320454545454567</v>
          </cell>
          <cell r="V181">
            <v>81.320454545454567</v>
          </cell>
          <cell r="W181">
            <v>81.320454545454567</v>
          </cell>
          <cell r="X181">
            <v>81.320454545454567</v>
          </cell>
          <cell r="Y181">
            <v>23.4</v>
          </cell>
        </row>
        <row r="182">
          <cell r="B182">
            <v>23.4</v>
          </cell>
          <cell r="C182">
            <v>23.4</v>
          </cell>
          <cell r="D182">
            <v>23.4</v>
          </cell>
          <cell r="E182">
            <v>23.4</v>
          </cell>
          <cell r="F182">
            <v>23.4</v>
          </cell>
          <cell r="G182">
            <v>23.4</v>
          </cell>
          <cell r="H182">
            <v>23.4</v>
          </cell>
          <cell r="I182">
            <v>81.320454545454567</v>
          </cell>
          <cell r="J182">
            <v>81.320454545454567</v>
          </cell>
          <cell r="K182">
            <v>81.320454545454567</v>
          </cell>
          <cell r="L182">
            <v>81.320454545454567</v>
          </cell>
          <cell r="M182">
            <v>81.320454545454567</v>
          </cell>
          <cell r="N182">
            <v>81.320454545454567</v>
          </cell>
          <cell r="O182">
            <v>81.320454545454567</v>
          </cell>
          <cell r="P182">
            <v>81.320454545454567</v>
          </cell>
          <cell r="Q182">
            <v>81.320454545454567</v>
          </cell>
          <cell r="R182">
            <v>81.320454545454567</v>
          </cell>
          <cell r="S182">
            <v>81.320454545454567</v>
          </cell>
          <cell r="T182">
            <v>81.320454545454567</v>
          </cell>
          <cell r="U182">
            <v>81.320454545454567</v>
          </cell>
          <cell r="V182">
            <v>81.320454545454567</v>
          </cell>
          <cell r="W182">
            <v>81.320454545454567</v>
          </cell>
          <cell r="X182">
            <v>81.320454545454567</v>
          </cell>
          <cell r="Y182">
            <v>23.4</v>
          </cell>
        </row>
        <row r="183">
          <cell r="B183">
            <v>23.4</v>
          </cell>
          <cell r="C183">
            <v>23.4</v>
          </cell>
          <cell r="D183">
            <v>23.4</v>
          </cell>
          <cell r="E183">
            <v>23.4</v>
          </cell>
          <cell r="F183">
            <v>23.4</v>
          </cell>
          <cell r="G183">
            <v>23.4</v>
          </cell>
          <cell r="H183">
            <v>23.4</v>
          </cell>
          <cell r="I183">
            <v>81.320454545454567</v>
          </cell>
          <cell r="J183">
            <v>81.320454545454567</v>
          </cell>
          <cell r="K183">
            <v>81.320454545454567</v>
          </cell>
          <cell r="L183">
            <v>81.320454545454567</v>
          </cell>
          <cell r="M183">
            <v>81.320454545454567</v>
          </cell>
          <cell r="N183">
            <v>81.320454545454567</v>
          </cell>
          <cell r="O183">
            <v>81.320454545454567</v>
          </cell>
          <cell r="P183">
            <v>81.320454545454567</v>
          </cell>
          <cell r="Q183">
            <v>81.320454545454567</v>
          </cell>
          <cell r="R183">
            <v>81.320454545454567</v>
          </cell>
          <cell r="S183">
            <v>81.320454545454567</v>
          </cell>
          <cell r="T183">
            <v>81.320454545454567</v>
          </cell>
          <cell r="U183">
            <v>81.320454545454567</v>
          </cell>
          <cell r="V183">
            <v>81.320454545454567</v>
          </cell>
          <cell r="W183">
            <v>81.320454545454567</v>
          </cell>
          <cell r="X183">
            <v>81.320454545454567</v>
          </cell>
          <cell r="Y183">
            <v>23.4</v>
          </cell>
        </row>
        <row r="184">
          <cell r="B184">
            <v>23.4</v>
          </cell>
          <cell r="C184">
            <v>23.4</v>
          </cell>
          <cell r="D184">
            <v>23.4</v>
          </cell>
          <cell r="E184">
            <v>23.4</v>
          </cell>
          <cell r="F184">
            <v>23.4</v>
          </cell>
          <cell r="G184">
            <v>23.4</v>
          </cell>
          <cell r="H184">
            <v>23.4</v>
          </cell>
          <cell r="I184">
            <v>81.320454545454567</v>
          </cell>
          <cell r="J184">
            <v>81.320454545454567</v>
          </cell>
          <cell r="K184">
            <v>81.320454545454567</v>
          </cell>
          <cell r="L184">
            <v>81.320454545454567</v>
          </cell>
          <cell r="M184">
            <v>81.320454545454567</v>
          </cell>
          <cell r="N184">
            <v>81.320454545454567</v>
          </cell>
          <cell r="O184">
            <v>81.320454545454567</v>
          </cell>
          <cell r="P184">
            <v>81.320454545454567</v>
          </cell>
          <cell r="Q184">
            <v>81.320454545454567</v>
          </cell>
          <cell r="R184">
            <v>81.320454545454567</v>
          </cell>
          <cell r="S184">
            <v>81.320454545454567</v>
          </cell>
          <cell r="T184">
            <v>81.320454545454567</v>
          </cell>
          <cell r="U184">
            <v>81.320454545454567</v>
          </cell>
          <cell r="V184">
            <v>81.320454545454567</v>
          </cell>
          <cell r="W184">
            <v>81.320454545454567</v>
          </cell>
          <cell r="X184">
            <v>81.320454545454567</v>
          </cell>
          <cell r="Y184">
            <v>23.4</v>
          </cell>
        </row>
        <row r="185">
          <cell r="B185">
            <v>23.4</v>
          </cell>
          <cell r="C185">
            <v>23.4</v>
          </cell>
          <cell r="D185">
            <v>23.4</v>
          </cell>
          <cell r="E185">
            <v>23.4</v>
          </cell>
          <cell r="F185">
            <v>23.4</v>
          </cell>
          <cell r="G185">
            <v>23.4</v>
          </cell>
          <cell r="H185">
            <v>23.4</v>
          </cell>
          <cell r="I185">
            <v>81.320454545454567</v>
          </cell>
          <cell r="J185">
            <v>81.320454545454567</v>
          </cell>
          <cell r="K185">
            <v>81.320454545454567</v>
          </cell>
          <cell r="L185">
            <v>81.320454545454567</v>
          </cell>
          <cell r="M185">
            <v>81.320454545454567</v>
          </cell>
          <cell r="N185">
            <v>81.320454545454567</v>
          </cell>
          <cell r="O185">
            <v>81.320454545454567</v>
          </cell>
          <cell r="P185">
            <v>81.320454545454567</v>
          </cell>
          <cell r="Q185">
            <v>81.320454545454567</v>
          </cell>
          <cell r="R185">
            <v>81.320454545454567</v>
          </cell>
          <cell r="S185">
            <v>81.320454545454567</v>
          </cell>
          <cell r="T185">
            <v>81.320454545454567</v>
          </cell>
          <cell r="U185">
            <v>81.320454545454567</v>
          </cell>
          <cell r="V185">
            <v>81.320454545454567</v>
          </cell>
          <cell r="W185">
            <v>81.320454545454567</v>
          </cell>
          <cell r="X185">
            <v>81.320454545454567</v>
          </cell>
          <cell r="Y185">
            <v>23.4</v>
          </cell>
        </row>
        <row r="186">
          <cell r="B186">
            <v>23.4</v>
          </cell>
          <cell r="C186">
            <v>23.4</v>
          </cell>
          <cell r="D186">
            <v>23.4</v>
          </cell>
          <cell r="E186">
            <v>23.4</v>
          </cell>
          <cell r="F186">
            <v>23.4</v>
          </cell>
          <cell r="G186">
            <v>23.4</v>
          </cell>
          <cell r="H186">
            <v>23.4</v>
          </cell>
          <cell r="I186">
            <v>27</v>
          </cell>
          <cell r="J186">
            <v>27</v>
          </cell>
          <cell r="K186">
            <v>27</v>
          </cell>
          <cell r="L186">
            <v>27</v>
          </cell>
          <cell r="M186">
            <v>27</v>
          </cell>
          <cell r="N186">
            <v>27</v>
          </cell>
          <cell r="O186">
            <v>27</v>
          </cell>
          <cell r="P186">
            <v>27</v>
          </cell>
          <cell r="Q186">
            <v>27</v>
          </cell>
          <cell r="R186">
            <v>27</v>
          </cell>
          <cell r="S186">
            <v>27</v>
          </cell>
          <cell r="T186">
            <v>27</v>
          </cell>
          <cell r="U186">
            <v>27</v>
          </cell>
          <cell r="V186">
            <v>27</v>
          </cell>
          <cell r="W186">
            <v>27</v>
          </cell>
          <cell r="X186">
            <v>27</v>
          </cell>
          <cell r="Y186">
            <v>23.4</v>
          </cell>
        </row>
        <row r="187">
          <cell r="B187">
            <v>23.4</v>
          </cell>
          <cell r="C187">
            <v>23.4</v>
          </cell>
          <cell r="D187">
            <v>23.4</v>
          </cell>
          <cell r="E187">
            <v>23.4</v>
          </cell>
          <cell r="F187">
            <v>23.4</v>
          </cell>
          <cell r="G187">
            <v>23.4</v>
          </cell>
          <cell r="H187">
            <v>23.4</v>
          </cell>
          <cell r="I187">
            <v>27</v>
          </cell>
          <cell r="J187">
            <v>27</v>
          </cell>
          <cell r="K187">
            <v>27</v>
          </cell>
          <cell r="L187">
            <v>27</v>
          </cell>
          <cell r="M187">
            <v>27</v>
          </cell>
          <cell r="N187">
            <v>27</v>
          </cell>
          <cell r="O187">
            <v>27</v>
          </cell>
          <cell r="P187">
            <v>27</v>
          </cell>
          <cell r="Q187">
            <v>27</v>
          </cell>
          <cell r="R187">
            <v>27</v>
          </cell>
          <cell r="S187">
            <v>27</v>
          </cell>
          <cell r="T187">
            <v>27</v>
          </cell>
          <cell r="U187">
            <v>27</v>
          </cell>
          <cell r="V187">
            <v>27</v>
          </cell>
          <cell r="W187">
            <v>27</v>
          </cell>
          <cell r="X187">
            <v>27</v>
          </cell>
          <cell r="Y187">
            <v>23.4</v>
          </cell>
        </row>
        <row r="188">
          <cell r="B188">
            <v>23.4</v>
          </cell>
          <cell r="C188">
            <v>23.4</v>
          </cell>
          <cell r="D188">
            <v>23.4</v>
          </cell>
          <cell r="E188">
            <v>23.4</v>
          </cell>
          <cell r="F188">
            <v>23.4</v>
          </cell>
          <cell r="G188">
            <v>23.4</v>
          </cell>
          <cell r="H188">
            <v>23.4</v>
          </cell>
          <cell r="I188">
            <v>81.320454545454567</v>
          </cell>
          <cell r="J188">
            <v>81.320454545454567</v>
          </cell>
          <cell r="K188">
            <v>81.320454545454567</v>
          </cell>
          <cell r="L188">
            <v>81.320454545454567</v>
          </cell>
          <cell r="M188">
            <v>81.320454545454567</v>
          </cell>
          <cell r="N188">
            <v>81.320454545454567</v>
          </cell>
          <cell r="O188">
            <v>81.320454545454567</v>
          </cell>
          <cell r="P188">
            <v>81.320454545454567</v>
          </cell>
          <cell r="Q188">
            <v>81.320454545454567</v>
          </cell>
          <cell r="R188">
            <v>81.320454545454567</v>
          </cell>
          <cell r="S188">
            <v>81.320454545454567</v>
          </cell>
          <cell r="T188">
            <v>81.320454545454567</v>
          </cell>
          <cell r="U188">
            <v>81.320454545454567</v>
          </cell>
          <cell r="V188">
            <v>81.320454545454567</v>
          </cell>
          <cell r="W188">
            <v>81.320454545454567</v>
          </cell>
          <cell r="X188">
            <v>81.320454545454567</v>
          </cell>
          <cell r="Y188">
            <v>23.4</v>
          </cell>
        </row>
        <row r="189">
          <cell r="B189">
            <v>23.4</v>
          </cell>
          <cell r="C189">
            <v>23.4</v>
          </cell>
          <cell r="D189">
            <v>23.4</v>
          </cell>
          <cell r="E189">
            <v>23.4</v>
          </cell>
          <cell r="F189">
            <v>23.4</v>
          </cell>
          <cell r="G189">
            <v>23.4</v>
          </cell>
          <cell r="H189">
            <v>23.4</v>
          </cell>
          <cell r="I189">
            <v>81.320454545454567</v>
          </cell>
          <cell r="J189">
            <v>81.320454545454567</v>
          </cell>
          <cell r="K189">
            <v>81.320454545454567</v>
          </cell>
          <cell r="L189">
            <v>81.320454545454567</v>
          </cell>
          <cell r="M189">
            <v>81.320454545454567</v>
          </cell>
          <cell r="N189">
            <v>81.320454545454567</v>
          </cell>
          <cell r="O189">
            <v>81.320454545454567</v>
          </cell>
          <cell r="P189">
            <v>81.320454545454567</v>
          </cell>
          <cell r="Q189">
            <v>81.320454545454567</v>
          </cell>
          <cell r="R189">
            <v>81.320454545454567</v>
          </cell>
          <cell r="S189">
            <v>81.320454545454567</v>
          </cell>
          <cell r="T189">
            <v>81.320454545454567</v>
          </cell>
          <cell r="U189">
            <v>81.320454545454567</v>
          </cell>
          <cell r="V189">
            <v>81.320454545454567</v>
          </cell>
          <cell r="W189">
            <v>81.320454545454567</v>
          </cell>
          <cell r="X189">
            <v>81.320454545454567</v>
          </cell>
          <cell r="Y189">
            <v>23.4</v>
          </cell>
        </row>
        <row r="190">
          <cell r="B190">
            <v>23.4</v>
          </cell>
          <cell r="C190">
            <v>23.4</v>
          </cell>
          <cell r="D190">
            <v>23.4</v>
          </cell>
          <cell r="E190">
            <v>23.4</v>
          </cell>
          <cell r="F190">
            <v>23.4</v>
          </cell>
          <cell r="G190">
            <v>23.4</v>
          </cell>
          <cell r="H190">
            <v>23.4</v>
          </cell>
          <cell r="I190">
            <v>79.56818181818187</v>
          </cell>
          <cell r="J190">
            <v>79.568181818181856</v>
          </cell>
          <cell r="K190">
            <v>79.568181818181856</v>
          </cell>
          <cell r="L190">
            <v>79.568181818181856</v>
          </cell>
          <cell r="M190">
            <v>79.568181818181856</v>
          </cell>
          <cell r="N190">
            <v>79.568181818181856</v>
          </cell>
          <cell r="O190">
            <v>79.568181818181856</v>
          </cell>
          <cell r="P190">
            <v>79.568181818181856</v>
          </cell>
          <cell r="Q190">
            <v>79.568181818181856</v>
          </cell>
          <cell r="R190">
            <v>79.568181818181856</v>
          </cell>
          <cell r="S190">
            <v>79.568181818181856</v>
          </cell>
          <cell r="T190">
            <v>79.568181818181856</v>
          </cell>
          <cell r="U190">
            <v>79.568181818181856</v>
          </cell>
          <cell r="V190">
            <v>79.56818181818187</v>
          </cell>
          <cell r="W190">
            <v>79.56818181818187</v>
          </cell>
          <cell r="X190">
            <v>79.56818181818187</v>
          </cell>
          <cell r="Y190">
            <v>23.4</v>
          </cell>
        </row>
        <row r="191">
          <cell r="B191">
            <v>23.4</v>
          </cell>
          <cell r="C191">
            <v>23.4</v>
          </cell>
          <cell r="D191">
            <v>23.4</v>
          </cell>
          <cell r="E191">
            <v>23.4</v>
          </cell>
          <cell r="F191">
            <v>23.4</v>
          </cell>
          <cell r="G191">
            <v>23.4</v>
          </cell>
          <cell r="H191">
            <v>23.4</v>
          </cell>
          <cell r="I191">
            <v>79.56818181818187</v>
          </cell>
          <cell r="J191">
            <v>79.568181818181856</v>
          </cell>
          <cell r="K191">
            <v>79.568181818181856</v>
          </cell>
          <cell r="L191">
            <v>79.568181818181856</v>
          </cell>
          <cell r="M191">
            <v>79.568181818181856</v>
          </cell>
          <cell r="N191">
            <v>79.568181818181856</v>
          </cell>
          <cell r="O191">
            <v>79.568181818181856</v>
          </cell>
          <cell r="P191">
            <v>79.568181818181856</v>
          </cell>
          <cell r="Q191">
            <v>79.568181818181856</v>
          </cell>
          <cell r="R191">
            <v>79.568181818181856</v>
          </cell>
          <cell r="S191">
            <v>79.568181818181856</v>
          </cell>
          <cell r="T191">
            <v>79.568181818181856</v>
          </cell>
          <cell r="U191">
            <v>79.568181818181856</v>
          </cell>
          <cell r="V191">
            <v>79.56818181818187</v>
          </cell>
          <cell r="W191">
            <v>79.56818181818187</v>
          </cell>
          <cell r="X191">
            <v>79.56818181818187</v>
          </cell>
          <cell r="Y191">
            <v>23.4</v>
          </cell>
        </row>
        <row r="192">
          <cell r="B192">
            <v>23.4</v>
          </cell>
          <cell r="C192">
            <v>23.4</v>
          </cell>
          <cell r="D192">
            <v>23.4</v>
          </cell>
          <cell r="E192">
            <v>23.4</v>
          </cell>
          <cell r="F192">
            <v>23.4</v>
          </cell>
          <cell r="G192">
            <v>23.4</v>
          </cell>
          <cell r="H192">
            <v>23.4</v>
          </cell>
          <cell r="I192">
            <v>79.56818181818187</v>
          </cell>
          <cell r="J192">
            <v>79.568181818181856</v>
          </cell>
          <cell r="K192">
            <v>79.568181818181856</v>
          </cell>
          <cell r="L192">
            <v>79.568181818181856</v>
          </cell>
          <cell r="M192">
            <v>79.568181818181856</v>
          </cell>
          <cell r="N192">
            <v>79.568181818181856</v>
          </cell>
          <cell r="O192">
            <v>79.568181818181856</v>
          </cell>
          <cell r="P192">
            <v>79.568181818181856</v>
          </cell>
          <cell r="Q192">
            <v>79.568181818181856</v>
          </cell>
          <cell r="R192">
            <v>79.568181818181856</v>
          </cell>
          <cell r="S192">
            <v>79.568181818181856</v>
          </cell>
          <cell r="T192">
            <v>79.568181818181856</v>
          </cell>
          <cell r="U192">
            <v>79.568181818181856</v>
          </cell>
          <cell r="V192">
            <v>79.56818181818187</v>
          </cell>
          <cell r="W192">
            <v>79.56818181818187</v>
          </cell>
          <cell r="X192">
            <v>79.56818181818187</v>
          </cell>
          <cell r="Y192">
            <v>23.4</v>
          </cell>
        </row>
        <row r="193">
          <cell r="B193">
            <v>23.4</v>
          </cell>
          <cell r="C193">
            <v>23.4</v>
          </cell>
          <cell r="D193">
            <v>23.4</v>
          </cell>
          <cell r="E193">
            <v>23.4</v>
          </cell>
          <cell r="F193">
            <v>23.4</v>
          </cell>
          <cell r="G193">
            <v>23.4</v>
          </cell>
          <cell r="H193">
            <v>23.4</v>
          </cell>
          <cell r="I193">
            <v>27</v>
          </cell>
          <cell r="J193">
            <v>27</v>
          </cell>
          <cell r="K193">
            <v>27</v>
          </cell>
          <cell r="L193">
            <v>27</v>
          </cell>
          <cell r="M193">
            <v>27</v>
          </cell>
          <cell r="N193">
            <v>27</v>
          </cell>
          <cell r="O193">
            <v>27</v>
          </cell>
          <cell r="P193">
            <v>27</v>
          </cell>
          <cell r="Q193">
            <v>27</v>
          </cell>
          <cell r="R193">
            <v>27</v>
          </cell>
          <cell r="S193">
            <v>27</v>
          </cell>
          <cell r="T193">
            <v>27</v>
          </cell>
          <cell r="U193">
            <v>27</v>
          </cell>
          <cell r="V193">
            <v>27</v>
          </cell>
          <cell r="W193">
            <v>27</v>
          </cell>
          <cell r="X193">
            <v>27</v>
          </cell>
          <cell r="Y193">
            <v>23.4</v>
          </cell>
        </row>
        <row r="194">
          <cell r="B194">
            <v>23.4</v>
          </cell>
          <cell r="C194">
            <v>23.4</v>
          </cell>
          <cell r="D194">
            <v>23.4</v>
          </cell>
          <cell r="E194">
            <v>23.4</v>
          </cell>
          <cell r="F194">
            <v>23.4</v>
          </cell>
          <cell r="G194">
            <v>23.4</v>
          </cell>
          <cell r="H194">
            <v>23.4</v>
          </cell>
          <cell r="I194">
            <v>27</v>
          </cell>
          <cell r="J194">
            <v>27</v>
          </cell>
          <cell r="K194">
            <v>27</v>
          </cell>
          <cell r="L194">
            <v>27</v>
          </cell>
          <cell r="M194">
            <v>27</v>
          </cell>
          <cell r="N194">
            <v>27</v>
          </cell>
          <cell r="O194">
            <v>27</v>
          </cell>
          <cell r="P194">
            <v>27</v>
          </cell>
          <cell r="Q194">
            <v>27</v>
          </cell>
          <cell r="R194">
            <v>27</v>
          </cell>
          <cell r="S194">
            <v>27</v>
          </cell>
          <cell r="T194">
            <v>27</v>
          </cell>
          <cell r="U194">
            <v>27</v>
          </cell>
          <cell r="V194">
            <v>27</v>
          </cell>
          <cell r="W194">
            <v>27</v>
          </cell>
          <cell r="X194">
            <v>27</v>
          </cell>
          <cell r="Y194">
            <v>23.4</v>
          </cell>
        </row>
        <row r="195">
          <cell r="B195">
            <v>23.4</v>
          </cell>
          <cell r="C195">
            <v>23.4</v>
          </cell>
          <cell r="D195">
            <v>23.4</v>
          </cell>
          <cell r="E195">
            <v>23.4</v>
          </cell>
          <cell r="F195">
            <v>23.4</v>
          </cell>
          <cell r="G195">
            <v>23.4</v>
          </cell>
          <cell r="H195">
            <v>23.4</v>
          </cell>
          <cell r="I195">
            <v>79.56818181818187</v>
          </cell>
          <cell r="J195">
            <v>79.568181818181856</v>
          </cell>
          <cell r="K195">
            <v>79.568181818181856</v>
          </cell>
          <cell r="L195">
            <v>79.568181818181856</v>
          </cell>
          <cell r="M195">
            <v>79.568181818181856</v>
          </cell>
          <cell r="N195">
            <v>79.568181818181856</v>
          </cell>
          <cell r="O195">
            <v>79.568181818181856</v>
          </cell>
          <cell r="P195">
            <v>79.568181818181856</v>
          </cell>
          <cell r="Q195">
            <v>79.568181818181856</v>
          </cell>
          <cell r="R195">
            <v>79.568181818181856</v>
          </cell>
          <cell r="S195">
            <v>79.568181818181856</v>
          </cell>
          <cell r="T195">
            <v>79.568181818181856</v>
          </cell>
          <cell r="U195">
            <v>79.568181818181856</v>
          </cell>
          <cell r="V195">
            <v>79.56818181818187</v>
          </cell>
          <cell r="W195">
            <v>79.56818181818187</v>
          </cell>
          <cell r="X195">
            <v>79.56818181818187</v>
          </cell>
          <cell r="Y195">
            <v>23.4</v>
          </cell>
        </row>
        <row r="196">
          <cell r="B196">
            <v>23.4</v>
          </cell>
          <cell r="C196">
            <v>23.4</v>
          </cell>
          <cell r="D196">
            <v>23.4</v>
          </cell>
          <cell r="E196">
            <v>23.4</v>
          </cell>
          <cell r="F196">
            <v>23.4</v>
          </cell>
          <cell r="G196">
            <v>23.4</v>
          </cell>
          <cell r="H196">
            <v>23.4</v>
          </cell>
          <cell r="I196">
            <v>79.56818181818187</v>
          </cell>
          <cell r="J196">
            <v>79.568181818181856</v>
          </cell>
          <cell r="K196">
            <v>79.568181818181856</v>
          </cell>
          <cell r="L196">
            <v>79.568181818181856</v>
          </cell>
          <cell r="M196">
            <v>79.568181818181856</v>
          </cell>
          <cell r="N196">
            <v>79.568181818181856</v>
          </cell>
          <cell r="O196">
            <v>79.568181818181856</v>
          </cell>
          <cell r="P196">
            <v>79.568181818181856</v>
          </cell>
          <cell r="Q196">
            <v>79.568181818181856</v>
          </cell>
          <cell r="R196">
            <v>79.568181818181856</v>
          </cell>
          <cell r="S196">
            <v>79.568181818181856</v>
          </cell>
          <cell r="T196">
            <v>79.568181818181856</v>
          </cell>
          <cell r="U196">
            <v>79.568181818181856</v>
          </cell>
          <cell r="V196">
            <v>79.56818181818187</v>
          </cell>
          <cell r="W196">
            <v>79.56818181818187</v>
          </cell>
          <cell r="X196">
            <v>79.56818181818187</v>
          </cell>
          <cell r="Y196">
            <v>23.4</v>
          </cell>
        </row>
        <row r="197">
          <cell r="B197">
            <v>23.4</v>
          </cell>
          <cell r="C197">
            <v>23.4</v>
          </cell>
          <cell r="D197">
            <v>23.4</v>
          </cell>
          <cell r="E197">
            <v>23.4</v>
          </cell>
          <cell r="F197">
            <v>23.4</v>
          </cell>
          <cell r="G197">
            <v>23.4</v>
          </cell>
          <cell r="H197">
            <v>23.4</v>
          </cell>
          <cell r="I197">
            <v>79.56818181818187</v>
          </cell>
          <cell r="J197">
            <v>79.568181818181856</v>
          </cell>
          <cell r="K197">
            <v>79.568181818181856</v>
          </cell>
          <cell r="L197">
            <v>79.568181818181856</v>
          </cell>
          <cell r="M197">
            <v>79.568181818181856</v>
          </cell>
          <cell r="N197">
            <v>79.568181818181856</v>
          </cell>
          <cell r="O197">
            <v>79.568181818181856</v>
          </cell>
          <cell r="P197">
            <v>79.568181818181856</v>
          </cell>
          <cell r="Q197">
            <v>79.568181818181856</v>
          </cell>
          <cell r="R197">
            <v>79.568181818181856</v>
          </cell>
          <cell r="S197">
            <v>79.568181818181856</v>
          </cell>
          <cell r="T197">
            <v>79.568181818181856</v>
          </cell>
          <cell r="U197">
            <v>79.568181818181856</v>
          </cell>
          <cell r="V197">
            <v>79.56818181818187</v>
          </cell>
          <cell r="W197">
            <v>79.56818181818187</v>
          </cell>
          <cell r="X197">
            <v>79.56818181818187</v>
          </cell>
          <cell r="Y197">
            <v>23.4</v>
          </cell>
        </row>
        <row r="198">
          <cell r="B198">
            <v>23.4</v>
          </cell>
          <cell r="C198">
            <v>23.4</v>
          </cell>
          <cell r="D198">
            <v>23.4</v>
          </cell>
          <cell r="E198">
            <v>23.4</v>
          </cell>
          <cell r="F198">
            <v>23.4</v>
          </cell>
          <cell r="G198">
            <v>23.4</v>
          </cell>
          <cell r="H198">
            <v>23.4</v>
          </cell>
          <cell r="I198">
            <v>79.56818181818187</v>
          </cell>
          <cell r="J198">
            <v>79.568181818181856</v>
          </cell>
          <cell r="K198">
            <v>79.568181818181856</v>
          </cell>
          <cell r="L198">
            <v>79.568181818181856</v>
          </cell>
          <cell r="M198">
            <v>79.568181818181856</v>
          </cell>
          <cell r="N198">
            <v>79.568181818181856</v>
          </cell>
          <cell r="O198">
            <v>79.568181818181856</v>
          </cell>
          <cell r="P198">
            <v>79.568181818181856</v>
          </cell>
          <cell r="Q198">
            <v>79.568181818181856</v>
          </cell>
          <cell r="R198">
            <v>79.568181818181856</v>
          </cell>
          <cell r="S198">
            <v>79.568181818181856</v>
          </cell>
          <cell r="T198">
            <v>79.568181818181856</v>
          </cell>
          <cell r="U198">
            <v>79.568181818181856</v>
          </cell>
          <cell r="V198">
            <v>79.56818181818187</v>
          </cell>
          <cell r="W198">
            <v>79.56818181818187</v>
          </cell>
          <cell r="X198">
            <v>79.56818181818187</v>
          </cell>
          <cell r="Y198">
            <v>23.4</v>
          </cell>
        </row>
        <row r="199">
          <cell r="B199">
            <v>23.4</v>
          </cell>
          <cell r="C199">
            <v>23.4</v>
          </cell>
          <cell r="D199">
            <v>23.4</v>
          </cell>
          <cell r="E199">
            <v>23.4</v>
          </cell>
          <cell r="F199">
            <v>23.4</v>
          </cell>
          <cell r="G199">
            <v>23.4</v>
          </cell>
          <cell r="H199">
            <v>23.4</v>
          </cell>
          <cell r="I199">
            <v>79.56818181818187</v>
          </cell>
          <cell r="J199">
            <v>79.568181818181856</v>
          </cell>
          <cell r="K199">
            <v>79.568181818181856</v>
          </cell>
          <cell r="L199">
            <v>79.568181818181856</v>
          </cell>
          <cell r="M199">
            <v>79.568181818181856</v>
          </cell>
          <cell r="N199">
            <v>79.568181818181856</v>
          </cell>
          <cell r="O199">
            <v>79.568181818181856</v>
          </cell>
          <cell r="P199">
            <v>79.568181818181856</v>
          </cell>
          <cell r="Q199">
            <v>79.568181818181856</v>
          </cell>
          <cell r="R199">
            <v>79.568181818181856</v>
          </cell>
          <cell r="S199">
            <v>79.568181818181856</v>
          </cell>
          <cell r="T199">
            <v>79.568181818181856</v>
          </cell>
          <cell r="U199">
            <v>79.568181818181856</v>
          </cell>
          <cell r="V199">
            <v>79.56818181818187</v>
          </cell>
          <cell r="W199">
            <v>79.56818181818187</v>
          </cell>
          <cell r="X199">
            <v>79.56818181818187</v>
          </cell>
          <cell r="Y199">
            <v>23.4</v>
          </cell>
        </row>
        <row r="200">
          <cell r="B200">
            <v>23.4</v>
          </cell>
          <cell r="C200">
            <v>23.4</v>
          </cell>
          <cell r="D200">
            <v>23.4</v>
          </cell>
          <cell r="E200">
            <v>23.4</v>
          </cell>
          <cell r="F200">
            <v>23.4</v>
          </cell>
          <cell r="G200">
            <v>23.4</v>
          </cell>
          <cell r="H200">
            <v>23.4</v>
          </cell>
          <cell r="I200">
            <v>27</v>
          </cell>
          <cell r="J200">
            <v>27</v>
          </cell>
          <cell r="K200">
            <v>27</v>
          </cell>
          <cell r="L200">
            <v>27</v>
          </cell>
          <cell r="M200">
            <v>27</v>
          </cell>
          <cell r="N200">
            <v>27</v>
          </cell>
          <cell r="O200">
            <v>27</v>
          </cell>
          <cell r="P200">
            <v>27</v>
          </cell>
          <cell r="Q200">
            <v>27</v>
          </cell>
          <cell r="R200">
            <v>27</v>
          </cell>
          <cell r="S200">
            <v>27</v>
          </cell>
          <cell r="T200">
            <v>27</v>
          </cell>
          <cell r="U200">
            <v>27</v>
          </cell>
          <cell r="V200">
            <v>27</v>
          </cell>
          <cell r="W200">
            <v>27</v>
          </cell>
          <cell r="X200">
            <v>27</v>
          </cell>
          <cell r="Y200">
            <v>23.4</v>
          </cell>
        </row>
        <row r="201">
          <cell r="B201">
            <v>23.4</v>
          </cell>
          <cell r="C201">
            <v>23.4</v>
          </cell>
          <cell r="D201">
            <v>23.4</v>
          </cell>
          <cell r="E201">
            <v>23.4</v>
          </cell>
          <cell r="F201">
            <v>23.4</v>
          </cell>
          <cell r="G201">
            <v>23.4</v>
          </cell>
          <cell r="H201">
            <v>23.4</v>
          </cell>
          <cell r="I201">
            <v>27</v>
          </cell>
          <cell r="J201">
            <v>27</v>
          </cell>
          <cell r="K201">
            <v>27</v>
          </cell>
          <cell r="L201">
            <v>27</v>
          </cell>
          <cell r="M201">
            <v>27</v>
          </cell>
          <cell r="N201">
            <v>27</v>
          </cell>
          <cell r="O201">
            <v>27</v>
          </cell>
          <cell r="P201">
            <v>27</v>
          </cell>
          <cell r="Q201">
            <v>27</v>
          </cell>
          <cell r="R201">
            <v>27</v>
          </cell>
          <cell r="S201">
            <v>27</v>
          </cell>
          <cell r="T201">
            <v>27</v>
          </cell>
          <cell r="U201">
            <v>27</v>
          </cell>
          <cell r="V201">
            <v>27</v>
          </cell>
          <cell r="W201">
            <v>27</v>
          </cell>
          <cell r="X201">
            <v>27</v>
          </cell>
          <cell r="Y201">
            <v>23.4</v>
          </cell>
        </row>
        <row r="202">
          <cell r="B202">
            <v>23.4</v>
          </cell>
          <cell r="C202">
            <v>23.4</v>
          </cell>
          <cell r="D202">
            <v>23.4</v>
          </cell>
          <cell r="E202">
            <v>23.4</v>
          </cell>
          <cell r="F202">
            <v>23.4</v>
          </cell>
          <cell r="G202">
            <v>23.4</v>
          </cell>
          <cell r="H202">
            <v>23.4</v>
          </cell>
          <cell r="I202">
            <v>79.56818181818187</v>
          </cell>
          <cell r="J202">
            <v>79.568181818181856</v>
          </cell>
          <cell r="K202">
            <v>79.568181818181856</v>
          </cell>
          <cell r="L202">
            <v>79.568181818181856</v>
          </cell>
          <cell r="M202">
            <v>79.568181818181856</v>
          </cell>
          <cell r="N202">
            <v>79.568181818181856</v>
          </cell>
          <cell r="O202">
            <v>79.568181818181856</v>
          </cell>
          <cell r="P202">
            <v>79.568181818181856</v>
          </cell>
          <cell r="Q202">
            <v>79.568181818181856</v>
          </cell>
          <cell r="R202">
            <v>79.568181818181856</v>
          </cell>
          <cell r="S202">
            <v>79.568181818181856</v>
          </cell>
          <cell r="T202">
            <v>79.568181818181856</v>
          </cell>
          <cell r="U202">
            <v>79.568181818181856</v>
          </cell>
          <cell r="V202">
            <v>79.56818181818187</v>
          </cell>
          <cell r="W202">
            <v>79.56818181818187</v>
          </cell>
          <cell r="X202">
            <v>79.56818181818187</v>
          </cell>
          <cell r="Y202">
            <v>23.4</v>
          </cell>
        </row>
        <row r="203">
          <cell r="B203">
            <v>23.4</v>
          </cell>
          <cell r="C203">
            <v>23.4</v>
          </cell>
          <cell r="D203">
            <v>23.4</v>
          </cell>
          <cell r="E203">
            <v>23.4</v>
          </cell>
          <cell r="F203">
            <v>23.4</v>
          </cell>
          <cell r="G203">
            <v>23.4</v>
          </cell>
          <cell r="H203">
            <v>23.4</v>
          </cell>
          <cell r="I203">
            <v>79.56818181818187</v>
          </cell>
          <cell r="J203">
            <v>79.568181818181856</v>
          </cell>
          <cell r="K203">
            <v>79.568181818181856</v>
          </cell>
          <cell r="L203">
            <v>79.568181818181856</v>
          </cell>
          <cell r="M203">
            <v>79.568181818181856</v>
          </cell>
          <cell r="N203">
            <v>79.568181818181856</v>
          </cell>
          <cell r="O203">
            <v>79.568181818181856</v>
          </cell>
          <cell r="P203">
            <v>79.568181818181856</v>
          </cell>
          <cell r="Q203">
            <v>79.568181818181856</v>
          </cell>
          <cell r="R203">
            <v>79.568181818181856</v>
          </cell>
          <cell r="S203">
            <v>79.568181818181856</v>
          </cell>
          <cell r="T203">
            <v>79.568181818181856</v>
          </cell>
          <cell r="U203">
            <v>79.568181818181856</v>
          </cell>
          <cell r="V203">
            <v>79.56818181818187</v>
          </cell>
          <cell r="W203">
            <v>79.56818181818187</v>
          </cell>
          <cell r="X203">
            <v>79.56818181818187</v>
          </cell>
          <cell r="Y203">
            <v>23.4</v>
          </cell>
        </row>
        <row r="204">
          <cell r="B204">
            <v>23.4</v>
          </cell>
          <cell r="C204">
            <v>23.4</v>
          </cell>
          <cell r="D204">
            <v>23.4</v>
          </cell>
          <cell r="E204">
            <v>23.4</v>
          </cell>
          <cell r="F204">
            <v>23.4</v>
          </cell>
          <cell r="G204">
            <v>23.4</v>
          </cell>
          <cell r="H204">
            <v>23.4</v>
          </cell>
          <cell r="I204">
            <v>79.56818181818187</v>
          </cell>
          <cell r="J204">
            <v>79.568181818181856</v>
          </cell>
          <cell r="K204">
            <v>79.568181818181856</v>
          </cell>
          <cell r="L204">
            <v>79.568181818181856</v>
          </cell>
          <cell r="M204">
            <v>79.568181818181856</v>
          </cell>
          <cell r="N204">
            <v>79.568181818181856</v>
          </cell>
          <cell r="O204">
            <v>79.568181818181856</v>
          </cell>
          <cell r="P204">
            <v>79.568181818181856</v>
          </cell>
          <cell r="Q204">
            <v>79.568181818181856</v>
          </cell>
          <cell r="R204">
            <v>79.568181818181856</v>
          </cell>
          <cell r="S204">
            <v>79.568181818181856</v>
          </cell>
          <cell r="T204">
            <v>79.568181818181856</v>
          </cell>
          <cell r="U204">
            <v>79.568181818181856</v>
          </cell>
          <cell r="V204">
            <v>79.56818181818187</v>
          </cell>
          <cell r="W204">
            <v>79.56818181818187</v>
          </cell>
          <cell r="X204">
            <v>79.56818181818187</v>
          </cell>
          <cell r="Y204">
            <v>23.4</v>
          </cell>
        </row>
        <row r="205">
          <cell r="B205">
            <v>23.4</v>
          </cell>
          <cell r="C205">
            <v>23.4</v>
          </cell>
          <cell r="D205">
            <v>23.4</v>
          </cell>
          <cell r="E205">
            <v>23.4</v>
          </cell>
          <cell r="F205">
            <v>23.4</v>
          </cell>
          <cell r="G205">
            <v>23.4</v>
          </cell>
          <cell r="H205">
            <v>23.4</v>
          </cell>
          <cell r="I205">
            <v>79.56818181818187</v>
          </cell>
          <cell r="J205">
            <v>79.568181818181856</v>
          </cell>
          <cell r="K205">
            <v>79.568181818181856</v>
          </cell>
          <cell r="L205">
            <v>79.568181818181856</v>
          </cell>
          <cell r="M205">
            <v>79.568181818181856</v>
          </cell>
          <cell r="N205">
            <v>79.568181818181856</v>
          </cell>
          <cell r="O205">
            <v>79.568181818181856</v>
          </cell>
          <cell r="P205">
            <v>79.568181818181856</v>
          </cell>
          <cell r="Q205">
            <v>79.568181818181856</v>
          </cell>
          <cell r="R205">
            <v>79.568181818181856</v>
          </cell>
          <cell r="S205">
            <v>79.568181818181856</v>
          </cell>
          <cell r="T205">
            <v>79.568181818181856</v>
          </cell>
          <cell r="U205">
            <v>79.568181818181856</v>
          </cell>
          <cell r="V205">
            <v>79.56818181818187</v>
          </cell>
          <cell r="W205">
            <v>79.56818181818187</v>
          </cell>
          <cell r="X205">
            <v>79.56818181818187</v>
          </cell>
          <cell r="Y205">
            <v>23.4</v>
          </cell>
        </row>
        <row r="206">
          <cell r="B206">
            <v>23.4</v>
          </cell>
          <cell r="C206">
            <v>23.4</v>
          </cell>
          <cell r="D206">
            <v>23.4</v>
          </cell>
          <cell r="E206">
            <v>23.4</v>
          </cell>
          <cell r="F206">
            <v>23.4</v>
          </cell>
          <cell r="G206">
            <v>23.4</v>
          </cell>
          <cell r="H206">
            <v>23.4</v>
          </cell>
          <cell r="I206">
            <v>79.56818181818187</v>
          </cell>
          <cell r="J206">
            <v>79.568181818181856</v>
          </cell>
          <cell r="K206">
            <v>79.568181818181856</v>
          </cell>
          <cell r="L206">
            <v>79.568181818181856</v>
          </cell>
          <cell r="M206">
            <v>79.568181818181856</v>
          </cell>
          <cell r="N206">
            <v>79.568181818181856</v>
          </cell>
          <cell r="O206">
            <v>79.568181818181856</v>
          </cell>
          <cell r="P206">
            <v>79.568181818181856</v>
          </cell>
          <cell r="Q206">
            <v>79.568181818181856</v>
          </cell>
          <cell r="R206">
            <v>79.568181818181856</v>
          </cell>
          <cell r="S206">
            <v>79.568181818181856</v>
          </cell>
          <cell r="T206">
            <v>79.568181818181856</v>
          </cell>
          <cell r="U206">
            <v>79.568181818181856</v>
          </cell>
          <cell r="V206">
            <v>79.56818181818187</v>
          </cell>
          <cell r="W206">
            <v>79.56818181818187</v>
          </cell>
          <cell r="X206">
            <v>79.56818181818187</v>
          </cell>
          <cell r="Y206">
            <v>23.4</v>
          </cell>
        </row>
        <row r="207">
          <cell r="B207">
            <v>23.4</v>
          </cell>
          <cell r="C207">
            <v>23.4</v>
          </cell>
          <cell r="D207">
            <v>23.4</v>
          </cell>
          <cell r="E207">
            <v>23.4</v>
          </cell>
          <cell r="F207">
            <v>23.4</v>
          </cell>
          <cell r="G207">
            <v>23.4</v>
          </cell>
          <cell r="H207">
            <v>23.4</v>
          </cell>
          <cell r="I207">
            <v>27</v>
          </cell>
          <cell r="J207">
            <v>27</v>
          </cell>
          <cell r="K207">
            <v>27</v>
          </cell>
          <cell r="L207">
            <v>27</v>
          </cell>
          <cell r="M207">
            <v>27</v>
          </cell>
          <cell r="N207">
            <v>27</v>
          </cell>
          <cell r="O207">
            <v>27</v>
          </cell>
          <cell r="P207">
            <v>27</v>
          </cell>
          <cell r="Q207">
            <v>27</v>
          </cell>
          <cell r="R207">
            <v>27</v>
          </cell>
          <cell r="S207">
            <v>27</v>
          </cell>
          <cell r="T207">
            <v>27</v>
          </cell>
          <cell r="U207">
            <v>27</v>
          </cell>
          <cell r="V207">
            <v>27</v>
          </cell>
          <cell r="W207">
            <v>27</v>
          </cell>
          <cell r="X207">
            <v>27</v>
          </cell>
          <cell r="Y207">
            <v>23.4</v>
          </cell>
        </row>
        <row r="208">
          <cell r="B208">
            <v>23.4</v>
          </cell>
          <cell r="C208">
            <v>23.4</v>
          </cell>
          <cell r="D208">
            <v>23.4</v>
          </cell>
          <cell r="E208">
            <v>23.4</v>
          </cell>
          <cell r="F208">
            <v>23.4</v>
          </cell>
          <cell r="G208">
            <v>23.4</v>
          </cell>
          <cell r="H208">
            <v>23.4</v>
          </cell>
          <cell r="I208">
            <v>27</v>
          </cell>
          <cell r="J208">
            <v>27</v>
          </cell>
          <cell r="K208">
            <v>27</v>
          </cell>
          <cell r="L208">
            <v>27</v>
          </cell>
          <cell r="M208">
            <v>27</v>
          </cell>
          <cell r="N208">
            <v>27</v>
          </cell>
          <cell r="O208">
            <v>27</v>
          </cell>
          <cell r="P208">
            <v>27</v>
          </cell>
          <cell r="Q208">
            <v>27</v>
          </cell>
          <cell r="R208">
            <v>27</v>
          </cell>
          <cell r="S208">
            <v>27</v>
          </cell>
          <cell r="T208">
            <v>27</v>
          </cell>
          <cell r="U208">
            <v>27</v>
          </cell>
          <cell r="V208">
            <v>27</v>
          </cell>
          <cell r="W208">
            <v>27</v>
          </cell>
          <cell r="X208">
            <v>27</v>
          </cell>
          <cell r="Y208">
            <v>23.4</v>
          </cell>
        </row>
        <row r="209">
          <cell r="B209">
            <v>23.4</v>
          </cell>
          <cell r="C209">
            <v>23.4</v>
          </cell>
          <cell r="D209">
            <v>23.4</v>
          </cell>
          <cell r="E209">
            <v>23.4</v>
          </cell>
          <cell r="F209">
            <v>23.4</v>
          </cell>
          <cell r="G209">
            <v>23.4</v>
          </cell>
          <cell r="H209">
            <v>23.4</v>
          </cell>
          <cell r="I209">
            <v>79.56818181818187</v>
          </cell>
          <cell r="J209">
            <v>79.568181818181856</v>
          </cell>
          <cell r="K209">
            <v>79.568181818181856</v>
          </cell>
          <cell r="L209">
            <v>79.568181818181856</v>
          </cell>
          <cell r="M209">
            <v>79.568181818181856</v>
          </cell>
          <cell r="N209">
            <v>79.568181818181856</v>
          </cell>
          <cell r="O209">
            <v>79.568181818181856</v>
          </cell>
          <cell r="P209">
            <v>79.568181818181856</v>
          </cell>
          <cell r="Q209">
            <v>79.568181818181856</v>
          </cell>
          <cell r="R209">
            <v>79.568181818181856</v>
          </cell>
          <cell r="S209">
            <v>79.568181818181856</v>
          </cell>
          <cell r="T209">
            <v>79.568181818181856</v>
          </cell>
          <cell r="U209">
            <v>79.568181818181856</v>
          </cell>
          <cell r="V209">
            <v>79.56818181818187</v>
          </cell>
          <cell r="W209">
            <v>79.56818181818187</v>
          </cell>
          <cell r="X209">
            <v>79.56818181818187</v>
          </cell>
          <cell r="Y209">
            <v>23.4</v>
          </cell>
        </row>
        <row r="210">
          <cell r="B210">
            <v>23.4</v>
          </cell>
          <cell r="C210">
            <v>23.4</v>
          </cell>
          <cell r="D210">
            <v>23.4</v>
          </cell>
          <cell r="E210">
            <v>23.4</v>
          </cell>
          <cell r="F210">
            <v>23.4</v>
          </cell>
          <cell r="G210">
            <v>23.4</v>
          </cell>
          <cell r="H210">
            <v>23.4</v>
          </cell>
          <cell r="I210">
            <v>79.56818181818187</v>
          </cell>
          <cell r="J210">
            <v>79.568181818181856</v>
          </cell>
          <cell r="K210">
            <v>79.568181818181856</v>
          </cell>
          <cell r="L210">
            <v>79.568181818181856</v>
          </cell>
          <cell r="M210">
            <v>79.568181818181856</v>
          </cell>
          <cell r="N210">
            <v>79.568181818181856</v>
          </cell>
          <cell r="O210">
            <v>79.568181818181856</v>
          </cell>
          <cell r="P210">
            <v>79.568181818181856</v>
          </cell>
          <cell r="Q210">
            <v>79.568181818181856</v>
          </cell>
          <cell r="R210">
            <v>79.568181818181856</v>
          </cell>
          <cell r="S210">
            <v>79.568181818181856</v>
          </cell>
          <cell r="T210">
            <v>79.568181818181856</v>
          </cell>
          <cell r="U210">
            <v>79.568181818181856</v>
          </cell>
          <cell r="V210">
            <v>79.56818181818187</v>
          </cell>
          <cell r="W210">
            <v>79.56818181818187</v>
          </cell>
          <cell r="X210">
            <v>79.56818181818187</v>
          </cell>
          <cell r="Y210">
            <v>23.4</v>
          </cell>
        </row>
        <row r="211">
          <cell r="B211">
            <v>23.4</v>
          </cell>
          <cell r="C211">
            <v>23.4</v>
          </cell>
          <cell r="D211">
            <v>23.4</v>
          </cell>
          <cell r="E211">
            <v>23.4</v>
          </cell>
          <cell r="F211">
            <v>23.4</v>
          </cell>
          <cell r="G211">
            <v>23.4</v>
          </cell>
          <cell r="H211">
            <v>23.4</v>
          </cell>
          <cell r="I211">
            <v>79.56818181818187</v>
          </cell>
          <cell r="J211">
            <v>79.568181818181856</v>
          </cell>
          <cell r="K211">
            <v>79.568181818181856</v>
          </cell>
          <cell r="L211">
            <v>79.568181818181856</v>
          </cell>
          <cell r="M211">
            <v>79.568181818181856</v>
          </cell>
          <cell r="N211">
            <v>79.568181818181856</v>
          </cell>
          <cell r="O211">
            <v>79.568181818181856</v>
          </cell>
          <cell r="P211">
            <v>79.568181818181856</v>
          </cell>
          <cell r="Q211">
            <v>79.568181818181856</v>
          </cell>
          <cell r="R211">
            <v>79.568181818181856</v>
          </cell>
          <cell r="S211">
            <v>79.568181818181856</v>
          </cell>
          <cell r="T211">
            <v>79.568181818181856</v>
          </cell>
          <cell r="U211">
            <v>79.568181818181856</v>
          </cell>
          <cell r="V211">
            <v>79.56818181818187</v>
          </cell>
          <cell r="W211">
            <v>79.56818181818187</v>
          </cell>
          <cell r="X211">
            <v>79.56818181818187</v>
          </cell>
          <cell r="Y211">
            <v>23.4</v>
          </cell>
        </row>
        <row r="212">
          <cell r="B212">
            <v>23.4</v>
          </cell>
          <cell r="C212">
            <v>23.4</v>
          </cell>
          <cell r="D212">
            <v>23.4</v>
          </cell>
          <cell r="E212">
            <v>23.4</v>
          </cell>
          <cell r="F212">
            <v>23.4</v>
          </cell>
          <cell r="G212">
            <v>23.4</v>
          </cell>
          <cell r="H212">
            <v>23.4</v>
          </cell>
          <cell r="I212">
            <v>79.56818181818187</v>
          </cell>
          <cell r="J212">
            <v>79.568181818181856</v>
          </cell>
          <cell r="K212">
            <v>79.568181818181856</v>
          </cell>
          <cell r="L212">
            <v>79.568181818181856</v>
          </cell>
          <cell r="M212">
            <v>79.568181818181856</v>
          </cell>
          <cell r="N212">
            <v>79.568181818181856</v>
          </cell>
          <cell r="O212">
            <v>79.568181818181856</v>
          </cell>
          <cell r="P212">
            <v>79.568181818181856</v>
          </cell>
          <cell r="Q212">
            <v>79.568181818181856</v>
          </cell>
          <cell r="R212">
            <v>79.568181818181856</v>
          </cell>
          <cell r="S212">
            <v>79.568181818181856</v>
          </cell>
          <cell r="T212">
            <v>79.568181818181856</v>
          </cell>
          <cell r="U212">
            <v>79.568181818181856</v>
          </cell>
          <cell r="V212">
            <v>79.56818181818187</v>
          </cell>
          <cell r="W212">
            <v>79.56818181818187</v>
          </cell>
          <cell r="X212">
            <v>79.56818181818187</v>
          </cell>
          <cell r="Y212">
            <v>23.4</v>
          </cell>
        </row>
        <row r="213">
          <cell r="B213">
            <v>23.4</v>
          </cell>
          <cell r="C213">
            <v>23.4</v>
          </cell>
          <cell r="D213">
            <v>23.4</v>
          </cell>
          <cell r="E213">
            <v>23.4</v>
          </cell>
          <cell r="F213">
            <v>23.4</v>
          </cell>
          <cell r="G213">
            <v>23.4</v>
          </cell>
          <cell r="H213">
            <v>23.4</v>
          </cell>
          <cell r="I213">
            <v>79.56818181818187</v>
          </cell>
          <cell r="J213">
            <v>79.568181818181856</v>
          </cell>
          <cell r="K213">
            <v>79.568181818181856</v>
          </cell>
          <cell r="L213">
            <v>79.568181818181856</v>
          </cell>
          <cell r="M213">
            <v>79.568181818181856</v>
          </cell>
          <cell r="N213">
            <v>79.568181818181856</v>
          </cell>
          <cell r="O213">
            <v>79.568181818181856</v>
          </cell>
          <cell r="P213">
            <v>79.568181818181856</v>
          </cell>
          <cell r="Q213">
            <v>79.568181818181856</v>
          </cell>
          <cell r="R213">
            <v>79.568181818181856</v>
          </cell>
          <cell r="S213">
            <v>79.568181818181856</v>
          </cell>
          <cell r="T213">
            <v>79.568181818181856</v>
          </cell>
          <cell r="U213">
            <v>79.568181818181856</v>
          </cell>
          <cell r="V213">
            <v>79.56818181818187</v>
          </cell>
          <cell r="W213">
            <v>79.56818181818187</v>
          </cell>
          <cell r="X213">
            <v>79.56818181818187</v>
          </cell>
          <cell r="Y213">
            <v>23.4</v>
          </cell>
        </row>
        <row r="214">
          <cell r="B214">
            <v>23.4</v>
          </cell>
          <cell r="C214">
            <v>23.4</v>
          </cell>
          <cell r="D214">
            <v>23.4</v>
          </cell>
          <cell r="E214">
            <v>23.4</v>
          </cell>
          <cell r="F214">
            <v>23.4</v>
          </cell>
          <cell r="G214">
            <v>23.4</v>
          </cell>
          <cell r="H214">
            <v>23.4</v>
          </cell>
          <cell r="I214">
            <v>27</v>
          </cell>
          <cell r="J214">
            <v>27</v>
          </cell>
          <cell r="K214">
            <v>27</v>
          </cell>
          <cell r="L214">
            <v>27</v>
          </cell>
          <cell r="M214">
            <v>27</v>
          </cell>
          <cell r="N214">
            <v>27</v>
          </cell>
          <cell r="O214">
            <v>27</v>
          </cell>
          <cell r="P214">
            <v>27</v>
          </cell>
          <cell r="Q214">
            <v>27</v>
          </cell>
          <cell r="R214">
            <v>27</v>
          </cell>
          <cell r="S214">
            <v>27</v>
          </cell>
          <cell r="T214">
            <v>27</v>
          </cell>
          <cell r="U214">
            <v>27</v>
          </cell>
          <cell r="V214">
            <v>27</v>
          </cell>
          <cell r="W214">
            <v>27</v>
          </cell>
          <cell r="X214">
            <v>27</v>
          </cell>
          <cell r="Y214">
            <v>23.4</v>
          </cell>
        </row>
        <row r="215">
          <cell r="B215">
            <v>23.4</v>
          </cell>
          <cell r="C215">
            <v>23.4</v>
          </cell>
          <cell r="D215">
            <v>23.4</v>
          </cell>
          <cell r="E215">
            <v>23.4</v>
          </cell>
          <cell r="F215">
            <v>23.4</v>
          </cell>
          <cell r="G215">
            <v>23.4</v>
          </cell>
          <cell r="H215">
            <v>23.4</v>
          </cell>
          <cell r="I215">
            <v>27</v>
          </cell>
          <cell r="J215">
            <v>27</v>
          </cell>
          <cell r="K215">
            <v>27</v>
          </cell>
          <cell r="L215">
            <v>27</v>
          </cell>
          <cell r="M215">
            <v>27</v>
          </cell>
          <cell r="N215">
            <v>27</v>
          </cell>
          <cell r="O215">
            <v>27</v>
          </cell>
          <cell r="P215">
            <v>27</v>
          </cell>
          <cell r="Q215">
            <v>27</v>
          </cell>
          <cell r="R215">
            <v>27</v>
          </cell>
          <cell r="S215">
            <v>27</v>
          </cell>
          <cell r="T215">
            <v>27</v>
          </cell>
          <cell r="U215">
            <v>27</v>
          </cell>
          <cell r="V215">
            <v>27</v>
          </cell>
          <cell r="W215">
            <v>27</v>
          </cell>
          <cell r="X215">
            <v>27</v>
          </cell>
          <cell r="Y215">
            <v>23.4</v>
          </cell>
        </row>
        <row r="216">
          <cell r="B216">
            <v>23.4</v>
          </cell>
          <cell r="C216">
            <v>23.4</v>
          </cell>
          <cell r="D216">
            <v>23.4</v>
          </cell>
          <cell r="E216">
            <v>23.4</v>
          </cell>
          <cell r="F216">
            <v>23.4</v>
          </cell>
          <cell r="G216">
            <v>23.4</v>
          </cell>
          <cell r="H216">
            <v>23.4</v>
          </cell>
          <cell r="I216">
            <v>79.56818181818187</v>
          </cell>
          <cell r="J216">
            <v>79.568181818181856</v>
          </cell>
          <cell r="K216">
            <v>79.568181818181856</v>
          </cell>
          <cell r="L216">
            <v>79.568181818181856</v>
          </cell>
          <cell r="M216">
            <v>79.568181818181856</v>
          </cell>
          <cell r="N216">
            <v>79.568181818181856</v>
          </cell>
          <cell r="O216">
            <v>79.568181818181856</v>
          </cell>
          <cell r="P216">
            <v>79.568181818181856</v>
          </cell>
          <cell r="Q216">
            <v>79.568181818181856</v>
          </cell>
          <cell r="R216">
            <v>79.568181818181856</v>
          </cell>
          <cell r="S216">
            <v>79.568181818181856</v>
          </cell>
          <cell r="T216">
            <v>79.568181818181856</v>
          </cell>
          <cell r="U216">
            <v>79.568181818181856</v>
          </cell>
          <cell r="V216">
            <v>79.56818181818187</v>
          </cell>
          <cell r="W216">
            <v>79.56818181818187</v>
          </cell>
          <cell r="X216">
            <v>79.56818181818187</v>
          </cell>
          <cell r="Y216">
            <v>23.4</v>
          </cell>
        </row>
        <row r="217">
          <cell r="B217">
            <v>23.4</v>
          </cell>
          <cell r="C217">
            <v>23.4</v>
          </cell>
          <cell r="D217">
            <v>23.4</v>
          </cell>
          <cell r="E217">
            <v>23.4</v>
          </cell>
          <cell r="F217">
            <v>23.4</v>
          </cell>
          <cell r="G217">
            <v>23.4</v>
          </cell>
          <cell r="H217">
            <v>23.4</v>
          </cell>
          <cell r="I217">
            <v>79.56818181818187</v>
          </cell>
          <cell r="J217">
            <v>79.568181818181856</v>
          </cell>
          <cell r="K217">
            <v>79.568181818181856</v>
          </cell>
          <cell r="L217">
            <v>79.568181818181856</v>
          </cell>
          <cell r="M217">
            <v>79.568181818181856</v>
          </cell>
          <cell r="N217">
            <v>79.568181818181856</v>
          </cell>
          <cell r="O217">
            <v>79.568181818181856</v>
          </cell>
          <cell r="P217">
            <v>79.568181818181856</v>
          </cell>
          <cell r="Q217">
            <v>79.568181818181856</v>
          </cell>
          <cell r="R217">
            <v>79.568181818181856</v>
          </cell>
          <cell r="S217">
            <v>79.568181818181856</v>
          </cell>
          <cell r="T217">
            <v>79.568181818181856</v>
          </cell>
          <cell r="U217">
            <v>79.568181818181856</v>
          </cell>
          <cell r="V217">
            <v>79.56818181818187</v>
          </cell>
          <cell r="W217">
            <v>79.56818181818187</v>
          </cell>
          <cell r="X217">
            <v>79.56818181818187</v>
          </cell>
          <cell r="Y217">
            <v>23.4</v>
          </cell>
        </row>
        <row r="218">
          <cell r="B218">
            <v>23.4</v>
          </cell>
          <cell r="C218">
            <v>23.4</v>
          </cell>
          <cell r="D218">
            <v>23.4</v>
          </cell>
          <cell r="E218">
            <v>23.4</v>
          </cell>
          <cell r="F218">
            <v>23.4</v>
          </cell>
          <cell r="G218">
            <v>23.4</v>
          </cell>
          <cell r="H218">
            <v>23.4</v>
          </cell>
          <cell r="I218">
            <v>79.56818181818187</v>
          </cell>
          <cell r="J218">
            <v>79.568181818181856</v>
          </cell>
          <cell r="K218">
            <v>79.568181818181856</v>
          </cell>
          <cell r="L218">
            <v>79.568181818181856</v>
          </cell>
          <cell r="M218">
            <v>79.568181818181856</v>
          </cell>
          <cell r="N218">
            <v>79.568181818181856</v>
          </cell>
          <cell r="O218">
            <v>79.568181818181856</v>
          </cell>
          <cell r="P218">
            <v>79.568181818181856</v>
          </cell>
          <cell r="Q218">
            <v>79.568181818181856</v>
          </cell>
          <cell r="R218">
            <v>79.568181818181856</v>
          </cell>
          <cell r="S218">
            <v>79.568181818181856</v>
          </cell>
          <cell r="T218">
            <v>79.568181818181856</v>
          </cell>
          <cell r="U218">
            <v>79.568181818181856</v>
          </cell>
          <cell r="V218">
            <v>79.56818181818187</v>
          </cell>
          <cell r="W218">
            <v>79.56818181818187</v>
          </cell>
          <cell r="X218">
            <v>79.56818181818187</v>
          </cell>
          <cell r="Y218">
            <v>23.4</v>
          </cell>
        </row>
        <row r="219">
          <cell r="B219">
            <v>23.4</v>
          </cell>
          <cell r="C219">
            <v>23.4</v>
          </cell>
          <cell r="D219">
            <v>23.4</v>
          </cell>
          <cell r="E219">
            <v>23.4</v>
          </cell>
          <cell r="F219">
            <v>23.4</v>
          </cell>
          <cell r="G219">
            <v>23.4</v>
          </cell>
          <cell r="H219">
            <v>23.4</v>
          </cell>
          <cell r="I219">
            <v>79.56818181818187</v>
          </cell>
          <cell r="J219">
            <v>79.568181818181856</v>
          </cell>
          <cell r="K219">
            <v>79.568181818181856</v>
          </cell>
          <cell r="L219">
            <v>79.568181818181856</v>
          </cell>
          <cell r="M219">
            <v>79.568181818181856</v>
          </cell>
          <cell r="N219">
            <v>79.568181818181856</v>
          </cell>
          <cell r="O219">
            <v>79.568181818181856</v>
          </cell>
          <cell r="P219">
            <v>79.568181818181856</v>
          </cell>
          <cell r="Q219">
            <v>79.568181818181856</v>
          </cell>
          <cell r="R219">
            <v>79.568181818181856</v>
          </cell>
          <cell r="S219">
            <v>79.568181818181856</v>
          </cell>
          <cell r="T219">
            <v>79.568181818181856</v>
          </cell>
          <cell r="U219">
            <v>79.568181818181856</v>
          </cell>
          <cell r="V219">
            <v>79.56818181818187</v>
          </cell>
          <cell r="W219">
            <v>79.56818181818187</v>
          </cell>
          <cell r="X219">
            <v>79.56818181818187</v>
          </cell>
          <cell r="Y219">
            <v>23.4</v>
          </cell>
        </row>
        <row r="220">
          <cell r="B220">
            <v>23.4</v>
          </cell>
          <cell r="C220">
            <v>23.4</v>
          </cell>
          <cell r="D220">
            <v>23.4</v>
          </cell>
          <cell r="E220">
            <v>23.4</v>
          </cell>
          <cell r="F220">
            <v>23.4</v>
          </cell>
          <cell r="G220">
            <v>23.4</v>
          </cell>
          <cell r="H220">
            <v>23.4</v>
          </cell>
          <cell r="I220">
            <v>81.331578947368428</v>
          </cell>
          <cell r="J220">
            <v>81.331578947368413</v>
          </cell>
          <cell r="K220">
            <v>81.331578947368413</v>
          </cell>
          <cell r="L220">
            <v>81.331578947368413</v>
          </cell>
          <cell r="M220">
            <v>81.331578947368413</v>
          </cell>
          <cell r="N220">
            <v>81.331578947368413</v>
          </cell>
          <cell r="O220">
            <v>81.331578947368413</v>
          </cell>
          <cell r="P220">
            <v>81.331578947368413</v>
          </cell>
          <cell r="Q220">
            <v>81.331578947368413</v>
          </cell>
          <cell r="R220">
            <v>81.331578947368413</v>
          </cell>
          <cell r="S220">
            <v>81.331578947368413</v>
          </cell>
          <cell r="T220">
            <v>81.331578947368413</v>
          </cell>
          <cell r="U220">
            <v>81.331578947368413</v>
          </cell>
          <cell r="V220">
            <v>81.331578947368428</v>
          </cell>
          <cell r="W220">
            <v>81.331578947368428</v>
          </cell>
          <cell r="X220">
            <v>81.331578947368428</v>
          </cell>
          <cell r="Y220">
            <v>23.4</v>
          </cell>
        </row>
        <row r="221">
          <cell r="B221">
            <v>23.4</v>
          </cell>
          <cell r="C221">
            <v>23.4</v>
          </cell>
          <cell r="D221">
            <v>23.4</v>
          </cell>
          <cell r="E221">
            <v>23.4</v>
          </cell>
          <cell r="F221">
            <v>23.4</v>
          </cell>
          <cell r="G221">
            <v>23.4</v>
          </cell>
          <cell r="H221">
            <v>23.4</v>
          </cell>
          <cell r="I221">
            <v>27</v>
          </cell>
          <cell r="J221">
            <v>27</v>
          </cell>
          <cell r="K221">
            <v>27</v>
          </cell>
          <cell r="L221">
            <v>27</v>
          </cell>
          <cell r="M221">
            <v>27</v>
          </cell>
          <cell r="N221">
            <v>27</v>
          </cell>
          <cell r="O221">
            <v>27</v>
          </cell>
          <cell r="P221">
            <v>27</v>
          </cell>
          <cell r="Q221">
            <v>27</v>
          </cell>
          <cell r="R221">
            <v>27</v>
          </cell>
          <cell r="S221">
            <v>27</v>
          </cell>
          <cell r="T221">
            <v>27</v>
          </cell>
          <cell r="U221">
            <v>27</v>
          </cell>
          <cell r="V221">
            <v>27</v>
          </cell>
          <cell r="W221">
            <v>27</v>
          </cell>
          <cell r="X221">
            <v>27</v>
          </cell>
          <cell r="Y221">
            <v>23.4</v>
          </cell>
        </row>
        <row r="222">
          <cell r="B222">
            <v>23.4</v>
          </cell>
          <cell r="C222">
            <v>23.4</v>
          </cell>
          <cell r="D222">
            <v>23.4</v>
          </cell>
          <cell r="E222">
            <v>23.4</v>
          </cell>
          <cell r="F222">
            <v>23.4</v>
          </cell>
          <cell r="G222">
            <v>23.4</v>
          </cell>
          <cell r="H222">
            <v>23.4</v>
          </cell>
          <cell r="I222">
            <v>27</v>
          </cell>
          <cell r="J222">
            <v>27</v>
          </cell>
          <cell r="K222">
            <v>27</v>
          </cell>
          <cell r="L222">
            <v>27</v>
          </cell>
          <cell r="M222">
            <v>27</v>
          </cell>
          <cell r="N222">
            <v>27</v>
          </cell>
          <cell r="O222">
            <v>27</v>
          </cell>
          <cell r="P222">
            <v>27</v>
          </cell>
          <cell r="Q222">
            <v>27</v>
          </cell>
          <cell r="R222">
            <v>27</v>
          </cell>
          <cell r="S222">
            <v>27</v>
          </cell>
          <cell r="T222">
            <v>27</v>
          </cell>
          <cell r="U222">
            <v>27</v>
          </cell>
          <cell r="V222">
            <v>27</v>
          </cell>
          <cell r="W222">
            <v>27</v>
          </cell>
          <cell r="X222">
            <v>27</v>
          </cell>
          <cell r="Y222">
            <v>23.4</v>
          </cell>
        </row>
        <row r="223">
          <cell r="B223">
            <v>23.4</v>
          </cell>
          <cell r="C223">
            <v>23.4</v>
          </cell>
          <cell r="D223">
            <v>23.4</v>
          </cell>
          <cell r="E223">
            <v>23.4</v>
          </cell>
          <cell r="F223">
            <v>23.4</v>
          </cell>
          <cell r="G223">
            <v>23.4</v>
          </cell>
          <cell r="H223">
            <v>23.4</v>
          </cell>
          <cell r="I223">
            <v>81.331578947368428</v>
          </cell>
          <cell r="J223">
            <v>81.331578947368413</v>
          </cell>
          <cell r="K223">
            <v>81.331578947368413</v>
          </cell>
          <cell r="L223">
            <v>81.331578947368413</v>
          </cell>
          <cell r="M223">
            <v>81.331578947368413</v>
          </cell>
          <cell r="N223">
            <v>81.331578947368413</v>
          </cell>
          <cell r="O223">
            <v>81.331578947368413</v>
          </cell>
          <cell r="P223">
            <v>81.331578947368413</v>
          </cell>
          <cell r="Q223">
            <v>81.331578947368413</v>
          </cell>
          <cell r="R223">
            <v>81.331578947368413</v>
          </cell>
          <cell r="S223">
            <v>81.331578947368413</v>
          </cell>
          <cell r="T223">
            <v>81.331578947368413</v>
          </cell>
          <cell r="U223">
            <v>81.331578947368413</v>
          </cell>
          <cell r="V223">
            <v>81.331578947368428</v>
          </cell>
          <cell r="W223">
            <v>81.331578947368428</v>
          </cell>
          <cell r="X223">
            <v>81.331578947368428</v>
          </cell>
          <cell r="Y223">
            <v>23.4</v>
          </cell>
        </row>
        <row r="224">
          <cell r="B224">
            <v>23.4</v>
          </cell>
          <cell r="C224">
            <v>23.4</v>
          </cell>
          <cell r="D224">
            <v>23.4</v>
          </cell>
          <cell r="E224">
            <v>23.4</v>
          </cell>
          <cell r="F224">
            <v>23.4</v>
          </cell>
          <cell r="G224">
            <v>23.4</v>
          </cell>
          <cell r="H224">
            <v>23.4</v>
          </cell>
          <cell r="I224">
            <v>81.331578947368428</v>
          </cell>
          <cell r="J224">
            <v>81.331578947368413</v>
          </cell>
          <cell r="K224">
            <v>81.331578947368413</v>
          </cell>
          <cell r="L224">
            <v>81.331578947368413</v>
          </cell>
          <cell r="M224">
            <v>81.331578947368413</v>
          </cell>
          <cell r="N224">
            <v>81.331578947368413</v>
          </cell>
          <cell r="O224">
            <v>81.331578947368413</v>
          </cell>
          <cell r="P224">
            <v>81.331578947368413</v>
          </cell>
          <cell r="Q224">
            <v>81.331578947368413</v>
          </cell>
          <cell r="R224">
            <v>81.331578947368413</v>
          </cell>
          <cell r="S224">
            <v>81.331578947368413</v>
          </cell>
          <cell r="T224">
            <v>81.331578947368413</v>
          </cell>
          <cell r="U224">
            <v>81.331578947368413</v>
          </cell>
          <cell r="V224">
            <v>81.331578947368428</v>
          </cell>
          <cell r="W224">
            <v>81.331578947368428</v>
          </cell>
          <cell r="X224">
            <v>81.331578947368428</v>
          </cell>
          <cell r="Y224">
            <v>23.4</v>
          </cell>
        </row>
        <row r="225">
          <cell r="B225">
            <v>23.4</v>
          </cell>
          <cell r="C225">
            <v>23.4</v>
          </cell>
          <cell r="D225">
            <v>23.4</v>
          </cell>
          <cell r="E225">
            <v>23.4</v>
          </cell>
          <cell r="F225">
            <v>23.4</v>
          </cell>
          <cell r="G225">
            <v>23.4</v>
          </cell>
          <cell r="H225">
            <v>23.4</v>
          </cell>
          <cell r="I225">
            <v>81.331578947368428</v>
          </cell>
          <cell r="J225">
            <v>81.331578947368413</v>
          </cell>
          <cell r="K225">
            <v>81.331578947368413</v>
          </cell>
          <cell r="L225">
            <v>81.331578947368413</v>
          </cell>
          <cell r="M225">
            <v>81.331578947368413</v>
          </cell>
          <cell r="N225">
            <v>81.331578947368413</v>
          </cell>
          <cell r="O225">
            <v>81.331578947368413</v>
          </cell>
          <cell r="P225">
            <v>81.331578947368413</v>
          </cell>
          <cell r="Q225">
            <v>81.331578947368413</v>
          </cell>
          <cell r="R225">
            <v>81.331578947368413</v>
          </cell>
          <cell r="S225">
            <v>81.331578947368413</v>
          </cell>
          <cell r="T225">
            <v>81.331578947368413</v>
          </cell>
          <cell r="U225">
            <v>81.331578947368413</v>
          </cell>
          <cell r="V225">
            <v>81.331578947368428</v>
          </cell>
          <cell r="W225">
            <v>81.331578947368428</v>
          </cell>
          <cell r="X225">
            <v>81.331578947368428</v>
          </cell>
          <cell r="Y225">
            <v>23.4</v>
          </cell>
        </row>
        <row r="226">
          <cell r="B226">
            <v>23.4</v>
          </cell>
          <cell r="C226">
            <v>23.4</v>
          </cell>
          <cell r="D226">
            <v>23.4</v>
          </cell>
          <cell r="E226">
            <v>23.4</v>
          </cell>
          <cell r="F226">
            <v>23.4</v>
          </cell>
          <cell r="G226">
            <v>23.4</v>
          </cell>
          <cell r="H226">
            <v>23.4</v>
          </cell>
          <cell r="I226">
            <v>81.331578947368428</v>
          </cell>
          <cell r="J226">
            <v>81.331578947368413</v>
          </cell>
          <cell r="K226">
            <v>81.331578947368413</v>
          </cell>
          <cell r="L226">
            <v>81.331578947368413</v>
          </cell>
          <cell r="M226">
            <v>81.331578947368413</v>
          </cell>
          <cell r="N226">
            <v>81.331578947368413</v>
          </cell>
          <cell r="O226">
            <v>81.331578947368413</v>
          </cell>
          <cell r="P226">
            <v>81.331578947368413</v>
          </cell>
          <cell r="Q226">
            <v>81.331578947368413</v>
          </cell>
          <cell r="R226">
            <v>81.331578947368413</v>
          </cell>
          <cell r="S226">
            <v>81.331578947368413</v>
          </cell>
          <cell r="T226">
            <v>81.331578947368413</v>
          </cell>
          <cell r="U226">
            <v>81.331578947368413</v>
          </cell>
          <cell r="V226">
            <v>81.331578947368428</v>
          </cell>
          <cell r="W226">
            <v>81.331578947368428</v>
          </cell>
          <cell r="X226">
            <v>81.331578947368428</v>
          </cell>
          <cell r="Y226">
            <v>23.4</v>
          </cell>
        </row>
        <row r="227">
          <cell r="B227">
            <v>23.4</v>
          </cell>
          <cell r="C227">
            <v>23.4</v>
          </cell>
          <cell r="D227">
            <v>23.4</v>
          </cell>
          <cell r="E227">
            <v>23.4</v>
          </cell>
          <cell r="F227">
            <v>23.4</v>
          </cell>
          <cell r="G227">
            <v>23.4</v>
          </cell>
          <cell r="H227">
            <v>23.4</v>
          </cell>
          <cell r="I227">
            <v>81.331578947368428</v>
          </cell>
          <cell r="J227">
            <v>81.331578947368413</v>
          </cell>
          <cell r="K227">
            <v>81.331578947368413</v>
          </cell>
          <cell r="L227">
            <v>81.331578947368413</v>
          </cell>
          <cell r="M227">
            <v>81.331578947368413</v>
          </cell>
          <cell r="N227">
            <v>81.331578947368413</v>
          </cell>
          <cell r="O227">
            <v>81.331578947368413</v>
          </cell>
          <cell r="P227">
            <v>81.331578947368413</v>
          </cell>
          <cell r="Q227">
            <v>81.331578947368413</v>
          </cell>
          <cell r="R227">
            <v>81.331578947368413</v>
          </cell>
          <cell r="S227">
            <v>81.331578947368413</v>
          </cell>
          <cell r="T227">
            <v>81.331578947368413</v>
          </cell>
          <cell r="U227">
            <v>81.331578947368413</v>
          </cell>
          <cell r="V227">
            <v>81.331578947368428</v>
          </cell>
          <cell r="W227">
            <v>81.331578947368428</v>
          </cell>
          <cell r="X227">
            <v>81.331578947368428</v>
          </cell>
          <cell r="Y227">
            <v>23.4</v>
          </cell>
        </row>
        <row r="228">
          <cell r="B228">
            <v>23.4</v>
          </cell>
          <cell r="C228">
            <v>23.4</v>
          </cell>
          <cell r="D228">
            <v>23.4</v>
          </cell>
          <cell r="E228">
            <v>23.4</v>
          </cell>
          <cell r="F228">
            <v>23.4</v>
          </cell>
          <cell r="G228">
            <v>23.4</v>
          </cell>
          <cell r="H228">
            <v>23.4</v>
          </cell>
          <cell r="I228">
            <v>27</v>
          </cell>
          <cell r="J228">
            <v>27</v>
          </cell>
          <cell r="K228">
            <v>27</v>
          </cell>
          <cell r="L228">
            <v>27</v>
          </cell>
          <cell r="M228">
            <v>27</v>
          </cell>
          <cell r="N228">
            <v>27</v>
          </cell>
          <cell r="O228">
            <v>27</v>
          </cell>
          <cell r="P228">
            <v>27</v>
          </cell>
          <cell r="Q228">
            <v>27</v>
          </cell>
          <cell r="R228">
            <v>27</v>
          </cell>
          <cell r="S228">
            <v>27</v>
          </cell>
          <cell r="T228">
            <v>27</v>
          </cell>
          <cell r="U228">
            <v>27</v>
          </cell>
          <cell r="V228">
            <v>27</v>
          </cell>
          <cell r="W228">
            <v>27</v>
          </cell>
          <cell r="X228">
            <v>27</v>
          </cell>
          <cell r="Y228">
            <v>23.4</v>
          </cell>
        </row>
        <row r="229">
          <cell r="B229">
            <v>23.4</v>
          </cell>
          <cell r="C229">
            <v>23.4</v>
          </cell>
          <cell r="D229">
            <v>23.4</v>
          </cell>
          <cell r="E229">
            <v>23.4</v>
          </cell>
          <cell r="F229">
            <v>23.4</v>
          </cell>
          <cell r="G229">
            <v>23.4</v>
          </cell>
          <cell r="H229">
            <v>23.4</v>
          </cell>
          <cell r="I229">
            <v>27</v>
          </cell>
          <cell r="J229">
            <v>27</v>
          </cell>
          <cell r="K229">
            <v>27</v>
          </cell>
          <cell r="L229">
            <v>27</v>
          </cell>
          <cell r="M229">
            <v>27</v>
          </cell>
          <cell r="N229">
            <v>27</v>
          </cell>
          <cell r="O229">
            <v>27</v>
          </cell>
          <cell r="P229">
            <v>27</v>
          </cell>
          <cell r="Q229">
            <v>27</v>
          </cell>
          <cell r="R229">
            <v>27</v>
          </cell>
          <cell r="S229">
            <v>27</v>
          </cell>
          <cell r="T229">
            <v>27</v>
          </cell>
          <cell r="U229">
            <v>27</v>
          </cell>
          <cell r="V229">
            <v>27</v>
          </cell>
          <cell r="W229">
            <v>27</v>
          </cell>
          <cell r="X229">
            <v>27</v>
          </cell>
          <cell r="Y229">
            <v>23.4</v>
          </cell>
        </row>
        <row r="230">
          <cell r="B230">
            <v>23.4</v>
          </cell>
          <cell r="C230">
            <v>23.4</v>
          </cell>
          <cell r="D230">
            <v>23.4</v>
          </cell>
          <cell r="E230">
            <v>23.4</v>
          </cell>
          <cell r="F230">
            <v>23.4</v>
          </cell>
          <cell r="G230">
            <v>23.4</v>
          </cell>
          <cell r="H230">
            <v>23.4</v>
          </cell>
          <cell r="I230">
            <v>81.331578947368428</v>
          </cell>
          <cell r="J230">
            <v>81.331578947368413</v>
          </cell>
          <cell r="K230">
            <v>81.331578947368413</v>
          </cell>
          <cell r="L230">
            <v>81.331578947368413</v>
          </cell>
          <cell r="M230">
            <v>81.331578947368413</v>
          </cell>
          <cell r="N230">
            <v>81.331578947368413</v>
          </cell>
          <cell r="O230">
            <v>81.331578947368413</v>
          </cell>
          <cell r="P230">
            <v>81.331578947368413</v>
          </cell>
          <cell r="Q230">
            <v>81.331578947368413</v>
          </cell>
          <cell r="R230">
            <v>81.331578947368413</v>
          </cell>
          <cell r="S230">
            <v>81.331578947368413</v>
          </cell>
          <cell r="T230">
            <v>81.331578947368413</v>
          </cell>
          <cell r="U230">
            <v>81.331578947368413</v>
          </cell>
          <cell r="V230">
            <v>81.331578947368428</v>
          </cell>
          <cell r="W230">
            <v>81.331578947368428</v>
          </cell>
          <cell r="X230">
            <v>81.331578947368428</v>
          </cell>
          <cell r="Y230">
            <v>23.4</v>
          </cell>
        </row>
        <row r="231">
          <cell r="B231">
            <v>23.4</v>
          </cell>
          <cell r="C231">
            <v>23.4</v>
          </cell>
          <cell r="D231">
            <v>23.4</v>
          </cell>
          <cell r="E231">
            <v>23.4</v>
          </cell>
          <cell r="F231">
            <v>23.4</v>
          </cell>
          <cell r="G231">
            <v>23.4</v>
          </cell>
          <cell r="H231">
            <v>23.4</v>
          </cell>
          <cell r="I231">
            <v>81.331578947368428</v>
          </cell>
          <cell r="J231">
            <v>81.331578947368413</v>
          </cell>
          <cell r="K231">
            <v>81.331578947368413</v>
          </cell>
          <cell r="L231">
            <v>81.331578947368413</v>
          </cell>
          <cell r="M231">
            <v>81.331578947368413</v>
          </cell>
          <cell r="N231">
            <v>81.331578947368413</v>
          </cell>
          <cell r="O231">
            <v>81.331578947368413</v>
          </cell>
          <cell r="P231">
            <v>81.331578947368413</v>
          </cell>
          <cell r="Q231">
            <v>81.331578947368413</v>
          </cell>
          <cell r="R231">
            <v>81.331578947368413</v>
          </cell>
          <cell r="S231">
            <v>81.331578947368413</v>
          </cell>
          <cell r="T231">
            <v>81.331578947368413</v>
          </cell>
          <cell r="U231">
            <v>81.331578947368413</v>
          </cell>
          <cell r="V231">
            <v>81.331578947368428</v>
          </cell>
          <cell r="W231">
            <v>81.331578947368428</v>
          </cell>
          <cell r="X231">
            <v>81.331578947368428</v>
          </cell>
          <cell r="Y231">
            <v>23.4</v>
          </cell>
        </row>
        <row r="232">
          <cell r="B232">
            <v>23.4</v>
          </cell>
          <cell r="C232">
            <v>23.4</v>
          </cell>
          <cell r="D232">
            <v>23.4</v>
          </cell>
          <cell r="E232">
            <v>23.4</v>
          </cell>
          <cell r="F232">
            <v>23.4</v>
          </cell>
          <cell r="G232">
            <v>23.4</v>
          </cell>
          <cell r="H232">
            <v>23.4</v>
          </cell>
          <cell r="I232">
            <v>81.331578947368428</v>
          </cell>
          <cell r="J232">
            <v>81.331578947368413</v>
          </cell>
          <cell r="K232">
            <v>81.331578947368413</v>
          </cell>
          <cell r="L232">
            <v>81.331578947368413</v>
          </cell>
          <cell r="M232">
            <v>81.331578947368413</v>
          </cell>
          <cell r="N232">
            <v>81.331578947368413</v>
          </cell>
          <cell r="O232">
            <v>81.331578947368413</v>
          </cell>
          <cell r="P232">
            <v>81.331578947368413</v>
          </cell>
          <cell r="Q232">
            <v>81.331578947368413</v>
          </cell>
          <cell r="R232">
            <v>81.331578947368413</v>
          </cell>
          <cell r="S232">
            <v>81.331578947368413</v>
          </cell>
          <cell r="T232">
            <v>81.331578947368413</v>
          </cell>
          <cell r="U232">
            <v>81.331578947368413</v>
          </cell>
          <cell r="V232">
            <v>81.331578947368428</v>
          </cell>
          <cell r="W232">
            <v>81.331578947368428</v>
          </cell>
          <cell r="X232">
            <v>81.331578947368428</v>
          </cell>
          <cell r="Y232">
            <v>23.4</v>
          </cell>
        </row>
        <row r="233">
          <cell r="B233">
            <v>23.4</v>
          </cell>
          <cell r="C233">
            <v>23.4</v>
          </cell>
          <cell r="D233">
            <v>23.4</v>
          </cell>
          <cell r="E233">
            <v>23.4</v>
          </cell>
          <cell r="F233">
            <v>23.4</v>
          </cell>
          <cell r="G233">
            <v>23.4</v>
          </cell>
          <cell r="H233">
            <v>23.4</v>
          </cell>
          <cell r="I233">
            <v>81.331578947368428</v>
          </cell>
          <cell r="J233">
            <v>81.331578947368413</v>
          </cell>
          <cell r="K233">
            <v>81.331578947368413</v>
          </cell>
          <cell r="L233">
            <v>81.331578947368413</v>
          </cell>
          <cell r="M233">
            <v>81.331578947368413</v>
          </cell>
          <cell r="N233">
            <v>81.331578947368413</v>
          </cell>
          <cell r="O233">
            <v>81.331578947368413</v>
          </cell>
          <cell r="P233">
            <v>81.331578947368413</v>
          </cell>
          <cell r="Q233">
            <v>81.331578947368413</v>
          </cell>
          <cell r="R233">
            <v>81.331578947368413</v>
          </cell>
          <cell r="S233">
            <v>81.331578947368413</v>
          </cell>
          <cell r="T233">
            <v>81.331578947368413</v>
          </cell>
          <cell r="U233">
            <v>81.331578947368413</v>
          </cell>
          <cell r="V233">
            <v>81.331578947368428</v>
          </cell>
          <cell r="W233">
            <v>81.331578947368428</v>
          </cell>
          <cell r="X233">
            <v>81.331578947368428</v>
          </cell>
          <cell r="Y233">
            <v>23.4</v>
          </cell>
        </row>
        <row r="234">
          <cell r="B234">
            <v>23.4</v>
          </cell>
          <cell r="C234">
            <v>23.4</v>
          </cell>
          <cell r="D234">
            <v>23.4</v>
          </cell>
          <cell r="E234">
            <v>23.4</v>
          </cell>
          <cell r="F234">
            <v>23.4</v>
          </cell>
          <cell r="G234">
            <v>23.4</v>
          </cell>
          <cell r="H234">
            <v>23.4</v>
          </cell>
          <cell r="I234">
            <v>81.331578947368428</v>
          </cell>
          <cell r="J234">
            <v>81.331578947368413</v>
          </cell>
          <cell r="K234">
            <v>81.331578947368413</v>
          </cell>
          <cell r="L234">
            <v>81.331578947368413</v>
          </cell>
          <cell r="M234">
            <v>81.331578947368413</v>
          </cell>
          <cell r="N234">
            <v>81.331578947368413</v>
          </cell>
          <cell r="O234">
            <v>81.331578947368413</v>
          </cell>
          <cell r="P234">
            <v>81.331578947368413</v>
          </cell>
          <cell r="Q234">
            <v>81.331578947368413</v>
          </cell>
          <cell r="R234">
            <v>81.331578947368413</v>
          </cell>
          <cell r="S234">
            <v>81.331578947368413</v>
          </cell>
          <cell r="T234">
            <v>81.331578947368413</v>
          </cell>
          <cell r="U234">
            <v>81.331578947368413</v>
          </cell>
          <cell r="V234">
            <v>81.331578947368428</v>
          </cell>
          <cell r="W234">
            <v>81.331578947368428</v>
          </cell>
          <cell r="X234">
            <v>81.331578947368428</v>
          </cell>
          <cell r="Y234">
            <v>23.4</v>
          </cell>
        </row>
        <row r="235">
          <cell r="B235">
            <v>23.4</v>
          </cell>
          <cell r="C235">
            <v>23.4</v>
          </cell>
          <cell r="D235">
            <v>23.4</v>
          </cell>
          <cell r="E235">
            <v>23.4</v>
          </cell>
          <cell r="F235">
            <v>23.4</v>
          </cell>
          <cell r="G235">
            <v>23.4</v>
          </cell>
          <cell r="H235">
            <v>23.4</v>
          </cell>
          <cell r="I235">
            <v>27</v>
          </cell>
          <cell r="J235">
            <v>27</v>
          </cell>
          <cell r="K235">
            <v>27</v>
          </cell>
          <cell r="L235">
            <v>27</v>
          </cell>
          <cell r="M235">
            <v>27</v>
          </cell>
          <cell r="N235">
            <v>27</v>
          </cell>
          <cell r="O235">
            <v>27</v>
          </cell>
          <cell r="P235">
            <v>27</v>
          </cell>
          <cell r="Q235">
            <v>27</v>
          </cell>
          <cell r="R235">
            <v>27</v>
          </cell>
          <cell r="S235">
            <v>27</v>
          </cell>
          <cell r="T235">
            <v>27</v>
          </cell>
          <cell r="U235">
            <v>27</v>
          </cell>
          <cell r="V235">
            <v>27</v>
          </cell>
          <cell r="W235">
            <v>27</v>
          </cell>
          <cell r="X235">
            <v>27</v>
          </cell>
          <cell r="Y235">
            <v>23.4</v>
          </cell>
        </row>
        <row r="236">
          <cell r="B236">
            <v>23.4</v>
          </cell>
          <cell r="C236">
            <v>23.4</v>
          </cell>
          <cell r="D236">
            <v>23.4</v>
          </cell>
          <cell r="E236">
            <v>23.4</v>
          </cell>
          <cell r="F236">
            <v>23.4</v>
          </cell>
          <cell r="G236">
            <v>23.4</v>
          </cell>
          <cell r="H236">
            <v>23.4</v>
          </cell>
          <cell r="I236">
            <v>27</v>
          </cell>
          <cell r="J236">
            <v>27</v>
          </cell>
          <cell r="K236">
            <v>27</v>
          </cell>
          <cell r="L236">
            <v>27</v>
          </cell>
          <cell r="M236">
            <v>27</v>
          </cell>
          <cell r="N236">
            <v>27</v>
          </cell>
          <cell r="O236">
            <v>27</v>
          </cell>
          <cell r="P236">
            <v>27</v>
          </cell>
          <cell r="Q236">
            <v>27</v>
          </cell>
          <cell r="R236">
            <v>27</v>
          </cell>
          <cell r="S236">
            <v>27</v>
          </cell>
          <cell r="T236">
            <v>27</v>
          </cell>
          <cell r="U236">
            <v>27</v>
          </cell>
          <cell r="V236">
            <v>27</v>
          </cell>
          <cell r="W236">
            <v>27</v>
          </cell>
          <cell r="X236">
            <v>27</v>
          </cell>
          <cell r="Y236">
            <v>23.4</v>
          </cell>
        </row>
        <row r="237">
          <cell r="B237">
            <v>23.4</v>
          </cell>
          <cell r="C237">
            <v>23.4</v>
          </cell>
          <cell r="D237">
            <v>23.4</v>
          </cell>
          <cell r="E237">
            <v>23.4</v>
          </cell>
          <cell r="F237">
            <v>23.4</v>
          </cell>
          <cell r="G237">
            <v>23.4</v>
          </cell>
          <cell r="H237">
            <v>23.4</v>
          </cell>
          <cell r="I237">
            <v>81.331578947368428</v>
          </cell>
          <cell r="J237">
            <v>81.331578947368413</v>
          </cell>
          <cell r="K237">
            <v>81.331578947368413</v>
          </cell>
          <cell r="L237">
            <v>81.331578947368413</v>
          </cell>
          <cell r="M237">
            <v>81.331578947368413</v>
          </cell>
          <cell r="N237">
            <v>81.331578947368413</v>
          </cell>
          <cell r="O237">
            <v>81.331578947368413</v>
          </cell>
          <cell r="P237">
            <v>81.331578947368413</v>
          </cell>
          <cell r="Q237">
            <v>81.331578947368413</v>
          </cell>
          <cell r="R237">
            <v>81.331578947368413</v>
          </cell>
          <cell r="S237">
            <v>81.331578947368413</v>
          </cell>
          <cell r="T237">
            <v>81.331578947368413</v>
          </cell>
          <cell r="U237">
            <v>81.331578947368413</v>
          </cell>
          <cell r="V237">
            <v>81.331578947368428</v>
          </cell>
          <cell r="W237">
            <v>81.331578947368428</v>
          </cell>
          <cell r="X237">
            <v>81.331578947368428</v>
          </cell>
          <cell r="Y237">
            <v>23.4</v>
          </cell>
        </row>
        <row r="238">
          <cell r="B238">
            <v>23.4</v>
          </cell>
          <cell r="C238">
            <v>23.4</v>
          </cell>
          <cell r="D238">
            <v>23.4</v>
          </cell>
          <cell r="E238">
            <v>23.4</v>
          </cell>
          <cell r="F238">
            <v>23.4</v>
          </cell>
          <cell r="G238">
            <v>23.4</v>
          </cell>
          <cell r="H238">
            <v>23.4</v>
          </cell>
          <cell r="I238">
            <v>81.331578947368428</v>
          </cell>
          <cell r="J238">
            <v>81.331578947368413</v>
          </cell>
          <cell r="K238">
            <v>81.331578947368413</v>
          </cell>
          <cell r="L238">
            <v>81.331578947368413</v>
          </cell>
          <cell r="M238">
            <v>81.331578947368413</v>
          </cell>
          <cell r="N238">
            <v>81.331578947368413</v>
          </cell>
          <cell r="O238">
            <v>81.331578947368413</v>
          </cell>
          <cell r="P238">
            <v>81.331578947368413</v>
          </cell>
          <cell r="Q238">
            <v>81.331578947368413</v>
          </cell>
          <cell r="R238">
            <v>81.331578947368413</v>
          </cell>
          <cell r="S238">
            <v>81.331578947368413</v>
          </cell>
          <cell r="T238">
            <v>81.331578947368413</v>
          </cell>
          <cell r="U238">
            <v>81.331578947368413</v>
          </cell>
          <cell r="V238">
            <v>81.331578947368428</v>
          </cell>
          <cell r="W238">
            <v>81.331578947368428</v>
          </cell>
          <cell r="X238">
            <v>81.331578947368428</v>
          </cell>
          <cell r="Y238">
            <v>23.4</v>
          </cell>
        </row>
        <row r="239">
          <cell r="B239">
            <v>23.4</v>
          </cell>
          <cell r="C239">
            <v>23.4</v>
          </cell>
          <cell r="D239">
            <v>23.4</v>
          </cell>
          <cell r="E239">
            <v>23.4</v>
          </cell>
          <cell r="F239">
            <v>23.4</v>
          </cell>
          <cell r="G239">
            <v>23.4</v>
          </cell>
          <cell r="H239">
            <v>23.4</v>
          </cell>
          <cell r="I239">
            <v>81.331578947368428</v>
          </cell>
          <cell r="J239">
            <v>81.331578947368413</v>
          </cell>
          <cell r="K239">
            <v>81.331578947368413</v>
          </cell>
          <cell r="L239">
            <v>81.331578947368413</v>
          </cell>
          <cell r="M239">
            <v>81.331578947368413</v>
          </cell>
          <cell r="N239">
            <v>81.331578947368413</v>
          </cell>
          <cell r="O239">
            <v>81.331578947368413</v>
          </cell>
          <cell r="P239">
            <v>81.331578947368413</v>
          </cell>
          <cell r="Q239">
            <v>81.331578947368413</v>
          </cell>
          <cell r="R239">
            <v>81.331578947368413</v>
          </cell>
          <cell r="S239">
            <v>81.331578947368413</v>
          </cell>
          <cell r="T239">
            <v>81.331578947368413</v>
          </cell>
          <cell r="U239">
            <v>81.331578947368413</v>
          </cell>
          <cell r="V239">
            <v>81.331578947368428</v>
          </cell>
          <cell r="W239">
            <v>81.331578947368428</v>
          </cell>
          <cell r="X239">
            <v>81.331578947368428</v>
          </cell>
          <cell r="Y239">
            <v>23.4</v>
          </cell>
        </row>
        <row r="240">
          <cell r="B240">
            <v>23.4</v>
          </cell>
          <cell r="C240">
            <v>23.4</v>
          </cell>
          <cell r="D240">
            <v>23.4</v>
          </cell>
          <cell r="E240">
            <v>23.4</v>
          </cell>
          <cell r="F240">
            <v>23.4</v>
          </cell>
          <cell r="G240">
            <v>23.4</v>
          </cell>
          <cell r="H240">
            <v>23.4</v>
          </cell>
          <cell r="I240">
            <v>81.331578947368428</v>
          </cell>
          <cell r="J240">
            <v>81.331578947368413</v>
          </cell>
          <cell r="K240">
            <v>81.331578947368413</v>
          </cell>
          <cell r="L240">
            <v>81.331578947368413</v>
          </cell>
          <cell r="M240">
            <v>81.331578947368413</v>
          </cell>
          <cell r="N240">
            <v>81.331578947368413</v>
          </cell>
          <cell r="O240">
            <v>81.331578947368413</v>
          </cell>
          <cell r="P240">
            <v>81.331578947368413</v>
          </cell>
          <cell r="Q240">
            <v>81.331578947368413</v>
          </cell>
          <cell r="R240">
            <v>81.331578947368413</v>
          </cell>
          <cell r="S240">
            <v>81.331578947368413</v>
          </cell>
          <cell r="T240">
            <v>81.331578947368413</v>
          </cell>
          <cell r="U240">
            <v>81.331578947368413</v>
          </cell>
          <cell r="V240">
            <v>81.331578947368428</v>
          </cell>
          <cell r="W240">
            <v>81.331578947368428</v>
          </cell>
          <cell r="X240">
            <v>81.331578947368428</v>
          </cell>
          <cell r="Y240">
            <v>23.4</v>
          </cell>
        </row>
        <row r="241">
          <cell r="B241">
            <v>23.4</v>
          </cell>
          <cell r="C241">
            <v>23.4</v>
          </cell>
          <cell r="D241">
            <v>23.4</v>
          </cell>
          <cell r="E241">
            <v>23.4</v>
          </cell>
          <cell r="F241">
            <v>23.4</v>
          </cell>
          <cell r="G241">
            <v>23.4</v>
          </cell>
          <cell r="H241">
            <v>23.4</v>
          </cell>
          <cell r="I241">
            <v>81.331578947368428</v>
          </cell>
          <cell r="J241">
            <v>81.331578947368413</v>
          </cell>
          <cell r="K241">
            <v>81.331578947368413</v>
          </cell>
          <cell r="L241">
            <v>81.331578947368413</v>
          </cell>
          <cell r="M241">
            <v>81.331578947368413</v>
          </cell>
          <cell r="N241">
            <v>81.331578947368413</v>
          </cell>
          <cell r="O241">
            <v>81.331578947368413</v>
          </cell>
          <cell r="P241">
            <v>81.331578947368413</v>
          </cell>
          <cell r="Q241">
            <v>81.331578947368413</v>
          </cell>
          <cell r="R241">
            <v>81.331578947368413</v>
          </cell>
          <cell r="S241">
            <v>81.331578947368413</v>
          </cell>
          <cell r="T241">
            <v>81.331578947368413</v>
          </cell>
          <cell r="U241">
            <v>81.331578947368413</v>
          </cell>
          <cell r="V241">
            <v>81.331578947368428</v>
          </cell>
          <cell r="W241">
            <v>81.331578947368428</v>
          </cell>
          <cell r="X241">
            <v>81.331578947368428</v>
          </cell>
          <cell r="Y241">
            <v>23.4</v>
          </cell>
        </row>
        <row r="242">
          <cell r="B242">
            <v>23.4</v>
          </cell>
          <cell r="C242">
            <v>23.4</v>
          </cell>
          <cell r="D242">
            <v>23.4</v>
          </cell>
          <cell r="E242">
            <v>23.4</v>
          </cell>
          <cell r="F242">
            <v>23.4</v>
          </cell>
          <cell r="G242">
            <v>23.4</v>
          </cell>
          <cell r="H242">
            <v>23.4</v>
          </cell>
          <cell r="I242">
            <v>27</v>
          </cell>
          <cell r="J242">
            <v>27</v>
          </cell>
          <cell r="K242">
            <v>27</v>
          </cell>
          <cell r="L242">
            <v>27</v>
          </cell>
          <cell r="M242">
            <v>27</v>
          </cell>
          <cell r="N242">
            <v>27</v>
          </cell>
          <cell r="O242">
            <v>27</v>
          </cell>
          <cell r="P242">
            <v>27</v>
          </cell>
          <cell r="Q242">
            <v>27</v>
          </cell>
          <cell r="R242">
            <v>27</v>
          </cell>
          <cell r="S242">
            <v>27</v>
          </cell>
          <cell r="T242">
            <v>27</v>
          </cell>
          <cell r="U242">
            <v>27</v>
          </cell>
          <cell r="V242">
            <v>27</v>
          </cell>
          <cell r="W242">
            <v>27</v>
          </cell>
          <cell r="X242">
            <v>27</v>
          </cell>
          <cell r="Y242">
            <v>23.4</v>
          </cell>
        </row>
        <row r="243">
          <cell r="B243">
            <v>23.4</v>
          </cell>
          <cell r="C243">
            <v>23.4</v>
          </cell>
          <cell r="D243">
            <v>23.4</v>
          </cell>
          <cell r="E243">
            <v>23.4</v>
          </cell>
          <cell r="F243">
            <v>23.4</v>
          </cell>
          <cell r="G243">
            <v>23.4</v>
          </cell>
          <cell r="H243">
            <v>23.4</v>
          </cell>
          <cell r="I243">
            <v>27</v>
          </cell>
          <cell r="J243">
            <v>27</v>
          </cell>
          <cell r="K243">
            <v>27</v>
          </cell>
          <cell r="L243">
            <v>27</v>
          </cell>
          <cell r="M243">
            <v>27</v>
          </cell>
          <cell r="N243">
            <v>27</v>
          </cell>
          <cell r="O243">
            <v>27</v>
          </cell>
          <cell r="P243">
            <v>27</v>
          </cell>
          <cell r="Q243">
            <v>27</v>
          </cell>
          <cell r="R243">
            <v>27</v>
          </cell>
          <cell r="S243">
            <v>27</v>
          </cell>
          <cell r="T243">
            <v>27</v>
          </cell>
          <cell r="U243">
            <v>27</v>
          </cell>
          <cell r="V243">
            <v>27</v>
          </cell>
          <cell r="W243">
            <v>27</v>
          </cell>
          <cell r="X243">
            <v>27</v>
          </cell>
          <cell r="Y243">
            <v>23.4</v>
          </cell>
        </row>
        <row r="244">
          <cell r="B244">
            <v>23.4</v>
          </cell>
          <cell r="C244">
            <v>23.4</v>
          </cell>
          <cell r="D244">
            <v>23.4</v>
          </cell>
          <cell r="E244">
            <v>23.4</v>
          </cell>
          <cell r="F244">
            <v>23.4</v>
          </cell>
          <cell r="G244">
            <v>23.4</v>
          </cell>
          <cell r="H244">
            <v>23.4</v>
          </cell>
          <cell r="I244">
            <v>27</v>
          </cell>
          <cell r="J244">
            <v>27</v>
          </cell>
          <cell r="K244">
            <v>27</v>
          </cell>
          <cell r="L244">
            <v>27</v>
          </cell>
          <cell r="M244">
            <v>27</v>
          </cell>
          <cell r="N244">
            <v>27</v>
          </cell>
          <cell r="O244">
            <v>27</v>
          </cell>
          <cell r="P244">
            <v>27</v>
          </cell>
          <cell r="Q244">
            <v>27</v>
          </cell>
          <cell r="R244">
            <v>27</v>
          </cell>
          <cell r="S244">
            <v>27</v>
          </cell>
          <cell r="T244">
            <v>27</v>
          </cell>
          <cell r="U244">
            <v>27</v>
          </cell>
          <cell r="V244">
            <v>27</v>
          </cell>
          <cell r="W244">
            <v>27</v>
          </cell>
          <cell r="X244">
            <v>27</v>
          </cell>
          <cell r="Y244">
            <v>23.4</v>
          </cell>
        </row>
        <row r="245">
          <cell r="B245">
            <v>23.4</v>
          </cell>
          <cell r="C245">
            <v>23.4</v>
          </cell>
          <cell r="D245">
            <v>23.4</v>
          </cell>
          <cell r="E245">
            <v>23.4</v>
          </cell>
          <cell r="F245">
            <v>23.4</v>
          </cell>
          <cell r="G245">
            <v>23.4</v>
          </cell>
          <cell r="H245">
            <v>23.4</v>
          </cell>
          <cell r="I245">
            <v>27</v>
          </cell>
          <cell r="J245">
            <v>27</v>
          </cell>
          <cell r="K245">
            <v>27</v>
          </cell>
          <cell r="L245">
            <v>27</v>
          </cell>
          <cell r="M245">
            <v>27</v>
          </cell>
          <cell r="N245">
            <v>27</v>
          </cell>
          <cell r="O245">
            <v>27</v>
          </cell>
          <cell r="P245">
            <v>27</v>
          </cell>
          <cell r="Q245">
            <v>27</v>
          </cell>
          <cell r="R245">
            <v>27</v>
          </cell>
          <cell r="S245">
            <v>27</v>
          </cell>
          <cell r="T245">
            <v>27</v>
          </cell>
          <cell r="U245">
            <v>27</v>
          </cell>
          <cell r="V245">
            <v>27</v>
          </cell>
          <cell r="W245">
            <v>27</v>
          </cell>
          <cell r="X245">
            <v>27</v>
          </cell>
          <cell r="Y245">
            <v>23.4</v>
          </cell>
        </row>
        <row r="246">
          <cell r="B246">
            <v>23.4</v>
          </cell>
          <cell r="C246">
            <v>23.4</v>
          </cell>
          <cell r="D246">
            <v>23.4</v>
          </cell>
          <cell r="E246">
            <v>23.4</v>
          </cell>
          <cell r="F246">
            <v>23.4</v>
          </cell>
          <cell r="G246">
            <v>23.4</v>
          </cell>
          <cell r="H246">
            <v>23.4</v>
          </cell>
          <cell r="I246">
            <v>81.331578947368428</v>
          </cell>
          <cell r="J246">
            <v>81.331578947368413</v>
          </cell>
          <cell r="K246">
            <v>81.331578947368413</v>
          </cell>
          <cell r="L246">
            <v>81.331578947368413</v>
          </cell>
          <cell r="M246">
            <v>81.331578947368413</v>
          </cell>
          <cell r="N246">
            <v>81.331578947368413</v>
          </cell>
          <cell r="O246">
            <v>81.331578947368413</v>
          </cell>
          <cell r="P246">
            <v>81.331578947368413</v>
          </cell>
          <cell r="Q246">
            <v>81.331578947368413</v>
          </cell>
          <cell r="R246">
            <v>81.331578947368413</v>
          </cell>
          <cell r="S246">
            <v>81.331578947368413</v>
          </cell>
          <cell r="T246">
            <v>81.331578947368413</v>
          </cell>
          <cell r="U246">
            <v>81.331578947368413</v>
          </cell>
          <cell r="V246">
            <v>81.331578947368428</v>
          </cell>
          <cell r="W246">
            <v>81.331578947368428</v>
          </cell>
          <cell r="X246">
            <v>81.331578947368428</v>
          </cell>
          <cell r="Y246">
            <v>23.4</v>
          </cell>
        </row>
        <row r="247">
          <cell r="B247">
            <v>23.4</v>
          </cell>
          <cell r="C247">
            <v>23.4</v>
          </cell>
          <cell r="D247">
            <v>23.4</v>
          </cell>
          <cell r="E247">
            <v>23.4</v>
          </cell>
          <cell r="F247">
            <v>23.4</v>
          </cell>
          <cell r="G247">
            <v>23.4</v>
          </cell>
          <cell r="H247">
            <v>23.4</v>
          </cell>
          <cell r="I247">
            <v>81.331578947368428</v>
          </cell>
          <cell r="J247">
            <v>81.331578947368413</v>
          </cell>
          <cell r="K247">
            <v>81.331578947368413</v>
          </cell>
          <cell r="L247">
            <v>81.331578947368413</v>
          </cell>
          <cell r="M247">
            <v>81.331578947368413</v>
          </cell>
          <cell r="N247">
            <v>81.331578947368413</v>
          </cell>
          <cell r="O247">
            <v>81.331578947368413</v>
          </cell>
          <cell r="P247">
            <v>81.331578947368413</v>
          </cell>
          <cell r="Q247">
            <v>81.331578947368413</v>
          </cell>
          <cell r="R247">
            <v>81.331578947368413</v>
          </cell>
          <cell r="S247">
            <v>81.331578947368413</v>
          </cell>
          <cell r="T247">
            <v>81.331578947368413</v>
          </cell>
          <cell r="U247">
            <v>81.331578947368413</v>
          </cell>
          <cell r="V247">
            <v>81.331578947368428</v>
          </cell>
          <cell r="W247">
            <v>81.331578947368428</v>
          </cell>
          <cell r="X247">
            <v>81.331578947368428</v>
          </cell>
          <cell r="Y247">
            <v>23.4</v>
          </cell>
        </row>
        <row r="248">
          <cell r="B248">
            <v>23.4</v>
          </cell>
          <cell r="C248">
            <v>23.4</v>
          </cell>
          <cell r="D248">
            <v>23.4</v>
          </cell>
          <cell r="E248">
            <v>23.4</v>
          </cell>
          <cell r="F248">
            <v>23.4</v>
          </cell>
          <cell r="G248">
            <v>23.4</v>
          </cell>
          <cell r="H248">
            <v>23.4</v>
          </cell>
          <cell r="I248">
            <v>81.331578947368428</v>
          </cell>
          <cell r="J248">
            <v>81.331578947368413</v>
          </cell>
          <cell r="K248">
            <v>81.331578947368413</v>
          </cell>
          <cell r="L248">
            <v>81.331578947368413</v>
          </cell>
          <cell r="M248">
            <v>81.331578947368413</v>
          </cell>
          <cell r="N248">
            <v>81.331578947368413</v>
          </cell>
          <cell r="O248">
            <v>81.331578947368413</v>
          </cell>
          <cell r="P248">
            <v>81.331578947368413</v>
          </cell>
          <cell r="Q248">
            <v>81.331578947368413</v>
          </cell>
          <cell r="R248">
            <v>81.331578947368413</v>
          </cell>
          <cell r="S248">
            <v>81.331578947368413</v>
          </cell>
          <cell r="T248">
            <v>81.331578947368413</v>
          </cell>
          <cell r="U248">
            <v>81.331578947368413</v>
          </cell>
          <cell r="V248">
            <v>81.331578947368428</v>
          </cell>
          <cell r="W248">
            <v>81.331578947368428</v>
          </cell>
          <cell r="X248">
            <v>81.331578947368428</v>
          </cell>
          <cell r="Y248">
            <v>23.4</v>
          </cell>
        </row>
        <row r="249">
          <cell r="B249">
            <v>23.4</v>
          </cell>
          <cell r="C249">
            <v>23.4</v>
          </cell>
          <cell r="D249">
            <v>23.4</v>
          </cell>
          <cell r="E249">
            <v>23.4</v>
          </cell>
          <cell r="F249">
            <v>23.4</v>
          </cell>
          <cell r="G249">
            <v>23.4</v>
          </cell>
          <cell r="H249">
            <v>23.4</v>
          </cell>
          <cell r="I249">
            <v>27</v>
          </cell>
          <cell r="J249">
            <v>27</v>
          </cell>
          <cell r="K249">
            <v>27</v>
          </cell>
          <cell r="L249">
            <v>27</v>
          </cell>
          <cell r="M249">
            <v>27</v>
          </cell>
          <cell r="N249">
            <v>27</v>
          </cell>
          <cell r="O249">
            <v>27</v>
          </cell>
          <cell r="P249">
            <v>27</v>
          </cell>
          <cell r="Q249">
            <v>27</v>
          </cell>
          <cell r="R249">
            <v>27</v>
          </cell>
          <cell r="S249">
            <v>27</v>
          </cell>
          <cell r="T249">
            <v>27</v>
          </cell>
          <cell r="U249">
            <v>27</v>
          </cell>
          <cell r="V249">
            <v>27</v>
          </cell>
          <cell r="W249">
            <v>27</v>
          </cell>
          <cell r="X249">
            <v>27</v>
          </cell>
          <cell r="Y249">
            <v>23.4</v>
          </cell>
        </row>
        <row r="250">
          <cell r="B250">
            <v>23.4</v>
          </cell>
          <cell r="C250">
            <v>23.4</v>
          </cell>
          <cell r="D250">
            <v>23.4</v>
          </cell>
          <cell r="E250">
            <v>23.4</v>
          </cell>
          <cell r="F250">
            <v>23.4</v>
          </cell>
          <cell r="G250">
            <v>23.4</v>
          </cell>
          <cell r="H250">
            <v>23.4</v>
          </cell>
          <cell r="I250">
            <v>27</v>
          </cell>
          <cell r="J250">
            <v>27</v>
          </cell>
          <cell r="K250">
            <v>27</v>
          </cell>
          <cell r="L250">
            <v>27</v>
          </cell>
          <cell r="M250">
            <v>27</v>
          </cell>
          <cell r="N250">
            <v>27</v>
          </cell>
          <cell r="O250">
            <v>27</v>
          </cell>
          <cell r="P250">
            <v>27</v>
          </cell>
          <cell r="Q250">
            <v>27</v>
          </cell>
          <cell r="R250">
            <v>27</v>
          </cell>
          <cell r="S250">
            <v>27</v>
          </cell>
          <cell r="T250">
            <v>27</v>
          </cell>
          <cell r="U250">
            <v>27</v>
          </cell>
          <cell r="V250">
            <v>27</v>
          </cell>
          <cell r="W250">
            <v>27</v>
          </cell>
          <cell r="X250">
            <v>27</v>
          </cell>
          <cell r="Y250">
            <v>23.4</v>
          </cell>
        </row>
        <row r="251">
          <cell r="B251">
            <v>13.95</v>
          </cell>
          <cell r="C251">
            <v>13.95</v>
          </cell>
          <cell r="D251">
            <v>13.95</v>
          </cell>
          <cell r="E251">
            <v>13.95</v>
          </cell>
          <cell r="F251">
            <v>13.95</v>
          </cell>
          <cell r="G251">
            <v>13.95</v>
          </cell>
          <cell r="H251">
            <v>13.95</v>
          </cell>
          <cell r="I251">
            <v>13.95</v>
          </cell>
          <cell r="J251">
            <v>13.95</v>
          </cell>
          <cell r="K251">
            <v>13.95</v>
          </cell>
          <cell r="L251">
            <v>13.95</v>
          </cell>
          <cell r="M251">
            <v>13.95</v>
          </cell>
          <cell r="N251">
            <v>13.95</v>
          </cell>
          <cell r="O251">
            <v>13.95</v>
          </cell>
          <cell r="P251">
            <v>13.95</v>
          </cell>
          <cell r="Q251">
            <v>13.95</v>
          </cell>
          <cell r="R251">
            <v>13.95</v>
          </cell>
          <cell r="S251">
            <v>13.95</v>
          </cell>
          <cell r="T251">
            <v>13.95</v>
          </cell>
          <cell r="U251">
            <v>13.95</v>
          </cell>
          <cell r="V251">
            <v>13.95</v>
          </cell>
          <cell r="W251">
            <v>13.95</v>
          </cell>
          <cell r="X251">
            <v>13.95</v>
          </cell>
          <cell r="Y251">
            <v>13.95</v>
          </cell>
        </row>
        <row r="252">
          <cell r="B252">
            <v>13.95</v>
          </cell>
          <cell r="C252">
            <v>13.95</v>
          </cell>
          <cell r="D252">
            <v>13.95</v>
          </cell>
          <cell r="E252">
            <v>13.95</v>
          </cell>
          <cell r="F252">
            <v>13.95</v>
          </cell>
          <cell r="G252">
            <v>13.95</v>
          </cell>
          <cell r="H252">
            <v>13.95</v>
          </cell>
          <cell r="I252">
            <v>29.480565575882508</v>
          </cell>
          <cell r="J252">
            <v>48.016840921253447</v>
          </cell>
          <cell r="K252">
            <v>48.016840921253447</v>
          </cell>
          <cell r="L252">
            <v>48.016840921253447</v>
          </cell>
          <cell r="M252">
            <v>48.016840921253447</v>
          </cell>
          <cell r="N252">
            <v>48.016840921253447</v>
          </cell>
          <cell r="O252">
            <v>48.016840921253447</v>
          </cell>
          <cell r="P252">
            <v>48.016840921253447</v>
          </cell>
          <cell r="Q252">
            <v>48.016840921253447</v>
          </cell>
          <cell r="R252">
            <v>48.016840921253447</v>
          </cell>
          <cell r="S252">
            <v>48.016840921253447</v>
          </cell>
          <cell r="T252">
            <v>48.016840921253447</v>
          </cell>
          <cell r="U252">
            <v>48.016840921253447</v>
          </cell>
          <cell r="V252">
            <v>29.480565575882508</v>
          </cell>
          <cell r="W252">
            <v>29.480565575882508</v>
          </cell>
          <cell r="X252">
            <v>29.480565575882508</v>
          </cell>
          <cell r="Y252">
            <v>13.95</v>
          </cell>
        </row>
        <row r="253">
          <cell r="B253">
            <v>13.95</v>
          </cell>
          <cell r="C253">
            <v>13.95</v>
          </cell>
          <cell r="D253">
            <v>13.95</v>
          </cell>
          <cell r="E253">
            <v>13.95</v>
          </cell>
          <cell r="F253">
            <v>13.95</v>
          </cell>
          <cell r="G253">
            <v>13.95</v>
          </cell>
          <cell r="H253">
            <v>13.95</v>
          </cell>
          <cell r="I253">
            <v>29.480565575882508</v>
          </cell>
          <cell r="J253">
            <v>48.016840921253447</v>
          </cell>
          <cell r="K253">
            <v>48.016840921253447</v>
          </cell>
          <cell r="L253">
            <v>48.016840921253447</v>
          </cell>
          <cell r="M253">
            <v>48.016840921253447</v>
          </cell>
          <cell r="N253">
            <v>48.016840921253447</v>
          </cell>
          <cell r="O253">
            <v>48.016840921253447</v>
          </cell>
          <cell r="P253">
            <v>48.016840921253447</v>
          </cell>
          <cell r="Q253">
            <v>48.016840921253447</v>
          </cell>
          <cell r="R253">
            <v>48.016840921253447</v>
          </cell>
          <cell r="S253">
            <v>48.016840921253447</v>
          </cell>
          <cell r="T253">
            <v>48.016840921253447</v>
          </cell>
          <cell r="U253">
            <v>48.016840921253447</v>
          </cell>
          <cell r="V253">
            <v>29.480565575882508</v>
          </cell>
          <cell r="W253">
            <v>29.480565575882508</v>
          </cell>
          <cell r="X253">
            <v>29.480565575882508</v>
          </cell>
          <cell r="Y253">
            <v>13.95</v>
          </cell>
        </row>
        <row r="254">
          <cell r="B254">
            <v>13.95</v>
          </cell>
          <cell r="C254">
            <v>13.95</v>
          </cell>
          <cell r="D254">
            <v>13.95</v>
          </cell>
          <cell r="E254">
            <v>13.95</v>
          </cell>
          <cell r="F254">
            <v>13.95</v>
          </cell>
          <cell r="G254">
            <v>13.95</v>
          </cell>
          <cell r="H254">
            <v>13.95</v>
          </cell>
          <cell r="I254">
            <v>29.480565575882508</v>
          </cell>
          <cell r="J254">
            <v>48.016840921253447</v>
          </cell>
          <cell r="K254">
            <v>48.016840921253447</v>
          </cell>
          <cell r="L254">
            <v>48.016840921253447</v>
          </cell>
          <cell r="M254">
            <v>48.016840921253447</v>
          </cell>
          <cell r="N254">
            <v>48.016840921253447</v>
          </cell>
          <cell r="O254">
            <v>48.016840921253447</v>
          </cell>
          <cell r="P254">
            <v>48.016840921253447</v>
          </cell>
          <cell r="Q254">
            <v>48.016840921253447</v>
          </cell>
          <cell r="R254">
            <v>48.016840921253447</v>
          </cell>
          <cell r="S254">
            <v>48.016840921253447</v>
          </cell>
          <cell r="T254">
            <v>48.016840921253447</v>
          </cell>
          <cell r="U254">
            <v>48.016840921253447</v>
          </cell>
          <cell r="V254">
            <v>29.480565575882508</v>
          </cell>
          <cell r="W254">
            <v>29.480565575882508</v>
          </cell>
          <cell r="X254">
            <v>29.480565575882508</v>
          </cell>
          <cell r="Y254">
            <v>13.95</v>
          </cell>
        </row>
        <row r="255">
          <cell r="B255">
            <v>13.95</v>
          </cell>
          <cell r="C255">
            <v>13.95</v>
          </cell>
          <cell r="D255">
            <v>13.95</v>
          </cell>
          <cell r="E255">
            <v>13.95</v>
          </cell>
          <cell r="F255">
            <v>13.95</v>
          </cell>
          <cell r="G255">
            <v>13.95</v>
          </cell>
          <cell r="H255">
            <v>13.95</v>
          </cell>
          <cell r="I255">
            <v>29.480565575882508</v>
          </cell>
          <cell r="J255">
            <v>48.016840921253447</v>
          </cell>
          <cell r="K255">
            <v>48.016840921253447</v>
          </cell>
          <cell r="L255">
            <v>48.016840921253447</v>
          </cell>
          <cell r="M255">
            <v>48.016840921253447</v>
          </cell>
          <cell r="N255">
            <v>48.016840921253447</v>
          </cell>
          <cell r="O255">
            <v>48.016840921253447</v>
          </cell>
          <cell r="P255">
            <v>48.016840921253447</v>
          </cell>
          <cell r="Q255">
            <v>48.016840921253447</v>
          </cell>
          <cell r="R255">
            <v>48.016840921253447</v>
          </cell>
          <cell r="S255">
            <v>48.016840921253447</v>
          </cell>
          <cell r="T255">
            <v>48.016840921253447</v>
          </cell>
          <cell r="U255">
            <v>48.016840921253447</v>
          </cell>
          <cell r="V255">
            <v>29.480565575882508</v>
          </cell>
          <cell r="W255">
            <v>29.480565575882508</v>
          </cell>
          <cell r="X255">
            <v>29.480565575882508</v>
          </cell>
          <cell r="Y255">
            <v>13.95</v>
          </cell>
        </row>
        <row r="256">
          <cell r="B256">
            <v>13.95</v>
          </cell>
          <cell r="C256">
            <v>13.95</v>
          </cell>
          <cell r="D256">
            <v>13.95</v>
          </cell>
          <cell r="E256">
            <v>13.95</v>
          </cell>
          <cell r="F256">
            <v>13.95</v>
          </cell>
          <cell r="G256">
            <v>13.95</v>
          </cell>
          <cell r="H256">
            <v>13.95</v>
          </cell>
          <cell r="I256">
            <v>13.95</v>
          </cell>
          <cell r="J256">
            <v>13.95</v>
          </cell>
          <cell r="K256">
            <v>13.95</v>
          </cell>
          <cell r="L256">
            <v>13.95</v>
          </cell>
          <cell r="M256">
            <v>13.95</v>
          </cell>
          <cell r="N256">
            <v>13.95</v>
          </cell>
          <cell r="O256">
            <v>13.95</v>
          </cell>
          <cell r="P256">
            <v>13.95</v>
          </cell>
          <cell r="Q256">
            <v>13.95</v>
          </cell>
          <cell r="R256">
            <v>13.95</v>
          </cell>
          <cell r="S256">
            <v>13.95</v>
          </cell>
          <cell r="T256">
            <v>13.95</v>
          </cell>
          <cell r="U256">
            <v>13.95</v>
          </cell>
          <cell r="V256">
            <v>13.95</v>
          </cell>
          <cell r="W256">
            <v>13.95</v>
          </cell>
          <cell r="X256">
            <v>13.95</v>
          </cell>
          <cell r="Y256">
            <v>13.95</v>
          </cell>
        </row>
        <row r="257">
          <cell r="B257">
            <v>13.95</v>
          </cell>
          <cell r="C257">
            <v>13.95</v>
          </cell>
          <cell r="D257">
            <v>13.95</v>
          </cell>
          <cell r="E257">
            <v>13.95</v>
          </cell>
          <cell r="F257">
            <v>13.95</v>
          </cell>
          <cell r="G257">
            <v>13.95</v>
          </cell>
          <cell r="H257">
            <v>13.95</v>
          </cell>
          <cell r="I257">
            <v>13.95</v>
          </cell>
          <cell r="J257">
            <v>13.95</v>
          </cell>
          <cell r="K257">
            <v>13.95</v>
          </cell>
          <cell r="L257">
            <v>13.95</v>
          </cell>
          <cell r="M257">
            <v>13.95</v>
          </cell>
          <cell r="N257">
            <v>13.95</v>
          </cell>
          <cell r="O257">
            <v>13.95</v>
          </cell>
          <cell r="P257">
            <v>13.95</v>
          </cell>
          <cell r="Q257">
            <v>13.95</v>
          </cell>
          <cell r="R257">
            <v>13.95</v>
          </cell>
          <cell r="S257">
            <v>13.95</v>
          </cell>
          <cell r="T257">
            <v>13.95</v>
          </cell>
          <cell r="U257">
            <v>13.95</v>
          </cell>
          <cell r="V257">
            <v>13.95</v>
          </cell>
          <cell r="W257">
            <v>13.95</v>
          </cell>
          <cell r="X257">
            <v>13.95</v>
          </cell>
          <cell r="Y257">
            <v>13.95</v>
          </cell>
        </row>
        <row r="258">
          <cell r="B258">
            <v>13.95</v>
          </cell>
          <cell r="C258">
            <v>13.95</v>
          </cell>
          <cell r="D258">
            <v>13.95</v>
          </cell>
          <cell r="E258">
            <v>13.95</v>
          </cell>
          <cell r="F258">
            <v>13.95</v>
          </cell>
          <cell r="G258">
            <v>13.95</v>
          </cell>
          <cell r="H258">
            <v>13.95</v>
          </cell>
          <cell r="I258">
            <v>29.480565575882508</v>
          </cell>
          <cell r="J258">
            <v>48.016840921253447</v>
          </cell>
          <cell r="K258">
            <v>48.016840921253447</v>
          </cell>
          <cell r="L258">
            <v>48.016840921253447</v>
          </cell>
          <cell r="M258">
            <v>48.016840921253447</v>
          </cell>
          <cell r="N258">
            <v>48.016840921253447</v>
          </cell>
          <cell r="O258">
            <v>48.016840921253447</v>
          </cell>
          <cell r="P258">
            <v>48.016840921253447</v>
          </cell>
          <cell r="Q258">
            <v>48.016840921253447</v>
          </cell>
          <cell r="R258">
            <v>48.016840921253447</v>
          </cell>
          <cell r="S258">
            <v>48.016840921253447</v>
          </cell>
          <cell r="T258">
            <v>48.016840921253447</v>
          </cell>
          <cell r="U258">
            <v>48.016840921253447</v>
          </cell>
          <cell r="V258">
            <v>29.480565575882508</v>
          </cell>
          <cell r="W258">
            <v>29.480565575882508</v>
          </cell>
          <cell r="X258">
            <v>29.480565575882508</v>
          </cell>
          <cell r="Y258">
            <v>13.95</v>
          </cell>
        </row>
        <row r="259">
          <cell r="B259">
            <v>13.95</v>
          </cell>
          <cell r="C259">
            <v>13.95</v>
          </cell>
          <cell r="D259">
            <v>13.95</v>
          </cell>
          <cell r="E259">
            <v>13.95</v>
          </cell>
          <cell r="F259">
            <v>13.95</v>
          </cell>
          <cell r="G259">
            <v>13.95</v>
          </cell>
          <cell r="H259">
            <v>13.95</v>
          </cell>
          <cell r="I259">
            <v>29.480565575882508</v>
          </cell>
          <cell r="J259">
            <v>48.016840921253447</v>
          </cell>
          <cell r="K259">
            <v>48.016840921253447</v>
          </cell>
          <cell r="L259">
            <v>48.016840921253447</v>
          </cell>
          <cell r="M259">
            <v>48.016840921253447</v>
          </cell>
          <cell r="N259">
            <v>48.016840921253447</v>
          </cell>
          <cell r="O259">
            <v>48.016840921253447</v>
          </cell>
          <cell r="P259">
            <v>48.016840921253447</v>
          </cell>
          <cell r="Q259">
            <v>48.016840921253447</v>
          </cell>
          <cell r="R259">
            <v>48.016840921253447</v>
          </cell>
          <cell r="S259">
            <v>48.016840921253447</v>
          </cell>
          <cell r="T259">
            <v>48.016840921253447</v>
          </cell>
          <cell r="U259">
            <v>48.016840921253447</v>
          </cell>
          <cell r="V259">
            <v>29.480565575882508</v>
          </cell>
          <cell r="W259">
            <v>29.480565575882508</v>
          </cell>
          <cell r="X259">
            <v>29.480565575882508</v>
          </cell>
          <cell r="Y259">
            <v>13.95</v>
          </cell>
        </row>
        <row r="260">
          <cell r="B260">
            <v>13.95</v>
          </cell>
          <cell r="C260">
            <v>13.95</v>
          </cell>
          <cell r="D260">
            <v>13.95</v>
          </cell>
          <cell r="E260">
            <v>13.95</v>
          </cell>
          <cell r="F260">
            <v>13.95</v>
          </cell>
          <cell r="G260">
            <v>13.95</v>
          </cell>
          <cell r="H260">
            <v>13.95</v>
          </cell>
          <cell r="I260">
            <v>29.480565575882508</v>
          </cell>
          <cell r="J260">
            <v>48.016840921253447</v>
          </cell>
          <cell r="K260">
            <v>48.016840921253447</v>
          </cell>
          <cell r="L260">
            <v>48.016840921253447</v>
          </cell>
          <cell r="M260">
            <v>48.016840921253447</v>
          </cell>
          <cell r="N260">
            <v>48.016840921253447</v>
          </cell>
          <cell r="O260">
            <v>48.016840921253447</v>
          </cell>
          <cell r="P260">
            <v>48.016840921253447</v>
          </cell>
          <cell r="Q260">
            <v>48.016840921253447</v>
          </cell>
          <cell r="R260">
            <v>48.016840921253447</v>
          </cell>
          <cell r="S260">
            <v>48.016840921253447</v>
          </cell>
          <cell r="T260">
            <v>48.016840921253447</v>
          </cell>
          <cell r="U260">
            <v>48.016840921253447</v>
          </cell>
          <cell r="V260">
            <v>29.480565575882508</v>
          </cell>
          <cell r="W260">
            <v>29.480565575882508</v>
          </cell>
          <cell r="X260">
            <v>29.480565575882508</v>
          </cell>
          <cell r="Y260">
            <v>13.95</v>
          </cell>
        </row>
        <row r="261">
          <cell r="B261">
            <v>13.95</v>
          </cell>
          <cell r="C261">
            <v>13.95</v>
          </cell>
          <cell r="D261">
            <v>13.95</v>
          </cell>
          <cell r="E261">
            <v>13.95</v>
          </cell>
          <cell r="F261">
            <v>13.95</v>
          </cell>
          <cell r="G261">
            <v>13.95</v>
          </cell>
          <cell r="H261">
            <v>13.95</v>
          </cell>
          <cell r="I261">
            <v>29.480565575882508</v>
          </cell>
          <cell r="J261">
            <v>48.016840921253447</v>
          </cell>
          <cell r="K261">
            <v>48.016840921253447</v>
          </cell>
          <cell r="L261">
            <v>48.016840921253447</v>
          </cell>
          <cell r="M261">
            <v>48.016840921253447</v>
          </cell>
          <cell r="N261">
            <v>48.016840921253447</v>
          </cell>
          <cell r="O261">
            <v>48.016840921253447</v>
          </cell>
          <cell r="P261">
            <v>48.016840921253447</v>
          </cell>
          <cell r="Q261">
            <v>48.016840921253447</v>
          </cell>
          <cell r="R261">
            <v>48.016840921253447</v>
          </cell>
          <cell r="S261">
            <v>48.016840921253447</v>
          </cell>
          <cell r="T261">
            <v>48.016840921253447</v>
          </cell>
          <cell r="U261">
            <v>48.016840921253447</v>
          </cell>
          <cell r="V261">
            <v>29.480565575882508</v>
          </cell>
          <cell r="W261">
            <v>29.480565575882508</v>
          </cell>
          <cell r="X261">
            <v>29.480565575882508</v>
          </cell>
          <cell r="Y261">
            <v>13.95</v>
          </cell>
        </row>
        <row r="262">
          <cell r="B262">
            <v>13.95</v>
          </cell>
          <cell r="C262">
            <v>13.95</v>
          </cell>
          <cell r="D262">
            <v>13.95</v>
          </cell>
          <cell r="E262">
            <v>13.95</v>
          </cell>
          <cell r="F262">
            <v>13.95</v>
          </cell>
          <cell r="G262">
            <v>13.95</v>
          </cell>
          <cell r="H262">
            <v>13.95</v>
          </cell>
          <cell r="I262">
            <v>29.480565575882508</v>
          </cell>
          <cell r="J262">
            <v>48.016840921253447</v>
          </cell>
          <cell r="K262">
            <v>48.016840921253447</v>
          </cell>
          <cell r="L262">
            <v>48.016840921253447</v>
          </cell>
          <cell r="M262">
            <v>48.016840921253447</v>
          </cell>
          <cell r="N262">
            <v>48.016840921253447</v>
          </cell>
          <cell r="O262">
            <v>48.016840921253447</v>
          </cell>
          <cell r="P262">
            <v>48.016840921253447</v>
          </cell>
          <cell r="Q262">
            <v>48.016840921253447</v>
          </cell>
          <cell r="R262">
            <v>48.016840921253447</v>
          </cell>
          <cell r="S262">
            <v>48.016840921253447</v>
          </cell>
          <cell r="T262">
            <v>48.016840921253447</v>
          </cell>
          <cell r="U262">
            <v>48.016840921253447</v>
          </cell>
          <cell r="V262">
            <v>29.480565575882508</v>
          </cell>
          <cell r="W262">
            <v>29.480565575882508</v>
          </cell>
          <cell r="X262">
            <v>29.480565575882508</v>
          </cell>
          <cell r="Y262">
            <v>13.95</v>
          </cell>
        </row>
        <row r="263">
          <cell r="B263">
            <v>13.95</v>
          </cell>
          <cell r="C263">
            <v>13.95</v>
          </cell>
          <cell r="D263">
            <v>13.95</v>
          </cell>
          <cell r="E263">
            <v>13.95</v>
          </cell>
          <cell r="F263">
            <v>13.95</v>
          </cell>
          <cell r="G263">
            <v>13.95</v>
          </cell>
          <cell r="H263">
            <v>13.95</v>
          </cell>
          <cell r="I263">
            <v>13.95</v>
          </cell>
          <cell r="J263">
            <v>13.95</v>
          </cell>
          <cell r="K263">
            <v>13.95</v>
          </cell>
          <cell r="L263">
            <v>13.95</v>
          </cell>
          <cell r="M263">
            <v>13.95</v>
          </cell>
          <cell r="N263">
            <v>13.95</v>
          </cell>
          <cell r="O263">
            <v>13.95</v>
          </cell>
          <cell r="P263">
            <v>13.95</v>
          </cell>
          <cell r="Q263">
            <v>13.95</v>
          </cell>
          <cell r="R263">
            <v>13.95</v>
          </cell>
          <cell r="S263">
            <v>13.95</v>
          </cell>
          <cell r="T263">
            <v>13.95</v>
          </cell>
          <cell r="U263">
            <v>13.95</v>
          </cell>
          <cell r="V263">
            <v>13.95</v>
          </cell>
          <cell r="W263">
            <v>13.95</v>
          </cell>
          <cell r="X263">
            <v>13.95</v>
          </cell>
          <cell r="Y263">
            <v>13.95</v>
          </cell>
        </row>
        <row r="264">
          <cell r="B264">
            <v>13.95</v>
          </cell>
          <cell r="C264">
            <v>13.95</v>
          </cell>
          <cell r="D264">
            <v>13.95</v>
          </cell>
          <cell r="E264">
            <v>13.95</v>
          </cell>
          <cell r="F264">
            <v>13.95</v>
          </cell>
          <cell r="G264">
            <v>13.95</v>
          </cell>
          <cell r="H264">
            <v>13.95</v>
          </cell>
          <cell r="I264">
            <v>13.95</v>
          </cell>
          <cell r="J264">
            <v>13.95</v>
          </cell>
          <cell r="K264">
            <v>13.95</v>
          </cell>
          <cell r="L264">
            <v>13.95</v>
          </cell>
          <cell r="M264">
            <v>13.95</v>
          </cell>
          <cell r="N264">
            <v>13.95</v>
          </cell>
          <cell r="O264">
            <v>13.95</v>
          </cell>
          <cell r="P264">
            <v>13.95</v>
          </cell>
          <cell r="Q264">
            <v>13.95</v>
          </cell>
          <cell r="R264">
            <v>13.95</v>
          </cell>
          <cell r="S264">
            <v>13.95</v>
          </cell>
          <cell r="T264">
            <v>13.95</v>
          </cell>
          <cell r="U264">
            <v>13.95</v>
          </cell>
          <cell r="V264">
            <v>13.95</v>
          </cell>
          <cell r="W264">
            <v>13.95</v>
          </cell>
          <cell r="X264">
            <v>13.95</v>
          </cell>
          <cell r="Y264">
            <v>13.95</v>
          </cell>
        </row>
        <row r="265">
          <cell r="B265">
            <v>13.95</v>
          </cell>
          <cell r="C265">
            <v>13.95</v>
          </cell>
          <cell r="D265">
            <v>13.95</v>
          </cell>
          <cell r="E265">
            <v>13.95</v>
          </cell>
          <cell r="F265">
            <v>13.95</v>
          </cell>
          <cell r="G265">
            <v>13.95</v>
          </cell>
          <cell r="H265">
            <v>13.95</v>
          </cell>
          <cell r="I265">
            <v>29.480565575882508</v>
          </cell>
          <cell r="J265">
            <v>48.016840921253447</v>
          </cell>
          <cell r="K265">
            <v>48.016840921253447</v>
          </cell>
          <cell r="L265">
            <v>48.016840921253447</v>
          </cell>
          <cell r="M265">
            <v>48.016840921253447</v>
          </cell>
          <cell r="N265">
            <v>48.016840921253447</v>
          </cell>
          <cell r="O265">
            <v>48.016840921253447</v>
          </cell>
          <cell r="P265">
            <v>48.016840921253447</v>
          </cell>
          <cell r="Q265">
            <v>48.016840921253447</v>
          </cell>
          <cell r="R265">
            <v>48.016840921253447</v>
          </cell>
          <cell r="S265">
            <v>48.016840921253447</v>
          </cell>
          <cell r="T265">
            <v>48.016840921253447</v>
          </cell>
          <cell r="U265">
            <v>48.016840921253447</v>
          </cell>
          <cell r="V265">
            <v>29.480565575882508</v>
          </cell>
          <cell r="W265">
            <v>29.480565575882508</v>
          </cell>
          <cell r="X265">
            <v>29.480565575882508</v>
          </cell>
          <cell r="Y265">
            <v>13.95</v>
          </cell>
        </row>
        <row r="266">
          <cell r="B266">
            <v>13.95</v>
          </cell>
          <cell r="C266">
            <v>13.95</v>
          </cell>
          <cell r="D266">
            <v>13.95</v>
          </cell>
          <cell r="E266">
            <v>13.95</v>
          </cell>
          <cell r="F266">
            <v>13.95</v>
          </cell>
          <cell r="G266">
            <v>13.95</v>
          </cell>
          <cell r="H266">
            <v>13.95</v>
          </cell>
          <cell r="I266">
            <v>29.480565575882508</v>
          </cell>
          <cell r="J266">
            <v>48.016840921253447</v>
          </cell>
          <cell r="K266">
            <v>48.016840921253447</v>
          </cell>
          <cell r="L266">
            <v>48.016840921253447</v>
          </cell>
          <cell r="M266">
            <v>48.016840921253447</v>
          </cell>
          <cell r="N266">
            <v>48.016840921253447</v>
          </cell>
          <cell r="O266">
            <v>48.016840921253447</v>
          </cell>
          <cell r="P266">
            <v>48.016840921253447</v>
          </cell>
          <cell r="Q266">
            <v>48.016840921253447</v>
          </cell>
          <cell r="R266">
            <v>48.016840921253447</v>
          </cell>
          <cell r="S266">
            <v>48.016840921253447</v>
          </cell>
          <cell r="T266">
            <v>48.016840921253447</v>
          </cell>
          <cell r="U266">
            <v>48.016840921253447</v>
          </cell>
          <cell r="V266">
            <v>29.480565575882508</v>
          </cell>
          <cell r="W266">
            <v>29.480565575882508</v>
          </cell>
          <cell r="X266">
            <v>29.480565575882508</v>
          </cell>
          <cell r="Y266">
            <v>13.95</v>
          </cell>
        </row>
        <row r="267">
          <cell r="B267">
            <v>13.95</v>
          </cell>
          <cell r="C267">
            <v>13.95</v>
          </cell>
          <cell r="D267">
            <v>13.95</v>
          </cell>
          <cell r="E267">
            <v>13.95</v>
          </cell>
          <cell r="F267">
            <v>13.95</v>
          </cell>
          <cell r="G267">
            <v>13.95</v>
          </cell>
          <cell r="H267">
            <v>13.95</v>
          </cell>
          <cell r="I267">
            <v>29.480565575882508</v>
          </cell>
          <cell r="J267">
            <v>48.016840921253447</v>
          </cell>
          <cell r="K267">
            <v>48.016840921253447</v>
          </cell>
          <cell r="L267">
            <v>48.016840921253447</v>
          </cell>
          <cell r="M267">
            <v>48.016840921253447</v>
          </cell>
          <cell r="N267">
            <v>48.016840921253447</v>
          </cell>
          <cell r="O267">
            <v>48.016840921253447</v>
          </cell>
          <cell r="P267">
            <v>48.016840921253447</v>
          </cell>
          <cell r="Q267">
            <v>48.016840921253447</v>
          </cell>
          <cell r="R267">
            <v>48.016840921253447</v>
          </cell>
          <cell r="S267">
            <v>48.016840921253447</v>
          </cell>
          <cell r="T267">
            <v>48.016840921253447</v>
          </cell>
          <cell r="U267">
            <v>48.016840921253447</v>
          </cell>
          <cell r="V267">
            <v>29.480565575882508</v>
          </cell>
          <cell r="W267">
            <v>29.480565575882508</v>
          </cell>
          <cell r="X267">
            <v>29.480565575882508</v>
          </cell>
          <cell r="Y267">
            <v>13.95</v>
          </cell>
        </row>
        <row r="268">
          <cell r="B268">
            <v>13.95</v>
          </cell>
          <cell r="C268">
            <v>13.95</v>
          </cell>
          <cell r="D268">
            <v>13.95</v>
          </cell>
          <cell r="E268">
            <v>13.95</v>
          </cell>
          <cell r="F268">
            <v>13.95</v>
          </cell>
          <cell r="G268">
            <v>13.95</v>
          </cell>
          <cell r="H268">
            <v>13.95</v>
          </cell>
          <cell r="I268">
            <v>29.480565575882508</v>
          </cell>
          <cell r="J268">
            <v>48.016840921253447</v>
          </cell>
          <cell r="K268">
            <v>48.016840921253447</v>
          </cell>
          <cell r="L268">
            <v>48.016840921253447</v>
          </cell>
          <cell r="M268">
            <v>48.016840921253447</v>
          </cell>
          <cell r="N268">
            <v>48.016840921253447</v>
          </cell>
          <cell r="O268">
            <v>48.016840921253447</v>
          </cell>
          <cell r="P268">
            <v>48.016840921253447</v>
          </cell>
          <cell r="Q268">
            <v>48.016840921253447</v>
          </cell>
          <cell r="R268">
            <v>48.016840921253447</v>
          </cell>
          <cell r="S268">
            <v>48.016840921253447</v>
          </cell>
          <cell r="T268">
            <v>48.016840921253447</v>
          </cell>
          <cell r="U268">
            <v>48.016840921253447</v>
          </cell>
          <cell r="V268">
            <v>29.480565575882508</v>
          </cell>
          <cell r="W268">
            <v>29.480565575882508</v>
          </cell>
          <cell r="X268">
            <v>29.480565575882508</v>
          </cell>
          <cell r="Y268">
            <v>13.95</v>
          </cell>
        </row>
        <row r="269">
          <cell r="B269">
            <v>13.95</v>
          </cell>
          <cell r="C269">
            <v>13.95</v>
          </cell>
          <cell r="D269">
            <v>13.95</v>
          </cell>
          <cell r="E269">
            <v>13.95</v>
          </cell>
          <cell r="F269">
            <v>13.95</v>
          </cell>
          <cell r="G269">
            <v>13.95</v>
          </cell>
          <cell r="H269">
            <v>13.95</v>
          </cell>
          <cell r="I269">
            <v>29.480565575882508</v>
          </cell>
          <cell r="J269">
            <v>48.016840921253447</v>
          </cell>
          <cell r="K269">
            <v>48.016840921253447</v>
          </cell>
          <cell r="L269">
            <v>48.016840921253447</v>
          </cell>
          <cell r="M269">
            <v>48.016840921253447</v>
          </cell>
          <cell r="N269">
            <v>48.016840921253447</v>
          </cell>
          <cell r="O269">
            <v>48.016840921253447</v>
          </cell>
          <cell r="P269">
            <v>48.016840921253447</v>
          </cell>
          <cell r="Q269">
            <v>48.016840921253447</v>
          </cell>
          <cell r="R269">
            <v>48.016840921253447</v>
          </cell>
          <cell r="S269">
            <v>48.016840921253447</v>
          </cell>
          <cell r="T269">
            <v>48.016840921253447</v>
          </cell>
          <cell r="U269">
            <v>48.016840921253447</v>
          </cell>
          <cell r="V269">
            <v>29.480565575882508</v>
          </cell>
          <cell r="W269">
            <v>29.480565575882508</v>
          </cell>
          <cell r="X269">
            <v>29.480565575882508</v>
          </cell>
          <cell r="Y269">
            <v>13.95</v>
          </cell>
        </row>
        <row r="270">
          <cell r="B270">
            <v>13.95</v>
          </cell>
          <cell r="C270">
            <v>13.95</v>
          </cell>
          <cell r="D270">
            <v>13.95</v>
          </cell>
          <cell r="E270">
            <v>13.95</v>
          </cell>
          <cell r="F270">
            <v>13.95</v>
          </cell>
          <cell r="G270">
            <v>13.95</v>
          </cell>
          <cell r="H270">
            <v>13.95</v>
          </cell>
          <cell r="I270">
            <v>13.95</v>
          </cell>
          <cell r="J270">
            <v>13.95</v>
          </cell>
          <cell r="K270">
            <v>13.95</v>
          </cell>
          <cell r="L270">
            <v>13.95</v>
          </cell>
          <cell r="M270">
            <v>13.95</v>
          </cell>
          <cell r="N270">
            <v>13.95</v>
          </cell>
          <cell r="O270">
            <v>13.95</v>
          </cell>
          <cell r="P270">
            <v>13.95</v>
          </cell>
          <cell r="Q270">
            <v>13.95</v>
          </cell>
          <cell r="R270">
            <v>13.95</v>
          </cell>
          <cell r="S270">
            <v>13.95</v>
          </cell>
          <cell r="T270">
            <v>13.95</v>
          </cell>
          <cell r="U270">
            <v>13.95</v>
          </cell>
          <cell r="V270">
            <v>13.95</v>
          </cell>
          <cell r="W270">
            <v>13.95</v>
          </cell>
          <cell r="X270">
            <v>13.95</v>
          </cell>
          <cell r="Y270">
            <v>13.95</v>
          </cell>
        </row>
        <row r="271">
          <cell r="B271">
            <v>13.95</v>
          </cell>
          <cell r="C271">
            <v>13.95</v>
          </cell>
          <cell r="D271">
            <v>13.95</v>
          </cell>
          <cell r="E271">
            <v>13.95</v>
          </cell>
          <cell r="F271">
            <v>13.95</v>
          </cell>
          <cell r="G271">
            <v>13.95</v>
          </cell>
          <cell r="H271">
            <v>13.95</v>
          </cell>
          <cell r="I271">
            <v>13.95</v>
          </cell>
          <cell r="J271">
            <v>13.95</v>
          </cell>
          <cell r="K271">
            <v>13.95</v>
          </cell>
          <cell r="L271">
            <v>13.95</v>
          </cell>
          <cell r="M271">
            <v>13.95</v>
          </cell>
          <cell r="N271">
            <v>13.95</v>
          </cell>
          <cell r="O271">
            <v>13.95</v>
          </cell>
          <cell r="P271">
            <v>13.95</v>
          </cell>
          <cell r="Q271">
            <v>13.95</v>
          </cell>
          <cell r="R271">
            <v>13.95</v>
          </cell>
          <cell r="S271">
            <v>13.95</v>
          </cell>
          <cell r="T271">
            <v>13.95</v>
          </cell>
          <cell r="U271">
            <v>13.95</v>
          </cell>
          <cell r="V271">
            <v>13.95</v>
          </cell>
          <cell r="W271">
            <v>13.95</v>
          </cell>
          <cell r="X271">
            <v>13.95</v>
          </cell>
          <cell r="Y271">
            <v>13.95</v>
          </cell>
        </row>
        <row r="272">
          <cell r="B272">
            <v>13.95</v>
          </cell>
          <cell r="C272">
            <v>13.95</v>
          </cell>
          <cell r="D272">
            <v>13.95</v>
          </cell>
          <cell r="E272">
            <v>13.95</v>
          </cell>
          <cell r="F272">
            <v>13.95</v>
          </cell>
          <cell r="G272">
            <v>13.95</v>
          </cell>
          <cell r="H272">
            <v>13.95</v>
          </cell>
          <cell r="I272">
            <v>29.480565575882508</v>
          </cell>
          <cell r="J272">
            <v>48.016840921253447</v>
          </cell>
          <cell r="K272">
            <v>48.016840921253447</v>
          </cell>
          <cell r="L272">
            <v>48.016840921253447</v>
          </cell>
          <cell r="M272">
            <v>48.016840921253447</v>
          </cell>
          <cell r="N272">
            <v>48.016840921253447</v>
          </cell>
          <cell r="O272">
            <v>48.016840921253447</v>
          </cell>
          <cell r="P272">
            <v>48.016840921253447</v>
          </cell>
          <cell r="Q272">
            <v>48.016840921253447</v>
          </cell>
          <cell r="R272">
            <v>48.016840921253447</v>
          </cell>
          <cell r="S272">
            <v>48.016840921253447</v>
          </cell>
          <cell r="T272">
            <v>48.016840921253447</v>
          </cell>
          <cell r="U272">
            <v>48.016840921253447</v>
          </cell>
          <cell r="V272">
            <v>29.480565575882508</v>
          </cell>
          <cell r="W272">
            <v>29.480565575882508</v>
          </cell>
          <cell r="X272">
            <v>29.480565575882508</v>
          </cell>
          <cell r="Y272">
            <v>13.95</v>
          </cell>
        </row>
        <row r="273">
          <cell r="B273">
            <v>13.95</v>
          </cell>
          <cell r="C273">
            <v>13.95</v>
          </cell>
          <cell r="D273">
            <v>13.95</v>
          </cell>
          <cell r="E273">
            <v>13.95</v>
          </cell>
          <cell r="F273">
            <v>13.95</v>
          </cell>
          <cell r="G273">
            <v>13.95</v>
          </cell>
          <cell r="H273">
            <v>13.95</v>
          </cell>
          <cell r="I273">
            <v>29.480565575882508</v>
          </cell>
          <cell r="J273">
            <v>48.016840921253447</v>
          </cell>
          <cell r="K273">
            <v>48.016840921253447</v>
          </cell>
          <cell r="L273">
            <v>48.016840921253447</v>
          </cell>
          <cell r="M273">
            <v>48.016840921253447</v>
          </cell>
          <cell r="N273">
            <v>48.016840921253447</v>
          </cell>
          <cell r="O273">
            <v>48.016840921253447</v>
          </cell>
          <cell r="P273">
            <v>48.016840921253447</v>
          </cell>
          <cell r="Q273">
            <v>48.016840921253447</v>
          </cell>
          <cell r="R273">
            <v>48.016840921253447</v>
          </cell>
          <cell r="S273">
            <v>48.016840921253447</v>
          </cell>
          <cell r="T273">
            <v>48.016840921253447</v>
          </cell>
          <cell r="U273">
            <v>48.016840921253447</v>
          </cell>
          <cell r="V273">
            <v>29.480565575882508</v>
          </cell>
          <cell r="W273">
            <v>29.480565575882508</v>
          </cell>
          <cell r="X273">
            <v>29.480565575882508</v>
          </cell>
          <cell r="Y273">
            <v>13.95</v>
          </cell>
        </row>
        <row r="274">
          <cell r="B274">
            <v>13.95</v>
          </cell>
          <cell r="C274">
            <v>13.95</v>
          </cell>
          <cell r="D274">
            <v>13.95</v>
          </cell>
          <cell r="E274">
            <v>13.95</v>
          </cell>
          <cell r="F274">
            <v>13.95</v>
          </cell>
          <cell r="G274">
            <v>13.95</v>
          </cell>
          <cell r="H274">
            <v>13.95</v>
          </cell>
          <cell r="I274">
            <v>29.480565575882508</v>
          </cell>
          <cell r="J274">
            <v>48.016840921253447</v>
          </cell>
          <cell r="K274">
            <v>48.016840921253447</v>
          </cell>
          <cell r="L274">
            <v>48.016840921253447</v>
          </cell>
          <cell r="M274">
            <v>48.016840921253447</v>
          </cell>
          <cell r="N274">
            <v>48.016840921253447</v>
          </cell>
          <cell r="O274">
            <v>48.016840921253447</v>
          </cell>
          <cell r="P274">
            <v>48.016840921253447</v>
          </cell>
          <cell r="Q274">
            <v>48.016840921253447</v>
          </cell>
          <cell r="R274">
            <v>48.016840921253447</v>
          </cell>
          <cell r="S274">
            <v>48.016840921253447</v>
          </cell>
          <cell r="T274">
            <v>48.016840921253447</v>
          </cell>
          <cell r="U274">
            <v>48.016840921253447</v>
          </cell>
          <cell r="V274">
            <v>29.480565575882508</v>
          </cell>
          <cell r="W274">
            <v>29.480565575882508</v>
          </cell>
          <cell r="X274">
            <v>29.480565575882508</v>
          </cell>
          <cell r="Y274">
            <v>13.95</v>
          </cell>
        </row>
        <row r="275">
          <cell r="B275">
            <v>13.95</v>
          </cell>
          <cell r="C275">
            <v>13.95</v>
          </cell>
          <cell r="D275">
            <v>13.95</v>
          </cell>
          <cell r="E275">
            <v>13.95</v>
          </cell>
          <cell r="F275">
            <v>13.95</v>
          </cell>
          <cell r="G275">
            <v>13.95</v>
          </cell>
          <cell r="H275">
            <v>13.95</v>
          </cell>
          <cell r="I275">
            <v>29.480565575882508</v>
          </cell>
          <cell r="J275">
            <v>48.016840921253447</v>
          </cell>
          <cell r="K275">
            <v>48.016840921253447</v>
          </cell>
          <cell r="L275">
            <v>48.016840921253447</v>
          </cell>
          <cell r="M275">
            <v>48.016840921253447</v>
          </cell>
          <cell r="N275">
            <v>48.016840921253447</v>
          </cell>
          <cell r="O275">
            <v>48.016840921253447</v>
          </cell>
          <cell r="P275">
            <v>48.016840921253447</v>
          </cell>
          <cell r="Q275">
            <v>48.016840921253447</v>
          </cell>
          <cell r="R275">
            <v>48.016840921253447</v>
          </cell>
          <cell r="S275">
            <v>48.016840921253447</v>
          </cell>
          <cell r="T275">
            <v>48.016840921253447</v>
          </cell>
          <cell r="U275">
            <v>48.016840921253447</v>
          </cell>
          <cell r="V275">
            <v>29.480565575882508</v>
          </cell>
          <cell r="W275">
            <v>29.480565575882508</v>
          </cell>
          <cell r="X275">
            <v>29.480565575882508</v>
          </cell>
          <cell r="Y275">
            <v>13.95</v>
          </cell>
        </row>
        <row r="276">
          <cell r="B276">
            <v>13.95</v>
          </cell>
          <cell r="C276">
            <v>13.95</v>
          </cell>
          <cell r="D276">
            <v>13.95</v>
          </cell>
          <cell r="E276">
            <v>13.95</v>
          </cell>
          <cell r="F276">
            <v>13.95</v>
          </cell>
          <cell r="G276">
            <v>13.95</v>
          </cell>
          <cell r="H276">
            <v>13.95</v>
          </cell>
          <cell r="I276">
            <v>29.480565575882508</v>
          </cell>
          <cell r="J276">
            <v>48.016840921253447</v>
          </cell>
          <cell r="K276">
            <v>48.016840921253447</v>
          </cell>
          <cell r="L276">
            <v>48.016840921253447</v>
          </cell>
          <cell r="M276">
            <v>48.016840921253447</v>
          </cell>
          <cell r="N276">
            <v>48.016840921253447</v>
          </cell>
          <cell r="O276">
            <v>48.016840921253447</v>
          </cell>
          <cell r="P276">
            <v>48.016840921253447</v>
          </cell>
          <cell r="Q276">
            <v>48.016840921253447</v>
          </cell>
          <cell r="R276">
            <v>48.016840921253447</v>
          </cell>
          <cell r="S276">
            <v>48.016840921253447</v>
          </cell>
          <cell r="T276">
            <v>48.016840921253447</v>
          </cell>
          <cell r="U276">
            <v>48.016840921253447</v>
          </cell>
          <cell r="V276">
            <v>29.480565575882508</v>
          </cell>
          <cell r="W276">
            <v>29.480565575882508</v>
          </cell>
          <cell r="X276">
            <v>29.480565575882508</v>
          </cell>
          <cell r="Y276">
            <v>13.95</v>
          </cell>
        </row>
        <row r="277">
          <cell r="B277">
            <v>13.95</v>
          </cell>
          <cell r="C277">
            <v>13.95</v>
          </cell>
          <cell r="D277">
            <v>13.95</v>
          </cell>
          <cell r="E277">
            <v>13.95</v>
          </cell>
          <cell r="F277">
            <v>13.95</v>
          </cell>
          <cell r="G277">
            <v>13.95</v>
          </cell>
          <cell r="H277">
            <v>13.95</v>
          </cell>
          <cell r="I277">
            <v>13.95</v>
          </cell>
          <cell r="J277">
            <v>13.95</v>
          </cell>
          <cell r="K277">
            <v>13.95</v>
          </cell>
          <cell r="L277">
            <v>13.95</v>
          </cell>
          <cell r="M277">
            <v>13.95</v>
          </cell>
          <cell r="N277">
            <v>13.95</v>
          </cell>
          <cell r="O277">
            <v>13.95</v>
          </cell>
          <cell r="P277">
            <v>13.95</v>
          </cell>
          <cell r="Q277">
            <v>13.95</v>
          </cell>
          <cell r="R277">
            <v>13.95</v>
          </cell>
          <cell r="S277">
            <v>13.95</v>
          </cell>
          <cell r="T277">
            <v>13.95</v>
          </cell>
          <cell r="U277">
            <v>13.95</v>
          </cell>
          <cell r="V277">
            <v>13.95</v>
          </cell>
          <cell r="W277">
            <v>13.95</v>
          </cell>
          <cell r="X277">
            <v>13.95</v>
          </cell>
          <cell r="Y277">
            <v>13.95</v>
          </cell>
        </row>
        <row r="278">
          <cell r="B278">
            <v>13.95</v>
          </cell>
          <cell r="C278">
            <v>13.95</v>
          </cell>
          <cell r="D278">
            <v>13.95</v>
          </cell>
          <cell r="E278">
            <v>13.95</v>
          </cell>
          <cell r="F278">
            <v>13.95</v>
          </cell>
          <cell r="G278">
            <v>13.95</v>
          </cell>
          <cell r="H278">
            <v>13.95</v>
          </cell>
          <cell r="I278">
            <v>13.95</v>
          </cell>
          <cell r="J278">
            <v>13.95</v>
          </cell>
          <cell r="K278">
            <v>13.95</v>
          </cell>
          <cell r="L278">
            <v>13.95</v>
          </cell>
          <cell r="M278">
            <v>13.95</v>
          </cell>
          <cell r="N278">
            <v>13.95</v>
          </cell>
          <cell r="O278">
            <v>13.95</v>
          </cell>
          <cell r="P278">
            <v>13.95</v>
          </cell>
          <cell r="Q278">
            <v>13.95</v>
          </cell>
          <cell r="R278">
            <v>13.95</v>
          </cell>
          <cell r="S278">
            <v>13.95</v>
          </cell>
          <cell r="T278">
            <v>13.95</v>
          </cell>
          <cell r="U278">
            <v>13.95</v>
          </cell>
          <cell r="V278">
            <v>13.95</v>
          </cell>
          <cell r="W278">
            <v>13.95</v>
          </cell>
          <cell r="X278">
            <v>13.95</v>
          </cell>
          <cell r="Y278">
            <v>13.95</v>
          </cell>
        </row>
        <row r="279">
          <cell r="B279">
            <v>13.95</v>
          </cell>
          <cell r="C279">
            <v>13.95</v>
          </cell>
          <cell r="D279">
            <v>13.95</v>
          </cell>
          <cell r="E279">
            <v>13.95</v>
          </cell>
          <cell r="F279">
            <v>13.95</v>
          </cell>
          <cell r="G279">
            <v>13.95</v>
          </cell>
          <cell r="H279">
            <v>13.95</v>
          </cell>
          <cell r="I279">
            <v>29.480565575882508</v>
          </cell>
          <cell r="J279">
            <v>48.016840921253447</v>
          </cell>
          <cell r="K279">
            <v>48.016840921253447</v>
          </cell>
          <cell r="L279">
            <v>48.016840921253447</v>
          </cell>
          <cell r="M279">
            <v>48.016840921253447</v>
          </cell>
          <cell r="N279">
            <v>48.016840921253447</v>
          </cell>
          <cell r="O279">
            <v>48.016840921253447</v>
          </cell>
          <cell r="P279">
            <v>48.016840921253447</v>
          </cell>
          <cell r="Q279">
            <v>48.016840921253447</v>
          </cell>
          <cell r="R279">
            <v>48.016840921253447</v>
          </cell>
          <cell r="S279">
            <v>48.016840921253447</v>
          </cell>
          <cell r="T279">
            <v>48.016840921253447</v>
          </cell>
          <cell r="U279">
            <v>48.016840921253447</v>
          </cell>
          <cell r="V279">
            <v>29.480565575882508</v>
          </cell>
          <cell r="W279">
            <v>29.480565575882508</v>
          </cell>
          <cell r="X279">
            <v>29.480565575882508</v>
          </cell>
          <cell r="Y279">
            <v>13.95</v>
          </cell>
        </row>
        <row r="280">
          <cell r="B280">
            <v>13.95</v>
          </cell>
          <cell r="C280">
            <v>13.95</v>
          </cell>
          <cell r="D280">
            <v>13.95</v>
          </cell>
          <cell r="E280">
            <v>13.95</v>
          </cell>
          <cell r="F280">
            <v>13.95</v>
          </cell>
          <cell r="G280">
            <v>13.95</v>
          </cell>
          <cell r="H280">
            <v>13.95</v>
          </cell>
          <cell r="I280">
            <v>29.480565575882508</v>
          </cell>
          <cell r="J280">
            <v>48.016840921253447</v>
          </cell>
          <cell r="K280">
            <v>48.016840921253447</v>
          </cell>
          <cell r="L280">
            <v>48.016840921253447</v>
          </cell>
          <cell r="M280">
            <v>48.016840921253447</v>
          </cell>
          <cell r="N280">
            <v>48.016840921253447</v>
          </cell>
          <cell r="O280">
            <v>48.016840921253447</v>
          </cell>
          <cell r="P280">
            <v>48.016840921253447</v>
          </cell>
          <cell r="Q280">
            <v>48.016840921253447</v>
          </cell>
          <cell r="R280">
            <v>48.016840921253447</v>
          </cell>
          <cell r="S280">
            <v>48.016840921253447</v>
          </cell>
          <cell r="T280">
            <v>48.016840921253447</v>
          </cell>
          <cell r="U280">
            <v>48.016840921253447</v>
          </cell>
          <cell r="V280">
            <v>29.480565575882508</v>
          </cell>
          <cell r="W280">
            <v>29.480565575882508</v>
          </cell>
          <cell r="X280">
            <v>29.480565575882508</v>
          </cell>
          <cell r="Y280">
            <v>13.95</v>
          </cell>
        </row>
        <row r="281">
          <cell r="B281">
            <v>13.95</v>
          </cell>
          <cell r="C281">
            <v>13.95</v>
          </cell>
          <cell r="D281">
            <v>13.95</v>
          </cell>
          <cell r="E281">
            <v>13.95</v>
          </cell>
          <cell r="F281">
            <v>13.95</v>
          </cell>
          <cell r="G281">
            <v>13.95</v>
          </cell>
          <cell r="H281">
            <v>13.95</v>
          </cell>
          <cell r="I281">
            <v>29.480565575882508</v>
          </cell>
          <cell r="J281">
            <v>48.016840921253447</v>
          </cell>
          <cell r="K281">
            <v>48.016840921253447</v>
          </cell>
          <cell r="L281">
            <v>48.016840921253447</v>
          </cell>
          <cell r="M281">
            <v>48.016840921253447</v>
          </cell>
          <cell r="N281">
            <v>48.016840921253447</v>
          </cell>
          <cell r="O281">
            <v>48.016840921253447</v>
          </cell>
          <cell r="P281">
            <v>48.016840921253447</v>
          </cell>
          <cell r="Q281">
            <v>48.016840921253447</v>
          </cell>
          <cell r="R281">
            <v>48.016840921253447</v>
          </cell>
          <cell r="S281">
            <v>48.016840921253447</v>
          </cell>
          <cell r="T281">
            <v>48.016840921253447</v>
          </cell>
          <cell r="U281">
            <v>48.016840921253447</v>
          </cell>
          <cell r="V281">
            <v>29.480565575882508</v>
          </cell>
          <cell r="W281">
            <v>29.480565575882508</v>
          </cell>
          <cell r="X281">
            <v>29.480565575882508</v>
          </cell>
          <cell r="Y281">
            <v>13.95</v>
          </cell>
        </row>
        <row r="282">
          <cell r="B282">
            <v>13.95</v>
          </cell>
          <cell r="C282">
            <v>13.95</v>
          </cell>
          <cell r="D282">
            <v>13.95</v>
          </cell>
          <cell r="E282">
            <v>13.95</v>
          </cell>
          <cell r="F282">
            <v>13.95</v>
          </cell>
          <cell r="G282">
            <v>13.95</v>
          </cell>
          <cell r="H282">
            <v>13.95</v>
          </cell>
          <cell r="I282">
            <v>24.550705111688075</v>
          </cell>
          <cell r="J282">
            <v>47.030868828414569</v>
          </cell>
          <cell r="K282">
            <v>47.030868828414569</v>
          </cell>
          <cell r="L282">
            <v>47.030868828414569</v>
          </cell>
          <cell r="M282">
            <v>47.030868828414569</v>
          </cell>
          <cell r="N282">
            <v>47.030868828414569</v>
          </cell>
          <cell r="O282">
            <v>47.030868828414569</v>
          </cell>
          <cell r="P282">
            <v>47.030868828414569</v>
          </cell>
          <cell r="Q282">
            <v>47.030868828414569</v>
          </cell>
          <cell r="R282">
            <v>47.030868828414569</v>
          </cell>
          <cell r="S282">
            <v>47.030868828414569</v>
          </cell>
          <cell r="T282">
            <v>47.030868828414569</v>
          </cell>
          <cell r="U282">
            <v>47.030868828414569</v>
          </cell>
          <cell r="V282">
            <v>24.550705111688075</v>
          </cell>
          <cell r="W282">
            <v>24.550705111688075</v>
          </cell>
          <cell r="X282">
            <v>24.550705111688075</v>
          </cell>
          <cell r="Y282">
            <v>13.95</v>
          </cell>
        </row>
        <row r="283">
          <cell r="B283">
            <v>13.95</v>
          </cell>
          <cell r="C283">
            <v>13.95</v>
          </cell>
          <cell r="D283">
            <v>13.95</v>
          </cell>
          <cell r="E283">
            <v>13.95</v>
          </cell>
          <cell r="F283">
            <v>13.95</v>
          </cell>
          <cell r="G283">
            <v>13.95</v>
          </cell>
          <cell r="H283">
            <v>13.95</v>
          </cell>
          <cell r="I283">
            <v>24.550705111688075</v>
          </cell>
          <cell r="J283">
            <v>47.030868828414569</v>
          </cell>
          <cell r="K283">
            <v>47.030868828414569</v>
          </cell>
          <cell r="L283">
            <v>47.030868828414569</v>
          </cell>
          <cell r="M283">
            <v>47.030868828414569</v>
          </cell>
          <cell r="N283">
            <v>47.030868828414569</v>
          </cell>
          <cell r="O283">
            <v>47.030868828414569</v>
          </cell>
          <cell r="P283">
            <v>47.030868828414569</v>
          </cell>
          <cell r="Q283">
            <v>47.030868828414569</v>
          </cell>
          <cell r="R283">
            <v>47.030868828414569</v>
          </cell>
          <cell r="S283">
            <v>47.030868828414569</v>
          </cell>
          <cell r="T283">
            <v>47.030868828414569</v>
          </cell>
          <cell r="U283">
            <v>47.030868828414569</v>
          </cell>
          <cell r="V283">
            <v>24.550705111688075</v>
          </cell>
          <cell r="W283">
            <v>24.550705111688075</v>
          </cell>
          <cell r="X283">
            <v>24.550705111688075</v>
          </cell>
          <cell r="Y283">
            <v>13.95</v>
          </cell>
        </row>
        <row r="284">
          <cell r="B284">
            <v>13.95</v>
          </cell>
          <cell r="C284">
            <v>13.95</v>
          </cell>
          <cell r="D284">
            <v>13.95</v>
          </cell>
          <cell r="E284">
            <v>13.95</v>
          </cell>
          <cell r="F284">
            <v>13.95</v>
          </cell>
          <cell r="G284">
            <v>13.95</v>
          </cell>
          <cell r="H284">
            <v>13.95</v>
          </cell>
          <cell r="I284">
            <v>13.95</v>
          </cell>
          <cell r="J284">
            <v>13.95</v>
          </cell>
          <cell r="K284">
            <v>13.95</v>
          </cell>
          <cell r="L284">
            <v>13.95</v>
          </cell>
          <cell r="M284">
            <v>13.95</v>
          </cell>
          <cell r="N284">
            <v>13.95</v>
          </cell>
          <cell r="O284">
            <v>13.95</v>
          </cell>
          <cell r="P284">
            <v>13.95</v>
          </cell>
          <cell r="Q284">
            <v>13.95</v>
          </cell>
          <cell r="R284">
            <v>13.95</v>
          </cell>
          <cell r="S284">
            <v>13.95</v>
          </cell>
          <cell r="T284">
            <v>13.95</v>
          </cell>
          <cell r="U284">
            <v>13.95</v>
          </cell>
          <cell r="V284">
            <v>13.95</v>
          </cell>
          <cell r="W284">
            <v>13.95</v>
          </cell>
          <cell r="X284">
            <v>13.95</v>
          </cell>
          <cell r="Y284">
            <v>13.95</v>
          </cell>
        </row>
        <row r="285">
          <cell r="B285">
            <v>13.95</v>
          </cell>
          <cell r="C285">
            <v>13.95</v>
          </cell>
          <cell r="D285">
            <v>13.95</v>
          </cell>
          <cell r="E285">
            <v>13.95</v>
          </cell>
          <cell r="F285">
            <v>13.95</v>
          </cell>
          <cell r="G285">
            <v>13.95</v>
          </cell>
          <cell r="H285">
            <v>13.95</v>
          </cell>
          <cell r="I285">
            <v>13.95</v>
          </cell>
          <cell r="J285">
            <v>13.95</v>
          </cell>
          <cell r="K285">
            <v>13.95</v>
          </cell>
          <cell r="L285">
            <v>13.95</v>
          </cell>
          <cell r="M285">
            <v>13.95</v>
          </cell>
          <cell r="N285">
            <v>13.95</v>
          </cell>
          <cell r="O285">
            <v>13.95</v>
          </cell>
          <cell r="P285">
            <v>13.95</v>
          </cell>
          <cell r="Q285">
            <v>13.95</v>
          </cell>
          <cell r="R285">
            <v>13.95</v>
          </cell>
          <cell r="S285">
            <v>13.95</v>
          </cell>
          <cell r="T285">
            <v>13.95</v>
          </cell>
          <cell r="U285">
            <v>13.95</v>
          </cell>
          <cell r="V285">
            <v>13.95</v>
          </cell>
          <cell r="W285">
            <v>13.95</v>
          </cell>
          <cell r="X285">
            <v>13.95</v>
          </cell>
          <cell r="Y285">
            <v>13.95</v>
          </cell>
        </row>
        <row r="286">
          <cell r="B286">
            <v>13.95</v>
          </cell>
          <cell r="C286">
            <v>13.95</v>
          </cell>
          <cell r="D286">
            <v>13.95</v>
          </cell>
          <cell r="E286">
            <v>13.95</v>
          </cell>
          <cell r="F286">
            <v>13.95</v>
          </cell>
          <cell r="G286">
            <v>13.95</v>
          </cell>
          <cell r="H286">
            <v>13.95</v>
          </cell>
          <cell r="I286">
            <v>24.550705111688075</v>
          </cell>
          <cell r="J286">
            <v>47.030868828414569</v>
          </cell>
          <cell r="K286">
            <v>47.030868828414569</v>
          </cell>
          <cell r="L286">
            <v>47.030868828414569</v>
          </cell>
          <cell r="M286">
            <v>47.030868828414569</v>
          </cell>
          <cell r="N286">
            <v>47.030868828414569</v>
          </cell>
          <cell r="O286">
            <v>47.030868828414569</v>
          </cell>
          <cell r="P286">
            <v>47.030868828414569</v>
          </cell>
          <cell r="Q286">
            <v>47.030868828414569</v>
          </cell>
          <cell r="R286">
            <v>47.030868828414569</v>
          </cell>
          <cell r="S286">
            <v>47.030868828414569</v>
          </cell>
          <cell r="T286">
            <v>47.030868828414569</v>
          </cell>
          <cell r="U286">
            <v>47.030868828414569</v>
          </cell>
          <cell r="V286">
            <v>24.550705111688075</v>
          </cell>
          <cell r="W286">
            <v>24.550705111688075</v>
          </cell>
          <cell r="X286">
            <v>24.550705111688075</v>
          </cell>
          <cell r="Y286">
            <v>13.95</v>
          </cell>
        </row>
        <row r="287">
          <cell r="B287">
            <v>13.95</v>
          </cell>
          <cell r="C287">
            <v>13.95</v>
          </cell>
          <cell r="D287">
            <v>13.95</v>
          </cell>
          <cell r="E287">
            <v>13.95</v>
          </cell>
          <cell r="F287">
            <v>13.95</v>
          </cell>
          <cell r="G287">
            <v>13.95</v>
          </cell>
          <cell r="H287">
            <v>13.95</v>
          </cell>
          <cell r="I287">
            <v>24.550705111688075</v>
          </cell>
          <cell r="J287">
            <v>47.030868828414569</v>
          </cell>
          <cell r="K287">
            <v>47.030868828414569</v>
          </cell>
          <cell r="L287">
            <v>47.030868828414569</v>
          </cell>
          <cell r="M287">
            <v>47.030868828414569</v>
          </cell>
          <cell r="N287">
            <v>47.030868828414569</v>
          </cell>
          <cell r="O287">
            <v>47.030868828414569</v>
          </cell>
          <cell r="P287">
            <v>47.030868828414569</v>
          </cell>
          <cell r="Q287">
            <v>47.030868828414569</v>
          </cell>
          <cell r="R287">
            <v>47.030868828414569</v>
          </cell>
          <cell r="S287">
            <v>47.030868828414569</v>
          </cell>
          <cell r="T287">
            <v>47.030868828414569</v>
          </cell>
          <cell r="U287">
            <v>47.030868828414569</v>
          </cell>
          <cell r="V287">
            <v>24.550705111688075</v>
          </cell>
          <cell r="W287">
            <v>24.550705111688075</v>
          </cell>
          <cell r="X287">
            <v>24.550705111688075</v>
          </cell>
          <cell r="Y287">
            <v>13.95</v>
          </cell>
        </row>
        <row r="288">
          <cell r="B288">
            <v>13.95</v>
          </cell>
          <cell r="C288">
            <v>13.95</v>
          </cell>
          <cell r="D288">
            <v>13.95</v>
          </cell>
          <cell r="E288">
            <v>13.95</v>
          </cell>
          <cell r="F288">
            <v>13.95</v>
          </cell>
          <cell r="G288">
            <v>13.95</v>
          </cell>
          <cell r="H288">
            <v>13.95</v>
          </cell>
          <cell r="I288">
            <v>24.550705111688075</v>
          </cell>
          <cell r="J288">
            <v>47.030868828414569</v>
          </cell>
          <cell r="K288">
            <v>47.030868828414569</v>
          </cell>
          <cell r="L288">
            <v>47.030868828414569</v>
          </cell>
          <cell r="M288">
            <v>47.030868828414569</v>
          </cell>
          <cell r="N288">
            <v>47.030868828414569</v>
          </cell>
          <cell r="O288">
            <v>47.030868828414569</v>
          </cell>
          <cell r="P288">
            <v>47.030868828414569</v>
          </cell>
          <cell r="Q288">
            <v>47.030868828414569</v>
          </cell>
          <cell r="R288">
            <v>47.030868828414569</v>
          </cell>
          <cell r="S288">
            <v>47.030868828414569</v>
          </cell>
          <cell r="T288">
            <v>47.030868828414569</v>
          </cell>
          <cell r="U288">
            <v>47.030868828414569</v>
          </cell>
          <cell r="V288">
            <v>24.550705111688075</v>
          </cell>
          <cell r="W288">
            <v>24.550705111688075</v>
          </cell>
          <cell r="X288">
            <v>24.550705111688075</v>
          </cell>
          <cell r="Y288">
            <v>13.95</v>
          </cell>
        </row>
        <row r="289">
          <cell r="B289">
            <v>13.95</v>
          </cell>
          <cell r="C289">
            <v>13.95</v>
          </cell>
          <cell r="D289">
            <v>13.95</v>
          </cell>
          <cell r="E289">
            <v>13.95</v>
          </cell>
          <cell r="F289">
            <v>13.95</v>
          </cell>
          <cell r="G289">
            <v>13.95</v>
          </cell>
          <cell r="H289">
            <v>13.95</v>
          </cell>
          <cell r="I289">
            <v>24.550705111688075</v>
          </cell>
          <cell r="J289">
            <v>47.030868828414569</v>
          </cell>
          <cell r="K289">
            <v>47.030868828414569</v>
          </cell>
          <cell r="L289">
            <v>47.030868828414569</v>
          </cell>
          <cell r="M289">
            <v>47.030868828414569</v>
          </cell>
          <cell r="N289">
            <v>47.030868828414569</v>
          </cell>
          <cell r="O289">
            <v>47.030868828414569</v>
          </cell>
          <cell r="P289">
            <v>47.030868828414569</v>
          </cell>
          <cell r="Q289">
            <v>47.030868828414569</v>
          </cell>
          <cell r="R289">
            <v>47.030868828414569</v>
          </cell>
          <cell r="S289">
            <v>47.030868828414569</v>
          </cell>
          <cell r="T289">
            <v>47.030868828414569</v>
          </cell>
          <cell r="U289">
            <v>47.030868828414569</v>
          </cell>
          <cell r="V289">
            <v>24.550705111688075</v>
          </cell>
          <cell r="W289">
            <v>24.550705111688075</v>
          </cell>
          <cell r="X289">
            <v>24.550705111688075</v>
          </cell>
          <cell r="Y289">
            <v>13.95</v>
          </cell>
        </row>
        <row r="290">
          <cell r="B290">
            <v>13.95</v>
          </cell>
          <cell r="C290">
            <v>13.95</v>
          </cell>
          <cell r="D290">
            <v>13.95</v>
          </cell>
          <cell r="E290">
            <v>13.95</v>
          </cell>
          <cell r="F290">
            <v>13.95</v>
          </cell>
          <cell r="G290">
            <v>13.95</v>
          </cell>
          <cell r="H290">
            <v>13.95</v>
          </cell>
          <cell r="I290">
            <v>24.550705111688075</v>
          </cell>
          <cell r="J290">
            <v>47.030868828414569</v>
          </cell>
          <cell r="K290">
            <v>47.030868828414569</v>
          </cell>
          <cell r="L290">
            <v>47.030868828414569</v>
          </cell>
          <cell r="M290">
            <v>47.030868828414569</v>
          </cell>
          <cell r="N290">
            <v>47.030868828414569</v>
          </cell>
          <cell r="O290">
            <v>47.030868828414569</v>
          </cell>
          <cell r="P290">
            <v>47.030868828414569</v>
          </cell>
          <cell r="Q290">
            <v>47.030868828414569</v>
          </cell>
          <cell r="R290">
            <v>47.030868828414569</v>
          </cell>
          <cell r="S290">
            <v>47.030868828414569</v>
          </cell>
          <cell r="T290">
            <v>47.030868828414569</v>
          </cell>
          <cell r="U290">
            <v>47.030868828414569</v>
          </cell>
          <cell r="V290">
            <v>24.550705111688075</v>
          </cell>
          <cell r="W290">
            <v>24.550705111688075</v>
          </cell>
          <cell r="X290">
            <v>24.550705111688075</v>
          </cell>
          <cell r="Y290">
            <v>13.95</v>
          </cell>
        </row>
        <row r="291">
          <cell r="B291">
            <v>13.95</v>
          </cell>
          <cell r="C291">
            <v>13.95</v>
          </cell>
          <cell r="D291">
            <v>13.95</v>
          </cell>
          <cell r="E291">
            <v>13.95</v>
          </cell>
          <cell r="F291">
            <v>13.95</v>
          </cell>
          <cell r="G291">
            <v>13.95</v>
          </cell>
          <cell r="H291">
            <v>13.95</v>
          </cell>
          <cell r="I291">
            <v>13.95</v>
          </cell>
          <cell r="J291">
            <v>13.95</v>
          </cell>
          <cell r="K291">
            <v>13.95</v>
          </cell>
          <cell r="L291">
            <v>13.95</v>
          </cell>
          <cell r="M291">
            <v>13.95</v>
          </cell>
          <cell r="N291">
            <v>13.95</v>
          </cell>
          <cell r="O291">
            <v>13.95</v>
          </cell>
          <cell r="P291">
            <v>13.95</v>
          </cell>
          <cell r="Q291">
            <v>13.95</v>
          </cell>
          <cell r="R291">
            <v>13.95</v>
          </cell>
          <cell r="S291">
            <v>13.95</v>
          </cell>
          <cell r="T291">
            <v>13.95</v>
          </cell>
          <cell r="U291">
            <v>13.95</v>
          </cell>
          <cell r="V291">
            <v>13.95</v>
          </cell>
          <cell r="W291">
            <v>13.95</v>
          </cell>
          <cell r="X291">
            <v>13.95</v>
          </cell>
          <cell r="Y291">
            <v>13.95</v>
          </cell>
        </row>
        <row r="292">
          <cell r="B292">
            <v>13.95</v>
          </cell>
          <cell r="C292">
            <v>13.95</v>
          </cell>
          <cell r="D292">
            <v>13.95</v>
          </cell>
          <cell r="E292">
            <v>13.95</v>
          </cell>
          <cell r="F292">
            <v>13.95</v>
          </cell>
          <cell r="G292">
            <v>13.95</v>
          </cell>
          <cell r="H292">
            <v>13.95</v>
          </cell>
          <cell r="I292">
            <v>13.95</v>
          </cell>
          <cell r="J292">
            <v>13.95</v>
          </cell>
          <cell r="K292">
            <v>13.95</v>
          </cell>
          <cell r="L292">
            <v>13.95</v>
          </cell>
          <cell r="M292">
            <v>13.95</v>
          </cell>
          <cell r="N292">
            <v>13.95</v>
          </cell>
          <cell r="O292">
            <v>13.95</v>
          </cell>
          <cell r="P292">
            <v>13.95</v>
          </cell>
          <cell r="Q292">
            <v>13.95</v>
          </cell>
          <cell r="R292">
            <v>13.95</v>
          </cell>
          <cell r="S292">
            <v>13.95</v>
          </cell>
          <cell r="T292">
            <v>13.95</v>
          </cell>
          <cell r="U292">
            <v>13.95</v>
          </cell>
          <cell r="V292">
            <v>13.95</v>
          </cell>
          <cell r="W292">
            <v>13.95</v>
          </cell>
          <cell r="X292">
            <v>13.95</v>
          </cell>
          <cell r="Y292">
            <v>13.95</v>
          </cell>
        </row>
        <row r="293">
          <cell r="B293">
            <v>13.95</v>
          </cell>
          <cell r="C293">
            <v>13.95</v>
          </cell>
          <cell r="D293">
            <v>13.95</v>
          </cell>
          <cell r="E293">
            <v>13.95</v>
          </cell>
          <cell r="F293">
            <v>13.95</v>
          </cell>
          <cell r="G293">
            <v>13.95</v>
          </cell>
          <cell r="H293">
            <v>13.95</v>
          </cell>
          <cell r="I293">
            <v>24.550705111688075</v>
          </cell>
          <cell r="J293">
            <v>47.030868828414569</v>
          </cell>
          <cell r="K293">
            <v>47.030868828414569</v>
          </cell>
          <cell r="L293">
            <v>47.030868828414569</v>
          </cell>
          <cell r="M293">
            <v>47.030868828414569</v>
          </cell>
          <cell r="N293">
            <v>47.030868828414569</v>
          </cell>
          <cell r="O293">
            <v>47.030868828414569</v>
          </cell>
          <cell r="P293">
            <v>47.030868828414569</v>
          </cell>
          <cell r="Q293">
            <v>47.030868828414569</v>
          </cell>
          <cell r="R293">
            <v>47.030868828414569</v>
          </cell>
          <cell r="S293">
            <v>47.030868828414569</v>
          </cell>
          <cell r="T293">
            <v>47.030868828414569</v>
          </cell>
          <cell r="U293">
            <v>47.030868828414569</v>
          </cell>
          <cell r="V293">
            <v>24.550705111688075</v>
          </cell>
          <cell r="W293">
            <v>24.550705111688075</v>
          </cell>
          <cell r="X293">
            <v>24.550705111688075</v>
          </cell>
          <cell r="Y293">
            <v>13.95</v>
          </cell>
        </row>
        <row r="294">
          <cell r="B294">
            <v>13.95</v>
          </cell>
          <cell r="C294">
            <v>13.95</v>
          </cell>
          <cell r="D294">
            <v>13.95</v>
          </cell>
          <cell r="E294">
            <v>13.95</v>
          </cell>
          <cell r="F294">
            <v>13.95</v>
          </cell>
          <cell r="G294">
            <v>13.95</v>
          </cell>
          <cell r="H294">
            <v>13.95</v>
          </cell>
          <cell r="I294">
            <v>24.550705111688075</v>
          </cell>
          <cell r="J294">
            <v>47.030868828414569</v>
          </cell>
          <cell r="K294">
            <v>47.030868828414569</v>
          </cell>
          <cell r="L294">
            <v>47.030868828414569</v>
          </cell>
          <cell r="M294">
            <v>47.030868828414569</v>
          </cell>
          <cell r="N294">
            <v>47.030868828414569</v>
          </cell>
          <cell r="O294">
            <v>47.030868828414569</v>
          </cell>
          <cell r="P294">
            <v>47.030868828414569</v>
          </cell>
          <cell r="Q294">
            <v>47.030868828414569</v>
          </cell>
          <cell r="R294">
            <v>47.030868828414569</v>
          </cell>
          <cell r="S294">
            <v>47.030868828414569</v>
          </cell>
          <cell r="T294">
            <v>47.030868828414569</v>
          </cell>
          <cell r="U294">
            <v>47.030868828414569</v>
          </cell>
          <cell r="V294">
            <v>24.550705111688075</v>
          </cell>
          <cell r="W294">
            <v>24.550705111688075</v>
          </cell>
          <cell r="X294">
            <v>24.550705111688075</v>
          </cell>
          <cell r="Y294">
            <v>13.95</v>
          </cell>
        </row>
        <row r="295">
          <cell r="B295">
            <v>13.95</v>
          </cell>
          <cell r="C295">
            <v>13.95</v>
          </cell>
          <cell r="D295">
            <v>13.95</v>
          </cell>
          <cell r="E295">
            <v>13.95</v>
          </cell>
          <cell r="F295">
            <v>13.95</v>
          </cell>
          <cell r="G295">
            <v>13.95</v>
          </cell>
          <cell r="H295">
            <v>13.95</v>
          </cell>
          <cell r="I295">
            <v>24.550705111688075</v>
          </cell>
          <cell r="J295">
            <v>47.030868828414569</v>
          </cell>
          <cell r="K295">
            <v>47.030868828414569</v>
          </cell>
          <cell r="L295">
            <v>47.030868828414569</v>
          </cell>
          <cell r="M295">
            <v>47.030868828414569</v>
          </cell>
          <cell r="N295">
            <v>47.030868828414569</v>
          </cell>
          <cell r="O295">
            <v>47.030868828414569</v>
          </cell>
          <cell r="P295">
            <v>47.030868828414569</v>
          </cell>
          <cell r="Q295">
            <v>47.030868828414569</v>
          </cell>
          <cell r="R295">
            <v>47.030868828414569</v>
          </cell>
          <cell r="S295">
            <v>47.030868828414569</v>
          </cell>
          <cell r="T295">
            <v>47.030868828414569</v>
          </cell>
          <cell r="U295">
            <v>47.030868828414569</v>
          </cell>
          <cell r="V295">
            <v>24.550705111688075</v>
          </cell>
          <cell r="W295">
            <v>24.550705111688075</v>
          </cell>
          <cell r="X295">
            <v>24.550705111688075</v>
          </cell>
          <cell r="Y295">
            <v>13.95</v>
          </cell>
        </row>
        <row r="296">
          <cell r="B296">
            <v>13.95</v>
          </cell>
          <cell r="C296">
            <v>13.95</v>
          </cell>
          <cell r="D296">
            <v>13.95</v>
          </cell>
          <cell r="E296">
            <v>13.95</v>
          </cell>
          <cell r="F296">
            <v>13.95</v>
          </cell>
          <cell r="G296">
            <v>13.95</v>
          </cell>
          <cell r="H296">
            <v>13.95</v>
          </cell>
          <cell r="I296">
            <v>24.550705111688075</v>
          </cell>
          <cell r="J296">
            <v>47.030868828414569</v>
          </cell>
          <cell r="K296">
            <v>47.030868828414569</v>
          </cell>
          <cell r="L296">
            <v>47.030868828414569</v>
          </cell>
          <cell r="M296">
            <v>47.030868828414569</v>
          </cell>
          <cell r="N296">
            <v>47.030868828414569</v>
          </cell>
          <cell r="O296">
            <v>47.030868828414569</v>
          </cell>
          <cell r="P296">
            <v>47.030868828414569</v>
          </cell>
          <cell r="Q296">
            <v>47.030868828414569</v>
          </cell>
          <cell r="R296">
            <v>47.030868828414569</v>
          </cell>
          <cell r="S296">
            <v>47.030868828414569</v>
          </cell>
          <cell r="T296">
            <v>47.030868828414569</v>
          </cell>
          <cell r="U296">
            <v>47.030868828414569</v>
          </cell>
          <cell r="V296">
            <v>24.550705111688075</v>
          </cell>
          <cell r="W296">
            <v>24.550705111688075</v>
          </cell>
          <cell r="X296">
            <v>24.550705111688075</v>
          </cell>
          <cell r="Y296">
            <v>13.95</v>
          </cell>
        </row>
        <row r="297">
          <cell r="B297">
            <v>13.95</v>
          </cell>
          <cell r="C297">
            <v>13.95</v>
          </cell>
          <cell r="D297">
            <v>13.95</v>
          </cell>
          <cell r="E297">
            <v>13.95</v>
          </cell>
          <cell r="F297">
            <v>13.95</v>
          </cell>
          <cell r="G297">
            <v>13.95</v>
          </cell>
          <cell r="H297">
            <v>13.95</v>
          </cell>
          <cell r="I297">
            <v>24.550705111688075</v>
          </cell>
          <cell r="J297">
            <v>47.030868828414569</v>
          </cell>
          <cell r="K297">
            <v>47.030868828414569</v>
          </cell>
          <cell r="L297">
            <v>47.030868828414569</v>
          </cell>
          <cell r="M297">
            <v>47.030868828414569</v>
          </cell>
          <cell r="N297">
            <v>47.030868828414569</v>
          </cell>
          <cell r="O297">
            <v>47.030868828414569</v>
          </cell>
          <cell r="P297">
            <v>47.030868828414569</v>
          </cell>
          <cell r="Q297">
            <v>47.030868828414569</v>
          </cell>
          <cell r="R297">
            <v>47.030868828414569</v>
          </cell>
          <cell r="S297">
            <v>47.030868828414569</v>
          </cell>
          <cell r="T297">
            <v>47.030868828414569</v>
          </cell>
          <cell r="U297">
            <v>47.030868828414569</v>
          </cell>
          <cell r="V297">
            <v>24.550705111688075</v>
          </cell>
          <cell r="W297">
            <v>24.550705111688075</v>
          </cell>
          <cell r="X297">
            <v>24.550705111688075</v>
          </cell>
          <cell r="Y297">
            <v>13.95</v>
          </cell>
        </row>
        <row r="298">
          <cell r="B298">
            <v>13.95</v>
          </cell>
          <cell r="C298">
            <v>13.95</v>
          </cell>
          <cell r="D298">
            <v>13.95</v>
          </cell>
          <cell r="E298">
            <v>13.95</v>
          </cell>
          <cell r="F298">
            <v>13.95</v>
          </cell>
          <cell r="G298">
            <v>13.95</v>
          </cell>
          <cell r="H298">
            <v>13.95</v>
          </cell>
          <cell r="I298">
            <v>13.95</v>
          </cell>
          <cell r="J298">
            <v>13.95</v>
          </cell>
          <cell r="K298">
            <v>13.95</v>
          </cell>
          <cell r="L298">
            <v>13.95</v>
          </cell>
          <cell r="M298">
            <v>13.95</v>
          </cell>
          <cell r="N298">
            <v>13.95</v>
          </cell>
          <cell r="O298">
            <v>13.95</v>
          </cell>
          <cell r="P298">
            <v>13.95</v>
          </cell>
          <cell r="Q298">
            <v>13.95</v>
          </cell>
          <cell r="R298">
            <v>13.95</v>
          </cell>
          <cell r="S298">
            <v>13.95</v>
          </cell>
          <cell r="T298">
            <v>13.95</v>
          </cell>
          <cell r="U298">
            <v>13.95</v>
          </cell>
          <cell r="V298">
            <v>13.95</v>
          </cell>
          <cell r="W298">
            <v>13.95</v>
          </cell>
          <cell r="X298">
            <v>13.95</v>
          </cell>
          <cell r="Y298">
            <v>13.95</v>
          </cell>
        </row>
        <row r="299">
          <cell r="B299">
            <v>13.95</v>
          </cell>
          <cell r="C299">
            <v>13.95</v>
          </cell>
          <cell r="D299">
            <v>13.95</v>
          </cell>
          <cell r="E299">
            <v>13.95</v>
          </cell>
          <cell r="F299">
            <v>13.95</v>
          </cell>
          <cell r="G299">
            <v>13.95</v>
          </cell>
          <cell r="H299">
            <v>13.95</v>
          </cell>
          <cell r="I299">
            <v>13.95</v>
          </cell>
          <cell r="J299">
            <v>13.95</v>
          </cell>
          <cell r="K299">
            <v>13.95</v>
          </cell>
          <cell r="L299">
            <v>13.95</v>
          </cell>
          <cell r="M299">
            <v>13.95</v>
          </cell>
          <cell r="N299">
            <v>13.95</v>
          </cell>
          <cell r="O299">
            <v>13.95</v>
          </cell>
          <cell r="P299">
            <v>13.95</v>
          </cell>
          <cell r="Q299">
            <v>13.95</v>
          </cell>
          <cell r="R299">
            <v>13.95</v>
          </cell>
          <cell r="S299">
            <v>13.95</v>
          </cell>
          <cell r="T299">
            <v>13.95</v>
          </cell>
          <cell r="U299">
            <v>13.95</v>
          </cell>
          <cell r="V299">
            <v>13.95</v>
          </cell>
          <cell r="W299">
            <v>13.95</v>
          </cell>
          <cell r="X299">
            <v>13.95</v>
          </cell>
          <cell r="Y299">
            <v>13.95</v>
          </cell>
        </row>
        <row r="300">
          <cell r="B300">
            <v>13.95</v>
          </cell>
          <cell r="C300">
            <v>13.95</v>
          </cell>
          <cell r="D300">
            <v>13.95</v>
          </cell>
          <cell r="E300">
            <v>13.95</v>
          </cell>
          <cell r="F300">
            <v>13.95</v>
          </cell>
          <cell r="G300">
            <v>13.95</v>
          </cell>
          <cell r="H300">
            <v>13.95</v>
          </cell>
          <cell r="I300">
            <v>24.550705111688075</v>
          </cell>
          <cell r="J300">
            <v>47.030868828414569</v>
          </cell>
          <cell r="K300">
            <v>47.030868828414569</v>
          </cell>
          <cell r="L300">
            <v>47.030868828414569</v>
          </cell>
          <cell r="M300">
            <v>47.030868828414569</v>
          </cell>
          <cell r="N300">
            <v>47.030868828414569</v>
          </cell>
          <cell r="O300">
            <v>47.030868828414569</v>
          </cell>
          <cell r="P300">
            <v>47.030868828414569</v>
          </cell>
          <cell r="Q300">
            <v>47.030868828414569</v>
          </cell>
          <cell r="R300">
            <v>47.030868828414569</v>
          </cell>
          <cell r="S300">
            <v>47.030868828414569</v>
          </cell>
          <cell r="T300">
            <v>47.030868828414569</v>
          </cell>
          <cell r="U300">
            <v>47.030868828414569</v>
          </cell>
          <cell r="V300">
            <v>24.550705111688075</v>
          </cell>
          <cell r="W300">
            <v>24.550705111688075</v>
          </cell>
          <cell r="X300">
            <v>24.550705111688075</v>
          </cell>
          <cell r="Y300">
            <v>13.95</v>
          </cell>
        </row>
        <row r="301">
          <cell r="B301">
            <v>13.95</v>
          </cell>
          <cell r="C301">
            <v>13.95</v>
          </cell>
          <cell r="D301">
            <v>13.95</v>
          </cell>
          <cell r="E301">
            <v>13.95</v>
          </cell>
          <cell r="F301">
            <v>13.95</v>
          </cell>
          <cell r="G301">
            <v>13.95</v>
          </cell>
          <cell r="H301">
            <v>13.95</v>
          </cell>
          <cell r="I301">
            <v>24.550705111688075</v>
          </cell>
          <cell r="J301">
            <v>47.030868828414569</v>
          </cell>
          <cell r="K301">
            <v>47.030868828414569</v>
          </cell>
          <cell r="L301">
            <v>47.030868828414569</v>
          </cell>
          <cell r="M301">
            <v>47.030868828414569</v>
          </cell>
          <cell r="N301">
            <v>47.030868828414569</v>
          </cell>
          <cell r="O301">
            <v>47.030868828414569</v>
          </cell>
          <cell r="P301">
            <v>47.030868828414569</v>
          </cell>
          <cell r="Q301">
            <v>47.030868828414569</v>
          </cell>
          <cell r="R301">
            <v>47.030868828414569</v>
          </cell>
          <cell r="S301">
            <v>47.030868828414569</v>
          </cell>
          <cell r="T301">
            <v>47.030868828414569</v>
          </cell>
          <cell r="U301">
            <v>47.030868828414569</v>
          </cell>
          <cell r="V301">
            <v>24.550705111688075</v>
          </cell>
          <cell r="W301">
            <v>24.550705111688075</v>
          </cell>
          <cell r="X301">
            <v>24.550705111688075</v>
          </cell>
          <cell r="Y301">
            <v>13.95</v>
          </cell>
        </row>
        <row r="302">
          <cell r="B302">
            <v>13.95</v>
          </cell>
          <cell r="C302">
            <v>13.95</v>
          </cell>
          <cell r="D302">
            <v>13.95</v>
          </cell>
          <cell r="E302">
            <v>13.95</v>
          </cell>
          <cell r="F302">
            <v>13.95</v>
          </cell>
          <cell r="G302">
            <v>13.95</v>
          </cell>
          <cell r="H302">
            <v>13.95</v>
          </cell>
          <cell r="I302">
            <v>24.550705111688075</v>
          </cell>
          <cell r="J302">
            <v>47.030868828414569</v>
          </cell>
          <cell r="K302">
            <v>47.030868828414569</v>
          </cell>
          <cell r="L302">
            <v>47.030868828414569</v>
          </cell>
          <cell r="M302">
            <v>47.030868828414569</v>
          </cell>
          <cell r="N302">
            <v>47.030868828414569</v>
          </cell>
          <cell r="O302">
            <v>47.030868828414569</v>
          </cell>
          <cell r="P302">
            <v>47.030868828414569</v>
          </cell>
          <cell r="Q302">
            <v>47.030868828414569</v>
          </cell>
          <cell r="R302">
            <v>47.030868828414569</v>
          </cell>
          <cell r="S302">
            <v>47.030868828414569</v>
          </cell>
          <cell r="T302">
            <v>47.030868828414569</v>
          </cell>
          <cell r="U302">
            <v>47.030868828414569</v>
          </cell>
          <cell r="V302">
            <v>24.550705111688075</v>
          </cell>
          <cell r="W302">
            <v>24.550705111688075</v>
          </cell>
          <cell r="X302">
            <v>24.550705111688075</v>
          </cell>
          <cell r="Y302">
            <v>13.95</v>
          </cell>
        </row>
        <row r="303">
          <cell r="B303">
            <v>13.95</v>
          </cell>
          <cell r="C303">
            <v>13.95</v>
          </cell>
          <cell r="D303">
            <v>13.95</v>
          </cell>
          <cell r="E303">
            <v>13.95</v>
          </cell>
          <cell r="F303">
            <v>13.95</v>
          </cell>
          <cell r="G303">
            <v>13.95</v>
          </cell>
          <cell r="H303">
            <v>13.95</v>
          </cell>
          <cell r="I303">
            <v>24.550705111688075</v>
          </cell>
          <cell r="J303">
            <v>47.030868828414569</v>
          </cell>
          <cell r="K303">
            <v>47.030868828414569</v>
          </cell>
          <cell r="L303">
            <v>47.030868828414569</v>
          </cell>
          <cell r="M303">
            <v>47.030868828414569</v>
          </cell>
          <cell r="N303">
            <v>47.030868828414569</v>
          </cell>
          <cell r="O303">
            <v>47.030868828414569</v>
          </cell>
          <cell r="P303">
            <v>47.030868828414569</v>
          </cell>
          <cell r="Q303">
            <v>47.030868828414569</v>
          </cell>
          <cell r="R303">
            <v>47.030868828414569</v>
          </cell>
          <cell r="S303">
            <v>47.030868828414569</v>
          </cell>
          <cell r="T303">
            <v>47.030868828414569</v>
          </cell>
          <cell r="U303">
            <v>47.030868828414569</v>
          </cell>
          <cell r="V303">
            <v>24.550705111688075</v>
          </cell>
          <cell r="W303">
            <v>24.550705111688075</v>
          </cell>
          <cell r="X303">
            <v>24.550705111688075</v>
          </cell>
          <cell r="Y303">
            <v>13.95</v>
          </cell>
        </row>
        <row r="304">
          <cell r="B304">
            <v>13.95</v>
          </cell>
          <cell r="C304">
            <v>13.95</v>
          </cell>
          <cell r="D304">
            <v>13.95</v>
          </cell>
          <cell r="E304">
            <v>13.95</v>
          </cell>
          <cell r="F304">
            <v>13.95</v>
          </cell>
          <cell r="G304">
            <v>13.95</v>
          </cell>
          <cell r="H304">
            <v>13.95</v>
          </cell>
          <cell r="I304">
            <v>24.550705111688075</v>
          </cell>
          <cell r="J304">
            <v>47.030868828414569</v>
          </cell>
          <cell r="K304">
            <v>47.030868828414569</v>
          </cell>
          <cell r="L304">
            <v>47.030868828414569</v>
          </cell>
          <cell r="M304">
            <v>47.030868828414569</v>
          </cell>
          <cell r="N304">
            <v>47.030868828414569</v>
          </cell>
          <cell r="O304">
            <v>47.030868828414569</v>
          </cell>
          <cell r="P304">
            <v>47.030868828414569</v>
          </cell>
          <cell r="Q304">
            <v>47.030868828414569</v>
          </cell>
          <cell r="R304">
            <v>47.030868828414569</v>
          </cell>
          <cell r="S304">
            <v>47.030868828414569</v>
          </cell>
          <cell r="T304">
            <v>47.030868828414569</v>
          </cell>
          <cell r="U304">
            <v>47.030868828414569</v>
          </cell>
          <cell r="V304">
            <v>24.550705111688075</v>
          </cell>
          <cell r="W304">
            <v>24.550705111688075</v>
          </cell>
          <cell r="X304">
            <v>24.550705111688075</v>
          </cell>
          <cell r="Y304">
            <v>13.95</v>
          </cell>
        </row>
        <row r="305">
          <cell r="B305">
            <v>13.95</v>
          </cell>
          <cell r="C305">
            <v>13.95</v>
          </cell>
          <cell r="D305">
            <v>13.95</v>
          </cell>
          <cell r="E305">
            <v>13.95</v>
          </cell>
          <cell r="F305">
            <v>13.95</v>
          </cell>
          <cell r="G305">
            <v>13.95</v>
          </cell>
          <cell r="H305">
            <v>13.95</v>
          </cell>
          <cell r="I305">
            <v>13.95</v>
          </cell>
          <cell r="J305">
            <v>13.95</v>
          </cell>
          <cell r="K305">
            <v>13.95</v>
          </cell>
          <cell r="L305">
            <v>13.95</v>
          </cell>
          <cell r="M305">
            <v>13.95</v>
          </cell>
          <cell r="N305">
            <v>13.95</v>
          </cell>
          <cell r="O305">
            <v>13.95</v>
          </cell>
          <cell r="P305">
            <v>13.95</v>
          </cell>
          <cell r="Q305">
            <v>13.95</v>
          </cell>
          <cell r="R305">
            <v>13.95</v>
          </cell>
          <cell r="S305">
            <v>13.95</v>
          </cell>
          <cell r="T305">
            <v>13.95</v>
          </cell>
          <cell r="U305">
            <v>13.95</v>
          </cell>
          <cell r="V305">
            <v>13.95</v>
          </cell>
          <cell r="W305">
            <v>13.95</v>
          </cell>
          <cell r="X305">
            <v>13.95</v>
          </cell>
          <cell r="Y305">
            <v>13.95</v>
          </cell>
        </row>
        <row r="306">
          <cell r="B306">
            <v>13.95</v>
          </cell>
          <cell r="C306">
            <v>13.95</v>
          </cell>
          <cell r="D306">
            <v>13.95</v>
          </cell>
          <cell r="E306">
            <v>13.95</v>
          </cell>
          <cell r="F306">
            <v>13.95</v>
          </cell>
          <cell r="G306">
            <v>13.95</v>
          </cell>
          <cell r="H306">
            <v>13.95</v>
          </cell>
          <cell r="I306">
            <v>13.95</v>
          </cell>
          <cell r="J306">
            <v>13.95</v>
          </cell>
          <cell r="K306">
            <v>13.95</v>
          </cell>
          <cell r="L306">
            <v>13.95</v>
          </cell>
          <cell r="M306">
            <v>13.95</v>
          </cell>
          <cell r="N306">
            <v>13.95</v>
          </cell>
          <cell r="O306">
            <v>13.95</v>
          </cell>
          <cell r="P306">
            <v>13.95</v>
          </cell>
          <cell r="Q306">
            <v>13.95</v>
          </cell>
          <cell r="R306">
            <v>13.95</v>
          </cell>
          <cell r="S306">
            <v>13.95</v>
          </cell>
          <cell r="T306">
            <v>13.95</v>
          </cell>
          <cell r="U306">
            <v>13.95</v>
          </cell>
          <cell r="V306">
            <v>13.95</v>
          </cell>
          <cell r="W306">
            <v>13.95</v>
          </cell>
          <cell r="X306">
            <v>13.95</v>
          </cell>
          <cell r="Y306">
            <v>13.95</v>
          </cell>
        </row>
        <row r="307">
          <cell r="B307">
            <v>13.95</v>
          </cell>
          <cell r="C307">
            <v>13.95</v>
          </cell>
          <cell r="D307">
            <v>13.95</v>
          </cell>
          <cell r="E307">
            <v>13.95</v>
          </cell>
          <cell r="F307">
            <v>13.95</v>
          </cell>
          <cell r="G307">
            <v>13.95</v>
          </cell>
          <cell r="H307">
            <v>13.95</v>
          </cell>
          <cell r="I307">
            <v>24.550705111688075</v>
          </cell>
          <cell r="J307">
            <v>47.030868828414569</v>
          </cell>
          <cell r="K307">
            <v>47.030868828414569</v>
          </cell>
          <cell r="L307">
            <v>47.030868828414569</v>
          </cell>
          <cell r="M307">
            <v>47.030868828414569</v>
          </cell>
          <cell r="N307">
            <v>47.030868828414569</v>
          </cell>
          <cell r="O307">
            <v>47.030868828414569</v>
          </cell>
          <cell r="P307">
            <v>47.030868828414569</v>
          </cell>
          <cell r="Q307">
            <v>47.030868828414569</v>
          </cell>
          <cell r="R307">
            <v>47.030868828414569</v>
          </cell>
          <cell r="S307">
            <v>47.030868828414569</v>
          </cell>
          <cell r="T307">
            <v>47.030868828414569</v>
          </cell>
          <cell r="U307">
            <v>47.030868828414569</v>
          </cell>
          <cell r="V307">
            <v>24.550705111688075</v>
          </cell>
          <cell r="W307">
            <v>24.550705111688075</v>
          </cell>
          <cell r="X307">
            <v>24.550705111688075</v>
          </cell>
          <cell r="Y307">
            <v>13.95</v>
          </cell>
        </row>
        <row r="308">
          <cell r="B308">
            <v>13.95</v>
          </cell>
          <cell r="C308">
            <v>13.95</v>
          </cell>
          <cell r="D308">
            <v>13.95</v>
          </cell>
          <cell r="E308">
            <v>13.95</v>
          </cell>
          <cell r="F308">
            <v>13.95</v>
          </cell>
          <cell r="G308">
            <v>13.95</v>
          </cell>
          <cell r="H308">
            <v>13.95</v>
          </cell>
          <cell r="I308">
            <v>24.550705111688075</v>
          </cell>
          <cell r="J308">
            <v>47.030868828414569</v>
          </cell>
          <cell r="K308">
            <v>47.030868828414569</v>
          </cell>
          <cell r="L308">
            <v>47.030868828414569</v>
          </cell>
          <cell r="M308">
            <v>47.030868828414569</v>
          </cell>
          <cell r="N308">
            <v>47.030868828414569</v>
          </cell>
          <cell r="O308">
            <v>47.030868828414569</v>
          </cell>
          <cell r="P308">
            <v>47.030868828414569</v>
          </cell>
          <cell r="Q308">
            <v>47.030868828414569</v>
          </cell>
          <cell r="R308">
            <v>47.030868828414569</v>
          </cell>
          <cell r="S308">
            <v>47.030868828414569</v>
          </cell>
          <cell r="T308">
            <v>47.030868828414569</v>
          </cell>
          <cell r="U308">
            <v>47.030868828414569</v>
          </cell>
          <cell r="V308">
            <v>24.550705111688075</v>
          </cell>
          <cell r="W308">
            <v>24.550705111688075</v>
          </cell>
          <cell r="X308">
            <v>24.550705111688075</v>
          </cell>
          <cell r="Y308">
            <v>13.95</v>
          </cell>
        </row>
        <row r="309">
          <cell r="B309">
            <v>13.95</v>
          </cell>
          <cell r="C309">
            <v>13.95</v>
          </cell>
          <cell r="D309">
            <v>13.95</v>
          </cell>
          <cell r="E309">
            <v>13.95</v>
          </cell>
          <cell r="F309">
            <v>13.95</v>
          </cell>
          <cell r="G309">
            <v>13.95</v>
          </cell>
          <cell r="H309">
            <v>13.95</v>
          </cell>
          <cell r="I309">
            <v>24.550705111688075</v>
          </cell>
          <cell r="J309">
            <v>47.030868828414569</v>
          </cell>
          <cell r="K309">
            <v>47.030868828414569</v>
          </cell>
          <cell r="L309">
            <v>47.030868828414569</v>
          </cell>
          <cell r="M309">
            <v>47.030868828414569</v>
          </cell>
          <cell r="N309">
            <v>47.030868828414569</v>
          </cell>
          <cell r="O309">
            <v>47.030868828414569</v>
          </cell>
          <cell r="P309">
            <v>47.030868828414569</v>
          </cell>
          <cell r="Q309">
            <v>47.030868828414569</v>
          </cell>
          <cell r="R309">
            <v>47.030868828414569</v>
          </cell>
          <cell r="S309">
            <v>47.030868828414569</v>
          </cell>
          <cell r="T309">
            <v>47.030868828414569</v>
          </cell>
          <cell r="U309">
            <v>47.030868828414569</v>
          </cell>
          <cell r="V309">
            <v>24.550705111688075</v>
          </cell>
          <cell r="W309">
            <v>24.550705111688075</v>
          </cell>
          <cell r="X309">
            <v>24.550705111688075</v>
          </cell>
          <cell r="Y309">
            <v>13.95</v>
          </cell>
        </row>
        <row r="310">
          <cell r="B310">
            <v>13.95</v>
          </cell>
          <cell r="C310">
            <v>13.95</v>
          </cell>
          <cell r="D310">
            <v>13.95</v>
          </cell>
          <cell r="E310">
            <v>13.95</v>
          </cell>
          <cell r="F310">
            <v>13.95</v>
          </cell>
          <cell r="G310">
            <v>13.95</v>
          </cell>
          <cell r="H310">
            <v>13.95</v>
          </cell>
          <cell r="I310">
            <v>23.367538600281449</v>
          </cell>
          <cell r="J310">
            <v>45.847702317007908</v>
          </cell>
          <cell r="K310">
            <v>45.847702317007908</v>
          </cell>
          <cell r="L310">
            <v>45.847702317007908</v>
          </cell>
          <cell r="M310">
            <v>45.847702317007908</v>
          </cell>
          <cell r="N310">
            <v>45.847702317007908</v>
          </cell>
          <cell r="O310">
            <v>45.847702317007908</v>
          </cell>
          <cell r="P310">
            <v>45.847702317007908</v>
          </cell>
          <cell r="Q310">
            <v>45.847702317007908</v>
          </cell>
          <cell r="R310">
            <v>45.847702317007908</v>
          </cell>
          <cell r="S310">
            <v>45.847702317007908</v>
          </cell>
          <cell r="T310">
            <v>45.847702317007908</v>
          </cell>
          <cell r="U310">
            <v>45.847702317007908</v>
          </cell>
          <cell r="V310">
            <v>23.367538600281449</v>
          </cell>
          <cell r="W310">
            <v>23.367538600281449</v>
          </cell>
          <cell r="X310">
            <v>23.367538600281449</v>
          </cell>
          <cell r="Y310">
            <v>13.95</v>
          </cell>
        </row>
        <row r="311">
          <cell r="B311">
            <v>13.95</v>
          </cell>
          <cell r="C311">
            <v>13.95</v>
          </cell>
          <cell r="D311">
            <v>13.95</v>
          </cell>
          <cell r="E311">
            <v>13.95</v>
          </cell>
          <cell r="F311">
            <v>13.95</v>
          </cell>
          <cell r="G311">
            <v>13.95</v>
          </cell>
          <cell r="H311">
            <v>13.95</v>
          </cell>
          <cell r="I311">
            <v>23.367538600281449</v>
          </cell>
          <cell r="J311">
            <v>45.847702317007908</v>
          </cell>
          <cell r="K311">
            <v>45.847702317007908</v>
          </cell>
          <cell r="L311">
            <v>45.847702317007908</v>
          </cell>
          <cell r="M311">
            <v>45.847702317007908</v>
          </cell>
          <cell r="N311">
            <v>45.847702317007908</v>
          </cell>
          <cell r="O311">
            <v>45.847702317007908</v>
          </cell>
          <cell r="P311">
            <v>45.847702317007908</v>
          </cell>
          <cell r="Q311">
            <v>45.847702317007908</v>
          </cell>
          <cell r="R311">
            <v>45.847702317007908</v>
          </cell>
          <cell r="S311">
            <v>45.847702317007908</v>
          </cell>
          <cell r="T311">
            <v>45.847702317007908</v>
          </cell>
          <cell r="U311">
            <v>45.847702317007908</v>
          </cell>
          <cell r="V311">
            <v>23.367538600281449</v>
          </cell>
          <cell r="W311">
            <v>23.367538600281449</v>
          </cell>
          <cell r="X311">
            <v>23.367538600281449</v>
          </cell>
          <cell r="Y311">
            <v>13.95</v>
          </cell>
        </row>
        <row r="312">
          <cell r="B312">
            <v>13.95</v>
          </cell>
          <cell r="C312">
            <v>13.95</v>
          </cell>
          <cell r="D312">
            <v>13.95</v>
          </cell>
          <cell r="E312">
            <v>13.95</v>
          </cell>
          <cell r="F312">
            <v>13.95</v>
          </cell>
          <cell r="G312">
            <v>13.95</v>
          </cell>
          <cell r="H312">
            <v>13.95</v>
          </cell>
          <cell r="I312">
            <v>13.95</v>
          </cell>
          <cell r="J312">
            <v>13.95</v>
          </cell>
          <cell r="K312">
            <v>13.95</v>
          </cell>
          <cell r="L312">
            <v>13.95</v>
          </cell>
          <cell r="M312">
            <v>13.95</v>
          </cell>
          <cell r="N312">
            <v>13.95</v>
          </cell>
          <cell r="O312">
            <v>13.95</v>
          </cell>
          <cell r="P312">
            <v>13.95</v>
          </cell>
          <cell r="Q312">
            <v>13.95</v>
          </cell>
          <cell r="R312">
            <v>13.95</v>
          </cell>
          <cell r="S312">
            <v>13.95</v>
          </cell>
          <cell r="T312">
            <v>13.95</v>
          </cell>
          <cell r="U312">
            <v>13.95</v>
          </cell>
          <cell r="V312">
            <v>13.95</v>
          </cell>
          <cell r="W312">
            <v>13.95</v>
          </cell>
          <cell r="X312">
            <v>13.95</v>
          </cell>
          <cell r="Y312">
            <v>13.95</v>
          </cell>
        </row>
        <row r="313">
          <cell r="B313">
            <v>13.95</v>
          </cell>
          <cell r="C313">
            <v>13.95</v>
          </cell>
          <cell r="D313">
            <v>13.95</v>
          </cell>
          <cell r="E313">
            <v>13.95</v>
          </cell>
          <cell r="F313">
            <v>13.95</v>
          </cell>
          <cell r="G313">
            <v>13.95</v>
          </cell>
          <cell r="H313">
            <v>13.95</v>
          </cell>
          <cell r="I313">
            <v>13.95</v>
          </cell>
          <cell r="J313">
            <v>13.95</v>
          </cell>
          <cell r="K313">
            <v>13.95</v>
          </cell>
          <cell r="L313">
            <v>13.95</v>
          </cell>
          <cell r="M313">
            <v>13.95</v>
          </cell>
          <cell r="N313">
            <v>13.95</v>
          </cell>
          <cell r="O313">
            <v>13.95</v>
          </cell>
          <cell r="P313">
            <v>13.95</v>
          </cell>
          <cell r="Q313">
            <v>13.95</v>
          </cell>
          <cell r="R313">
            <v>13.95</v>
          </cell>
          <cell r="S313">
            <v>13.95</v>
          </cell>
          <cell r="T313">
            <v>13.95</v>
          </cell>
          <cell r="U313">
            <v>13.95</v>
          </cell>
          <cell r="V313">
            <v>13.95</v>
          </cell>
          <cell r="W313">
            <v>13.95</v>
          </cell>
          <cell r="X313">
            <v>13.95</v>
          </cell>
          <cell r="Y313">
            <v>13.95</v>
          </cell>
        </row>
        <row r="314">
          <cell r="B314">
            <v>13.95</v>
          </cell>
          <cell r="C314">
            <v>13.95</v>
          </cell>
          <cell r="D314">
            <v>13.95</v>
          </cell>
          <cell r="E314">
            <v>13.95</v>
          </cell>
          <cell r="F314">
            <v>13.95</v>
          </cell>
          <cell r="G314">
            <v>13.95</v>
          </cell>
          <cell r="H314">
            <v>13.95</v>
          </cell>
          <cell r="I314">
            <v>23.367538600281449</v>
          </cell>
          <cell r="J314">
            <v>45.847702317007908</v>
          </cell>
          <cell r="K314">
            <v>45.847702317007908</v>
          </cell>
          <cell r="L314">
            <v>45.847702317007908</v>
          </cell>
          <cell r="M314">
            <v>45.847702317007908</v>
          </cell>
          <cell r="N314">
            <v>45.847702317007908</v>
          </cell>
          <cell r="O314">
            <v>45.847702317007908</v>
          </cell>
          <cell r="P314">
            <v>45.847702317007908</v>
          </cell>
          <cell r="Q314">
            <v>45.847702317007908</v>
          </cell>
          <cell r="R314">
            <v>45.847702317007908</v>
          </cell>
          <cell r="S314">
            <v>45.847702317007908</v>
          </cell>
          <cell r="T314">
            <v>45.847702317007908</v>
          </cell>
          <cell r="U314">
            <v>45.847702317007908</v>
          </cell>
          <cell r="V314">
            <v>23.367538600281449</v>
          </cell>
          <cell r="W314">
            <v>23.367538600281449</v>
          </cell>
          <cell r="X314">
            <v>23.367538600281449</v>
          </cell>
          <cell r="Y314">
            <v>13.95</v>
          </cell>
        </row>
        <row r="315">
          <cell r="B315">
            <v>13.95</v>
          </cell>
          <cell r="C315">
            <v>13.95</v>
          </cell>
          <cell r="D315">
            <v>13.95</v>
          </cell>
          <cell r="E315">
            <v>13.95</v>
          </cell>
          <cell r="F315">
            <v>13.95</v>
          </cell>
          <cell r="G315">
            <v>13.95</v>
          </cell>
          <cell r="H315">
            <v>13.95</v>
          </cell>
          <cell r="I315">
            <v>23.367538600281449</v>
          </cell>
          <cell r="J315">
            <v>45.847702317007908</v>
          </cell>
          <cell r="K315">
            <v>45.847702317007908</v>
          </cell>
          <cell r="L315">
            <v>45.847702317007908</v>
          </cell>
          <cell r="M315">
            <v>45.847702317007908</v>
          </cell>
          <cell r="N315">
            <v>45.847702317007908</v>
          </cell>
          <cell r="O315">
            <v>45.847702317007908</v>
          </cell>
          <cell r="P315">
            <v>45.847702317007908</v>
          </cell>
          <cell r="Q315">
            <v>45.847702317007908</v>
          </cell>
          <cell r="R315">
            <v>45.847702317007908</v>
          </cell>
          <cell r="S315">
            <v>45.847702317007908</v>
          </cell>
          <cell r="T315">
            <v>45.847702317007908</v>
          </cell>
          <cell r="U315">
            <v>45.847702317007908</v>
          </cell>
          <cell r="V315">
            <v>23.367538600281449</v>
          </cell>
          <cell r="W315">
            <v>23.367538600281449</v>
          </cell>
          <cell r="X315">
            <v>23.367538600281449</v>
          </cell>
          <cell r="Y315">
            <v>13.95</v>
          </cell>
        </row>
        <row r="316">
          <cell r="B316">
            <v>13.95</v>
          </cell>
          <cell r="C316">
            <v>13.95</v>
          </cell>
          <cell r="D316">
            <v>13.95</v>
          </cell>
          <cell r="E316">
            <v>13.95</v>
          </cell>
          <cell r="F316">
            <v>13.95</v>
          </cell>
          <cell r="G316">
            <v>13.95</v>
          </cell>
          <cell r="H316">
            <v>13.95</v>
          </cell>
          <cell r="I316">
            <v>23.367538600281449</v>
          </cell>
          <cell r="J316">
            <v>45.847702317007908</v>
          </cell>
          <cell r="K316">
            <v>45.847702317007908</v>
          </cell>
          <cell r="L316">
            <v>45.847702317007908</v>
          </cell>
          <cell r="M316">
            <v>45.847702317007908</v>
          </cell>
          <cell r="N316">
            <v>45.847702317007908</v>
          </cell>
          <cell r="O316">
            <v>45.847702317007908</v>
          </cell>
          <cell r="P316">
            <v>45.847702317007908</v>
          </cell>
          <cell r="Q316">
            <v>45.847702317007908</v>
          </cell>
          <cell r="R316">
            <v>45.847702317007908</v>
          </cell>
          <cell r="S316">
            <v>45.847702317007908</v>
          </cell>
          <cell r="T316">
            <v>45.847702317007908</v>
          </cell>
          <cell r="U316">
            <v>45.847702317007908</v>
          </cell>
          <cell r="V316">
            <v>23.367538600281449</v>
          </cell>
          <cell r="W316">
            <v>23.367538600281449</v>
          </cell>
          <cell r="X316">
            <v>23.367538600281449</v>
          </cell>
          <cell r="Y316">
            <v>13.95</v>
          </cell>
        </row>
        <row r="317">
          <cell r="B317">
            <v>13.95</v>
          </cell>
          <cell r="C317">
            <v>13.95</v>
          </cell>
          <cell r="D317">
            <v>13.95</v>
          </cell>
          <cell r="E317">
            <v>13.95</v>
          </cell>
          <cell r="F317">
            <v>13.95</v>
          </cell>
          <cell r="G317">
            <v>13.95</v>
          </cell>
          <cell r="H317">
            <v>13.95</v>
          </cell>
          <cell r="I317">
            <v>23.367538600281449</v>
          </cell>
          <cell r="J317">
            <v>45.847702317007908</v>
          </cell>
          <cell r="K317">
            <v>45.847702317007908</v>
          </cell>
          <cell r="L317">
            <v>45.847702317007908</v>
          </cell>
          <cell r="M317">
            <v>45.847702317007908</v>
          </cell>
          <cell r="N317">
            <v>45.847702317007908</v>
          </cell>
          <cell r="O317">
            <v>45.847702317007908</v>
          </cell>
          <cell r="P317">
            <v>45.847702317007908</v>
          </cell>
          <cell r="Q317">
            <v>45.847702317007908</v>
          </cell>
          <cell r="R317">
            <v>45.847702317007908</v>
          </cell>
          <cell r="S317">
            <v>45.847702317007908</v>
          </cell>
          <cell r="T317">
            <v>45.847702317007908</v>
          </cell>
          <cell r="U317">
            <v>45.847702317007908</v>
          </cell>
          <cell r="V317">
            <v>23.367538600281449</v>
          </cell>
          <cell r="W317">
            <v>23.367538600281449</v>
          </cell>
          <cell r="X317">
            <v>23.367538600281449</v>
          </cell>
          <cell r="Y317">
            <v>13.95</v>
          </cell>
        </row>
        <row r="318">
          <cell r="B318">
            <v>13.95</v>
          </cell>
          <cell r="C318">
            <v>13.95</v>
          </cell>
          <cell r="D318">
            <v>13.95</v>
          </cell>
          <cell r="E318">
            <v>13.95</v>
          </cell>
          <cell r="F318">
            <v>13.95</v>
          </cell>
          <cell r="G318">
            <v>13.95</v>
          </cell>
          <cell r="H318">
            <v>13.95</v>
          </cell>
          <cell r="I318">
            <v>23.367538600281449</v>
          </cell>
          <cell r="J318">
            <v>45.847702317007908</v>
          </cell>
          <cell r="K318">
            <v>45.847702317007908</v>
          </cell>
          <cell r="L318">
            <v>45.847702317007908</v>
          </cell>
          <cell r="M318">
            <v>45.847702317007908</v>
          </cell>
          <cell r="N318">
            <v>45.847702317007908</v>
          </cell>
          <cell r="O318">
            <v>45.847702317007908</v>
          </cell>
          <cell r="P318">
            <v>45.847702317007908</v>
          </cell>
          <cell r="Q318">
            <v>45.847702317007908</v>
          </cell>
          <cell r="R318">
            <v>45.847702317007908</v>
          </cell>
          <cell r="S318">
            <v>45.847702317007908</v>
          </cell>
          <cell r="T318">
            <v>45.847702317007908</v>
          </cell>
          <cell r="U318">
            <v>45.847702317007908</v>
          </cell>
          <cell r="V318">
            <v>23.367538600281449</v>
          </cell>
          <cell r="W318">
            <v>23.367538600281449</v>
          </cell>
          <cell r="X318">
            <v>23.367538600281449</v>
          </cell>
          <cell r="Y318">
            <v>13.95</v>
          </cell>
        </row>
        <row r="319">
          <cell r="B319">
            <v>13.95</v>
          </cell>
          <cell r="C319">
            <v>13.95</v>
          </cell>
          <cell r="D319">
            <v>13.95</v>
          </cell>
          <cell r="E319">
            <v>13.95</v>
          </cell>
          <cell r="F319">
            <v>13.95</v>
          </cell>
          <cell r="G319">
            <v>13.95</v>
          </cell>
          <cell r="H319">
            <v>13.95</v>
          </cell>
          <cell r="I319">
            <v>13.95</v>
          </cell>
          <cell r="J319">
            <v>13.95</v>
          </cell>
          <cell r="K319">
            <v>13.95</v>
          </cell>
          <cell r="L319">
            <v>13.95</v>
          </cell>
          <cell r="M319">
            <v>13.95</v>
          </cell>
          <cell r="N319">
            <v>13.95</v>
          </cell>
          <cell r="O319">
            <v>13.95</v>
          </cell>
          <cell r="P319">
            <v>13.95</v>
          </cell>
          <cell r="Q319">
            <v>13.95</v>
          </cell>
          <cell r="R319">
            <v>13.95</v>
          </cell>
          <cell r="S319">
            <v>13.95</v>
          </cell>
          <cell r="T319">
            <v>13.95</v>
          </cell>
          <cell r="U319">
            <v>13.95</v>
          </cell>
          <cell r="V319">
            <v>13.95</v>
          </cell>
          <cell r="W319">
            <v>13.95</v>
          </cell>
          <cell r="X319">
            <v>13.95</v>
          </cell>
          <cell r="Y319">
            <v>13.95</v>
          </cell>
        </row>
        <row r="320">
          <cell r="B320">
            <v>13.95</v>
          </cell>
          <cell r="C320">
            <v>13.95</v>
          </cell>
          <cell r="D320">
            <v>13.95</v>
          </cell>
          <cell r="E320">
            <v>13.95</v>
          </cell>
          <cell r="F320">
            <v>13.95</v>
          </cell>
          <cell r="G320">
            <v>13.95</v>
          </cell>
          <cell r="H320">
            <v>13.95</v>
          </cell>
          <cell r="I320">
            <v>13.95</v>
          </cell>
          <cell r="J320">
            <v>13.95</v>
          </cell>
          <cell r="K320">
            <v>13.95</v>
          </cell>
          <cell r="L320">
            <v>13.95</v>
          </cell>
          <cell r="M320">
            <v>13.95</v>
          </cell>
          <cell r="N320">
            <v>13.95</v>
          </cell>
          <cell r="O320">
            <v>13.95</v>
          </cell>
          <cell r="P320">
            <v>13.95</v>
          </cell>
          <cell r="Q320">
            <v>13.95</v>
          </cell>
          <cell r="R320">
            <v>13.95</v>
          </cell>
          <cell r="S320">
            <v>13.95</v>
          </cell>
          <cell r="T320">
            <v>13.95</v>
          </cell>
          <cell r="U320">
            <v>13.95</v>
          </cell>
          <cell r="V320">
            <v>13.95</v>
          </cell>
          <cell r="W320">
            <v>13.95</v>
          </cell>
          <cell r="X320">
            <v>13.95</v>
          </cell>
          <cell r="Y320">
            <v>13.95</v>
          </cell>
        </row>
        <row r="321">
          <cell r="B321">
            <v>13.95</v>
          </cell>
          <cell r="C321">
            <v>13.95</v>
          </cell>
          <cell r="D321">
            <v>13.95</v>
          </cell>
          <cell r="E321">
            <v>13.95</v>
          </cell>
          <cell r="F321">
            <v>13.95</v>
          </cell>
          <cell r="G321">
            <v>13.95</v>
          </cell>
          <cell r="H321">
            <v>13.95</v>
          </cell>
          <cell r="I321">
            <v>23.367538600281449</v>
          </cell>
          <cell r="J321">
            <v>45.847702317007908</v>
          </cell>
          <cell r="K321">
            <v>45.847702317007908</v>
          </cell>
          <cell r="L321">
            <v>45.847702317007908</v>
          </cell>
          <cell r="M321">
            <v>45.847702317007908</v>
          </cell>
          <cell r="N321">
            <v>45.847702317007908</v>
          </cell>
          <cell r="O321">
            <v>45.847702317007908</v>
          </cell>
          <cell r="P321">
            <v>45.847702317007908</v>
          </cell>
          <cell r="Q321">
            <v>45.847702317007908</v>
          </cell>
          <cell r="R321">
            <v>45.847702317007908</v>
          </cell>
          <cell r="S321">
            <v>45.847702317007908</v>
          </cell>
          <cell r="T321">
            <v>45.847702317007908</v>
          </cell>
          <cell r="U321">
            <v>45.847702317007908</v>
          </cell>
          <cell r="V321">
            <v>23.367538600281449</v>
          </cell>
          <cell r="W321">
            <v>23.367538600281449</v>
          </cell>
          <cell r="X321">
            <v>23.367538600281449</v>
          </cell>
          <cell r="Y321">
            <v>13.95</v>
          </cell>
        </row>
        <row r="322">
          <cell r="B322">
            <v>13.95</v>
          </cell>
          <cell r="C322">
            <v>13.95</v>
          </cell>
          <cell r="D322">
            <v>13.95</v>
          </cell>
          <cell r="E322">
            <v>13.95</v>
          </cell>
          <cell r="F322">
            <v>13.95</v>
          </cell>
          <cell r="G322">
            <v>13.95</v>
          </cell>
          <cell r="H322">
            <v>13.95</v>
          </cell>
          <cell r="I322">
            <v>23.367538600281449</v>
          </cell>
          <cell r="J322">
            <v>45.847702317007908</v>
          </cell>
          <cell r="K322">
            <v>45.847702317007908</v>
          </cell>
          <cell r="L322">
            <v>45.847702317007908</v>
          </cell>
          <cell r="M322">
            <v>45.847702317007908</v>
          </cell>
          <cell r="N322">
            <v>45.847702317007908</v>
          </cell>
          <cell r="O322">
            <v>45.847702317007908</v>
          </cell>
          <cell r="P322">
            <v>45.847702317007908</v>
          </cell>
          <cell r="Q322">
            <v>45.847702317007908</v>
          </cell>
          <cell r="R322">
            <v>45.847702317007908</v>
          </cell>
          <cell r="S322">
            <v>45.847702317007908</v>
          </cell>
          <cell r="T322">
            <v>45.847702317007908</v>
          </cell>
          <cell r="U322">
            <v>45.847702317007908</v>
          </cell>
          <cell r="V322">
            <v>23.367538600281449</v>
          </cell>
          <cell r="W322">
            <v>23.367538600281449</v>
          </cell>
          <cell r="X322">
            <v>23.367538600281449</v>
          </cell>
          <cell r="Y322">
            <v>13.95</v>
          </cell>
        </row>
        <row r="323">
          <cell r="B323">
            <v>13.95</v>
          </cell>
          <cell r="C323">
            <v>13.95</v>
          </cell>
          <cell r="D323">
            <v>13.95</v>
          </cell>
          <cell r="E323">
            <v>13.95</v>
          </cell>
          <cell r="F323">
            <v>13.95</v>
          </cell>
          <cell r="G323">
            <v>13.95</v>
          </cell>
          <cell r="H323">
            <v>13.95</v>
          </cell>
          <cell r="I323">
            <v>23.367538600281449</v>
          </cell>
          <cell r="J323">
            <v>45.847702317007908</v>
          </cell>
          <cell r="K323">
            <v>45.847702317007908</v>
          </cell>
          <cell r="L323">
            <v>45.847702317007908</v>
          </cell>
          <cell r="M323">
            <v>45.847702317007908</v>
          </cell>
          <cell r="N323">
            <v>45.847702317007908</v>
          </cell>
          <cell r="O323">
            <v>45.847702317007908</v>
          </cell>
          <cell r="P323">
            <v>45.847702317007908</v>
          </cell>
          <cell r="Q323">
            <v>45.847702317007908</v>
          </cell>
          <cell r="R323">
            <v>45.847702317007908</v>
          </cell>
          <cell r="S323">
            <v>45.847702317007908</v>
          </cell>
          <cell r="T323">
            <v>45.847702317007908</v>
          </cell>
          <cell r="U323">
            <v>45.847702317007908</v>
          </cell>
          <cell r="V323">
            <v>23.367538600281449</v>
          </cell>
          <cell r="W323">
            <v>23.367538600281449</v>
          </cell>
          <cell r="X323">
            <v>23.367538600281449</v>
          </cell>
          <cell r="Y323">
            <v>13.95</v>
          </cell>
        </row>
        <row r="324">
          <cell r="B324">
            <v>13.95</v>
          </cell>
          <cell r="C324">
            <v>13.95</v>
          </cell>
          <cell r="D324">
            <v>13.95</v>
          </cell>
          <cell r="E324">
            <v>13.95</v>
          </cell>
          <cell r="F324">
            <v>13.95</v>
          </cell>
          <cell r="G324">
            <v>13.95</v>
          </cell>
          <cell r="H324">
            <v>13.95</v>
          </cell>
          <cell r="I324">
            <v>23.367538600281449</v>
          </cell>
          <cell r="J324">
            <v>45.847702317007908</v>
          </cell>
          <cell r="K324">
            <v>45.847702317007908</v>
          </cell>
          <cell r="L324">
            <v>45.847702317007908</v>
          </cell>
          <cell r="M324">
            <v>45.847702317007908</v>
          </cell>
          <cell r="N324">
            <v>45.847702317007908</v>
          </cell>
          <cell r="O324">
            <v>45.847702317007908</v>
          </cell>
          <cell r="P324">
            <v>45.847702317007908</v>
          </cell>
          <cell r="Q324">
            <v>45.847702317007908</v>
          </cell>
          <cell r="R324">
            <v>45.847702317007908</v>
          </cell>
          <cell r="S324">
            <v>45.847702317007908</v>
          </cell>
          <cell r="T324">
            <v>45.847702317007908</v>
          </cell>
          <cell r="U324">
            <v>45.847702317007908</v>
          </cell>
          <cell r="V324">
            <v>23.367538600281449</v>
          </cell>
          <cell r="W324">
            <v>23.367538600281449</v>
          </cell>
          <cell r="X324">
            <v>23.367538600281449</v>
          </cell>
          <cell r="Y324">
            <v>13.95</v>
          </cell>
        </row>
        <row r="325">
          <cell r="B325">
            <v>13.95</v>
          </cell>
          <cell r="C325">
            <v>13.95</v>
          </cell>
          <cell r="D325">
            <v>13.95</v>
          </cell>
          <cell r="E325">
            <v>13.95</v>
          </cell>
          <cell r="F325">
            <v>13.95</v>
          </cell>
          <cell r="G325">
            <v>13.95</v>
          </cell>
          <cell r="H325">
            <v>13.95</v>
          </cell>
          <cell r="I325">
            <v>23.367538600281449</v>
          </cell>
          <cell r="J325">
            <v>45.847702317007908</v>
          </cell>
          <cell r="K325">
            <v>45.847702317007908</v>
          </cell>
          <cell r="L325">
            <v>45.847702317007908</v>
          </cell>
          <cell r="M325">
            <v>45.847702317007908</v>
          </cell>
          <cell r="N325">
            <v>45.847702317007908</v>
          </cell>
          <cell r="O325">
            <v>45.847702317007908</v>
          </cell>
          <cell r="P325">
            <v>45.847702317007908</v>
          </cell>
          <cell r="Q325">
            <v>45.847702317007908</v>
          </cell>
          <cell r="R325">
            <v>45.847702317007908</v>
          </cell>
          <cell r="S325">
            <v>45.847702317007908</v>
          </cell>
          <cell r="T325">
            <v>45.847702317007908</v>
          </cell>
          <cell r="U325">
            <v>45.847702317007908</v>
          </cell>
          <cell r="V325">
            <v>23.367538600281449</v>
          </cell>
          <cell r="W325">
            <v>23.367538600281449</v>
          </cell>
          <cell r="X325">
            <v>23.367538600281449</v>
          </cell>
          <cell r="Y325">
            <v>13.95</v>
          </cell>
        </row>
        <row r="326">
          <cell r="B326">
            <v>13.95</v>
          </cell>
          <cell r="C326">
            <v>13.95</v>
          </cell>
          <cell r="D326">
            <v>13.95</v>
          </cell>
          <cell r="E326">
            <v>13.95</v>
          </cell>
          <cell r="F326">
            <v>13.95</v>
          </cell>
          <cell r="G326">
            <v>13.95</v>
          </cell>
          <cell r="H326">
            <v>13.95</v>
          </cell>
          <cell r="I326">
            <v>13.95</v>
          </cell>
          <cell r="J326">
            <v>13.95</v>
          </cell>
          <cell r="K326">
            <v>13.95</v>
          </cell>
          <cell r="L326">
            <v>13.95</v>
          </cell>
          <cell r="M326">
            <v>13.95</v>
          </cell>
          <cell r="N326">
            <v>13.95</v>
          </cell>
          <cell r="O326">
            <v>13.95</v>
          </cell>
          <cell r="P326">
            <v>13.95</v>
          </cell>
          <cell r="Q326">
            <v>13.95</v>
          </cell>
          <cell r="R326">
            <v>13.95</v>
          </cell>
          <cell r="S326">
            <v>13.95</v>
          </cell>
          <cell r="T326">
            <v>13.95</v>
          </cell>
          <cell r="U326">
            <v>13.95</v>
          </cell>
          <cell r="V326">
            <v>13.95</v>
          </cell>
          <cell r="W326">
            <v>13.95</v>
          </cell>
          <cell r="X326">
            <v>13.95</v>
          </cell>
          <cell r="Y326">
            <v>13.95</v>
          </cell>
        </row>
        <row r="327">
          <cell r="B327">
            <v>13.95</v>
          </cell>
          <cell r="C327">
            <v>13.95</v>
          </cell>
          <cell r="D327">
            <v>13.95</v>
          </cell>
          <cell r="E327">
            <v>13.95</v>
          </cell>
          <cell r="F327">
            <v>13.95</v>
          </cell>
          <cell r="G327">
            <v>13.95</v>
          </cell>
          <cell r="H327">
            <v>13.95</v>
          </cell>
          <cell r="I327">
            <v>13.95</v>
          </cell>
          <cell r="J327">
            <v>13.95</v>
          </cell>
          <cell r="K327">
            <v>13.95</v>
          </cell>
          <cell r="L327">
            <v>13.95</v>
          </cell>
          <cell r="M327">
            <v>13.95</v>
          </cell>
          <cell r="N327">
            <v>13.95</v>
          </cell>
          <cell r="O327">
            <v>13.95</v>
          </cell>
          <cell r="P327">
            <v>13.95</v>
          </cell>
          <cell r="Q327">
            <v>13.95</v>
          </cell>
          <cell r="R327">
            <v>13.95</v>
          </cell>
          <cell r="S327">
            <v>13.95</v>
          </cell>
          <cell r="T327">
            <v>13.95</v>
          </cell>
          <cell r="U327">
            <v>13.95</v>
          </cell>
          <cell r="V327">
            <v>13.95</v>
          </cell>
          <cell r="W327">
            <v>13.95</v>
          </cell>
          <cell r="X327">
            <v>13.95</v>
          </cell>
          <cell r="Y327">
            <v>13.95</v>
          </cell>
        </row>
        <row r="328">
          <cell r="B328">
            <v>13.95</v>
          </cell>
          <cell r="C328">
            <v>13.95</v>
          </cell>
          <cell r="D328">
            <v>13.95</v>
          </cell>
          <cell r="E328">
            <v>13.95</v>
          </cell>
          <cell r="F328">
            <v>13.95</v>
          </cell>
          <cell r="G328">
            <v>13.95</v>
          </cell>
          <cell r="H328">
            <v>13.95</v>
          </cell>
          <cell r="I328">
            <v>23.367538600281449</v>
          </cell>
          <cell r="J328">
            <v>45.847702317007908</v>
          </cell>
          <cell r="K328">
            <v>45.847702317007908</v>
          </cell>
          <cell r="L328">
            <v>45.847702317007908</v>
          </cell>
          <cell r="M328">
            <v>45.847702317007908</v>
          </cell>
          <cell r="N328">
            <v>45.847702317007908</v>
          </cell>
          <cell r="O328">
            <v>45.847702317007908</v>
          </cell>
          <cell r="P328">
            <v>45.847702317007908</v>
          </cell>
          <cell r="Q328">
            <v>45.847702317007908</v>
          </cell>
          <cell r="R328">
            <v>45.847702317007908</v>
          </cell>
          <cell r="S328">
            <v>45.847702317007908</v>
          </cell>
          <cell r="T328">
            <v>45.847702317007908</v>
          </cell>
          <cell r="U328">
            <v>45.847702317007908</v>
          </cell>
          <cell r="V328">
            <v>23.367538600281449</v>
          </cell>
          <cell r="W328">
            <v>23.367538600281449</v>
          </cell>
          <cell r="X328">
            <v>23.367538600281449</v>
          </cell>
          <cell r="Y328">
            <v>13.95</v>
          </cell>
        </row>
        <row r="329">
          <cell r="B329">
            <v>13.95</v>
          </cell>
          <cell r="C329">
            <v>13.95</v>
          </cell>
          <cell r="D329">
            <v>13.95</v>
          </cell>
          <cell r="E329">
            <v>13.95</v>
          </cell>
          <cell r="F329">
            <v>13.95</v>
          </cell>
          <cell r="G329">
            <v>13.95</v>
          </cell>
          <cell r="H329">
            <v>13.95</v>
          </cell>
          <cell r="I329">
            <v>23.367538600281449</v>
          </cell>
          <cell r="J329">
            <v>45.847702317007908</v>
          </cell>
          <cell r="K329">
            <v>45.847702317007908</v>
          </cell>
          <cell r="L329">
            <v>45.847702317007908</v>
          </cell>
          <cell r="M329">
            <v>45.847702317007908</v>
          </cell>
          <cell r="N329">
            <v>45.847702317007908</v>
          </cell>
          <cell r="O329">
            <v>45.847702317007908</v>
          </cell>
          <cell r="P329">
            <v>45.847702317007908</v>
          </cell>
          <cell r="Q329">
            <v>45.847702317007908</v>
          </cell>
          <cell r="R329">
            <v>45.847702317007908</v>
          </cell>
          <cell r="S329">
            <v>45.847702317007908</v>
          </cell>
          <cell r="T329">
            <v>45.847702317007908</v>
          </cell>
          <cell r="U329">
            <v>45.847702317007908</v>
          </cell>
          <cell r="V329">
            <v>23.367538600281449</v>
          </cell>
          <cell r="W329">
            <v>23.367538600281449</v>
          </cell>
          <cell r="X329">
            <v>23.367538600281449</v>
          </cell>
          <cell r="Y329">
            <v>13.95</v>
          </cell>
        </row>
        <row r="330">
          <cell r="B330">
            <v>13.95</v>
          </cell>
          <cell r="C330">
            <v>13.95</v>
          </cell>
          <cell r="D330">
            <v>13.95</v>
          </cell>
          <cell r="E330">
            <v>13.95</v>
          </cell>
          <cell r="F330">
            <v>13.95</v>
          </cell>
          <cell r="G330">
            <v>13.95</v>
          </cell>
          <cell r="H330">
            <v>13.95</v>
          </cell>
          <cell r="I330">
            <v>23.367538600281449</v>
          </cell>
          <cell r="J330">
            <v>45.847702317007908</v>
          </cell>
          <cell r="K330">
            <v>45.847702317007908</v>
          </cell>
          <cell r="L330">
            <v>45.847702317007908</v>
          </cell>
          <cell r="M330">
            <v>45.847702317007908</v>
          </cell>
          <cell r="N330">
            <v>45.847702317007908</v>
          </cell>
          <cell r="O330">
            <v>45.847702317007908</v>
          </cell>
          <cell r="P330">
            <v>45.847702317007908</v>
          </cell>
          <cell r="Q330">
            <v>45.847702317007908</v>
          </cell>
          <cell r="R330">
            <v>45.847702317007908</v>
          </cell>
          <cell r="S330">
            <v>45.847702317007908</v>
          </cell>
          <cell r="T330">
            <v>45.847702317007908</v>
          </cell>
          <cell r="U330">
            <v>45.847702317007908</v>
          </cell>
          <cell r="V330">
            <v>23.367538600281449</v>
          </cell>
          <cell r="W330">
            <v>23.367538600281449</v>
          </cell>
          <cell r="X330">
            <v>23.367538600281449</v>
          </cell>
          <cell r="Y330">
            <v>13.95</v>
          </cell>
        </row>
        <row r="331">
          <cell r="B331">
            <v>13.95</v>
          </cell>
          <cell r="C331">
            <v>13.95</v>
          </cell>
          <cell r="D331">
            <v>13.95</v>
          </cell>
          <cell r="E331">
            <v>13.95</v>
          </cell>
          <cell r="F331">
            <v>13.95</v>
          </cell>
          <cell r="G331">
            <v>13.95</v>
          </cell>
          <cell r="H331">
            <v>13.95</v>
          </cell>
          <cell r="I331">
            <v>23.367538600281449</v>
          </cell>
          <cell r="J331">
            <v>45.847702317007908</v>
          </cell>
          <cell r="K331">
            <v>45.847702317007908</v>
          </cell>
          <cell r="L331">
            <v>45.847702317007908</v>
          </cell>
          <cell r="M331">
            <v>45.847702317007908</v>
          </cell>
          <cell r="N331">
            <v>45.847702317007908</v>
          </cell>
          <cell r="O331">
            <v>45.847702317007908</v>
          </cell>
          <cell r="P331">
            <v>45.847702317007908</v>
          </cell>
          <cell r="Q331">
            <v>45.847702317007908</v>
          </cell>
          <cell r="R331">
            <v>45.847702317007908</v>
          </cell>
          <cell r="S331">
            <v>45.847702317007908</v>
          </cell>
          <cell r="T331">
            <v>45.847702317007908</v>
          </cell>
          <cell r="U331">
            <v>45.847702317007908</v>
          </cell>
          <cell r="V331">
            <v>23.367538600281449</v>
          </cell>
          <cell r="W331">
            <v>23.367538600281449</v>
          </cell>
          <cell r="X331">
            <v>23.367538600281449</v>
          </cell>
          <cell r="Y331">
            <v>13.95</v>
          </cell>
        </row>
        <row r="332">
          <cell r="B332">
            <v>13.95</v>
          </cell>
          <cell r="C332">
            <v>13.95</v>
          </cell>
          <cell r="D332">
            <v>13.95</v>
          </cell>
          <cell r="E332">
            <v>13.95</v>
          </cell>
          <cell r="F332">
            <v>13.95</v>
          </cell>
          <cell r="G332">
            <v>13.95</v>
          </cell>
          <cell r="H332">
            <v>13.95</v>
          </cell>
          <cell r="I332">
            <v>23.367538600281449</v>
          </cell>
          <cell r="J332">
            <v>45.847702317007908</v>
          </cell>
          <cell r="K332">
            <v>45.847702317007908</v>
          </cell>
          <cell r="L332">
            <v>45.847702317007908</v>
          </cell>
          <cell r="M332">
            <v>45.847702317007908</v>
          </cell>
          <cell r="N332">
            <v>45.847702317007908</v>
          </cell>
          <cell r="O332">
            <v>45.847702317007908</v>
          </cell>
          <cell r="P332">
            <v>45.847702317007908</v>
          </cell>
          <cell r="Q332">
            <v>45.847702317007908</v>
          </cell>
          <cell r="R332">
            <v>45.847702317007908</v>
          </cell>
          <cell r="S332">
            <v>45.847702317007908</v>
          </cell>
          <cell r="T332">
            <v>45.847702317007908</v>
          </cell>
          <cell r="U332">
            <v>45.847702317007908</v>
          </cell>
          <cell r="V332">
            <v>23.367538600281449</v>
          </cell>
          <cell r="W332">
            <v>23.367538600281449</v>
          </cell>
          <cell r="X332">
            <v>23.367538600281449</v>
          </cell>
          <cell r="Y332">
            <v>13.95</v>
          </cell>
        </row>
        <row r="333">
          <cell r="B333">
            <v>13.95</v>
          </cell>
          <cell r="C333">
            <v>13.95</v>
          </cell>
          <cell r="D333">
            <v>13.95</v>
          </cell>
          <cell r="E333">
            <v>13.95</v>
          </cell>
          <cell r="F333">
            <v>13.95</v>
          </cell>
          <cell r="G333">
            <v>13.95</v>
          </cell>
          <cell r="H333">
            <v>13.95</v>
          </cell>
          <cell r="I333">
            <v>13.95</v>
          </cell>
          <cell r="J333">
            <v>13.95</v>
          </cell>
          <cell r="K333">
            <v>13.95</v>
          </cell>
          <cell r="L333">
            <v>13.95</v>
          </cell>
          <cell r="M333">
            <v>13.95</v>
          </cell>
          <cell r="N333">
            <v>13.95</v>
          </cell>
          <cell r="O333">
            <v>13.95</v>
          </cell>
          <cell r="P333">
            <v>13.95</v>
          </cell>
          <cell r="Q333">
            <v>13.95</v>
          </cell>
          <cell r="R333">
            <v>13.95</v>
          </cell>
          <cell r="S333">
            <v>13.95</v>
          </cell>
          <cell r="T333">
            <v>13.95</v>
          </cell>
          <cell r="U333">
            <v>13.95</v>
          </cell>
          <cell r="V333">
            <v>13.95</v>
          </cell>
          <cell r="W333">
            <v>13.95</v>
          </cell>
          <cell r="X333">
            <v>13.95</v>
          </cell>
          <cell r="Y333">
            <v>13.95</v>
          </cell>
        </row>
        <row r="334">
          <cell r="B334">
            <v>13.95</v>
          </cell>
          <cell r="C334">
            <v>13.95</v>
          </cell>
          <cell r="D334">
            <v>13.95</v>
          </cell>
          <cell r="E334">
            <v>13.95</v>
          </cell>
          <cell r="F334">
            <v>13.95</v>
          </cell>
          <cell r="G334">
            <v>13.95</v>
          </cell>
          <cell r="H334">
            <v>13.95</v>
          </cell>
          <cell r="I334">
            <v>13.95</v>
          </cell>
          <cell r="J334">
            <v>13.95</v>
          </cell>
          <cell r="K334">
            <v>13.95</v>
          </cell>
          <cell r="L334">
            <v>13.95</v>
          </cell>
          <cell r="M334">
            <v>13.95</v>
          </cell>
          <cell r="N334">
            <v>13.95</v>
          </cell>
          <cell r="O334">
            <v>13.95</v>
          </cell>
          <cell r="P334">
            <v>13.95</v>
          </cell>
          <cell r="Q334">
            <v>13.95</v>
          </cell>
          <cell r="R334">
            <v>13.95</v>
          </cell>
          <cell r="S334">
            <v>13.95</v>
          </cell>
          <cell r="T334">
            <v>13.95</v>
          </cell>
          <cell r="U334">
            <v>13.95</v>
          </cell>
          <cell r="V334">
            <v>13.95</v>
          </cell>
          <cell r="W334">
            <v>13.95</v>
          </cell>
          <cell r="X334">
            <v>13.95</v>
          </cell>
          <cell r="Y334">
            <v>13.95</v>
          </cell>
        </row>
        <row r="335">
          <cell r="B335">
            <v>13.95</v>
          </cell>
          <cell r="C335">
            <v>13.95</v>
          </cell>
          <cell r="D335">
            <v>13.95</v>
          </cell>
          <cell r="E335">
            <v>13.95</v>
          </cell>
          <cell r="F335">
            <v>13.95</v>
          </cell>
          <cell r="G335">
            <v>13.95</v>
          </cell>
          <cell r="H335">
            <v>13.95</v>
          </cell>
          <cell r="I335">
            <v>23.367538600281449</v>
          </cell>
          <cell r="J335">
            <v>45.847702317007908</v>
          </cell>
          <cell r="K335">
            <v>45.847702317007908</v>
          </cell>
          <cell r="L335">
            <v>45.847702317007908</v>
          </cell>
          <cell r="M335">
            <v>45.847702317007908</v>
          </cell>
          <cell r="N335">
            <v>45.847702317007908</v>
          </cell>
          <cell r="O335">
            <v>45.847702317007908</v>
          </cell>
          <cell r="P335">
            <v>45.847702317007908</v>
          </cell>
          <cell r="Q335">
            <v>45.847702317007908</v>
          </cell>
          <cell r="R335">
            <v>45.847702317007908</v>
          </cell>
          <cell r="S335">
            <v>45.847702317007908</v>
          </cell>
          <cell r="T335">
            <v>45.847702317007908</v>
          </cell>
          <cell r="U335">
            <v>45.847702317007908</v>
          </cell>
          <cell r="V335">
            <v>23.367538600281449</v>
          </cell>
          <cell r="W335">
            <v>23.367538600281449</v>
          </cell>
          <cell r="X335">
            <v>23.367538600281449</v>
          </cell>
          <cell r="Y335">
            <v>13.95</v>
          </cell>
        </row>
        <row r="336">
          <cell r="B336">
            <v>13.95</v>
          </cell>
          <cell r="C336">
            <v>13.95</v>
          </cell>
          <cell r="D336">
            <v>13.95</v>
          </cell>
          <cell r="E336">
            <v>13.95</v>
          </cell>
          <cell r="F336">
            <v>13.95</v>
          </cell>
          <cell r="G336">
            <v>13.95</v>
          </cell>
          <cell r="H336">
            <v>13.95</v>
          </cell>
          <cell r="I336">
            <v>23.367538600281449</v>
          </cell>
          <cell r="J336">
            <v>45.847702317007908</v>
          </cell>
          <cell r="K336">
            <v>45.847702317007908</v>
          </cell>
          <cell r="L336">
            <v>45.847702317007908</v>
          </cell>
          <cell r="M336">
            <v>45.847702317007908</v>
          </cell>
          <cell r="N336">
            <v>45.847702317007908</v>
          </cell>
          <cell r="O336">
            <v>45.847702317007908</v>
          </cell>
          <cell r="P336">
            <v>45.847702317007908</v>
          </cell>
          <cell r="Q336">
            <v>45.847702317007908</v>
          </cell>
          <cell r="R336">
            <v>45.847702317007908</v>
          </cell>
          <cell r="S336">
            <v>45.847702317007908</v>
          </cell>
          <cell r="T336">
            <v>45.847702317007908</v>
          </cell>
          <cell r="U336">
            <v>45.847702317007908</v>
          </cell>
          <cell r="V336">
            <v>23.367538600281449</v>
          </cell>
          <cell r="W336">
            <v>23.367538600281449</v>
          </cell>
          <cell r="X336">
            <v>23.367538600281449</v>
          </cell>
          <cell r="Y336">
            <v>13.95</v>
          </cell>
        </row>
        <row r="337">
          <cell r="B337">
            <v>13.95</v>
          </cell>
          <cell r="C337">
            <v>13.95</v>
          </cell>
          <cell r="D337">
            <v>13.95</v>
          </cell>
          <cell r="E337">
            <v>13.95</v>
          </cell>
          <cell r="F337">
            <v>13.95</v>
          </cell>
          <cell r="G337">
            <v>13.95</v>
          </cell>
          <cell r="H337">
            <v>13.95</v>
          </cell>
          <cell r="I337">
            <v>23.367538600281449</v>
          </cell>
          <cell r="J337">
            <v>45.847702317007908</v>
          </cell>
          <cell r="K337">
            <v>45.847702317007908</v>
          </cell>
          <cell r="L337">
            <v>45.847702317007908</v>
          </cell>
          <cell r="M337">
            <v>45.847702317007908</v>
          </cell>
          <cell r="N337">
            <v>45.847702317007908</v>
          </cell>
          <cell r="O337">
            <v>45.847702317007908</v>
          </cell>
          <cell r="P337">
            <v>45.847702317007908</v>
          </cell>
          <cell r="Q337">
            <v>45.847702317007908</v>
          </cell>
          <cell r="R337">
            <v>45.847702317007908</v>
          </cell>
          <cell r="S337">
            <v>45.847702317007908</v>
          </cell>
          <cell r="T337">
            <v>45.847702317007908</v>
          </cell>
          <cell r="U337">
            <v>45.847702317007908</v>
          </cell>
          <cell r="V337">
            <v>23.367538600281449</v>
          </cell>
          <cell r="W337">
            <v>23.367538600281449</v>
          </cell>
          <cell r="X337">
            <v>23.367538600281449</v>
          </cell>
          <cell r="Y337">
            <v>13.95</v>
          </cell>
        </row>
        <row r="338">
          <cell r="B338">
            <v>13.95</v>
          </cell>
          <cell r="C338">
            <v>13.95</v>
          </cell>
          <cell r="D338">
            <v>13.95</v>
          </cell>
          <cell r="E338">
            <v>13.95</v>
          </cell>
          <cell r="F338">
            <v>13.95</v>
          </cell>
          <cell r="G338">
            <v>13.95</v>
          </cell>
          <cell r="H338">
            <v>13.95</v>
          </cell>
          <cell r="I338">
            <v>23.367538600281449</v>
          </cell>
          <cell r="J338">
            <v>45.847702317007908</v>
          </cell>
          <cell r="K338">
            <v>45.847702317007908</v>
          </cell>
          <cell r="L338">
            <v>45.847702317007908</v>
          </cell>
          <cell r="M338">
            <v>45.847702317007908</v>
          </cell>
          <cell r="N338">
            <v>45.847702317007908</v>
          </cell>
          <cell r="O338">
            <v>45.847702317007908</v>
          </cell>
          <cell r="P338">
            <v>45.847702317007908</v>
          </cell>
          <cell r="Q338">
            <v>45.847702317007908</v>
          </cell>
          <cell r="R338">
            <v>45.847702317007908</v>
          </cell>
          <cell r="S338">
            <v>45.847702317007908</v>
          </cell>
          <cell r="T338">
            <v>45.847702317007908</v>
          </cell>
          <cell r="U338">
            <v>45.847702317007908</v>
          </cell>
          <cell r="V338">
            <v>23.367538600281449</v>
          </cell>
          <cell r="W338">
            <v>23.367538600281449</v>
          </cell>
          <cell r="X338">
            <v>23.367538600281449</v>
          </cell>
          <cell r="Y338">
            <v>13.95</v>
          </cell>
        </row>
        <row r="339">
          <cell r="B339">
            <v>13.95</v>
          </cell>
          <cell r="C339">
            <v>13.95</v>
          </cell>
          <cell r="D339">
            <v>13.95</v>
          </cell>
          <cell r="E339">
            <v>13.95</v>
          </cell>
          <cell r="F339">
            <v>13.95</v>
          </cell>
          <cell r="G339">
            <v>13.95</v>
          </cell>
          <cell r="H339">
            <v>13.95</v>
          </cell>
          <cell r="I339">
            <v>23.367538600281449</v>
          </cell>
          <cell r="J339">
            <v>45.847702317007908</v>
          </cell>
          <cell r="K339">
            <v>45.847702317007908</v>
          </cell>
          <cell r="L339">
            <v>45.847702317007908</v>
          </cell>
          <cell r="M339">
            <v>45.847702317007908</v>
          </cell>
          <cell r="N339">
            <v>45.847702317007908</v>
          </cell>
          <cell r="O339">
            <v>45.847702317007908</v>
          </cell>
          <cell r="P339">
            <v>45.847702317007908</v>
          </cell>
          <cell r="Q339">
            <v>45.847702317007908</v>
          </cell>
          <cell r="R339">
            <v>45.847702317007908</v>
          </cell>
          <cell r="S339">
            <v>45.847702317007908</v>
          </cell>
          <cell r="T339">
            <v>45.847702317007908</v>
          </cell>
          <cell r="U339">
            <v>45.847702317007908</v>
          </cell>
          <cell r="V339">
            <v>23.367538600281449</v>
          </cell>
          <cell r="W339">
            <v>23.367538600281449</v>
          </cell>
          <cell r="X339">
            <v>23.367538600281449</v>
          </cell>
          <cell r="Y339">
            <v>13.95</v>
          </cell>
        </row>
        <row r="340">
          <cell r="B340">
            <v>13.95</v>
          </cell>
          <cell r="C340">
            <v>13.95</v>
          </cell>
          <cell r="D340">
            <v>13.95</v>
          </cell>
          <cell r="E340">
            <v>13.95</v>
          </cell>
          <cell r="F340">
            <v>13.95</v>
          </cell>
          <cell r="G340">
            <v>13.95</v>
          </cell>
          <cell r="H340">
            <v>13.95</v>
          </cell>
          <cell r="I340">
            <v>13.95</v>
          </cell>
          <cell r="J340">
            <v>13.95</v>
          </cell>
          <cell r="K340">
            <v>13.95</v>
          </cell>
          <cell r="L340">
            <v>13.95</v>
          </cell>
          <cell r="M340">
            <v>13.95</v>
          </cell>
          <cell r="N340">
            <v>13.95</v>
          </cell>
          <cell r="O340">
            <v>13.95</v>
          </cell>
          <cell r="P340">
            <v>13.95</v>
          </cell>
          <cell r="Q340">
            <v>13.95</v>
          </cell>
          <cell r="R340">
            <v>13.95</v>
          </cell>
          <cell r="S340">
            <v>13.95</v>
          </cell>
          <cell r="T340">
            <v>13.95</v>
          </cell>
          <cell r="U340">
            <v>13.95</v>
          </cell>
          <cell r="V340">
            <v>13.95</v>
          </cell>
          <cell r="W340">
            <v>13.95</v>
          </cell>
          <cell r="X340">
            <v>13.95</v>
          </cell>
          <cell r="Y340">
            <v>13.95</v>
          </cell>
        </row>
        <row r="341">
          <cell r="B341">
            <v>13.95</v>
          </cell>
          <cell r="C341">
            <v>13.95</v>
          </cell>
          <cell r="D341">
            <v>13.95</v>
          </cell>
          <cell r="E341">
            <v>13.95</v>
          </cell>
          <cell r="F341">
            <v>13.95</v>
          </cell>
          <cell r="G341">
            <v>13.95</v>
          </cell>
          <cell r="H341">
            <v>13.95</v>
          </cell>
          <cell r="I341">
            <v>13.95</v>
          </cell>
          <cell r="J341">
            <v>13.95</v>
          </cell>
          <cell r="K341">
            <v>13.95</v>
          </cell>
          <cell r="L341">
            <v>13.95</v>
          </cell>
          <cell r="M341">
            <v>13.95</v>
          </cell>
          <cell r="N341">
            <v>13.95</v>
          </cell>
          <cell r="O341">
            <v>13.95</v>
          </cell>
          <cell r="P341">
            <v>13.95</v>
          </cell>
          <cell r="Q341">
            <v>13.95</v>
          </cell>
          <cell r="R341">
            <v>13.95</v>
          </cell>
          <cell r="S341">
            <v>13.95</v>
          </cell>
          <cell r="T341">
            <v>13.95</v>
          </cell>
          <cell r="U341">
            <v>13.95</v>
          </cell>
          <cell r="V341">
            <v>13.95</v>
          </cell>
          <cell r="W341">
            <v>13.95</v>
          </cell>
          <cell r="X341">
            <v>13.95</v>
          </cell>
          <cell r="Y341">
            <v>13.95</v>
          </cell>
        </row>
        <row r="342">
          <cell r="B342">
            <v>13.95</v>
          </cell>
          <cell r="C342">
            <v>13.95</v>
          </cell>
          <cell r="D342">
            <v>13.95</v>
          </cell>
          <cell r="E342">
            <v>13.95</v>
          </cell>
          <cell r="F342">
            <v>13.95</v>
          </cell>
          <cell r="G342">
            <v>13.95</v>
          </cell>
          <cell r="H342">
            <v>13.95</v>
          </cell>
          <cell r="I342">
            <v>20.606816740332562</v>
          </cell>
          <cell r="J342">
            <v>43.086980457059049</v>
          </cell>
          <cell r="K342">
            <v>43.086980457059049</v>
          </cell>
          <cell r="L342">
            <v>43.086980457059049</v>
          </cell>
          <cell r="M342">
            <v>43.086980457059049</v>
          </cell>
          <cell r="N342">
            <v>43.086980457059049</v>
          </cell>
          <cell r="O342">
            <v>43.086980457059049</v>
          </cell>
          <cell r="P342">
            <v>43.086980457059049</v>
          </cell>
          <cell r="Q342">
            <v>43.086980457059049</v>
          </cell>
          <cell r="R342">
            <v>43.086980457059049</v>
          </cell>
          <cell r="S342">
            <v>43.086980457059049</v>
          </cell>
          <cell r="T342">
            <v>43.086980457059049</v>
          </cell>
          <cell r="U342">
            <v>43.086980457059049</v>
          </cell>
          <cell r="V342">
            <v>20.606816740332562</v>
          </cell>
          <cell r="W342">
            <v>20.606816740332562</v>
          </cell>
          <cell r="X342">
            <v>20.606816740332562</v>
          </cell>
          <cell r="Y342">
            <v>13.95</v>
          </cell>
        </row>
        <row r="343">
          <cell r="B343">
            <v>13.95</v>
          </cell>
          <cell r="C343">
            <v>13.95</v>
          </cell>
          <cell r="D343">
            <v>13.95</v>
          </cell>
          <cell r="E343">
            <v>13.95</v>
          </cell>
          <cell r="F343">
            <v>13.95</v>
          </cell>
          <cell r="G343">
            <v>13.95</v>
          </cell>
          <cell r="H343">
            <v>13.95</v>
          </cell>
          <cell r="I343">
            <v>20.606816740332562</v>
          </cell>
          <cell r="J343">
            <v>43.086980457059049</v>
          </cell>
          <cell r="K343">
            <v>43.086980457059049</v>
          </cell>
          <cell r="L343">
            <v>43.086980457059049</v>
          </cell>
          <cell r="M343">
            <v>43.086980457059049</v>
          </cell>
          <cell r="N343">
            <v>43.086980457059049</v>
          </cell>
          <cell r="O343">
            <v>43.086980457059049</v>
          </cell>
          <cell r="P343">
            <v>43.086980457059049</v>
          </cell>
          <cell r="Q343">
            <v>43.086980457059049</v>
          </cell>
          <cell r="R343">
            <v>43.086980457059049</v>
          </cell>
          <cell r="S343">
            <v>43.086980457059049</v>
          </cell>
          <cell r="T343">
            <v>43.086980457059049</v>
          </cell>
          <cell r="U343">
            <v>43.086980457059049</v>
          </cell>
          <cell r="V343">
            <v>20.606816740332562</v>
          </cell>
          <cell r="W343">
            <v>20.606816740332562</v>
          </cell>
          <cell r="X343">
            <v>20.606816740332562</v>
          </cell>
          <cell r="Y343">
            <v>13.95</v>
          </cell>
        </row>
        <row r="344">
          <cell r="B344">
            <v>13.95</v>
          </cell>
          <cell r="C344">
            <v>13.95</v>
          </cell>
          <cell r="D344">
            <v>13.95</v>
          </cell>
          <cell r="E344">
            <v>13.95</v>
          </cell>
          <cell r="F344">
            <v>13.95</v>
          </cell>
          <cell r="G344">
            <v>13.95</v>
          </cell>
          <cell r="H344">
            <v>13.95</v>
          </cell>
          <cell r="I344">
            <v>20.606816740332562</v>
          </cell>
          <cell r="J344">
            <v>43.086980457059049</v>
          </cell>
          <cell r="K344">
            <v>43.086980457059049</v>
          </cell>
          <cell r="L344">
            <v>43.086980457059049</v>
          </cell>
          <cell r="M344">
            <v>43.086980457059049</v>
          </cell>
          <cell r="N344">
            <v>43.086980457059049</v>
          </cell>
          <cell r="O344">
            <v>43.086980457059049</v>
          </cell>
          <cell r="P344">
            <v>43.086980457059049</v>
          </cell>
          <cell r="Q344">
            <v>43.086980457059049</v>
          </cell>
          <cell r="R344">
            <v>43.086980457059049</v>
          </cell>
          <cell r="S344">
            <v>43.086980457059049</v>
          </cell>
          <cell r="T344">
            <v>43.086980457059049</v>
          </cell>
          <cell r="U344">
            <v>43.086980457059049</v>
          </cell>
          <cell r="V344">
            <v>20.606816740332562</v>
          </cell>
          <cell r="W344">
            <v>20.606816740332562</v>
          </cell>
          <cell r="X344">
            <v>20.606816740332562</v>
          </cell>
          <cell r="Y344">
            <v>13.95</v>
          </cell>
        </row>
        <row r="345">
          <cell r="B345">
            <v>13.95</v>
          </cell>
          <cell r="C345">
            <v>13.95</v>
          </cell>
          <cell r="D345">
            <v>13.95</v>
          </cell>
          <cell r="E345">
            <v>13.95</v>
          </cell>
          <cell r="F345">
            <v>13.95</v>
          </cell>
          <cell r="G345">
            <v>13.95</v>
          </cell>
          <cell r="H345">
            <v>13.95</v>
          </cell>
          <cell r="I345">
            <v>20.606816740332562</v>
          </cell>
          <cell r="J345">
            <v>43.086980457059049</v>
          </cell>
          <cell r="K345">
            <v>43.086980457059049</v>
          </cell>
          <cell r="L345">
            <v>43.086980457059049</v>
          </cell>
          <cell r="M345">
            <v>43.086980457059049</v>
          </cell>
          <cell r="N345">
            <v>43.086980457059049</v>
          </cell>
          <cell r="O345">
            <v>43.086980457059049</v>
          </cell>
          <cell r="P345">
            <v>43.086980457059049</v>
          </cell>
          <cell r="Q345">
            <v>43.086980457059049</v>
          </cell>
          <cell r="R345">
            <v>43.086980457059049</v>
          </cell>
          <cell r="S345">
            <v>43.086980457059049</v>
          </cell>
          <cell r="T345">
            <v>43.086980457059049</v>
          </cell>
          <cell r="U345">
            <v>43.086980457059049</v>
          </cell>
          <cell r="V345">
            <v>20.606816740332562</v>
          </cell>
          <cell r="W345">
            <v>20.606816740332562</v>
          </cell>
          <cell r="X345">
            <v>20.606816740332562</v>
          </cell>
          <cell r="Y345">
            <v>13.95</v>
          </cell>
        </row>
        <row r="346">
          <cell r="B346">
            <v>13.95</v>
          </cell>
          <cell r="C346">
            <v>13.95</v>
          </cell>
          <cell r="D346">
            <v>13.95</v>
          </cell>
          <cell r="E346">
            <v>13.95</v>
          </cell>
          <cell r="F346">
            <v>13.95</v>
          </cell>
          <cell r="G346">
            <v>13.95</v>
          </cell>
          <cell r="H346">
            <v>13.95</v>
          </cell>
          <cell r="I346">
            <v>20.606816740332562</v>
          </cell>
          <cell r="J346">
            <v>43.086980457059049</v>
          </cell>
          <cell r="K346">
            <v>43.086980457059049</v>
          </cell>
          <cell r="L346">
            <v>43.086980457059049</v>
          </cell>
          <cell r="M346">
            <v>43.086980457059049</v>
          </cell>
          <cell r="N346">
            <v>43.086980457059049</v>
          </cell>
          <cell r="O346">
            <v>43.086980457059049</v>
          </cell>
          <cell r="P346">
            <v>43.086980457059049</v>
          </cell>
          <cell r="Q346">
            <v>43.086980457059049</v>
          </cell>
          <cell r="R346">
            <v>43.086980457059049</v>
          </cell>
          <cell r="S346">
            <v>43.086980457059049</v>
          </cell>
          <cell r="T346">
            <v>43.086980457059049</v>
          </cell>
          <cell r="U346">
            <v>43.086980457059049</v>
          </cell>
          <cell r="V346">
            <v>20.606816740332562</v>
          </cell>
          <cell r="W346">
            <v>20.606816740332562</v>
          </cell>
          <cell r="X346">
            <v>20.606816740332562</v>
          </cell>
          <cell r="Y346">
            <v>13.95</v>
          </cell>
        </row>
        <row r="347">
          <cell r="B347">
            <v>13.95</v>
          </cell>
          <cell r="C347">
            <v>13.95</v>
          </cell>
          <cell r="D347">
            <v>13.95</v>
          </cell>
          <cell r="E347">
            <v>13.95</v>
          </cell>
          <cell r="F347">
            <v>13.95</v>
          </cell>
          <cell r="G347">
            <v>13.95</v>
          </cell>
          <cell r="H347">
            <v>13.95</v>
          </cell>
          <cell r="I347">
            <v>13.95</v>
          </cell>
          <cell r="J347">
            <v>13.95</v>
          </cell>
          <cell r="K347">
            <v>13.95</v>
          </cell>
          <cell r="L347">
            <v>13.95</v>
          </cell>
          <cell r="M347">
            <v>13.95</v>
          </cell>
          <cell r="N347">
            <v>13.95</v>
          </cell>
          <cell r="O347">
            <v>13.95</v>
          </cell>
          <cell r="P347">
            <v>13.95</v>
          </cell>
          <cell r="Q347">
            <v>13.95</v>
          </cell>
          <cell r="R347">
            <v>13.95</v>
          </cell>
          <cell r="S347">
            <v>13.95</v>
          </cell>
          <cell r="T347">
            <v>13.95</v>
          </cell>
          <cell r="U347">
            <v>13.95</v>
          </cell>
          <cell r="V347">
            <v>13.95</v>
          </cell>
          <cell r="W347">
            <v>13.95</v>
          </cell>
          <cell r="X347">
            <v>13.95</v>
          </cell>
          <cell r="Y347">
            <v>13.95</v>
          </cell>
        </row>
        <row r="348">
          <cell r="B348">
            <v>13.95</v>
          </cell>
          <cell r="C348">
            <v>13.95</v>
          </cell>
          <cell r="D348">
            <v>13.95</v>
          </cell>
          <cell r="E348">
            <v>13.95</v>
          </cell>
          <cell r="F348">
            <v>13.95</v>
          </cell>
          <cell r="G348">
            <v>13.95</v>
          </cell>
          <cell r="H348">
            <v>13.95</v>
          </cell>
          <cell r="I348">
            <v>13.95</v>
          </cell>
          <cell r="J348">
            <v>13.95</v>
          </cell>
          <cell r="K348">
            <v>13.95</v>
          </cell>
          <cell r="L348">
            <v>13.95</v>
          </cell>
          <cell r="M348">
            <v>13.95</v>
          </cell>
          <cell r="N348">
            <v>13.95</v>
          </cell>
          <cell r="O348">
            <v>13.95</v>
          </cell>
          <cell r="P348">
            <v>13.95</v>
          </cell>
          <cell r="Q348">
            <v>13.95</v>
          </cell>
          <cell r="R348">
            <v>13.95</v>
          </cell>
          <cell r="S348">
            <v>13.95</v>
          </cell>
          <cell r="T348">
            <v>13.95</v>
          </cell>
          <cell r="U348">
            <v>13.95</v>
          </cell>
          <cell r="V348">
            <v>13.95</v>
          </cell>
          <cell r="W348">
            <v>13.95</v>
          </cell>
          <cell r="X348">
            <v>13.95</v>
          </cell>
          <cell r="Y348">
            <v>13.95</v>
          </cell>
        </row>
        <row r="349">
          <cell r="B349">
            <v>13.95</v>
          </cell>
          <cell r="C349">
            <v>13.95</v>
          </cell>
          <cell r="D349">
            <v>13.95</v>
          </cell>
          <cell r="E349">
            <v>13.95</v>
          </cell>
          <cell r="F349">
            <v>13.95</v>
          </cell>
          <cell r="G349">
            <v>13.95</v>
          </cell>
          <cell r="H349">
            <v>13.95</v>
          </cell>
          <cell r="I349">
            <v>20.606816740332562</v>
          </cell>
          <cell r="J349">
            <v>43.086980457059049</v>
          </cell>
          <cell r="K349">
            <v>43.086980457059049</v>
          </cell>
          <cell r="L349">
            <v>43.086980457059049</v>
          </cell>
          <cell r="M349">
            <v>43.086980457059049</v>
          </cell>
          <cell r="N349">
            <v>43.086980457059049</v>
          </cell>
          <cell r="O349">
            <v>43.086980457059049</v>
          </cell>
          <cell r="P349">
            <v>43.086980457059049</v>
          </cell>
          <cell r="Q349">
            <v>43.086980457059049</v>
          </cell>
          <cell r="R349">
            <v>43.086980457059049</v>
          </cell>
          <cell r="S349">
            <v>43.086980457059049</v>
          </cell>
          <cell r="T349">
            <v>43.086980457059049</v>
          </cell>
          <cell r="U349">
            <v>43.086980457059049</v>
          </cell>
          <cell r="V349">
            <v>20.606816740332562</v>
          </cell>
          <cell r="W349">
            <v>20.606816740332562</v>
          </cell>
          <cell r="X349">
            <v>20.606816740332562</v>
          </cell>
          <cell r="Y349">
            <v>13.95</v>
          </cell>
        </row>
        <row r="350">
          <cell r="B350">
            <v>13.95</v>
          </cell>
          <cell r="C350">
            <v>13.95</v>
          </cell>
          <cell r="D350">
            <v>13.95</v>
          </cell>
          <cell r="E350">
            <v>13.95</v>
          </cell>
          <cell r="F350">
            <v>13.95</v>
          </cell>
          <cell r="G350">
            <v>13.95</v>
          </cell>
          <cell r="H350">
            <v>13.95</v>
          </cell>
          <cell r="I350">
            <v>20.606816740332562</v>
          </cell>
          <cell r="J350">
            <v>43.086980457059049</v>
          </cell>
          <cell r="K350">
            <v>43.086980457059049</v>
          </cell>
          <cell r="L350">
            <v>43.086980457059049</v>
          </cell>
          <cell r="M350">
            <v>43.086980457059049</v>
          </cell>
          <cell r="N350">
            <v>43.086980457059049</v>
          </cell>
          <cell r="O350">
            <v>43.086980457059049</v>
          </cell>
          <cell r="P350">
            <v>43.086980457059049</v>
          </cell>
          <cell r="Q350">
            <v>43.086980457059049</v>
          </cell>
          <cell r="R350">
            <v>43.086980457059049</v>
          </cell>
          <cell r="S350">
            <v>43.086980457059049</v>
          </cell>
          <cell r="T350">
            <v>43.086980457059049</v>
          </cell>
          <cell r="U350">
            <v>43.086980457059049</v>
          </cell>
          <cell r="V350">
            <v>20.606816740332562</v>
          </cell>
          <cell r="W350">
            <v>20.606816740332562</v>
          </cell>
          <cell r="X350">
            <v>20.606816740332562</v>
          </cell>
          <cell r="Y350">
            <v>13.95</v>
          </cell>
        </row>
        <row r="351">
          <cell r="B351">
            <v>13.95</v>
          </cell>
          <cell r="C351">
            <v>13.95</v>
          </cell>
          <cell r="D351">
            <v>13.95</v>
          </cell>
          <cell r="E351">
            <v>13.95</v>
          </cell>
          <cell r="F351">
            <v>13.95</v>
          </cell>
          <cell r="G351">
            <v>13.95</v>
          </cell>
          <cell r="H351">
            <v>13.95</v>
          </cell>
          <cell r="I351">
            <v>20.606816740332562</v>
          </cell>
          <cell r="J351">
            <v>43.086980457059049</v>
          </cell>
          <cell r="K351">
            <v>43.086980457059049</v>
          </cell>
          <cell r="L351">
            <v>43.086980457059049</v>
          </cell>
          <cell r="M351">
            <v>43.086980457059049</v>
          </cell>
          <cell r="N351">
            <v>43.086980457059049</v>
          </cell>
          <cell r="O351">
            <v>43.086980457059049</v>
          </cell>
          <cell r="P351">
            <v>43.086980457059049</v>
          </cell>
          <cell r="Q351">
            <v>43.086980457059049</v>
          </cell>
          <cell r="R351">
            <v>43.086980457059049</v>
          </cell>
          <cell r="S351">
            <v>43.086980457059049</v>
          </cell>
          <cell r="T351">
            <v>43.086980457059049</v>
          </cell>
          <cell r="U351">
            <v>43.086980457059049</v>
          </cell>
          <cell r="V351">
            <v>20.606816740332562</v>
          </cell>
          <cell r="W351">
            <v>20.606816740332562</v>
          </cell>
          <cell r="X351">
            <v>20.606816740332562</v>
          </cell>
          <cell r="Y351">
            <v>13.95</v>
          </cell>
        </row>
        <row r="352">
          <cell r="B352">
            <v>13.95</v>
          </cell>
          <cell r="C352">
            <v>13.95</v>
          </cell>
          <cell r="D352">
            <v>13.95</v>
          </cell>
          <cell r="E352">
            <v>13.95</v>
          </cell>
          <cell r="F352">
            <v>13.95</v>
          </cell>
          <cell r="G352">
            <v>13.95</v>
          </cell>
          <cell r="H352">
            <v>13.95</v>
          </cell>
          <cell r="I352">
            <v>20.606816740332562</v>
          </cell>
          <cell r="J352">
            <v>43.086980457059049</v>
          </cell>
          <cell r="K352">
            <v>43.086980457059049</v>
          </cell>
          <cell r="L352">
            <v>43.086980457059049</v>
          </cell>
          <cell r="M352">
            <v>43.086980457059049</v>
          </cell>
          <cell r="N352">
            <v>43.086980457059049</v>
          </cell>
          <cell r="O352">
            <v>43.086980457059049</v>
          </cell>
          <cell r="P352">
            <v>43.086980457059049</v>
          </cell>
          <cell r="Q352">
            <v>43.086980457059049</v>
          </cell>
          <cell r="R352">
            <v>43.086980457059049</v>
          </cell>
          <cell r="S352">
            <v>43.086980457059049</v>
          </cell>
          <cell r="T352">
            <v>43.086980457059049</v>
          </cell>
          <cell r="U352">
            <v>43.086980457059049</v>
          </cell>
          <cell r="V352">
            <v>20.606816740332562</v>
          </cell>
          <cell r="W352">
            <v>20.606816740332562</v>
          </cell>
          <cell r="X352">
            <v>20.606816740332562</v>
          </cell>
          <cell r="Y352">
            <v>13.95</v>
          </cell>
        </row>
        <row r="353">
          <cell r="B353">
            <v>13.95</v>
          </cell>
          <cell r="C353">
            <v>13.95</v>
          </cell>
          <cell r="D353">
            <v>13.95</v>
          </cell>
          <cell r="E353">
            <v>13.95</v>
          </cell>
          <cell r="F353">
            <v>13.95</v>
          </cell>
          <cell r="G353">
            <v>13.95</v>
          </cell>
          <cell r="H353">
            <v>13.95</v>
          </cell>
          <cell r="I353">
            <v>20.606816740332562</v>
          </cell>
          <cell r="J353">
            <v>43.086980457059049</v>
          </cell>
          <cell r="K353">
            <v>43.086980457059049</v>
          </cell>
          <cell r="L353">
            <v>43.086980457059049</v>
          </cell>
          <cell r="M353">
            <v>43.086980457059049</v>
          </cell>
          <cell r="N353">
            <v>43.086980457059049</v>
          </cell>
          <cell r="O353">
            <v>43.086980457059049</v>
          </cell>
          <cell r="P353">
            <v>43.086980457059049</v>
          </cell>
          <cell r="Q353">
            <v>43.086980457059049</v>
          </cell>
          <cell r="R353">
            <v>43.086980457059049</v>
          </cell>
          <cell r="S353">
            <v>43.086980457059049</v>
          </cell>
          <cell r="T353">
            <v>43.086980457059049</v>
          </cell>
          <cell r="U353">
            <v>43.086980457059049</v>
          </cell>
          <cell r="V353">
            <v>20.606816740332562</v>
          </cell>
          <cell r="W353">
            <v>20.606816740332562</v>
          </cell>
          <cell r="X353">
            <v>20.606816740332562</v>
          </cell>
          <cell r="Y353">
            <v>13.95</v>
          </cell>
        </row>
        <row r="354">
          <cell r="B354">
            <v>13.95</v>
          </cell>
          <cell r="C354">
            <v>13.95</v>
          </cell>
          <cell r="D354">
            <v>13.95</v>
          </cell>
          <cell r="E354">
            <v>13.95</v>
          </cell>
          <cell r="F354">
            <v>13.95</v>
          </cell>
          <cell r="G354">
            <v>13.95</v>
          </cell>
          <cell r="H354">
            <v>13.95</v>
          </cell>
          <cell r="I354">
            <v>13.95</v>
          </cell>
          <cell r="J354">
            <v>13.95</v>
          </cell>
          <cell r="K354">
            <v>13.95</v>
          </cell>
          <cell r="L354">
            <v>13.95</v>
          </cell>
          <cell r="M354">
            <v>13.95</v>
          </cell>
          <cell r="N354">
            <v>13.95</v>
          </cell>
          <cell r="O354">
            <v>13.95</v>
          </cell>
          <cell r="P354">
            <v>13.95</v>
          </cell>
          <cell r="Q354">
            <v>13.95</v>
          </cell>
          <cell r="R354">
            <v>13.95</v>
          </cell>
          <cell r="S354">
            <v>13.95</v>
          </cell>
          <cell r="T354">
            <v>13.95</v>
          </cell>
          <cell r="U354">
            <v>13.95</v>
          </cell>
          <cell r="V354">
            <v>13.95</v>
          </cell>
          <cell r="W354">
            <v>13.95</v>
          </cell>
          <cell r="X354">
            <v>13.95</v>
          </cell>
          <cell r="Y354">
            <v>13.95</v>
          </cell>
        </row>
        <row r="355">
          <cell r="B355">
            <v>13.95</v>
          </cell>
          <cell r="C355">
            <v>13.95</v>
          </cell>
          <cell r="D355">
            <v>13.95</v>
          </cell>
          <cell r="E355">
            <v>13.95</v>
          </cell>
          <cell r="F355">
            <v>13.95</v>
          </cell>
          <cell r="G355">
            <v>13.95</v>
          </cell>
          <cell r="H355">
            <v>13.95</v>
          </cell>
          <cell r="I355">
            <v>13.95</v>
          </cell>
          <cell r="J355">
            <v>13.95</v>
          </cell>
          <cell r="K355">
            <v>13.95</v>
          </cell>
          <cell r="L355">
            <v>13.95</v>
          </cell>
          <cell r="M355">
            <v>13.95</v>
          </cell>
          <cell r="N355">
            <v>13.95</v>
          </cell>
          <cell r="O355">
            <v>13.95</v>
          </cell>
          <cell r="P355">
            <v>13.95</v>
          </cell>
          <cell r="Q355">
            <v>13.95</v>
          </cell>
          <cell r="R355">
            <v>13.95</v>
          </cell>
          <cell r="S355">
            <v>13.95</v>
          </cell>
          <cell r="T355">
            <v>13.95</v>
          </cell>
          <cell r="U355">
            <v>13.95</v>
          </cell>
          <cell r="V355">
            <v>13.95</v>
          </cell>
          <cell r="W355">
            <v>13.95</v>
          </cell>
          <cell r="X355">
            <v>13.95</v>
          </cell>
          <cell r="Y355">
            <v>13.95</v>
          </cell>
        </row>
        <row r="356">
          <cell r="B356">
            <v>13.95</v>
          </cell>
          <cell r="C356">
            <v>13.95</v>
          </cell>
          <cell r="D356">
            <v>13.95</v>
          </cell>
          <cell r="E356">
            <v>13.95</v>
          </cell>
          <cell r="F356">
            <v>13.95</v>
          </cell>
          <cell r="G356">
            <v>13.95</v>
          </cell>
          <cell r="H356">
            <v>13.95</v>
          </cell>
          <cell r="I356">
            <v>13.95</v>
          </cell>
          <cell r="J356">
            <v>13.95</v>
          </cell>
          <cell r="K356">
            <v>13.95</v>
          </cell>
          <cell r="L356">
            <v>13.95</v>
          </cell>
          <cell r="M356">
            <v>13.95</v>
          </cell>
          <cell r="N356">
            <v>13.95</v>
          </cell>
          <cell r="O356">
            <v>13.95</v>
          </cell>
          <cell r="P356">
            <v>13.95</v>
          </cell>
          <cell r="Q356">
            <v>13.95</v>
          </cell>
          <cell r="R356">
            <v>13.95</v>
          </cell>
          <cell r="S356">
            <v>13.95</v>
          </cell>
          <cell r="T356">
            <v>13.95</v>
          </cell>
          <cell r="U356">
            <v>13.95</v>
          </cell>
          <cell r="V356">
            <v>13.95</v>
          </cell>
          <cell r="W356">
            <v>13.95</v>
          </cell>
          <cell r="X356">
            <v>13.95</v>
          </cell>
          <cell r="Y356">
            <v>13.95</v>
          </cell>
        </row>
        <row r="357">
          <cell r="B357">
            <v>13.95</v>
          </cell>
          <cell r="C357">
            <v>13.95</v>
          </cell>
          <cell r="D357">
            <v>13.95</v>
          </cell>
          <cell r="E357">
            <v>13.95</v>
          </cell>
          <cell r="F357">
            <v>13.95</v>
          </cell>
          <cell r="G357">
            <v>13.95</v>
          </cell>
          <cell r="H357">
            <v>13.95</v>
          </cell>
          <cell r="I357">
            <v>20.606816740332562</v>
          </cell>
          <cell r="J357">
            <v>43.086980457059049</v>
          </cell>
          <cell r="K357">
            <v>43.086980457059049</v>
          </cell>
          <cell r="L357">
            <v>43.086980457059049</v>
          </cell>
          <cell r="M357">
            <v>43.086980457059049</v>
          </cell>
          <cell r="N357">
            <v>43.086980457059049</v>
          </cell>
          <cell r="O357">
            <v>43.086980457059049</v>
          </cell>
          <cell r="P357">
            <v>43.086980457059049</v>
          </cell>
          <cell r="Q357">
            <v>43.086980457059049</v>
          </cell>
          <cell r="R357">
            <v>43.086980457059049</v>
          </cell>
          <cell r="S357">
            <v>43.086980457059049</v>
          </cell>
          <cell r="T357">
            <v>43.086980457059049</v>
          </cell>
          <cell r="U357">
            <v>43.086980457059049</v>
          </cell>
          <cell r="V357">
            <v>20.606816740332562</v>
          </cell>
          <cell r="W357">
            <v>20.606816740332562</v>
          </cell>
          <cell r="X357">
            <v>20.606816740332562</v>
          </cell>
          <cell r="Y357">
            <v>13.95</v>
          </cell>
        </row>
        <row r="358">
          <cell r="B358">
            <v>13.95</v>
          </cell>
          <cell r="C358">
            <v>13.95</v>
          </cell>
          <cell r="D358">
            <v>13.95</v>
          </cell>
          <cell r="E358">
            <v>13.95</v>
          </cell>
          <cell r="F358">
            <v>13.95</v>
          </cell>
          <cell r="G358">
            <v>13.95</v>
          </cell>
          <cell r="H358">
            <v>13.95</v>
          </cell>
          <cell r="I358">
            <v>20.606816740332562</v>
          </cell>
          <cell r="J358">
            <v>43.086980457059049</v>
          </cell>
          <cell r="K358">
            <v>43.086980457059049</v>
          </cell>
          <cell r="L358">
            <v>43.086980457059049</v>
          </cell>
          <cell r="M358">
            <v>43.086980457059049</v>
          </cell>
          <cell r="N358">
            <v>43.086980457059049</v>
          </cell>
          <cell r="O358">
            <v>43.086980457059049</v>
          </cell>
          <cell r="P358">
            <v>43.086980457059049</v>
          </cell>
          <cell r="Q358">
            <v>43.086980457059049</v>
          </cell>
          <cell r="R358">
            <v>43.086980457059049</v>
          </cell>
          <cell r="S358">
            <v>43.086980457059049</v>
          </cell>
          <cell r="T358">
            <v>43.086980457059049</v>
          </cell>
          <cell r="U358">
            <v>43.086980457059049</v>
          </cell>
          <cell r="V358">
            <v>20.606816740332562</v>
          </cell>
          <cell r="W358">
            <v>20.606816740332562</v>
          </cell>
          <cell r="X358">
            <v>20.606816740332562</v>
          </cell>
          <cell r="Y358">
            <v>13.95</v>
          </cell>
        </row>
        <row r="359">
          <cell r="B359">
            <v>13.95</v>
          </cell>
          <cell r="C359">
            <v>13.95</v>
          </cell>
          <cell r="D359">
            <v>13.95</v>
          </cell>
          <cell r="E359">
            <v>13.95</v>
          </cell>
          <cell r="F359">
            <v>13.95</v>
          </cell>
          <cell r="G359">
            <v>13.95</v>
          </cell>
          <cell r="H359">
            <v>13.95</v>
          </cell>
          <cell r="I359">
            <v>20.606816740332562</v>
          </cell>
          <cell r="J359">
            <v>43.086980457059049</v>
          </cell>
          <cell r="K359">
            <v>43.086980457059049</v>
          </cell>
          <cell r="L359">
            <v>43.086980457059049</v>
          </cell>
          <cell r="M359">
            <v>43.086980457059049</v>
          </cell>
          <cell r="N359">
            <v>43.086980457059049</v>
          </cell>
          <cell r="O359">
            <v>43.086980457059049</v>
          </cell>
          <cell r="P359">
            <v>43.086980457059049</v>
          </cell>
          <cell r="Q359">
            <v>43.086980457059049</v>
          </cell>
          <cell r="R359">
            <v>43.086980457059049</v>
          </cell>
          <cell r="S359">
            <v>43.086980457059049</v>
          </cell>
          <cell r="T359">
            <v>43.086980457059049</v>
          </cell>
          <cell r="U359">
            <v>43.086980457059049</v>
          </cell>
          <cell r="V359">
            <v>20.606816740332562</v>
          </cell>
          <cell r="W359">
            <v>20.606816740332562</v>
          </cell>
          <cell r="X359">
            <v>20.606816740332562</v>
          </cell>
          <cell r="Y359">
            <v>13.95</v>
          </cell>
        </row>
        <row r="360">
          <cell r="B360">
            <v>13.95</v>
          </cell>
          <cell r="C360">
            <v>13.95</v>
          </cell>
          <cell r="D360">
            <v>13.95</v>
          </cell>
          <cell r="E360">
            <v>13.95</v>
          </cell>
          <cell r="F360">
            <v>13.95</v>
          </cell>
          <cell r="G360">
            <v>13.95</v>
          </cell>
          <cell r="H360">
            <v>13.95</v>
          </cell>
          <cell r="I360">
            <v>20.606816740332562</v>
          </cell>
          <cell r="J360">
            <v>43.086980457059049</v>
          </cell>
          <cell r="K360">
            <v>43.086980457059049</v>
          </cell>
          <cell r="L360">
            <v>43.086980457059049</v>
          </cell>
          <cell r="M360">
            <v>43.086980457059049</v>
          </cell>
          <cell r="N360">
            <v>43.086980457059049</v>
          </cell>
          <cell r="O360">
            <v>43.086980457059049</v>
          </cell>
          <cell r="P360">
            <v>43.086980457059049</v>
          </cell>
          <cell r="Q360">
            <v>43.086980457059049</v>
          </cell>
          <cell r="R360">
            <v>43.086980457059049</v>
          </cell>
          <cell r="S360">
            <v>43.086980457059049</v>
          </cell>
          <cell r="T360">
            <v>43.086980457059049</v>
          </cell>
          <cell r="U360">
            <v>43.086980457059049</v>
          </cell>
          <cell r="V360">
            <v>20.606816740332562</v>
          </cell>
          <cell r="W360">
            <v>20.606816740332562</v>
          </cell>
          <cell r="X360">
            <v>20.606816740332562</v>
          </cell>
          <cell r="Y360">
            <v>13.95</v>
          </cell>
        </row>
        <row r="361">
          <cell r="B361">
            <v>13.95</v>
          </cell>
          <cell r="C361">
            <v>13.95</v>
          </cell>
          <cell r="D361">
            <v>13.95</v>
          </cell>
          <cell r="E361">
            <v>13.95</v>
          </cell>
          <cell r="F361">
            <v>13.95</v>
          </cell>
          <cell r="G361">
            <v>13.95</v>
          </cell>
          <cell r="H361">
            <v>13.95</v>
          </cell>
          <cell r="I361">
            <v>13.95</v>
          </cell>
          <cell r="J361">
            <v>13.95</v>
          </cell>
          <cell r="K361">
            <v>13.95</v>
          </cell>
          <cell r="L361">
            <v>13.95</v>
          </cell>
          <cell r="M361">
            <v>13.95</v>
          </cell>
          <cell r="N361">
            <v>13.95</v>
          </cell>
          <cell r="O361">
            <v>13.95</v>
          </cell>
          <cell r="P361">
            <v>13.95</v>
          </cell>
          <cell r="Q361">
            <v>13.95</v>
          </cell>
          <cell r="R361">
            <v>13.95</v>
          </cell>
          <cell r="S361">
            <v>13.95</v>
          </cell>
          <cell r="T361">
            <v>13.95</v>
          </cell>
          <cell r="U361">
            <v>13.95</v>
          </cell>
          <cell r="V361">
            <v>13.95</v>
          </cell>
          <cell r="W361">
            <v>13.95</v>
          </cell>
          <cell r="X361">
            <v>13.95</v>
          </cell>
          <cell r="Y361">
            <v>13.95</v>
          </cell>
        </row>
        <row r="362">
          <cell r="B362">
            <v>13.95</v>
          </cell>
          <cell r="C362">
            <v>13.95</v>
          </cell>
          <cell r="D362">
            <v>13.95</v>
          </cell>
          <cell r="E362">
            <v>13.95</v>
          </cell>
          <cell r="F362">
            <v>13.95</v>
          </cell>
          <cell r="G362">
            <v>13.95</v>
          </cell>
          <cell r="H362">
            <v>13.95</v>
          </cell>
          <cell r="I362">
            <v>13.95</v>
          </cell>
          <cell r="J362">
            <v>13.95</v>
          </cell>
          <cell r="K362">
            <v>13.95</v>
          </cell>
          <cell r="L362">
            <v>13.95</v>
          </cell>
          <cell r="M362">
            <v>13.95</v>
          </cell>
          <cell r="N362">
            <v>13.95</v>
          </cell>
          <cell r="O362">
            <v>13.95</v>
          </cell>
          <cell r="P362">
            <v>13.95</v>
          </cell>
          <cell r="Q362">
            <v>13.95</v>
          </cell>
          <cell r="R362">
            <v>13.95</v>
          </cell>
          <cell r="S362">
            <v>13.95</v>
          </cell>
          <cell r="T362">
            <v>13.95</v>
          </cell>
          <cell r="U362">
            <v>13.95</v>
          </cell>
          <cell r="V362">
            <v>13.95</v>
          </cell>
          <cell r="W362">
            <v>13.95</v>
          </cell>
          <cell r="X362">
            <v>13.95</v>
          </cell>
          <cell r="Y362">
            <v>13.95</v>
          </cell>
        </row>
        <row r="363">
          <cell r="B363">
            <v>13.95</v>
          </cell>
          <cell r="C363">
            <v>13.95</v>
          </cell>
          <cell r="D363">
            <v>13.95</v>
          </cell>
          <cell r="E363">
            <v>13.95</v>
          </cell>
          <cell r="F363">
            <v>13.95</v>
          </cell>
          <cell r="G363">
            <v>13.95</v>
          </cell>
          <cell r="H363">
            <v>13.95</v>
          </cell>
          <cell r="I363">
            <v>20.606816740332562</v>
          </cell>
          <cell r="J363">
            <v>43.086980457059049</v>
          </cell>
          <cell r="K363">
            <v>43.086980457059049</v>
          </cell>
          <cell r="L363">
            <v>43.086980457059049</v>
          </cell>
          <cell r="M363">
            <v>43.086980457059049</v>
          </cell>
          <cell r="N363">
            <v>43.086980457059049</v>
          </cell>
          <cell r="O363">
            <v>43.086980457059049</v>
          </cell>
          <cell r="P363">
            <v>43.086980457059049</v>
          </cell>
          <cell r="Q363">
            <v>43.086980457059049</v>
          </cell>
          <cell r="R363">
            <v>43.086980457059049</v>
          </cell>
          <cell r="S363">
            <v>43.086980457059049</v>
          </cell>
          <cell r="T363">
            <v>43.086980457059049</v>
          </cell>
          <cell r="U363">
            <v>43.086980457059049</v>
          </cell>
          <cell r="V363">
            <v>20.606816740332562</v>
          </cell>
          <cell r="W363">
            <v>20.606816740332562</v>
          </cell>
          <cell r="X363">
            <v>20.606816740332562</v>
          </cell>
          <cell r="Y363">
            <v>13.95</v>
          </cell>
        </row>
        <row r="364">
          <cell r="B364">
            <v>13.95</v>
          </cell>
          <cell r="C364">
            <v>13.95</v>
          </cell>
          <cell r="D364">
            <v>13.95</v>
          </cell>
          <cell r="E364">
            <v>13.95</v>
          </cell>
          <cell r="F364">
            <v>13.95</v>
          </cell>
          <cell r="G364">
            <v>13.95</v>
          </cell>
          <cell r="H364">
            <v>13.95</v>
          </cell>
          <cell r="I364">
            <v>20.606816740332562</v>
          </cell>
          <cell r="J364">
            <v>43.086980457059049</v>
          </cell>
          <cell r="K364">
            <v>43.086980457059049</v>
          </cell>
          <cell r="L364">
            <v>43.086980457059049</v>
          </cell>
          <cell r="M364">
            <v>43.086980457059049</v>
          </cell>
          <cell r="N364">
            <v>43.086980457059049</v>
          </cell>
          <cell r="O364">
            <v>43.086980457059049</v>
          </cell>
          <cell r="P364">
            <v>43.086980457059049</v>
          </cell>
          <cell r="Q364">
            <v>43.086980457059049</v>
          </cell>
          <cell r="R364">
            <v>43.086980457059049</v>
          </cell>
          <cell r="S364">
            <v>43.086980457059049</v>
          </cell>
          <cell r="T364">
            <v>43.086980457059049</v>
          </cell>
          <cell r="U364">
            <v>43.086980457059049</v>
          </cell>
          <cell r="V364">
            <v>20.606816740332562</v>
          </cell>
          <cell r="W364">
            <v>20.606816740332562</v>
          </cell>
          <cell r="X364">
            <v>20.606816740332562</v>
          </cell>
          <cell r="Y364">
            <v>13.95</v>
          </cell>
        </row>
        <row r="365">
          <cell r="B365">
            <v>13.95</v>
          </cell>
          <cell r="C365">
            <v>13.95</v>
          </cell>
          <cell r="D365">
            <v>13.95</v>
          </cell>
          <cell r="E365">
            <v>13.95</v>
          </cell>
          <cell r="F365">
            <v>13.95</v>
          </cell>
          <cell r="G365">
            <v>13.95</v>
          </cell>
          <cell r="H365">
            <v>13.95</v>
          </cell>
          <cell r="I365">
            <v>20.606816740332562</v>
          </cell>
          <cell r="J365">
            <v>43.086980457059049</v>
          </cell>
          <cell r="K365">
            <v>43.086980457059049</v>
          </cell>
          <cell r="L365">
            <v>43.086980457059049</v>
          </cell>
          <cell r="M365">
            <v>43.086980457059049</v>
          </cell>
          <cell r="N365">
            <v>43.086980457059049</v>
          </cell>
          <cell r="O365">
            <v>43.086980457059049</v>
          </cell>
          <cell r="P365">
            <v>43.086980457059049</v>
          </cell>
          <cell r="Q365">
            <v>43.086980457059049</v>
          </cell>
          <cell r="R365">
            <v>43.086980457059049</v>
          </cell>
          <cell r="S365">
            <v>43.086980457059049</v>
          </cell>
          <cell r="T365">
            <v>43.086980457059049</v>
          </cell>
          <cell r="U365">
            <v>43.086980457059049</v>
          </cell>
          <cell r="V365">
            <v>20.606816740332562</v>
          </cell>
          <cell r="W365">
            <v>20.606816740332562</v>
          </cell>
          <cell r="X365">
            <v>20.606816740332562</v>
          </cell>
          <cell r="Y365">
            <v>13.95</v>
          </cell>
        </row>
        <row r="366">
          <cell r="B366">
            <v>13.95</v>
          </cell>
          <cell r="C366">
            <v>13.95</v>
          </cell>
          <cell r="D366">
            <v>13.95</v>
          </cell>
          <cell r="E366">
            <v>13.95</v>
          </cell>
          <cell r="F366">
            <v>13.95</v>
          </cell>
          <cell r="G366">
            <v>13.95</v>
          </cell>
          <cell r="H366">
            <v>13.95</v>
          </cell>
          <cell r="I366">
            <v>20.606816740332562</v>
          </cell>
          <cell r="J366">
            <v>43.086980457059049</v>
          </cell>
          <cell r="K366">
            <v>43.086980457059049</v>
          </cell>
          <cell r="L366">
            <v>43.086980457059049</v>
          </cell>
          <cell r="M366">
            <v>43.086980457059049</v>
          </cell>
          <cell r="N366">
            <v>43.086980457059049</v>
          </cell>
          <cell r="O366">
            <v>43.086980457059049</v>
          </cell>
          <cell r="P366">
            <v>43.086980457059049</v>
          </cell>
          <cell r="Q366">
            <v>43.086980457059049</v>
          </cell>
          <cell r="R366">
            <v>43.086980457059049</v>
          </cell>
          <cell r="S366">
            <v>43.086980457059049</v>
          </cell>
          <cell r="T366">
            <v>43.086980457059049</v>
          </cell>
          <cell r="U366">
            <v>43.086980457059049</v>
          </cell>
          <cell r="V366">
            <v>20.606816740332562</v>
          </cell>
          <cell r="W366">
            <v>20.606816740332562</v>
          </cell>
          <cell r="X366">
            <v>20.606816740332562</v>
          </cell>
          <cell r="Y366">
            <v>13.95</v>
          </cell>
        </row>
        <row r="367">
          <cell r="B367">
            <v>13.95</v>
          </cell>
          <cell r="C367">
            <v>13.95</v>
          </cell>
          <cell r="D367">
            <v>13.95</v>
          </cell>
          <cell r="E367">
            <v>13.95</v>
          </cell>
          <cell r="F367">
            <v>13.95</v>
          </cell>
          <cell r="G367">
            <v>13.95</v>
          </cell>
          <cell r="H367">
            <v>13.95</v>
          </cell>
          <cell r="I367">
            <v>20.606816740332562</v>
          </cell>
          <cell r="J367">
            <v>43.086980457059049</v>
          </cell>
          <cell r="K367">
            <v>43.086980457059049</v>
          </cell>
          <cell r="L367">
            <v>43.086980457059049</v>
          </cell>
          <cell r="M367">
            <v>43.086980457059049</v>
          </cell>
          <cell r="N367">
            <v>43.086980457059049</v>
          </cell>
          <cell r="O367">
            <v>43.086980457059049</v>
          </cell>
          <cell r="P367">
            <v>43.086980457059049</v>
          </cell>
          <cell r="Q367">
            <v>43.086980457059049</v>
          </cell>
          <cell r="R367">
            <v>43.086980457059049</v>
          </cell>
          <cell r="S367">
            <v>43.086980457059049</v>
          </cell>
          <cell r="T367">
            <v>43.086980457059049</v>
          </cell>
          <cell r="U367">
            <v>43.086980457059049</v>
          </cell>
          <cell r="V367">
            <v>20.606816740332562</v>
          </cell>
          <cell r="W367">
            <v>20.606816740332562</v>
          </cell>
          <cell r="X367">
            <v>20.606816740332562</v>
          </cell>
          <cell r="Y367">
            <v>13.95</v>
          </cell>
        </row>
        <row r="368">
          <cell r="B368">
            <v>13.95</v>
          </cell>
          <cell r="C368">
            <v>13.95</v>
          </cell>
          <cell r="D368">
            <v>13.95</v>
          </cell>
          <cell r="E368">
            <v>13.95</v>
          </cell>
          <cell r="F368">
            <v>13.95</v>
          </cell>
          <cell r="G368">
            <v>13.95</v>
          </cell>
          <cell r="H368">
            <v>13.95</v>
          </cell>
          <cell r="I368">
            <v>13.95</v>
          </cell>
          <cell r="J368">
            <v>13.95</v>
          </cell>
          <cell r="K368">
            <v>13.95</v>
          </cell>
          <cell r="L368">
            <v>13.95</v>
          </cell>
          <cell r="M368">
            <v>13.95</v>
          </cell>
          <cell r="N368">
            <v>13.95</v>
          </cell>
          <cell r="O368">
            <v>13.95</v>
          </cell>
          <cell r="P368">
            <v>13.95</v>
          </cell>
          <cell r="Q368">
            <v>13.95</v>
          </cell>
          <cell r="R368">
            <v>13.95</v>
          </cell>
          <cell r="S368">
            <v>13.95</v>
          </cell>
          <cell r="T368">
            <v>13.95</v>
          </cell>
          <cell r="U368">
            <v>13.95</v>
          </cell>
          <cell r="V368">
            <v>13.95</v>
          </cell>
          <cell r="W368">
            <v>13.95</v>
          </cell>
          <cell r="X368">
            <v>13.95</v>
          </cell>
          <cell r="Y368">
            <v>13.95</v>
          </cell>
        </row>
        <row r="369">
          <cell r="B369">
            <v>13.95</v>
          </cell>
          <cell r="C369">
            <v>13.95</v>
          </cell>
          <cell r="D369">
            <v>13.95</v>
          </cell>
          <cell r="E369">
            <v>13.95</v>
          </cell>
          <cell r="F369">
            <v>13.95</v>
          </cell>
          <cell r="G369">
            <v>13.95</v>
          </cell>
          <cell r="H369">
            <v>13.95</v>
          </cell>
          <cell r="I369">
            <v>13.95</v>
          </cell>
          <cell r="J369">
            <v>13.95</v>
          </cell>
          <cell r="K369">
            <v>13.95</v>
          </cell>
          <cell r="L369">
            <v>13.95</v>
          </cell>
          <cell r="M369">
            <v>13.95</v>
          </cell>
          <cell r="N369">
            <v>13.95</v>
          </cell>
          <cell r="O369">
            <v>13.95</v>
          </cell>
          <cell r="P369">
            <v>13.95</v>
          </cell>
          <cell r="Q369">
            <v>13.95</v>
          </cell>
          <cell r="R369">
            <v>13.95</v>
          </cell>
          <cell r="S369">
            <v>13.95</v>
          </cell>
          <cell r="T369">
            <v>13.95</v>
          </cell>
          <cell r="U369">
            <v>13.95</v>
          </cell>
          <cell r="V369">
            <v>13.95</v>
          </cell>
          <cell r="W369">
            <v>13.95</v>
          </cell>
          <cell r="X369">
            <v>13.95</v>
          </cell>
          <cell r="Y369">
            <v>13.95</v>
          </cell>
        </row>
        <row r="370">
          <cell r="B370">
            <v>13.95</v>
          </cell>
          <cell r="C370">
            <v>13.95</v>
          </cell>
          <cell r="D370">
            <v>13.95</v>
          </cell>
          <cell r="E370">
            <v>13.95</v>
          </cell>
          <cell r="F370">
            <v>13.95</v>
          </cell>
          <cell r="G370">
            <v>13.95</v>
          </cell>
          <cell r="H370">
            <v>13.95</v>
          </cell>
          <cell r="I370">
            <v>13.95</v>
          </cell>
          <cell r="J370">
            <v>13.95</v>
          </cell>
          <cell r="K370">
            <v>13.95</v>
          </cell>
          <cell r="L370">
            <v>13.95</v>
          </cell>
          <cell r="M370">
            <v>13.95</v>
          </cell>
          <cell r="N370">
            <v>13.95</v>
          </cell>
          <cell r="O370">
            <v>13.95</v>
          </cell>
          <cell r="P370">
            <v>13.95</v>
          </cell>
          <cell r="Q370">
            <v>13.95</v>
          </cell>
          <cell r="R370">
            <v>13.95</v>
          </cell>
          <cell r="S370">
            <v>13.95</v>
          </cell>
          <cell r="T370">
            <v>13.95</v>
          </cell>
          <cell r="U370">
            <v>13.95</v>
          </cell>
          <cell r="V370">
            <v>13.95</v>
          </cell>
          <cell r="W370">
            <v>13.95</v>
          </cell>
          <cell r="X370">
            <v>13.95</v>
          </cell>
          <cell r="Y370">
            <v>13.95</v>
          </cell>
        </row>
        <row r="371">
          <cell r="B371">
            <v>13.95</v>
          </cell>
          <cell r="C371">
            <v>13.95</v>
          </cell>
          <cell r="D371">
            <v>13.95</v>
          </cell>
          <cell r="E371">
            <v>13.95</v>
          </cell>
          <cell r="F371">
            <v>13.95</v>
          </cell>
          <cell r="G371">
            <v>13.95</v>
          </cell>
          <cell r="H371">
            <v>13.95</v>
          </cell>
          <cell r="I371">
            <v>19.620844647493698</v>
          </cell>
          <cell r="J371">
            <v>42.101008364220171</v>
          </cell>
          <cell r="K371">
            <v>42.101008364220171</v>
          </cell>
          <cell r="L371">
            <v>42.101008364220171</v>
          </cell>
          <cell r="M371">
            <v>42.101008364220171</v>
          </cell>
          <cell r="N371">
            <v>42.101008364220171</v>
          </cell>
          <cell r="O371">
            <v>42.101008364220171</v>
          </cell>
          <cell r="P371">
            <v>42.101008364220171</v>
          </cell>
          <cell r="Q371">
            <v>42.101008364220171</v>
          </cell>
          <cell r="R371">
            <v>42.101008364220171</v>
          </cell>
          <cell r="S371">
            <v>42.101008364220171</v>
          </cell>
          <cell r="T371">
            <v>42.101008364220171</v>
          </cell>
          <cell r="U371">
            <v>42.101008364220171</v>
          </cell>
          <cell r="V371">
            <v>19.620844647493698</v>
          </cell>
          <cell r="W371">
            <v>19.620844647493698</v>
          </cell>
          <cell r="X371">
            <v>19.620844647493698</v>
          </cell>
          <cell r="Y371">
            <v>13.95</v>
          </cell>
        </row>
        <row r="372">
          <cell r="B372">
            <v>13.95</v>
          </cell>
          <cell r="C372">
            <v>13.95</v>
          </cell>
          <cell r="D372">
            <v>13.95</v>
          </cell>
          <cell r="E372">
            <v>13.95</v>
          </cell>
          <cell r="F372">
            <v>13.95</v>
          </cell>
          <cell r="G372">
            <v>13.95</v>
          </cell>
          <cell r="H372">
            <v>13.95</v>
          </cell>
          <cell r="I372">
            <v>19.620844647493698</v>
          </cell>
          <cell r="J372">
            <v>42.101008364220171</v>
          </cell>
          <cell r="K372">
            <v>42.101008364220171</v>
          </cell>
          <cell r="L372">
            <v>42.101008364220171</v>
          </cell>
          <cell r="M372">
            <v>42.101008364220171</v>
          </cell>
          <cell r="N372">
            <v>42.101008364220171</v>
          </cell>
          <cell r="O372">
            <v>42.101008364220171</v>
          </cell>
          <cell r="P372">
            <v>42.101008364220171</v>
          </cell>
          <cell r="Q372">
            <v>42.101008364220171</v>
          </cell>
          <cell r="R372">
            <v>42.101008364220171</v>
          </cell>
          <cell r="S372">
            <v>42.101008364220171</v>
          </cell>
          <cell r="T372">
            <v>42.101008364220171</v>
          </cell>
          <cell r="U372">
            <v>42.101008364220171</v>
          </cell>
          <cell r="V372">
            <v>19.620844647493698</v>
          </cell>
          <cell r="W372">
            <v>19.620844647493698</v>
          </cell>
          <cell r="X372">
            <v>19.620844647493698</v>
          </cell>
          <cell r="Y372">
            <v>13.95</v>
          </cell>
        </row>
        <row r="373">
          <cell r="B373">
            <v>13.95</v>
          </cell>
          <cell r="C373">
            <v>13.95</v>
          </cell>
          <cell r="D373">
            <v>13.95</v>
          </cell>
          <cell r="E373">
            <v>13.95</v>
          </cell>
          <cell r="F373">
            <v>13.95</v>
          </cell>
          <cell r="G373">
            <v>13.95</v>
          </cell>
          <cell r="H373">
            <v>13.95</v>
          </cell>
          <cell r="I373">
            <v>19.620844647493698</v>
          </cell>
          <cell r="J373">
            <v>42.101008364220171</v>
          </cell>
          <cell r="K373">
            <v>42.101008364220171</v>
          </cell>
          <cell r="L373">
            <v>42.101008364220171</v>
          </cell>
          <cell r="M373">
            <v>42.101008364220171</v>
          </cell>
          <cell r="N373">
            <v>42.101008364220171</v>
          </cell>
          <cell r="O373">
            <v>42.101008364220171</v>
          </cell>
          <cell r="P373">
            <v>42.101008364220171</v>
          </cell>
          <cell r="Q373">
            <v>42.101008364220171</v>
          </cell>
          <cell r="R373">
            <v>42.101008364220171</v>
          </cell>
          <cell r="S373">
            <v>42.101008364220171</v>
          </cell>
          <cell r="T373">
            <v>42.101008364220171</v>
          </cell>
          <cell r="U373">
            <v>42.101008364220171</v>
          </cell>
          <cell r="V373">
            <v>19.620844647493698</v>
          </cell>
          <cell r="W373">
            <v>19.620844647493698</v>
          </cell>
          <cell r="X373">
            <v>19.620844647493698</v>
          </cell>
          <cell r="Y373">
            <v>13.95</v>
          </cell>
        </row>
        <row r="374">
          <cell r="B374">
            <v>13.95</v>
          </cell>
          <cell r="C374">
            <v>13.95</v>
          </cell>
          <cell r="D374">
            <v>13.95</v>
          </cell>
          <cell r="E374">
            <v>13.95</v>
          </cell>
          <cell r="F374">
            <v>13.95</v>
          </cell>
          <cell r="G374">
            <v>13.95</v>
          </cell>
          <cell r="H374">
            <v>13.95</v>
          </cell>
          <cell r="I374">
            <v>19.620844647493698</v>
          </cell>
          <cell r="J374">
            <v>42.101008364220171</v>
          </cell>
          <cell r="K374">
            <v>42.101008364220171</v>
          </cell>
          <cell r="L374">
            <v>42.101008364220171</v>
          </cell>
          <cell r="M374">
            <v>42.101008364220171</v>
          </cell>
          <cell r="N374">
            <v>42.101008364220171</v>
          </cell>
          <cell r="O374">
            <v>42.101008364220171</v>
          </cell>
          <cell r="P374">
            <v>42.101008364220171</v>
          </cell>
          <cell r="Q374">
            <v>42.101008364220171</v>
          </cell>
          <cell r="R374">
            <v>42.101008364220171</v>
          </cell>
          <cell r="S374">
            <v>42.101008364220171</v>
          </cell>
          <cell r="T374">
            <v>42.101008364220171</v>
          </cell>
          <cell r="U374">
            <v>42.101008364220171</v>
          </cell>
          <cell r="V374">
            <v>19.620844647493698</v>
          </cell>
          <cell r="W374">
            <v>19.620844647493698</v>
          </cell>
          <cell r="X374">
            <v>19.620844647493698</v>
          </cell>
          <cell r="Y374">
            <v>13.95</v>
          </cell>
        </row>
        <row r="375">
          <cell r="B375">
            <v>13.95</v>
          </cell>
          <cell r="C375">
            <v>13.95</v>
          </cell>
          <cell r="D375">
            <v>13.95</v>
          </cell>
          <cell r="E375">
            <v>13.95</v>
          </cell>
          <cell r="F375">
            <v>13.95</v>
          </cell>
          <cell r="G375">
            <v>13.95</v>
          </cell>
          <cell r="H375">
            <v>13.95</v>
          </cell>
          <cell r="I375">
            <v>13.95</v>
          </cell>
          <cell r="J375">
            <v>13.95</v>
          </cell>
          <cell r="K375">
            <v>13.95</v>
          </cell>
          <cell r="L375">
            <v>13.95</v>
          </cell>
          <cell r="M375">
            <v>13.95</v>
          </cell>
          <cell r="N375">
            <v>13.95</v>
          </cell>
          <cell r="O375">
            <v>13.95</v>
          </cell>
          <cell r="P375">
            <v>13.95</v>
          </cell>
          <cell r="Q375">
            <v>13.95</v>
          </cell>
          <cell r="R375">
            <v>13.95</v>
          </cell>
          <cell r="S375">
            <v>13.95</v>
          </cell>
          <cell r="T375">
            <v>13.95</v>
          </cell>
          <cell r="U375">
            <v>13.95</v>
          </cell>
          <cell r="V375">
            <v>13.95</v>
          </cell>
          <cell r="W375">
            <v>13.95</v>
          </cell>
          <cell r="X375">
            <v>13.95</v>
          </cell>
          <cell r="Y375">
            <v>13.95</v>
          </cell>
        </row>
        <row r="376">
          <cell r="B376">
            <v>13.95</v>
          </cell>
          <cell r="C376">
            <v>13.95</v>
          </cell>
          <cell r="D376">
            <v>13.95</v>
          </cell>
          <cell r="E376">
            <v>13.95</v>
          </cell>
          <cell r="F376">
            <v>13.95</v>
          </cell>
          <cell r="G376">
            <v>13.95</v>
          </cell>
          <cell r="H376">
            <v>13.95</v>
          </cell>
          <cell r="I376">
            <v>13.95</v>
          </cell>
          <cell r="J376">
            <v>13.95</v>
          </cell>
          <cell r="K376">
            <v>13.95</v>
          </cell>
          <cell r="L376">
            <v>13.95</v>
          </cell>
          <cell r="M376">
            <v>13.95</v>
          </cell>
          <cell r="N376">
            <v>13.95</v>
          </cell>
          <cell r="O376">
            <v>13.95</v>
          </cell>
          <cell r="P376">
            <v>13.95</v>
          </cell>
          <cell r="Q376">
            <v>13.95</v>
          </cell>
          <cell r="R376">
            <v>13.95</v>
          </cell>
          <cell r="S376">
            <v>13.95</v>
          </cell>
          <cell r="T376">
            <v>13.95</v>
          </cell>
          <cell r="U376">
            <v>13.95</v>
          </cell>
          <cell r="V376">
            <v>13.95</v>
          </cell>
          <cell r="W376">
            <v>13.95</v>
          </cell>
          <cell r="X376">
            <v>13.95</v>
          </cell>
          <cell r="Y376">
            <v>13.95</v>
          </cell>
        </row>
        <row r="377">
          <cell r="B377">
            <v>13.95</v>
          </cell>
          <cell r="C377">
            <v>13.95</v>
          </cell>
          <cell r="D377">
            <v>13.95</v>
          </cell>
          <cell r="E377">
            <v>13.95</v>
          </cell>
          <cell r="F377">
            <v>13.95</v>
          </cell>
          <cell r="G377">
            <v>13.95</v>
          </cell>
          <cell r="H377">
            <v>13.95</v>
          </cell>
          <cell r="I377">
            <v>19.620844647493698</v>
          </cell>
          <cell r="J377">
            <v>42.101008364220171</v>
          </cell>
          <cell r="K377">
            <v>42.101008364220171</v>
          </cell>
          <cell r="L377">
            <v>42.101008364220171</v>
          </cell>
          <cell r="M377">
            <v>42.101008364220171</v>
          </cell>
          <cell r="N377">
            <v>42.101008364220171</v>
          </cell>
          <cell r="O377">
            <v>42.101008364220171</v>
          </cell>
          <cell r="P377">
            <v>42.101008364220171</v>
          </cell>
          <cell r="Q377">
            <v>42.101008364220171</v>
          </cell>
          <cell r="R377">
            <v>42.101008364220171</v>
          </cell>
          <cell r="S377">
            <v>42.101008364220171</v>
          </cell>
          <cell r="T377">
            <v>42.101008364220171</v>
          </cell>
          <cell r="U377">
            <v>42.101008364220171</v>
          </cell>
          <cell r="V377">
            <v>19.620844647493698</v>
          </cell>
          <cell r="W377">
            <v>19.620844647493698</v>
          </cell>
          <cell r="X377">
            <v>19.620844647493698</v>
          </cell>
          <cell r="Y377">
            <v>13.95</v>
          </cell>
        </row>
        <row r="378">
          <cell r="B378">
            <v>13.95</v>
          </cell>
          <cell r="C378">
            <v>13.95</v>
          </cell>
          <cell r="D378">
            <v>13.95</v>
          </cell>
          <cell r="E378">
            <v>13.95</v>
          </cell>
          <cell r="F378">
            <v>13.95</v>
          </cell>
          <cell r="G378">
            <v>13.95</v>
          </cell>
          <cell r="H378">
            <v>13.95</v>
          </cell>
          <cell r="I378">
            <v>19.620844647493698</v>
          </cell>
          <cell r="J378">
            <v>42.101008364220171</v>
          </cell>
          <cell r="K378">
            <v>42.101008364220171</v>
          </cell>
          <cell r="L378">
            <v>42.101008364220171</v>
          </cell>
          <cell r="M378">
            <v>42.101008364220171</v>
          </cell>
          <cell r="N378">
            <v>42.101008364220171</v>
          </cell>
          <cell r="O378">
            <v>42.101008364220171</v>
          </cell>
          <cell r="P378">
            <v>42.101008364220171</v>
          </cell>
          <cell r="Q378">
            <v>42.101008364220171</v>
          </cell>
          <cell r="R378">
            <v>42.101008364220171</v>
          </cell>
          <cell r="S378">
            <v>42.101008364220171</v>
          </cell>
          <cell r="T378">
            <v>42.101008364220171</v>
          </cell>
          <cell r="U378">
            <v>42.101008364220171</v>
          </cell>
          <cell r="V378">
            <v>19.620844647493698</v>
          </cell>
          <cell r="W378">
            <v>19.620844647493698</v>
          </cell>
          <cell r="X378">
            <v>19.620844647493698</v>
          </cell>
          <cell r="Y378">
            <v>13.95</v>
          </cell>
        </row>
        <row r="379">
          <cell r="B379">
            <v>13.95</v>
          </cell>
          <cell r="C379">
            <v>13.95</v>
          </cell>
          <cell r="D379">
            <v>13.95</v>
          </cell>
          <cell r="E379">
            <v>13.95</v>
          </cell>
          <cell r="F379">
            <v>13.95</v>
          </cell>
          <cell r="G379">
            <v>13.95</v>
          </cell>
          <cell r="H379">
            <v>13.95</v>
          </cell>
          <cell r="I379">
            <v>19.620844647493698</v>
          </cell>
          <cell r="J379">
            <v>42.101008364220171</v>
          </cell>
          <cell r="K379">
            <v>42.101008364220171</v>
          </cell>
          <cell r="L379">
            <v>42.101008364220171</v>
          </cell>
          <cell r="M379">
            <v>42.101008364220171</v>
          </cell>
          <cell r="N379">
            <v>42.101008364220171</v>
          </cell>
          <cell r="O379">
            <v>42.101008364220171</v>
          </cell>
          <cell r="P379">
            <v>42.101008364220171</v>
          </cell>
          <cell r="Q379">
            <v>42.101008364220171</v>
          </cell>
          <cell r="R379">
            <v>42.101008364220171</v>
          </cell>
          <cell r="S379">
            <v>42.101008364220171</v>
          </cell>
          <cell r="T379">
            <v>42.101008364220171</v>
          </cell>
          <cell r="U379">
            <v>42.101008364220171</v>
          </cell>
          <cell r="V379">
            <v>19.620844647493698</v>
          </cell>
          <cell r="W379">
            <v>19.620844647493698</v>
          </cell>
          <cell r="X379">
            <v>19.620844647493698</v>
          </cell>
          <cell r="Y379">
            <v>13.95</v>
          </cell>
        </row>
        <row r="380">
          <cell r="B380">
            <v>13.95</v>
          </cell>
          <cell r="C380">
            <v>13.95</v>
          </cell>
          <cell r="D380">
            <v>13.95</v>
          </cell>
          <cell r="E380">
            <v>13.95</v>
          </cell>
          <cell r="F380">
            <v>13.95</v>
          </cell>
          <cell r="G380">
            <v>13.95</v>
          </cell>
          <cell r="H380">
            <v>13.95</v>
          </cell>
          <cell r="I380">
            <v>19.620844647493698</v>
          </cell>
          <cell r="J380">
            <v>42.101008364220171</v>
          </cell>
          <cell r="K380">
            <v>42.101008364220171</v>
          </cell>
          <cell r="L380">
            <v>42.101008364220171</v>
          </cell>
          <cell r="M380">
            <v>42.101008364220171</v>
          </cell>
          <cell r="N380">
            <v>42.101008364220171</v>
          </cell>
          <cell r="O380">
            <v>42.101008364220171</v>
          </cell>
          <cell r="P380">
            <v>42.101008364220171</v>
          </cell>
          <cell r="Q380">
            <v>42.101008364220171</v>
          </cell>
          <cell r="R380">
            <v>42.101008364220171</v>
          </cell>
          <cell r="S380">
            <v>42.101008364220171</v>
          </cell>
          <cell r="T380">
            <v>42.101008364220171</v>
          </cell>
          <cell r="U380">
            <v>42.101008364220171</v>
          </cell>
          <cell r="V380">
            <v>19.620844647493698</v>
          </cell>
          <cell r="W380">
            <v>19.620844647493698</v>
          </cell>
          <cell r="X380">
            <v>19.620844647493698</v>
          </cell>
          <cell r="Y380">
            <v>13.95</v>
          </cell>
        </row>
        <row r="381">
          <cell r="B381">
            <v>13.95</v>
          </cell>
          <cell r="C381">
            <v>13.95</v>
          </cell>
          <cell r="D381">
            <v>13.95</v>
          </cell>
          <cell r="E381">
            <v>13.95</v>
          </cell>
          <cell r="F381">
            <v>13.95</v>
          </cell>
          <cell r="G381">
            <v>13.95</v>
          </cell>
          <cell r="H381">
            <v>13.95</v>
          </cell>
          <cell r="I381">
            <v>19.620844647493698</v>
          </cell>
          <cell r="J381">
            <v>42.101008364220171</v>
          </cell>
          <cell r="K381">
            <v>42.101008364220171</v>
          </cell>
          <cell r="L381">
            <v>42.101008364220171</v>
          </cell>
          <cell r="M381">
            <v>42.101008364220171</v>
          </cell>
          <cell r="N381">
            <v>42.101008364220171</v>
          </cell>
          <cell r="O381">
            <v>42.101008364220171</v>
          </cell>
          <cell r="P381">
            <v>42.101008364220171</v>
          </cell>
          <cell r="Q381">
            <v>42.101008364220171</v>
          </cell>
          <cell r="R381">
            <v>42.101008364220171</v>
          </cell>
          <cell r="S381">
            <v>42.101008364220171</v>
          </cell>
          <cell r="T381">
            <v>42.101008364220171</v>
          </cell>
          <cell r="U381">
            <v>42.101008364220171</v>
          </cell>
          <cell r="V381">
            <v>19.620844647493698</v>
          </cell>
          <cell r="W381">
            <v>19.620844647493698</v>
          </cell>
          <cell r="X381">
            <v>19.620844647493698</v>
          </cell>
          <cell r="Y381">
            <v>13.95</v>
          </cell>
        </row>
        <row r="382">
          <cell r="B382">
            <v>13.95</v>
          </cell>
          <cell r="C382">
            <v>13.95</v>
          </cell>
          <cell r="D382">
            <v>13.95</v>
          </cell>
          <cell r="E382">
            <v>13.95</v>
          </cell>
          <cell r="F382">
            <v>13.95</v>
          </cell>
          <cell r="G382">
            <v>13.95</v>
          </cell>
          <cell r="H382">
            <v>13.95</v>
          </cell>
          <cell r="I382">
            <v>13.95</v>
          </cell>
          <cell r="J382">
            <v>13.95</v>
          </cell>
          <cell r="K382">
            <v>13.95</v>
          </cell>
          <cell r="L382">
            <v>13.95</v>
          </cell>
          <cell r="M382">
            <v>13.95</v>
          </cell>
          <cell r="N382">
            <v>13.95</v>
          </cell>
          <cell r="O382">
            <v>13.95</v>
          </cell>
          <cell r="P382">
            <v>13.95</v>
          </cell>
          <cell r="Q382">
            <v>13.95</v>
          </cell>
          <cell r="R382">
            <v>13.95</v>
          </cell>
          <cell r="S382">
            <v>13.95</v>
          </cell>
          <cell r="T382">
            <v>13.95</v>
          </cell>
          <cell r="U382">
            <v>13.95</v>
          </cell>
          <cell r="V382">
            <v>13.95</v>
          </cell>
          <cell r="W382">
            <v>13.95</v>
          </cell>
          <cell r="X382">
            <v>13.95</v>
          </cell>
          <cell r="Y382">
            <v>13.95</v>
          </cell>
        </row>
        <row r="383">
          <cell r="B383">
            <v>13.95</v>
          </cell>
          <cell r="C383">
            <v>13.95</v>
          </cell>
          <cell r="D383">
            <v>13.95</v>
          </cell>
          <cell r="E383">
            <v>13.95</v>
          </cell>
          <cell r="F383">
            <v>13.95</v>
          </cell>
          <cell r="G383">
            <v>13.95</v>
          </cell>
          <cell r="H383">
            <v>13.95</v>
          </cell>
          <cell r="I383">
            <v>13.95</v>
          </cell>
          <cell r="J383">
            <v>13.95</v>
          </cell>
          <cell r="K383">
            <v>13.95</v>
          </cell>
          <cell r="L383">
            <v>13.95</v>
          </cell>
          <cell r="M383">
            <v>13.95</v>
          </cell>
          <cell r="N383">
            <v>13.95</v>
          </cell>
          <cell r="O383">
            <v>13.95</v>
          </cell>
          <cell r="P383">
            <v>13.95</v>
          </cell>
          <cell r="Q383">
            <v>13.95</v>
          </cell>
          <cell r="R383">
            <v>13.95</v>
          </cell>
          <cell r="S383">
            <v>13.95</v>
          </cell>
          <cell r="T383">
            <v>13.95</v>
          </cell>
          <cell r="U383">
            <v>13.95</v>
          </cell>
          <cell r="V383">
            <v>13.95</v>
          </cell>
          <cell r="W383">
            <v>13.95</v>
          </cell>
          <cell r="X383">
            <v>13.95</v>
          </cell>
          <cell r="Y383">
            <v>13.95</v>
          </cell>
        </row>
        <row r="384">
          <cell r="B384">
            <v>13.95</v>
          </cell>
          <cell r="C384">
            <v>13.95</v>
          </cell>
          <cell r="D384">
            <v>13.95</v>
          </cell>
          <cell r="E384">
            <v>13.95</v>
          </cell>
          <cell r="F384">
            <v>13.95</v>
          </cell>
          <cell r="G384">
            <v>13.95</v>
          </cell>
          <cell r="H384">
            <v>13.95</v>
          </cell>
          <cell r="I384">
            <v>19.620844647493698</v>
          </cell>
          <cell r="J384">
            <v>42.101008364220171</v>
          </cell>
          <cell r="K384">
            <v>42.101008364220171</v>
          </cell>
          <cell r="L384">
            <v>42.101008364220171</v>
          </cell>
          <cell r="M384">
            <v>42.101008364220171</v>
          </cell>
          <cell r="N384">
            <v>42.101008364220171</v>
          </cell>
          <cell r="O384">
            <v>42.101008364220171</v>
          </cell>
          <cell r="P384">
            <v>42.101008364220171</v>
          </cell>
          <cell r="Q384">
            <v>42.101008364220171</v>
          </cell>
          <cell r="R384">
            <v>42.101008364220171</v>
          </cell>
          <cell r="S384">
            <v>42.101008364220171</v>
          </cell>
          <cell r="T384">
            <v>42.101008364220171</v>
          </cell>
          <cell r="U384">
            <v>42.101008364220171</v>
          </cell>
          <cell r="V384">
            <v>19.620844647493698</v>
          </cell>
          <cell r="W384">
            <v>19.620844647493698</v>
          </cell>
          <cell r="X384">
            <v>19.620844647493698</v>
          </cell>
          <cell r="Y384">
            <v>13.95</v>
          </cell>
        </row>
        <row r="385">
          <cell r="B385">
            <v>13.95</v>
          </cell>
          <cell r="C385">
            <v>13.95</v>
          </cell>
          <cell r="D385">
            <v>13.95</v>
          </cell>
          <cell r="E385">
            <v>13.95</v>
          </cell>
          <cell r="F385">
            <v>13.95</v>
          </cell>
          <cell r="G385">
            <v>13.95</v>
          </cell>
          <cell r="H385">
            <v>13.95</v>
          </cell>
          <cell r="I385">
            <v>19.620844647493698</v>
          </cell>
          <cell r="J385">
            <v>42.101008364220171</v>
          </cell>
          <cell r="K385">
            <v>42.101008364220171</v>
          </cell>
          <cell r="L385">
            <v>42.101008364220171</v>
          </cell>
          <cell r="M385">
            <v>42.101008364220171</v>
          </cell>
          <cell r="N385">
            <v>42.101008364220171</v>
          </cell>
          <cell r="O385">
            <v>42.101008364220171</v>
          </cell>
          <cell r="P385">
            <v>42.101008364220171</v>
          </cell>
          <cell r="Q385">
            <v>42.101008364220171</v>
          </cell>
          <cell r="R385">
            <v>42.101008364220171</v>
          </cell>
          <cell r="S385">
            <v>42.101008364220171</v>
          </cell>
          <cell r="T385">
            <v>42.101008364220171</v>
          </cell>
          <cell r="U385">
            <v>42.101008364220171</v>
          </cell>
          <cell r="V385">
            <v>19.620844647493698</v>
          </cell>
          <cell r="W385">
            <v>19.620844647493698</v>
          </cell>
          <cell r="X385">
            <v>19.620844647493698</v>
          </cell>
          <cell r="Y385">
            <v>13.95</v>
          </cell>
        </row>
        <row r="386">
          <cell r="B386">
            <v>13.95</v>
          </cell>
          <cell r="C386">
            <v>13.95</v>
          </cell>
          <cell r="D386">
            <v>13.95</v>
          </cell>
          <cell r="E386">
            <v>13.95</v>
          </cell>
          <cell r="F386">
            <v>13.95</v>
          </cell>
          <cell r="G386">
            <v>13.95</v>
          </cell>
          <cell r="H386">
            <v>13.95</v>
          </cell>
          <cell r="I386">
            <v>19.620844647493698</v>
          </cell>
          <cell r="J386">
            <v>42.101008364220171</v>
          </cell>
          <cell r="K386">
            <v>42.101008364220171</v>
          </cell>
          <cell r="L386">
            <v>42.101008364220171</v>
          </cell>
          <cell r="M386">
            <v>42.101008364220171</v>
          </cell>
          <cell r="N386">
            <v>42.101008364220171</v>
          </cell>
          <cell r="O386">
            <v>42.101008364220171</v>
          </cell>
          <cell r="P386">
            <v>42.101008364220171</v>
          </cell>
          <cell r="Q386">
            <v>42.101008364220171</v>
          </cell>
          <cell r="R386">
            <v>42.101008364220171</v>
          </cell>
          <cell r="S386">
            <v>42.101008364220171</v>
          </cell>
          <cell r="T386">
            <v>42.101008364220171</v>
          </cell>
          <cell r="U386">
            <v>42.101008364220171</v>
          </cell>
          <cell r="V386">
            <v>19.620844647493698</v>
          </cell>
          <cell r="W386">
            <v>19.620844647493698</v>
          </cell>
          <cell r="X386">
            <v>19.620844647493698</v>
          </cell>
          <cell r="Y386">
            <v>13.95</v>
          </cell>
        </row>
        <row r="387">
          <cell r="B387">
            <v>13.95</v>
          </cell>
          <cell r="C387">
            <v>13.95</v>
          </cell>
          <cell r="D387">
            <v>13.95</v>
          </cell>
          <cell r="E387">
            <v>13.95</v>
          </cell>
          <cell r="F387">
            <v>13.95</v>
          </cell>
          <cell r="G387">
            <v>13.95</v>
          </cell>
          <cell r="H387">
            <v>13.95</v>
          </cell>
          <cell r="I387">
            <v>19.620844647493698</v>
          </cell>
          <cell r="J387">
            <v>42.101008364220171</v>
          </cell>
          <cell r="K387">
            <v>42.101008364220171</v>
          </cell>
          <cell r="L387">
            <v>42.101008364220171</v>
          </cell>
          <cell r="M387">
            <v>42.101008364220171</v>
          </cell>
          <cell r="N387">
            <v>42.101008364220171</v>
          </cell>
          <cell r="O387">
            <v>42.101008364220171</v>
          </cell>
          <cell r="P387">
            <v>42.101008364220171</v>
          </cell>
          <cell r="Q387">
            <v>42.101008364220171</v>
          </cell>
          <cell r="R387">
            <v>42.101008364220171</v>
          </cell>
          <cell r="S387">
            <v>42.101008364220171</v>
          </cell>
          <cell r="T387">
            <v>42.101008364220171</v>
          </cell>
          <cell r="U387">
            <v>42.101008364220171</v>
          </cell>
          <cell r="V387">
            <v>19.620844647493698</v>
          </cell>
          <cell r="W387">
            <v>19.620844647493698</v>
          </cell>
          <cell r="X387">
            <v>19.620844647493698</v>
          </cell>
          <cell r="Y387">
            <v>13.95</v>
          </cell>
        </row>
        <row r="388">
          <cell r="B388">
            <v>13.95</v>
          </cell>
          <cell r="C388">
            <v>13.95</v>
          </cell>
          <cell r="D388">
            <v>13.95</v>
          </cell>
          <cell r="E388">
            <v>13.95</v>
          </cell>
          <cell r="F388">
            <v>13.95</v>
          </cell>
          <cell r="G388">
            <v>13.95</v>
          </cell>
          <cell r="H388">
            <v>13.95</v>
          </cell>
          <cell r="I388">
            <v>19.620844647493698</v>
          </cell>
          <cell r="J388">
            <v>42.101008364220171</v>
          </cell>
          <cell r="K388">
            <v>42.101008364220171</v>
          </cell>
          <cell r="L388">
            <v>42.101008364220171</v>
          </cell>
          <cell r="M388">
            <v>42.101008364220171</v>
          </cell>
          <cell r="N388">
            <v>42.101008364220171</v>
          </cell>
          <cell r="O388">
            <v>42.101008364220171</v>
          </cell>
          <cell r="P388">
            <v>42.101008364220171</v>
          </cell>
          <cell r="Q388">
            <v>42.101008364220171</v>
          </cell>
          <cell r="R388">
            <v>42.101008364220171</v>
          </cell>
          <cell r="S388">
            <v>42.101008364220171</v>
          </cell>
          <cell r="T388">
            <v>42.101008364220171</v>
          </cell>
          <cell r="U388">
            <v>42.101008364220171</v>
          </cell>
          <cell r="V388">
            <v>19.620844647493698</v>
          </cell>
          <cell r="W388">
            <v>19.620844647493698</v>
          </cell>
          <cell r="X388">
            <v>19.620844647493698</v>
          </cell>
          <cell r="Y388">
            <v>13.95</v>
          </cell>
        </row>
        <row r="389">
          <cell r="B389">
            <v>13.95</v>
          </cell>
          <cell r="C389">
            <v>13.95</v>
          </cell>
          <cell r="D389">
            <v>13.95</v>
          </cell>
          <cell r="E389">
            <v>13.95</v>
          </cell>
          <cell r="F389">
            <v>13.95</v>
          </cell>
          <cell r="G389">
            <v>13.95</v>
          </cell>
          <cell r="H389">
            <v>13.95</v>
          </cell>
          <cell r="I389">
            <v>13.95</v>
          </cell>
          <cell r="J389">
            <v>13.95</v>
          </cell>
          <cell r="K389">
            <v>13.95</v>
          </cell>
          <cell r="L389">
            <v>13.95</v>
          </cell>
          <cell r="M389">
            <v>13.95</v>
          </cell>
          <cell r="N389">
            <v>13.95</v>
          </cell>
          <cell r="O389">
            <v>13.95</v>
          </cell>
          <cell r="P389">
            <v>13.95</v>
          </cell>
          <cell r="Q389">
            <v>13.95</v>
          </cell>
          <cell r="R389">
            <v>13.95</v>
          </cell>
          <cell r="S389">
            <v>13.95</v>
          </cell>
          <cell r="T389">
            <v>13.95</v>
          </cell>
          <cell r="U389">
            <v>13.95</v>
          </cell>
          <cell r="V389">
            <v>13.95</v>
          </cell>
          <cell r="W389">
            <v>13.95</v>
          </cell>
          <cell r="X389">
            <v>13.95</v>
          </cell>
          <cell r="Y389">
            <v>13.95</v>
          </cell>
        </row>
        <row r="390">
          <cell r="B390">
            <v>13.95</v>
          </cell>
          <cell r="C390">
            <v>13.95</v>
          </cell>
          <cell r="D390">
            <v>13.95</v>
          </cell>
          <cell r="E390">
            <v>13.95</v>
          </cell>
          <cell r="F390">
            <v>13.95</v>
          </cell>
          <cell r="G390">
            <v>13.95</v>
          </cell>
          <cell r="H390">
            <v>13.95</v>
          </cell>
          <cell r="I390">
            <v>13.95</v>
          </cell>
          <cell r="J390">
            <v>13.95</v>
          </cell>
          <cell r="K390">
            <v>13.95</v>
          </cell>
          <cell r="L390">
            <v>13.95</v>
          </cell>
          <cell r="M390">
            <v>13.95</v>
          </cell>
          <cell r="N390">
            <v>13.95</v>
          </cell>
          <cell r="O390">
            <v>13.95</v>
          </cell>
          <cell r="P390">
            <v>13.95</v>
          </cell>
          <cell r="Q390">
            <v>13.95</v>
          </cell>
          <cell r="R390">
            <v>13.95</v>
          </cell>
          <cell r="S390">
            <v>13.95</v>
          </cell>
          <cell r="T390">
            <v>13.95</v>
          </cell>
          <cell r="U390">
            <v>13.95</v>
          </cell>
          <cell r="V390">
            <v>13.95</v>
          </cell>
          <cell r="W390">
            <v>13.95</v>
          </cell>
          <cell r="X390">
            <v>13.95</v>
          </cell>
          <cell r="Y390">
            <v>13.95</v>
          </cell>
        </row>
        <row r="391">
          <cell r="B391">
            <v>13.95</v>
          </cell>
          <cell r="C391">
            <v>13.95</v>
          </cell>
          <cell r="D391">
            <v>13.95</v>
          </cell>
          <cell r="E391">
            <v>13.95</v>
          </cell>
          <cell r="F391">
            <v>13.95</v>
          </cell>
          <cell r="G391">
            <v>13.95</v>
          </cell>
          <cell r="H391">
            <v>13.95</v>
          </cell>
          <cell r="I391">
            <v>19.620844647493698</v>
          </cell>
          <cell r="J391">
            <v>42.101008364220171</v>
          </cell>
          <cell r="K391">
            <v>42.101008364220171</v>
          </cell>
          <cell r="L391">
            <v>42.101008364220171</v>
          </cell>
          <cell r="M391">
            <v>42.101008364220171</v>
          </cell>
          <cell r="N391">
            <v>42.101008364220171</v>
          </cell>
          <cell r="O391">
            <v>42.101008364220171</v>
          </cell>
          <cell r="P391">
            <v>42.101008364220171</v>
          </cell>
          <cell r="Q391">
            <v>42.101008364220171</v>
          </cell>
          <cell r="R391">
            <v>42.101008364220171</v>
          </cell>
          <cell r="S391">
            <v>42.101008364220171</v>
          </cell>
          <cell r="T391">
            <v>42.101008364220171</v>
          </cell>
          <cell r="U391">
            <v>42.101008364220171</v>
          </cell>
          <cell r="V391">
            <v>19.620844647493698</v>
          </cell>
          <cell r="W391">
            <v>19.620844647493698</v>
          </cell>
          <cell r="X391">
            <v>19.620844647493698</v>
          </cell>
          <cell r="Y391">
            <v>13.95</v>
          </cell>
        </row>
        <row r="392">
          <cell r="B392">
            <v>13.95</v>
          </cell>
          <cell r="C392">
            <v>13.95</v>
          </cell>
          <cell r="D392">
            <v>13.95</v>
          </cell>
          <cell r="E392">
            <v>13.95</v>
          </cell>
          <cell r="F392">
            <v>13.95</v>
          </cell>
          <cell r="G392">
            <v>13.95</v>
          </cell>
          <cell r="H392">
            <v>13.95</v>
          </cell>
          <cell r="I392">
            <v>19.620844647493698</v>
          </cell>
          <cell r="J392">
            <v>42.101008364220171</v>
          </cell>
          <cell r="K392">
            <v>42.101008364220171</v>
          </cell>
          <cell r="L392">
            <v>42.101008364220171</v>
          </cell>
          <cell r="M392">
            <v>42.101008364220171</v>
          </cell>
          <cell r="N392">
            <v>42.101008364220171</v>
          </cell>
          <cell r="O392">
            <v>42.101008364220171</v>
          </cell>
          <cell r="P392">
            <v>42.101008364220171</v>
          </cell>
          <cell r="Q392">
            <v>42.101008364220171</v>
          </cell>
          <cell r="R392">
            <v>42.101008364220171</v>
          </cell>
          <cell r="S392">
            <v>42.101008364220171</v>
          </cell>
          <cell r="T392">
            <v>42.101008364220171</v>
          </cell>
          <cell r="U392">
            <v>42.101008364220171</v>
          </cell>
          <cell r="V392">
            <v>19.620844647493698</v>
          </cell>
          <cell r="W392">
            <v>19.620844647493698</v>
          </cell>
          <cell r="X392">
            <v>19.620844647493698</v>
          </cell>
          <cell r="Y392">
            <v>13.95</v>
          </cell>
        </row>
        <row r="393">
          <cell r="B393">
            <v>13.95</v>
          </cell>
          <cell r="C393">
            <v>13.95</v>
          </cell>
          <cell r="D393">
            <v>13.95</v>
          </cell>
          <cell r="E393">
            <v>13.95</v>
          </cell>
          <cell r="F393">
            <v>13.95</v>
          </cell>
          <cell r="G393">
            <v>13.95</v>
          </cell>
          <cell r="H393">
            <v>13.95</v>
          </cell>
          <cell r="I393">
            <v>19.620844647493698</v>
          </cell>
          <cell r="J393">
            <v>42.101008364220171</v>
          </cell>
          <cell r="K393">
            <v>42.101008364220171</v>
          </cell>
          <cell r="L393">
            <v>42.101008364220171</v>
          </cell>
          <cell r="M393">
            <v>42.101008364220171</v>
          </cell>
          <cell r="N393">
            <v>42.101008364220171</v>
          </cell>
          <cell r="O393">
            <v>42.101008364220171</v>
          </cell>
          <cell r="P393">
            <v>42.101008364220171</v>
          </cell>
          <cell r="Q393">
            <v>42.101008364220171</v>
          </cell>
          <cell r="R393">
            <v>42.101008364220171</v>
          </cell>
          <cell r="S393">
            <v>42.101008364220171</v>
          </cell>
          <cell r="T393">
            <v>42.101008364220171</v>
          </cell>
          <cell r="U393">
            <v>42.101008364220171</v>
          </cell>
          <cell r="V393">
            <v>19.620844647493698</v>
          </cell>
          <cell r="W393">
            <v>19.620844647493698</v>
          </cell>
          <cell r="X393">
            <v>19.620844647493698</v>
          </cell>
          <cell r="Y393">
            <v>13.95</v>
          </cell>
        </row>
        <row r="394">
          <cell r="B394">
            <v>13.95</v>
          </cell>
          <cell r="C394">
            <v>13.95</v>
          </cell>
          <cell r="D394">
            <v>13.95</v>
          </cell>
          <cell r="E394">
            <v>13.95</v>
          </cell>
          <cell r="F394">
            <v>13.95</v>
          </cell>
          <cell r="G394">
            <v>13.95</v>
          </cell>
          <cell r="H394">
            <v>13.95</v>
          </cell>
          <cell r="I394">
            <v>13.95</v>
          </cell>
          <cell r="J394">
            <v>13.95</v>
          </cell>
          <cell r="K394">
            <v>13.95</v>
          </cell>
          <cell r="L394">
            <v>13.95</v>
          </cell>
          <cell r="M394">
            <v>13.95</v>
          </cell>
          <cell r="N394">
            <v>13.95</v>
          </cell>
          <cell r="O394">
            <v>13.95</v>
          </cell>
          <cell r="P394">
            <v>13.95</v>
          </cell>
          <cell r="Q394">
            <v>13.95</v>
          </cell>
          <cell r="R394">
            <v>13.95</v>
          </cell>
          <cell r="S394">
            <v>13.95</v>
          </cell>
          <cell r="T394">
            <v>13.95</v>
          </cell>
          <cell r="U394">
            <v>13.95</v>
          </cell>
          <cell r="V394">
            <v>13.95</v>
          </cell>
          <cell r="W394">
            <v>13.95</v>
          </cell>
          <cell r="X394">
            <v>13.95</v>
          </cell>
          <cell r="Y394">
            <v>13.95</v>
          </cell>
        </row>
        <row r="395">
          <cell r="B395">
            <v>13.95</v>
          </cell>
          <cell r="C395">
            <v>13.95</v>
          </cell>
          <cell r="D395">
            <v>13.95</v>
          </cell>
          <cell r="E395">
            <v>13.95</v>
          </cell>
          <cell r="F395">
            <v>13.95</v>
          </cell>
          <cell r="G395">
            <v>13.95</v>
          </cell>
          <cell r="H395">
            <v>13.95</v>
          </cell>
          <cell r="I395">
            <v>19.620844647493698</v>
          </cell>
          <cell r="J395">
            <v>42.101008364220171</v>
          </cell>
          <cell r="K395">
            <v>42.101008364220171</v>
          </cell>
          <cell r="L395">
            <v>42.101008364220171</v>
          </cell>
          <cell r="M395">
            <v>42.101008364220171</v>
          </cell>
          <cell r="N395">
            <v>42.101008364220171</v>
          </cell>
          <cell r="O395">
            <v>42.101008364220171</v>
          </cell>
          <cell r="P395">
            <v>42.101008364220171</v>
          </cell>
          <cell r="Q395">
            <v>42.101008364220171</v>
          </cell>
          <cell r="R395">
            <v>42.101008364220171</v>
          </cell>
          <cell r="S395">
            <v>42.101008364220171</v>
          </cell>
          <cell r="T395">
            <v>42.101008364220171</v>
          </cell>
          <cell r="U395">
            <v>42.101008364220171</v>
          </cell>
          <cell r="V395">
            <v>19.620844647493698</v>
          </cell>
          <cell r="W395">
            <v>19.620844647493698</v>
          </cell>
          <cell r="X395">
            <v>19.620844647493698</v>
          </cell>
          <cell r="Y395">
            <v>13.95</v>
          </cell>
        </row>
        <row r="396">
          <cell r="B396">
            <v>13.95</v>
          </cell>
          <cell r="C396">
            <v>13.95</v>
          </cell>
          <cell r="D396">
            <v>13.95</v>
          </cell>
          <cell r="E396">
            <v>13.95</v>
          </cell>
          <cell r="F396">
            <v>13.95</v>
          </cell>
          <cell r="G396">
            <v>13.95</v>
          </cell>
          <cell r="H396">
            <v>13.95</v>
          </cell>
          <cell r="I396">
            <v>13.95</v>
          </cell>
          <cell r="J396">
            <v>13.95</v>
          </cell>
          <cell r="K396">
            <v>13.95</v>
          </cell>
          <cell r="L396">
            <v>13.95</v>
          </cell>
          <cell r="M396">
            <v>13.95</v>
          </cell>
          <cell r="N396">
            <v>13.95</v>
          </cell>
          <cell r="O396">
            <v>13.95</v>
          </cell>
          <cell r="P396">
            <v>13.95</v>
          </cell>
          <cell r="Q396">
            <v>13.95</v>
          </cell>
          <cell r="R396">
            <v>13.95</v>
          </cell>
          <cell r="S396">
            <v>13.95</v>
          </cell>
          <cell r="T396">
            <v>13.95</v>
          </cell>
          <cell r="U396">
            <v>13.95</v>
          </cell>
          <cell r="V396">
            <v>13.95</v>
          </cell>
          <cell r="W396">
            <v>13.95</v>
          </cell>
          <cell r="X396">
            <v>13.95</v>
          </cell>
          <cell r="Y396">
            <v>13.95</v>
          </cell>
        </row>
        <row r="397">
          <cell r="B397">
            <v>13.95</v>
          </cell>
          <cell r="C397">
            <v>13.95</v>
          </cell>
          <cell r="D397">
            <v>13.95</v>
          </cell>
          <cell r="E397">
            <v>13.95</v>
          </cell>
          <cell r="F397">
            <v>13.95</v>
          </cell>
          <cell r="G397">
            <v>13.95</v>
          </cell>
          <cell r="H397">
            <v>13.95</v>
          </cell>
          <cell r="I397">
            <v>13.95</v>
          </cell>
          <cell r="J397">
            <v>13.95</v>
          </cell>
          <cell r="K397">
            <v>13.95</v>
          </cell>
          <cell r="L397">
            <v>13.95</v>
          </cell>
          <cell r="M397">
            <v>13.95</v>
          </cell>
          <cell r="N397">
            <v>13.95</v>
          </cell>
          <cell r="O397">
            <v>13.95</v>
          </cell>
          <cell r="P397">
            <v>13.95</v>
          </cell>
          <cell r="Q397">
            <v>13.95</v>
          </cell>
          <cell r="R397">
            <v>13.95</v>
          </cell>
          <cell r="S397">
            <v>13.95</v>
          </cell>
          <cell r="T397">
            <v>13.95</v>
          </cell>
          <cell r="U397">
            <v>13.95</v>
          </cell>
          <cell r="V397">
            <v>13.95</v>
          </cell>
          <cell r="W397">
            <v>13.95</v>
          </cell>
          <cell r="X397">
            <v>13.95</v>
          </cell>
          <cell r="Y397">
            <v>13.95</v>
          </cell>
        </row>
        <row r="398">
          <cell r="B398">
            <v>13.95</v>
          </cell>
          <cell r="C398">
            <v>13.95</v>
          </cell>
          <cell r="D398">
            <v>13.95</v>
          </cell>
          <cell r="E398">
            <v>13.95</v>
          </cell>
          <cell r="F398">
            <v>13.95</v>
          </cell>
          <cell r="G398">
            <v>13.95</v>
          </cell>
          <cell r="H398">
            <v>13.95</v>
          </cell>
          <cell r="I398">
            <v>19.620844647493698</v>
          </cell>
          <cell r="J398">
            <v>42.101008364220171</v>
          </cell>
          <cell r="K398">
            <v>42.101008364220171</v>
          </cell>
          <cell r="L398">
            <v>42.101008364220171</v>
          </cell>
          <cell r="M398">
            <v>42.101008364220171</v>
          </cell>
          <cell r="N398">
            <v>42.101008364220171</v>
          </cell>
          <cell r="O398">
            <v>42.101008364220171</v>
          </cell>
          <cell r="P398">
            <v>42.101008364220171</v>
          </cell>
          <cell r="Q398">
            <v>42.101008364220171</v>
          </cell>
          <cell r="R398">
            <v>42.101008364220171</v>
          </cell>
          <cell r="S398">
            <v>42.101008364220171</v>
          </cell>
          <cell r="T398">
            <v>42.101008364220171</v>
          </cell>
          <cell r="U398">
            <v>42.101008364220171</v>
          </cell>
          <cell r="V398">
            <v>19.620844647493698</v>
          </cell>
          <cell r="W398">
            <v>19.620844647493698</v>
          </cell>
          <cell r="X398">
            <v>19.620844647493698</v>
          </cell>
          <cell r="Y398">
            <v>13.95</v>
          </cell>
        </row>
        <row r="399">
          <cell r="B399">
            <v>13.95</v>
          </cell>
          <cell r="C399">
            <v>13.95</v>
          </cell>
          <cell r="D399">
            <v>13.95</v>
          </cell>
          <cell r="E399">
            <v>13.95</v>
          </cell>
          <cell r="F399">
            <v>13.95</v>
          </cell>
          <cell r="G399">
            <v>13.95</v>
          </cell>
          <cell r="H399">
            <v>13.95</v>
          </cell>
          <cell r="I399">
            <v>19.620844647493698</v>
          </cell>
          <cell r="J399">
            <v>42.101008364220171</v>
          </cell>
          <cell r="K399">
            <v>42.101008364220171</v>
          </cell>
          <cell r="L399">
            <v>42.101008364220171</v>
          </cell>
          <cell r="M399">
            <v>42.101008364220171</v>
          </cell>
          <cell r="N399">
            <v>42.101008364220171</v>
          </cell>
          <cell r="O399">
            <v>42.101008364220171</v>
          </cell>
          <cell r="P399">
            <v>42.101008364220171</v>
          </cell>
          <cell r="Q399">
            <v>42.101008364220171</v>
          </cell>
          <cell r="R399">
            <v>42.101008364220171</v>
          </cell>
          <cell r="S399">
            <v>42.101008364220171</v>
          </cell>
          <cell r="T399">
            <v>42.101008364220171</v>
          </cell>
          <cell r="U399">
            <v>42.101008364220171</v>
          </cell>
          <cell r="V399">
            <v>19.620844647493698</v>
          </cell>
          <cell r="W399">
            <v>19.620844647493698</v>
          </cell>
          <cell r="X399">
            <v>19.620844647493698</v>
          </cell>
          <cell r="Y399">
            <v>13.95</v>
          </cell>
        </row>
        <row r="400">
          <cell r="B400">
            <v>13.95</v>
          </cell>
          <cell r="C400">
            <v>13.95</v>
          </cell>
          <cell r="D400">
            <v>13.95</v>
          </cell>
          <cell r="E400">
            <v>13.95</v>
          </cell>
          <cell r="F400">
            <v>13.95</v>
          </cell>
          <cell r="G400">
            <v>13.95</v>
          </cell>
          <cell r="H400">
            <v>13.95</v>
          </cell>
          <cell r="I400">
            <v>19.620844647493698</v>
          </cell>
          <cell r="J400">
            <v>42.101008364220171</v>
          </cell>
          <cell r="K400">
            <v>42.101008364220171</v>
          </cell>
          <cell r="L400">
            <v>42.101008364220171</v>
          </cell>
          <cell r="M400">
            <v>42.101008364220171</v>
          </cell>
          <cell r="N400">
            <v>42.101008364220171</v>
          </cell>
          <cell r="O400">
            <v>42.101008364220171</v>
          </cell>
          <cell r="P400">
            <v>42.101008364220171</v>
          </cell>
          <cell r="Q400">
            <v>42.101008364220171</v>
          </cell>
          <cell r="R400">
            <v>42.101008364220171</v>
          </cell>
          <cell r="S400">
            <v>42.101008364220171</v>
          </cell>
          <cell r="T400">
            <v>42.101008364220171</v>
          </cell>
          <cell r="U400">
            <v>42.101008364220171</v>
          </cell>
          <cell r="V400">
            <v>19.620844647493698</v>
          </cell>
          <cell r="W400">
            <v>19.620844647493698</v>
          </cell>
          <cell r="X400">
            <v>19.620844647493698</v>
          </cell>
          <cell r="Y400">
            <v>13.95</v>
          </cell>
        </row>
        <row r="401">
          <cell r="B401">
            <v>13.95</v>
          </cell>
          <cell r="C401">
            <v>13.95</v>
          </cell>
          <cell r="D401">
            <v>13.95</v>
          </cell>
          <cell r="E401">
            <v>13.95</v>
          </cell>
          <cell r="F401">
            <v>13.95</v>
          </cell>
          <cell r="G401">
            <v>13.95</v>
          </cell>
          <cell r="H401">
            <v>13.95</v>
          </cell>
          <cell r="I401">
            <v>19.620844647493698</v>
          </cell>
          <cell r="J401">
            <v>42.101008364220171</v>
          </cell>
          <cell r="K401">
            <v>42.101008364220171</v>
          </cell>
          <cell r="L401">
            <v>42.101008364220171</v>
          </cell>
          <cell r="M401">
            <v>42.101008364220171</v>
          </cell>
          <cell r="N401">
            <v>42.101008364220171</v>
          </cell>
          <cell r="O401">
            <v>42.101008364220171</v>
          </cell>
          <cell r="P401">
            <v>42.101008364220171</v>
          </cell>
          <cell r="Q401">
            <v>42.101008364220171</v>
          </cell>
          <cell r="R401">
            <v>42.101008364220171</v>
          </cell>
          <cell r="S401">
            <v>42.101008364220171</v>
          </cell>
          <cell r="T401">
            <v>42.101008364220171</v>
          </cell>
          <cell r="U401">
            <v>42.101008364220171</v>
          </cell>
          <cell r="V401">
            <v>19.620844647493698</v>
          </cell>
          <cell r="W401">
            <v>19.620844647493698</v>
          </cell>
          <cell r="X401">
            <v>19.620844647493698</v>
          </cell>
          <cell r="Y401">
            <v>13.95</v>
          </cell>
        </row>
        <row r="402">
          <cell r="B402">
            <v>13.95</v>
          </cell>
          <cell r="C402">
            <v>13.95</v>
          </cell>
          <cell r="D402">
            <v>13.95</v>
          </cell>
          <cell r="E402">
            <v>13.95</v>
          </cell>
          <cell r="F402">
            <v>13.95</v>
          </cell>
          <cell r="G402">
            <v>13.95</v>
          </cell>
          <cell r="H402">
            <v>13.95</v>
          </cell>
          <cell r="I402">
            <v>19.620844647493698</v>
          </cell>
          <cell r="J402">
            <v>42.101008364220171</v>
          </cell>
          <cell r="K402">
            <v>42.101008364220171</v>
          </cell>
          <cell r="L402">
            <v>42.101008364220171</v>
          </cell>
          <cell r="M402">
            <v>42.101008364220171</v>
          </cell>
          <cell r="N402">
            <v>42.101008364220171</v>
          </cell>
          <cell r="O402">
            <v>42.101008364220171</v>
          </cell>
          <cell r="P402">
            <v>42.101008364220171</v>
          </cell>
          <cell r="Q402">
            <v>42.101008364220171</v>
          </cell>
          <cell r="R402">
            <v>42.101008364220171</v>
          </cell>
          <cell r="S402">
            <v>42.101008364220171</v>
          </cell>
          <cell r="T402">
            <v>42.101008364220171</v>
          </cell>
          <cell r="U402">
            <v>42.101008364220171</v>
          </cell>
          <cell r="V402">
            <v>19.620844647493698</v>
          </cell>
          <cell r="W402">
            <v>19.620844647493698</v>
          </cell>
          <cell r="X402">
            <v>19.620844647493698</v>
          </cell>
          <cell r="Y402">
            <v>13.95</v>
          </cell>
        </row>
        <row r="403">
          <cell r="B403">
            <v>13.95</v>
          </cell>
          <cell r="C403">
            <v>13.95</v>
          </cell>
          <cell r="D403">
            <v>13.95</v>
          </cell>
          <cell r="E403">
            <v>13.95</v>
          </cell>
          <cell r="F403">
            <v>13.95</v>
          </cell>
          <cell r="G403">
            <v>13.95</v>
          </cell>
          <cell r="H403">
            <v>13.95</v>
          </cell>
          <cell r="I403">
            <v>13.95</v>
          </cell>
          <cell r="J403">
            <v>13.95</v>
          </cell>
          <cell r="K403">
            <v>13.95</v>
          </cell>
          <cell r="L403">
            <v>13.95</v>
          </cell>
          <cell r="M403">
            <v>13.95</v>
          </cell>
          <cell r="N403">
            <v>13.95</v>
          </cell>
          <cell r="O403">
            <v>13.95</v>
          </cell>
          <cell r="P403">
            <v>13.95</v>
          </cell>
          <cell r="Q403">
            <v>13.95</v>
          </cell>
          <cell r="R403">
            <v>13.95</v>
          </cell>
          <cell r="S403">
            <v>13.95</v>
          </cell>
          <cell r="T403">
            <v>13.95</v>
          </cell>
          <cell r="U403">
            <v>13.95</v>
          </cell>
          <cell r="V403">
            <v>13.95</v>
          </cell>
          <cell r="W403">
            <v>13.95</v>
          </cell>
          <cell r="X403">
            <v>13.95</v>
          </cell>
          <cell r="Y403">
            <v>13.95</v>
          </cell>
        </row>
        <row r="404">
          <cell r="B404">
            <v>13.95</v>
          </cell>
          <cell r="C404">
            <v>13.95</v>
          </cell>
          <cell r="D404">
            <v>13.95</v>
          </cell>
          <cell r="E404">
            <v>13.95</v>
          </cell>
          <cell r="F404">
            <v>13.95</v>
          </cell>
          <cell r="G404">
            <v>13.95</v>
          </cell>
          <cell r="H404">
            <v>13.95</v>
          </cell>
          <cell r="I404">
            <v>13.95</v>
          </cell>
          <cell r="J404">
            <v>13.95</v>
          </cell>
          <cell r="K404">
            <v>13.95</v>
          </cell>
          <cell r="L404">
            <v>13.95</v>
          </cell>
          <cell r="M404">
            <v>13.95</v>
          </cell>
          <cell r="N404">
            <v>13.95</v>
          </cell>
          <cell r="O404">
            <v>13.95</v>
          </cell>
          <cell r="P404">
            <v>13.95</v>
          </cell>
          <cell r="Q404">
            <v>13.95</v>
          </cell>
          <cell r="R404">
            <v>13.95</v>
          </cell>
          <cell r="S404">
            <v>13.95</v>
          </cell>
          <cell r="T404">
            <v>13.95</v>
          </cell>
          <cell r="U404">
            <v>13.95</v>
          </cell>
          <cell r="V404">
            <v>13.95</v>
          </cell>
          <cell r="W404">
            <v>13.95</v>
          </cell>
          <cell r="X404">
            <v>13.95</v>
          </cell>
          <cell r="Y404">
            <v>13.95</v>
          </cell>
        </row>
        <row r="405">
          <cell r="B405">
            <v>13.95</v>
          </cell>
          <cell r="C405">
            <v>13.95</v>
          </cell>
          <cell r="D405">
            <v>13.95</v>
          </cell>
          <cell r="E405">
            <v>13.95</v>
          </cell>
          <cell r="F405">
            <v>13.95</v>
          </cell>
          <cell r="G405">
            <v>13.95</v>
          </cell>
          <cell r="H405">
            <v>13.95</v>
          </cell>
          <cell r="I405">
            <v>13.95</v>
          </cell>
          <cell r="J405">
            <v>13.95</v>
          </cell>
          <cell r="K405">
            <v>13.95</v>
          </cell>
          <cell r="L405">
            <v>13.95</v>
          </cell>
          <cell r="M405">
            <v>13.95</v>
          </cell>
          <cell r="N405">
            <v>13.95</v>
          </cell>
          <cell r="O405">
            <v>13.95</v>
          </cell>
          <cell r="P405">
            <v>13.95</v>
          </cell>
          <cell r="Q405">
            <v>13.95</v>
          </cell>
          <cell r="R405">
            <v>13.95</v>
          </cell>
          <cell r="S405">
            <v>13.95</v>
          </cell>
          <cell r="T405">
            <v>13.95</v>
          </cell>
          <cell r="U405">
            <v>13.95</v>
          </cell>
          <cell r="V405">
            <v>13.95</v>
          </cell>
          <cell r="W405">
            <v>13.95</v>
          </cell>
          <cell r="X405">
            <v>13.95</v>
          </cell>
          <cell r="Y405">
            <v>13.95</v>
          </cell>
        </row>
        <row r="406">
          <cell r="B406">
            <v>13.95</v>
          </cell>
          <cell r="C406">
            <v>13.95</v>
          </cell>
          <cell r="D406">
            <v>13.95</v>
          </cell>
          <cell r="E406">
            <v>13.95</v>
          </cell>
          <cell r="F406">
            <v>13.95</v>
          </cell>
          <cell r="G406">
            <v>13.95</v>
          </cell>
          <cell r="H406">
            <v>13.95</v>
          </cell>
          <cell r="I406">
            <v>19.620844647493698</v>
          </cell>
          <cell r="J406">
            <v>42.101008364220171</v>
          </cell>
          <cell r="K406">
            <v>42.101008364220171</v>
          </cell>
          <cell r="L406">
            <v>42.101008364220171</v>
          </cell>
          <cell r="M406">
            <v>42.101008364220171</v>
          </cell>
          <cell r="N406">
            <v>42.101008364220171</v>
          </cell>
          <cell r="O406">
            <v>42.101008364220171</v>
          </cell>
          <cell r="P406">
            <v>42.101008364220171</v>
          </cell>
          <cell r="Q406">
            <v>42.101008364220171</v>
          </cell>
          <cell r="R406">
            <v>42.101008364220171</v>
          </cell>
          <cell r="S406">
            <v>42.101008364220171</v>
          </cell>
          <cell r="T406">
            <v>42.101008364220171</v>
          </cell>
          <cell r="U406">
            <v>42.101008364220171</v>
          </cell>
          <cell r="V406">
            <v>19.620844647493698</v>
          </cell>
          <cell r="W406">
            <v>19.620844647493698</v>
          </cell>
          <cell r="X406">
            <v>19.620844647493698</v>
          </cell>
          <cell r="Y406">
            <v>13.95</v>
          </cell>
        </row>
        <row r="407">
          <cell r="B407">
            <v>13.95</v>
          </cell>
          <cell r="C407">
            <v>13.95</v>
          </cell>
          <cell r="D407">
            <v>13.95</v>
          </cell>
          <cell r="E407">
            <v>13.95</v>
          </cell>
          <cell r="F407">
            <v>13.95</v>
          </cell>
          <cell r="G407">
            <v>13.95</v>
          </cell>
          <cell r="H407">
            <v>13.95</v>
          </cell>
          <cell r="I407">
            <v>19.620844647493698</v>
          </cell>
          <cell r="J407">
            <v>42.101008364220171</v>
          </cell>
          <cell r="K407">
            <v>42.101008364220171</v>
          </cell>
          <cell r="L407">
            <v>42.101008364220171</v>
          </cell>
          <cell r="M407">
            <v>42.101008364220171</v>
          </cell>
          <cell r="N407">
            <v>42.101008364220171</v>
          </cell>
          <cell r="O407">
            <v>42.101008364220171</v>
          </cell>
          <cell r="P407">
            <v>42.101008364220171</v>
          </cell>
          <cell r="Q407">
            <v>42.101008364220171</v>
          </cell>
          <cell r="R407">
            <v>42.101008364220171</v>
          </cell>
          <cell r="S407">
            <v>42.101008364220171</v>
          </cell>
          <cell r="T407">
            <v>42.101008364220171</v>
          </cell>
          <cell r="U407">
            <v>42.101008364220171</v>
          </cell>
          <cell r="V407">
            <v>19.620844647493698</v>
          </cell>
          <cell r="W407">
            <v>19.620844647493698</v>
          </cell>
          <cell r="X407">
            <v>19.620844647493698</v>
          </cell>
          <cell r="Y407">
            <v>13.95</v>
          </cell>
        </row>
        <row r="408">
          <cell r="B408">
            <v>13.95</v>
          </cell>
          <cell r="C408">
            <v>13.95</v>
          </cell>
          <cell r="D408">
            <v>13.95</v>
          </cell>
          <cell r="E408">
            <v>13.95</v>
          </cell>
          <cell r="F408">
            <v>13.95</v>
          </cell>
          <cell r="G408">
            <v>13.95</v>
          </cell>
          <cell r="H408">
            <v>13.95</v>
          </cell>
          <cell r="I408">
            <v>19.620844647493698</v>
          </cell>
          <cell r="J408">
            <v>42.101008364220171</v>
          </cell>
          <cell r="K408">
            <v>42.101008364220171</v>
          </cell>
          <cell r="L408">
            <v>42.101008364220171</v>
          </cell>
          <cell r="M408">
            <v>42.101008364220171</v>
          </cell>
          <cell r="N408">
            <v>42.101008364220171</v>
          </cell>
          <cell r="O408">
            <v>42.101008364220171</v>
          </cell>
          <cell r="P408">
            <v>42.101008364220171</v>
          </cell>
          <cell r="Q408">
            <v>42.101008364220171</v>
          </cell>
          <cell r="R408">
            <v>42.101008364220171</v>
          </cell>
          <cell r="S408">
            <v>42.101008364220171</v>
          </cell>
          <cell r="T408">
            <v>42.101008364220171</v>
          </cell>
          <cell r="U408">
            <v>42.101008364220171</v>
          </cell>
          <cell r="V408">
            <v>19.620844647493698</v>
          </cell>
          <cell r="W408">
            <v>19.620844647493698</v>
          </cell>
          <cell r="X408">
            <v>19.620844647493698</v>
          </cell>
          <cell r="Y408">
            <v>13.95</v>
          </cell>
        </row>
        <row r="409">
          <cell r="B409">
            <v>13.95</v>
          </cell>
          <cell r="C409">
            <v>13.95</v>
          </cell>
          <cell r="D409">
            <v>13.95</v>
          </cell>
          <cell r="E409">
            <v>13.95</v>
          </cell>
          <cell r="F409">
            <v>13.95</v>
          </cell>
          <cell r="G409">
            <v>13.95</v>
          </cell>
          <cell r="H409">
            <v>13.95</v>
          </cell>
          <cell r="I409">
            <v>19.620844647493698</v>
          </cell>
          <cell r="J409">
            <v>42.101008364220171</v>
          </cell>
          <cell r="K409">
            <v>42.101008364220171</v>
          </cell>
          <cell r="L409">
            <v>42.101008364220171</v>
          </cell>
          <cell r="M409">
            <v>42.101008364220171</v>
          </cell>
          <cell r="N409">
            <v>42.101008364220171</v>
          </cell>
          <cell r="O409">
            <v>42.101008364220171</v>
          </cell>
          <cell r="P409">
            <v>42.101008364220171</v>
          </cell>
          <cell r="Q409">
            <v>42.101008364220171</v>
          </cell>
          <cell r="R409">
            <v>42.101008364220171</v>
          </cell>
          <cell r="S409">
            <v>42.101008364220171</v>
          </cell>
          <cell r="T409">
            <v>42.101008364220171</v>
          </cell>
          <cell r="U409">
            <v>42.101008364220171</v>
          </cell>
          <cell r="V409">
            <v>19.620844647493698</v>
          </cell>
          <cell r="W409">
            <v>19.620844647493698</v>
          </cell>
          <cell r="X409">
            <v>19.620844647493698</v>
          </cell>
          <cell r="Y409">
            <v>13.95</v>
          </cell>
        </row>
        <row r="410">
          <cell r="B410">
            <v>13.95</v>
          </cell>
          <cell r="C410">
            <v>13.95</v>
          </cell>
          <cell r="D410">
            <v>13.95</v>
          </cell>
          <cell r="E410">
            <v>13.95</v>
          </cell>
          <cell r="F410">
            <v>13.95</v>
          </cell>
          <cell r="G410">
            <v>13.95</v>
          </cell>
          <cell r="H410">
            <v>13.95</v>
          </cell>
          <cell r="I410">
            <v>13.95</v>
          </cell>
          <cell r="J410">
            <v>13.95</v>
          </cell>
          <cell r="K410">
            <v>13.95</v>
          </cell>
          <cell r="L410">
            <v>13.95</v>
          </cell>
          <cell r="M410">
            <v>13.95</v>
          </cell>
          <cell r="N410">
            <v>13.95</v>
          </cell>
          <cell r="O410">
            <v>13.95</v>
          </cell>
          <cell r="P410">
            <v>13.95</v>
          </cell>
          <cell r="Q410">
            <v>13.95</v>
          </cell>
          <cell r="R410">
            <v>13.95</v>
          </cell>
          <cell r="S410">
            <v>13.95</v>
          </cell>
          <cell r="T410">
            <v>13.95</v>
          </cell>
          <cell r="U410">
            <v>13.95</v>
          </cell>
          <cell r="V410">
            <v>13.95</v>
          </cell>
          <cell r="W410">
            <v>13.95</v>
          </cell>
          <cell r="X410">
            <v>13.95</v>
          </cell>
          <cell r="Y410">
            <v>13.95</v>
          </cell>
        </row>
        <row r="411">
          <cell r="B411">
            <v>13.95</v>
          </cell>
          <cell r="C411">
            <v>13.95</v>
          </cell>
          <cell r="D411">
            <v>13.95</v>
          </cell>
          <cell r="E411">
            <v>13.95</v>
          </cell>
          <cell r="F411">
            <v>13.95</v>
          </cell>
          <cell r="G411">
            <v>13.95</v>
          </cell>
          <cell r="H411">
            <v>13.95</v>
          </cell>
          <cell r="I411">
            <v>13.95</v>
          </cell>
          <cell r="J411">
            <v>13.95</v>
          </cell>
          <cell r="K411">
            <v>13.95</v>
          </cell>
          <cell r="L411">
            <v>13.95</v>
          </cell>
          <cell r="M411">
            <v>13.95</v>
          </cell>
          <cell r="N411">
            <v>13.95</v>
          </cell>
          <cell r="O411">
            <v>13.95</v>
          </cell>
          <cell r="P411">
            <v>13.95</v>
          </cell>
          <cell r="Q411">
            <v>13.95</v>
          </cell>
          <cell r="R411">
            <v>13.95</v>
          </cell>
          <cell r="S411">
            <v>13.95</v>
          </cell>
          <cell r="T411">
            <v>13.95</v>
          </cell>
          <cell r="U411">
            <v>13.95</v>
          </cell>
          <cell r="V411">
            <v>13.95</v>
          </cell>
          <cell r="W411">
            <v>13.95</v>
          </cell>
          <cell r="X411">
            <v>13.95</v>
          </cell>
          <cell r="Y411">
            <v>13.95</v>
          </cell>
        </row>
        <row r="412">
          <cell r="B412">
            <v>13.95</v>
          </cell>
          <cell r="C412">
            <v>13.95</v>
          </cell>
          <cell r="D412">
            <v>13.95</v>
          </cell>
          <cell r="E412">
            <v>13.95</v>
          </cell>
          <cell r="F412">
            <v>13.95</v>
          </cell>
          <cell r="G412">
            <v>13.95</v>
          </cell>
          <cell r="H412">
            <v>13.95</v>
          </cell>
          <cell r="I412">
            <v>19.620844647493698</v>
          </cell>
          <cell r="J412">
            <v>42.101008364220171</v>
          </cell>
          <cell r="K412">
            <v>42.101008364220171</v>
          </cell>
          <cell r="L412">
            <v>42.101008364220171</v>
          </cell>
          <cell r="M412">
            <v>42.101008364220171</v>
          </cell>
          <cell r="N412">
            <v>42.101008364220171</v>
          </cell>
          <cell r="O412">
            <v>42.101008364220171</v>
          </cell>
          <cell r="P412">
            <v>42.101008364220171</v>
          </cell>
          <cell r="Q412">
            <v>42.101008364220171</v>
          </cell>
          <cell r="R412">
            <v>42.101008364220171</v>
          </cell>
          <cell r="S412">
            <v>42.101008364220171</v>
          </cell>
          <cell r="T412">
            <v>42.101008364220171</v>
          </cell>
          <cell r="U412">
            <v>42.101008364220171</v>
          </cell>
          <cell r="V412">
            <v>19.620844647493698</v>
          </cell>
          <cell r="W412">
            <v>19.620844647493698</v>
          </cell>
          <cell r="X412">
            <v>19.620844647493698</v>
          </cell>
          <cell r="Y412">
            <v>13.95</v>
          </cell>
        </row>
        <row r="413">
          <cell r="B413">
            <v>13.95</v>
          </cell>
          <cell r="C413">
            <v>13.95</v>
          </cell>
          <cell r="D413">
            <v>13.95</v>
          </cell>
          <cell r="E413">
            <v>13.95</v>
          </cell>
          <cell r="F413">
            <v>13.95</v>
          </cell>
          <cell r="G413">
            <v>13.95</v>
          </cell>
          <cell r="H413">
            <v>13.95</v>
          </cell>
          <cell r="I413">
            <v>19.620844647493698</v>
          </cell>
          <cell r="J413">
            <v>42.101008364220171</v>
          </cell>
          <cell r="K413">
            <v>42.101008364220171</v>
          </cell>
          <cell r="L413">
            <v>42.101008364220171</v>
          </cell>
          <cell r="M413">
            <v>42.101008364220171</v>
          </cell>
          <cell r="N413">
            <v>42.101008364220171</v>
          </cell>
          <cell r="O413">
            <v>42.101008364220171</v>
          </cell>
          <cell r="P413">
            <v>42.101008364220171</v>
          </cell>
          <cell r="Q413">
            <v>42.101008364220171</v>
          </cell>
          <cell r="R413">
            <v>42.101008364220171</v>
          </cell>
          <cell r="S413">
            <v>42.101008364220171</v>
          </cell>
          <cell r="T413">
            <v>42.101008364220171</v>
          </cell>
          <cell r="U413">
            <v>42.101008364220171</v>
          </cell>
          <cell r="V413">
            <v>19.620844647493698</v>
          </cell>
          <cell r="W413">
            <v>19.620844647493698</v>
          </cell>
          <cell r="X413">
            <v>19.620844647493698</v>
          </cell>
          <cell r="Y413">
            <v>13.95</v>
          </cell>
        </row>
        <row r="414">
          <cell r="B414">
            <v>13.95</v>
          </cell>
          <cell r="C414">
            <v>13.95</v>
          </cell>
          <cell r="D414">
            <v>13.95</v>
          </cell>
          <cell r="E414">
            <v>13.95</v>
          </cell>
          <cell r="F414">
            <v>13.95</v>
          </cell>
          <cell r="G414">
            <v>13.95</v>
          </cell>
          <cell r="H414">
            <v>13.95</v>
          </cell>
          <cell r="I414">
            <v>19.620844647493698</v>
          </cell>
          <cell r="J414">
            <v>42.101008364220171</v>
          </cell>
          <cell r="K414">
            <v>42.101008364220171</v>
          </cell>
          <cell r="L414">
            <v>42.101008364220171</v>
          </cell>
          <cell r="M414">
            <v>42.101008364220171</v>
          </cell>
          <cell r="N414">
            <v>42.101008364220171</v>
          </cell>
          <cell r="O414">
            <v>42.101008364220171</v>
          </cell>
          <cell r="P414">
            <v>42.101008364220171</v>
          </cell>
          <cell r="Q414">
            <v>42.101008364220171</v>
          </cell>
          <cell r="R414">
            <v>42.101008364220171</v>
          </cell>
          <cell r="S414">
            <v>42.101008364220171</v>
          </cell>
          <cell r="T414">
            <v>42.101008364220171</v>
          </cell>
          <cell r="U414">
            <v>42.101008364220171</v>
          </cell>
          <cell r="V414">
            <v>19.620844647493698</v>
          </cell>
          <cell r="W414">
            <v>19.620844647493698</v>
          </cell>
          <cell r="X414">
            <v>19.620844647493698</v>
          </cell>
          <cell r="Y414">
            <v>13.95</v>
          </cell>
        </row>
        <row r="415">
          <cell r="B415">
            <v>13.95</v>
          </cell>
          <cell r="C415">
            <v>13.95</v>
          </cell>
          <cell r="D415">
            <v>13.95</v>
          </cell>
          <cell r="E415">
            <v>13.95</v>
          </cell>
          <cell r="F415">
            <v>13.95</v>
          </cell>
          <cell r="G415">
            <v>13.95</v>
          </cell>
          <cell r="H415">
            <v>13.95</v>
          </cell>
          <cell r="I415">
            <v>19.620844647493698</v>
          </cell>
          <cell r="J415">
            <v>42.101008364220171</v>
          </cell>
          <cell r="K415">
            <v>42.101008364220171</v>
          </cell>
          <cell r="L415">
            <v>42.101008364220171</v>
          </cell>
          <cell r="M415">
            <v>42.101008364220171</v>
          </cell>
          <cell r="N415">
            <v>42.101008364220171</v>
          </cell>
          <cell r="O415">
            <v>42.101008364220171</v>
          </cell>
          <cell r="P415">
            <v>42.101008364220171</v>
          </cell>
          <cell r="Q415">
            <v>42.101008364220171</v>
          </cell>
          <cell r="R415">
            <v>42.101008364220171</v>
          </cell>
          <cell r="S415">
            <v>42.101008364220171</v>
          </cell>
          <cell r="T415">
            <v>42.101008364220171</v>
          </cell>
          <cell r="U415">
            <v>42.101008364220171</v>
          </cell>
          <cell r="V415">
            <v>19.620844647493698</v>
          </cell>
          <cell r="W415">
            <v>19.620844647493698</v>
          </cell>
          <cell r="X415">
            <v>19.620844647493698</v>
          </cell>
          <cell r="Y415">
            <v>13.95</v>
          </cell>
        </row>
        <row r="416">
          <cell r="B416">
            <v>13.95</v>
          </cell>
          <cell r="C416">
            <v>13.95</v>
          </cell>
          <cell r="D416">
            <v>13.95</v>
          </cell>
          <cell r="E416">
            <v>13.95</v>
          </cell>
          <cell r="F416">
            <v>13.95</v>
          </cell>
          <cell r="G416">
            <v>13.95</v>
          </cell>
          <cell r="H416">
            <v>13.95</v>
          </cell>
          <cell r="I416">
            <v>19.620844647493698</v>
          </cell>
          <cell r="J416">
            <v>42.101008364220171</v>
          </cell>
          <cell r="K416">
            <v>42.101008364220171</v>
          </cell>
          <cell r="L416">
            <v>42.101008364220171</v>
          </cell>
          <cell r="M416">
            <v>42.101008364220171</v>
          </cell>
          <cell r="N416">
            <v>42.101008364220171</v>
          </cell>
          <cell r="O416">
            <v>42.101008364220171</v>
          </cell>
          <cell r="P416">
            <v>42.101008364220171</v>
          </cell>
          <cell r="Q416">
            <v>42.101008364220171</v>
          </cell>
          <cell r="R416">
            <v>42.101008364220171</v>
          </cell>
          <cell r="S416">
            <v>42.101008364220171</v>
          </cell>
          <cell r="T416">
            <v>42.101008364220171</v>
          </cell>
          <cell r="U416">
            <v>42.101008364220171</v>
          </cell>
          <cell r="V416">
            <v>19.620844647493698</v>
          </cell>
          <cell r="W416">
            <v>19.620844647493698</v>
          </cell>
          <cell r="X416">
            <v>19.620844647493698</v>
          </cell>
          <cell r="Y416">
            <v>13.95</v>
          </cell>
        </row>
        <row r="417">
          <cell r="B417">
            <v>13.95</v>
          </cell>
          <cell r="C417">
            <v>13.95</v>
          </cell>
          <cell r="D417">
            <v>13.95</v>
          </cell>
          <cell r="E417">
            <v>13.95</v>
          </cell>
          <cell r="F417">
            <v>13.95</v>
          </cell>
          <cell r="G417">
            <v>13.95</v>
          </cell>
          <cell r="H417">
            <v>13.95</v>
          </cell>
          <cell r="I417">
            <v>13.95</v>
          </cell>
          <cell r="J417">
            <v>13.95</v>
          </cell>
          <cell r="K417">
            <v>13.95</v>
          </cell>
          <cell r="L417">
            <v>13.95</v>
          </cell>
          <cell r="M417">
            <v>13.95</v>
          </cell>
          <cell r="N417">
            <v>13.95</v>
          </cell>
          <cell r="O417">
            <v>13.95</v>
          </cell>
          <cell r="P417">
            <v>13.95</v>
          </cell>
          <cell r="Q417">
            <v>13.95</v>
          </cell>
          <cell r="R417">
            <v>13.95</v>
          </cell>
          <cell r="S417">
            <v>13.95</v>
          </cell>
          <cell r="T417">
            <v>13.95</v>
          </cell>
          <cell r="U417">
            <v>13.95</v>
          </cell>
          <cell r="V417">
            <v>13.95</v>
          </cell>
          <cell r="W417">
            <v>13.95</v>
          </cell>
          <cell r="X417">
            <v>13.95</v>
          </cell>
          <cell r="Y417">
            <v>13.95</v>
          </cell>
        </row>
        <row r="418">
          <cell r="B418">
            <v>13.95</v>
          </cell>
          <cell r="C418">
            <v>13.95</v>
          </cell>
          <cell r="D418">
            <v>13.95</v>
          </cell>
          <cell r="E418">
            <v>13.95</v>
          </cell>
          <cell r="F418">
            <v>13.95</v>
          </cell>
          <cell r="G418">
            <v>13.95</v>
          </cell>
          <cell r="H418">
            <v>13.95</v>
          </cell>
          <cell r="I418">
            <v>13.95</v>
          </cell>
          <cell r="J418">
            <v>13.95</v>
          </cell>
          <cell r="K418">
            <v>13.95</v>
          </cell>
          <cell r="L418">
            <v>13.95</v>
          </cell>
          <cell r="M418">
            <v>13.95</v>
          </cell>
          <cell r="N418">
            <v>13.95</v>
          </cell>
          <cell r="O418">
            <v>13.95</v>
          </cell>
          <cell r="P418">
            <v>13.95</v>
          </cell>
          <cell r="Q418">
            <v>13.95</v>
          </cell>
          <cell r="R418">
            <v>13.95</v>
          </cell>
          <cell r="S418">
            <v>13.95</v>
          </cell>
          <cell r="T418">
            <v>13.95</v>
          </cell>
          <cell r="U418">
            <v>13.95</v>
          </cell>
          <cell r="V418">
            <v>13.95</v>
          </cell>
          <cell r="W418">
            <v>13.95</v>
          </cell>
          <cell r="X418">
            <v>13.95</v>
          </cell>
          <cell r="Y418">
            <v>13.95</v>
          </cell>
        </row>
        <row r="419">
          <cell r="B419">
            <v>13.95</v>
          </cell>
          <cell r="C419">
            <v>13.95</v>
          </cell>
          <cell r="D419">
            <v>13.95</v>
          </cell>
          <cell r="E419">
            <v>13.95</v>
          </cell>
          <cell r="F419">
            <v>13.95</v>
          </cell>
          <cell r="G419">
            <v>13.95</v>
          </cell>
          <cell r="H419">
            <v>13.95</v>
          </cell>
          <cell r="I419">
            <v>19.620844647493698</v>
          </cell>
          <cell r="J419">
            <v>42.101008364220171</v>
          </cell>
          <cell r="K419">
            <v>42.101008364220171</v>
          </cell>
          <cell r="L419">
            <v>42.101008364220171</v>
          </cell>
          <cell r="M419">
            <v>42.101008364220171</v>
          </cell>
          <cell r="N419">
            <v>42.101008364220171</v>
          </cell>
          <cell r="O419">
            <v>42.101008364220171</v>
          </cell>
          <cell r="P419">
            <v>42.101008364220171</v>
          </cell>
          <cell r="Q419">
            <v>42.101008364220171</v>
          </cell>
          <cell r="R419">
            <v>42.101008364220171</v>
          </cell>
          <cell r="S419">
            <v>42.101008364220171</v>
          </cell>
          <cell r="T419">
            <v>42.101008364220171</v>
          </cell>
          <cell r="U419">
            <v>42.101008364220171</v>
          </cell>
          <cell r="V419">
            <v>19.620844647493698</v>
          </cell>
          <cell r="W419">
            <v>19.620844647493698</v>
          </cell>
          <cell r="X419">
            <v>19.620844647493698</v>
          </cell>
          <cell r="Y419">
            <v>13.95</v>
          </cell>
        </row>
        <row r="420">
          <cell r="B420">
            <v>13.95</v>
          </cell>
          <cell r="C420">
            <v>13.95</v>
          </cell>
          <cell r="D420">
            <v>13.95</v>
          </cell>
          <cell r="E420">
            <v>13.95</v>
          </cell>
          <cell r="F420">
            <v>13.95</v>
          </cell>
          <cell r="G420">
            <v>13.95</v>
          </cell>
          <cell r="H420">
            <v>13.95</v>
          </cell>
          <cell r="I420">
            <v>19.620844647493698</v>
          </cell>
          <cell r="J420">
            <v>42.101008364220171</v>
          </cell>
          <cell r="K420">
            <v>42.101008364220171</v>
          </cell>
          <cell r="L420">
            <v>42.101008364220171</v>
          </cell>
          <cell r="M420">
            <v>42.101008364220171</v>
          </cell>
          <cell r="N420">
            <v>42.101008364220171</v>
          </cell>
          <cell r="O420">
            <v>42.101008364220171</v>
          </cell>
          <cell r="P420">
            <v>42.101008364220171</v>
          </cell>
          <cell r="Q420">
            <v>42.101008364220171</v>
          </cell>
          <cell r="R420">
            <v>42.101008364220171</v>
          </cell>
          <cell r="S420">
            <v>42.101008364220171</v>
          </cell>
          <cell r="T420">
            <v>42.101008364220171</v>
          </cell>
          <cell r="U420">
            <v>42.101008364220171</v>
          </cell>
          <cell r="V420">
            <v>19.620844647493698</v>
          </cell>
          <cell r="W420">
            <v>19.620844647493698</v>
          </cell>
          <cell r="X420">
            <v>19.620844647493698</v>
          </cell>
          <cell r="Y420">
            <v>13.95</v>
          </cell>
        </row>
        <row r="421">
          <cell r="B421">
            <v>13.95</v>
          </cell>
          <cell r="C421">
            <v>13.95</v>
          </cell>
          <cell r="D421">
            <v>13.95</v>
          </cell>
          <cell r="E421">
            <v>13.95</v>
          </cell>
          <cell r="F421">
            <v>13.95</v>
          </cell>
          <cell r="G421">
            <v>13.95</v>
          </cell>
          <cell r="H421">
            <v>13.95</v>
          </cell>
          <cell r="I421">
            <v>19.620844647493698</v>
          </cell>
          <cell r="J421">
            <v>42.101008364220171</v>
          </cell>
          <cell r="K421">
            <v>42.101008364220171</v>
          </cell>
          <cell r="L421">
            <v>42.101008364220171</v>
          </cell>
          <cell r="M421">
            <v>42.101008364220171</v>
          </cell>
          <cell r="N421">
            <v>42.101008364220171</v>
          </cell>
          <cell r="O421">
            <v>42.101008364220171</v>
          </cell>
          <cell r="P421">
            <v>42.101008364220171</v>
          </cell>
          <cell r="Q421">
            <v>42.101008364220171</v>
          </cell>
          <cell r="R421">
            <v>42.101008364220171</v>
          </cell>
          <cell r="S421">
            <v>42.101008364220171</v>
          </cell>
          <cell r="T421">
            <v>42.101008364220171</v>
          </cell>
          <cell r="U421">
            <v>42.101008364220171</v>
          </cell>
          <cell r="V421">
            <v>19.620844647493698</v>
          </cell>
          <cell r="W421">
            <v>19.620844647493698</v>
          </cell>
          <cell r="X421">
            <v>19.620844647493698</v>
          </cell>
          <cell r="Y421">
            <v>13.95</v>
          </cell>
        </row>
        <row r="422">
          <cell r="B422">
            <v>13.95</v>
          </cell>
          <cell r="C422">
            <v>13.95</v>
          </cell>
          <cell r="D422">
            <v>13.95</v>
          </cell>
          <cell r="E422">
            <v>13.95</v>
          </cell>
          <cell r="F422">
            <v>13.95</v>
          </cell>
          <cell r="G422">
            <v>13.95</v>
          </cell>
          <cell r="H422">
            <v>13.95</v>
          </cell>
          <cell r="I422">
            <v>19.620844647493698</v>
          </cell>
          <cell r="J422">
            <v>42.101008364220171</v>
          </cell>
          <cell r="K422">
            <v>42.101008364220171</v>
          </cell>
          <cell r="L422">
            <v>42.101008364220171</v>
          </cell>
          <cell r="M422">
            <v>42.101008364220171</v>
          </cell>
          <cell r="N422">
            <v>42.101008364220171</v>
          </cell>
          <cell r="O422">
            <v>42.101008364220171</v>
          </cell>
          <cell r="P422">
            <v>42.101008364220171</v>
          </cell>
          <cell r="Q422">
            <v>42.101008364220171</v>
          </cell>
          <cell r="R422">
            <v>42.101008364220171</v>
          </cell>
          <cell r="S422">
            <v>42.101008364220171</v>
          </cell>
          <cell r="T422">
            <v>42.101008364220171</v>
          </cell>
          <cell r="U422">
            <v>42.101008364220171</v>
          </cell>
          <cell r="V422">
            <v>19.620844647493698</v>
          </cell>
          <cell r="W422">
            <v>19.620844647493698</v>
          </cell>
          <cell r="X422">
            <v>19.620844647493698</v>
          </cell>
          <cell r="Y422">
            <v>13.95</v>
          </cell>
        </row>
        <row r="423">
          <cell r="B423">
            <v>13.95</v>
          </cell>
          <cell r="C423">
            <v>13.95</v>
          </cell>
          <cell r="D423">
            <v>13.95</v>
          </cell>
          <cell r="E423">
            <v>13.95</v>
          </cell>
          <cell r="F423">
            <v>13.95</v>
          </cell>
          <cell r="G423">
            <v>13.95</v>
          </cell>
          <cell r="H423">
            <v>13.95</v>
          </cell>
          <cell r="I423">
            <v>19.620844647493698</v>
          </cell>
          <cell r="J423">
            <v>42.101008364220171</v>
          </cell>
          <cell r="K423">
            <v>42.101008364220171</v>
          </cell>
          <cell r="L423">
            <v>42.101008364220171</v>
          </cell>
          <cell r="M423">
            <v>42.101008364220171</v>
          </cell>
          <cell r="N423">
            <v>42.101008364220171</v>
          </cell>
          <cell r="O423">
            <v>42.101008364220171</v>
          </cell>
          <cell r="P423">
            <v>42.101008364220171</v>
          </cell>
          <cell r="Q423">
            <v>42.101008364220171</v>
          </cell>
          <cell r="R423">
            <v>42.101008364220171</v>
          </cell>
          <cell r="S423">
            <v>42.101008364220171</v>
          </cell>
          <cell r="T423">
            <v>42.101008364220171</v>
          </cell>
          <cell r="U423">
            <v>42.101008364220171</v>
          </cell>
          <cell r="V423">
            <v>19.620844647493698</v>
          </cell>
          <cell r="W423">
            <v>19.620844647493698</v>
          </cell>
          <cell r="X423">
            <v>19.620844647493698</v>
          </cell>
          <cell r="Y423">
            <v>13.95</v>
          </cell>
        </row>
        <row r="424">
          <cell r="B424">
            <v>13.95</v>
          </cell>
          <cell r="C424">
            <v>13.95</v>
          </cell>
          <cell r="D424">
            <v>13.95</v>
          </cell>
          <cell r="E424">
            <v>13.95</v>
          </cell>
          <cell r="F424">
            <v>13.95</v>
          </cell>
          <cell r="G424">
            <v>13.95</v>
          </cell>
          <cell r="H424">
            <v>13.95</v>
          </cell>
          <cell r="I424">
            <v>13.95</v>
          </cell>
          <cell r="J424">
            <v>13.95</v>
          </cell>
          <cell r="K424">
            <v>13.95</v>
          </cell>
          <cell r="L424">
            <v>13.95</v>
          </cell>
          <cell r="M424">
            <v>13.95</v>
          </cell>
          <cell r="N424">
            <v>13.95</v>
          </cell>
          <cell r="O424">
            <v>13.95</v>
          </cell>
          <cell r="P424">
            <v>13.95</v>
          </cell>
          <cell r="Q424">
            <v>13.95</v>
          </cell>
          <cell r="R424">
            <v>13.95</v>
          </cell>
          <cell r="S424">
            <v>13.95</v>
          </cell>
          <cell r="T424">
            <v>13.95</v>
          </cell>
          <cell r="U424">
            <v>13.95</v>
          </cell>
          <cell r="V424">
            <v>13.95</v>
          </cell>
          <cell r="W424">
            <v>13.95</v>
          </cell>
          <cell r="X424">
            <v>13.95</v>
          </cell>
          <cell r="Y424">
            <v>13.95</v>
          </cell>
        </row>
        <row r="425">
          <cell r="B425">
            <v>13.95</v>
          </cell>
          <cell r="C425">
            <v>13.95</v>
          </cell>
          <cell r="D425">
            <v>13.95</v>
          </cell>
          <cell r="E425">
            <v>13.95</v>
          </cell>
          <cell r="F425">
            <v>13.95</v>
          </cell>
          <cell r="G425">
            <v>13.95</v>
          </cell>
          <cell r="H425">
            <v>13.95</v>
          </cell>
          <cell r="I425">
            <v>13.95</v>
          </cell>
          <cell r="J425">
            <v>13.95</v>
          </cell>
          <cell r="K425">
            <v>13.95</v>
          </cell>
          <cell r="L425">
            <v>13.95</v>
          </cell>
          <cell r="M425">
            <v>13.95</v>
          </cell>
          <cell r="N425">
            <v>13.95</v>
          </cell>
          <cell r="O425">
            <v>13.95</v>
          </cell>
          <cell r="P425">
            <v>13.95</v>
          </cell>
          <cell r="Q425">
            <v>13.95</v>
          </cell>
          <cell r="R425">
            <v>13.95</v>
          </cell>
          <cell r="S425">
            <v>13.95</v>
          </cell>
          <cell r="T425">
            <v>13.95</v>
          </cell>
          <cell r="U425">
            <v>13.95</v>
          </cell>
          <cell r="V425">
            <v>13.95</v>
          </cell>
          <cell r="W425">
            <v>13.95</v>
          </cell>
          <cell r="X425">
            <v>13.95</v>
          </cell>
          <cell r="Y425">
            <v>13.95</v>
          </cell>
        </row>
        <row r="426">
          <cell r="B426">
            <v>13.95</v>
          </cell>
          <cell r="C426">
            <v>13.95</v>
          </cell>
          <cell r="D426">
            <v>13.95</v>
          </cell>
          <cell r="E426">
            <v>13.95</v>
          </cell>
          <cell r="F426">
            <v>13.95</v>
          </cell>
          <cell r="G426">
            <v>13.95</v>
          </cell>
          <cell r="H426">
            <v>13.95</v>
          </cell>
          <cell r="I426">
            <v>19.620844647493698</v>
          </cell>
          <cell r="J426">
            <v>42.101008364220171</v>
          </cell>
          <cell r="K426">
            <v>42.101008364220171</v>
          </cell>
          <cell r="L426">
            <v>42.101008364220171</v>
          </cell>
          <cell r="M426">
            <v>42.101008364220171</v>
          </cell>
          <cell r="N426">
            <v>42.101008364220171</v>
          </cell>
          <cell r="O426">
            <v>42.101008364220171</v>
          </cell>
          <cell r="P426">
            <v>42.101008364220171</v>
          </cell>
          <cell r="Q426">
            <v>42.101008364220171</v>
          </cell>
          <cell r="R426">
            <v>42.101008364220171</v>
          </cell>
          <cell r="S426">
            <v>42.101008364220171</v>
          </cell>
          <cell r="T426">
            <v>42.101008364220171</v>
          </cell>
          <cell r="U426">
            <v>42.101008364220171</v>
          </cell>
          <cell r="V426">
            <v>19.620844647493698</v>
          </cell>
          <cell r="W426">
            <v>19.620844647493698</v>
          </cell>
          <cell r="X426">
            <v>19.620844647493698</v>
          </cell>
          <cell r="Y426">
            <v>13.95</v>
          </cell>
        </row>
        <row r="427">
          <cell r="B427">
            <v>13.95</v>
          </cell>
          <cell r="C427">
            <v>13.95</v>
          </cell>
          <cell r="D427">
            <v>13.95</v>
          </cell>
          <cell r="E427">
            <v>13.95</v>
          </cell>
          <cell r="F427">
            <v>13.95</v>
          </cell>
          <cell r="G427">
            <v>13.95</v>
          </cell>
          <cell r="H427">
            <v>13.95</v>
          </cell>
          <cell r="I427">
            <v>19.620844647493698</v>
          </cell>
          <cell r="J427">
            <v>42.101008364220171</v>
          </cell>
          <cell r="K427">
            <v>42.101008364220171</v>
          </cell>
          <cell r="L427">
            <v>42.101008364220171</v>
          </cell>
          <cell r="M427">
            <v>42.101008364220171</v>
          </cell>
          <cell r="N427">
            <v>42.101008364220171</v>
          </cell>
          <cell r="O427">
            <v>42.101008364220171</v>
          </cell>
          <cell r="P427">
            <v>42.101008364220171</v>
          </cell>
          <cell r="Q427">
            <v>42.101008364220171</v>
          </cell>
          <cell r="R427">
            <v>42.101008364220171</v>
          </cell>
          <cell r="S427">
            <v>42.101008364220171</v>
          </cell>
          <cell r="T427">
            <v>42.101008364220171</v>
          </cell>
          <cell r="U427">
            <v>42.101008364220171</v>
          </cell>
          <cell r="V427">
            <v>19.620844647493698</v>
          </cell>
          <cell r="W427">
            <v>19.620844647493698</v>
          </cell>
          <cell r="X427">
            <v>19.620844647493698</v>
          </cell>
          <cell r="Y427">
            <v>13.95</v>
          </cell>
        </row>
        <row r="428">
          <cell r="B428">
            <v>13.95</v>
          </cell>
          <cell r="C428">
            <v>13.95</v>
          </cell>
          <cell r="D428">
            <v>13.95</v>
          </cell>
          <cell r="E428">
            <v>13.95</v>
          </cell>
          <cell r="F428">
            <v>13.95</v>
          </cell>
          <cell r="G428">
            <v>13.95</v>
          </cell>
          <cell r="H428">
            <v>13.95</v>
          </cell>
          <cell r="I428">
            <v>19.620844647493698</v>
          </cell>
          <cell r="J428">
            <v>42.101008364220171</v>
          </cell>
          <cell r="K428">
            <v>42.101008364220171</v>
          </cell>
          <cell r="L428">
            <v>42.101008364220171</v>
          </cell>
          <cell r="M428">
            <v>42.101008364220171</v>
          </cell>
          <cell r="N428">
            <v>42.101008364220171</v>
          </cell>
          <cell r="O428">
            <v>42.101008364220171</v>
          </cell>
          <cell r="P428">
            <v>42.101008364220171</v>
          </cell>
          <cell r="Q428">
            <v>42.101008364220171</v>
          </cell>
          <cell r="R428">
            <v>42.101008364220171</v>
          </cell>
          <cell r="S428">
            <v>42.101008364220171</v>
          </cell>
          <cell r="T428">
            <v>42.101008364220171</v>
          </cell>
          <cell r="U428">
            <v>42.101008364220171</v>
          </cell>
          <cell r="V428">
            <v>19.620844647493698</v>
          </cell>
          <cell r="W428">
            <v>19.620844647493698</v>
          </cell>
          <cell r="X428">
            <v>19.620844647493698</v>
          </cell>
          <cell r="Y428">
            <v>13.95</v>
          </cell>
        </row>
        <row r="429">
          <cell r="B429">
            <v>13.95</v>
          </cell>
          <cell r="C429">
            <v>13.95</v>
          </cell>
          <cell r="D429">
            <v>13.95</v>
          </cell>
          <cell r="E429">
            <v>13.95</v>
          </cell>
          <cell r="F429">
            <v>13.95</v>
          </cell>
          <cell r="G429">
            <v>13.95</v>
          </cell>
          <cell r="H429">
            <v>13.95</v>
          </cell>
          <cell r="I429">
            <v>19.620844647493698</v>
          </cell>
          <cell r="J429">
            <v>42.101008364220171</v>
          </cell>
          <cell r="K429">
            <v>42.101008364220171</v>
          </cell>
          <cell r="L429">
            <v>42.101008364220171</v>
          </cell>
          <cell r="M429">
            <v>42.101008364220171</v>
          </cell>
          <cell r="N429">
            <v>42.101008364220171</v>
          </cell>
          <cell r="O429">
            <v>42.101008364220171</v>
          </cell>
          <cell r="P429">
            <v>42.101008364220171</v>
          </cell>
          <cell r="Q429">
            <v>42.101008364220171</v>
          </cell>
          <cell r="R429">
            <v>42.101008364220171</v>
          </cell>
          <cell r="S429">
            <v>42.101008364220171</v>
          </cell>
          <cell r="T429">
            <v>42.101008364220171</v>
          </cell>
          <cell r="U429">
            <v>42.101008364220171</v>
          </cell>
          <cell r="V429">
            <v>19.620844647493698</v>
          </cell>
          <cell r="W429">
            <v>19.620844647493698</v>
          </cell>
          <cell r="X429">
            <v>19.620844647493698</v>
          </cell>
          <cell r="Y429">
            <v>13.95</v>
          </cell>
        </row>
        <row r="430">
          <cell r="B430">
            <v>13.95</v>
          </cell>
          <cell r="C430">
            <v>13.95</v>
          </cell>
          <cell r="D430">
            <v>13.95</v>
          </cell>
          <cell r="E430">
            <v>13.95</v>
          </cell>
          <cell r="F430">
            <v>13.95</v>
          </cell>
          <cell r="G430">
            <v>13.95</v>
          </cell>
          <cell r="H430">
            <v>13.95</v>
          </cell>
          <cell r="I430">
            <v>19.620844647493698</v>
          </cell>
          <cell r="J430">
            <v>42.101008364220171</v>
          </cell>
          <cell r="K430">
            <v>42.101008364220171</v>
          </cell>
          <cell r="L430">
            <v>42.101008364220171</v>
          </cell>
          <cell r="M430">
            <v>42.101008364220171</v>
          </cell>
          <cell r="N430">
            <v>42.101008364220171</v>
          </cell>
          <cell r="O430">
            <v>42.101008364220171</v>
          </cell>
          <cell r="P430">
            <v>42.101008364220171</v>
          </cell>
          <cell r="Q430">
            <v>42.101008364220171</v>
          </cell>
          <cell r="R430">
            <v>42.101008364220171</v>
          </cell>
          <cell r="S430">
            <v>42.101008364220171</v>
          </cell>
          <cell r="T430">
            <v>42.101008364220171</v>
          </cell>
          <cell r="U430">
            <v>42.101008364220171</v>
          </cell>
          <cell r="V430">
            <v>19.620844647493698</v>
          </cell>
          <cell r="W430">
            <v>19.620844647493698</v>
          </cell>
          <cell r="X430">
            <v>19.620844647493698</v>
          </cell>
          <cell r="Y430">
            <v>13.95</v>
          </cell>
        </row>
        <row r="431">
          <cell r="B431">
            <v>13.95</v>
          </cell>
          <cell r="C431">
            <v>13.95</v>
          </cell>
          <cell r="D431">
            <v>13.95</v>
          </cell>
          <cell r="E431">
            <v>13.95</v>
          </cell>
          <cell r="F431">
            <v>13.95</v>
          </cell>
          <cell r="G431">
            <v>13.95</v>
          </cell>
          <cell r="H431">
            <v>13.95</v>
          </cell>
          <cell r="I431">
            <v>13.95</v>
          </cell>
          <cell r="J431">
            <v>13.95</v>
          </cell>
          <cell r="K431">
            <v>13.95</v>
          </cell>
          <cell r="L431">
            <v>13.95</v>
          </cell>
          <cell r="M431">
            <v>13.95</v>
          </cell>
          <cell r="N431">
            <v>13.95</v>
          </cell>
          <cell r="O431">
            <v>13.95</v>
          </cell>
          <cell r="P431">
            <v>13.95</v>
          </cell>
          <cell r="Q431">
            <v>13.95</v>
          </cell>
          <cell r="R431">
            <v>13.95</v>
          </cell>
          <cell r="S431">
            <v>13.95</v>
          </cell>
          <cell r="T431">
            <v>13.95</v>
          </cell>
          <cell r="U431">
            <v>13.95</v>
          </cell>
          <cell r="V431">
            <v>13.95</v>
          </cell>
          <cell r="W431">
            <v>13.95</v>
          </cell>
          <cell r="X431">
            <v>13.95</v>
          </cell>
          <cell r="Y431">
            <v>13.95</v>
          </cell>
        </row>
        <row r="432">
          <cell r="B432">
            <v>13.95</v>
          </cell>
          <cell r="C432">
            <v>13.95</v>
          </cell>
          <cell r="D432">
            <v>13.95</v>
          </cell>
          <cell r="E432">
            <v>13.95</v>
          </cell>
          <cell r="F432">
            <v>13.95</v>
          </cell>
          <cell r="G432">
            <v>13.95</v>
          </cell>
          <cell r="H432">
            <v>13.95</v>
          </cell>
          <cell r="I432">
            <v>13.95</v>
          </cell>
          <cell r="J432">
            <v>13.95</v>
          </cell>
          <cell r="K432">
            <v>13.95</v>
          </cell>
          <cell r="L432">
            <v>13.95</v>
          </cell>
          <cell r="M432">
            <v>13.95</v>
          </cell>
          <cell r="N432">
            <v>13.95</v>
          </cell>
          <cell r="O432">
            <v>13.95</v>
          </cell>
          <cell r="P432">
            <v>13.95</v>
          </cell>
          <cell r="Q432">
            <v>13.95</v>
          </cell>
          <cell r="R432">
            <v>13.95</v>
          </cell>
          <cell r="S432">
            <v>13.95</v>
          </cell>
          <cell r="T432">
            <v>13.95</v>
          </cell>
          <cell r="U432">
            <v>13.95</v>
          </cell>
          <cell r="V432">
            <v>13.95</v>
          </cell>
          <cell r="W432">
            <v>13.95</v>
          </cell>
          <cell r="X432">
            <v>13.95</v>
          </cell>
          <cell r="Y432">
            <v>13.95</v>
          </cell>
        </row>
        <row r="433">
          <cell r="B433">
            <v>13.95</v>
          </cell>
          <cell r="C433">
            <v>13.95</v>
          </cell>
          <cell r="D433">
            <v>13.95</v>
          </cell>
          <cell r="E433">
            <v>13.95</v>
          </cell>
          <cell r="F433">
            <v>13.95</v>
          </cell>
          <cell r="G433">
            <v>13.95</v>
          </cell>
          <cell r="H433">
            <v>13.95</v>
          </cell>
          <cell r="I433">
            <v>18.634872554654805</v>
          </cell>
          <cell r="J433">
            <v>41.115036271381292</v>
          </cell>
          <cell r="K433">
            <v>41.115036271381292</v>
          </cell>
          <cell r="L433">
            <v>41.115036271381292</v>
          </cell>
          <cell r="M433">
            <v>41.115036271381292</v>
          </cell>
          <cell r="N433">
            <v>41.115036271381292</v>
          </cell>
          <cell r="O433">
            <v>41.115036271381292</v>
          </cell>
          <cell r="P433">
            <v>41.115036271381292</v>
          </cell>
          <cell r="Q433">
            <v>41.115036271381292</v>
          </cell>
          <cell r="R433">
            <v>41.115036271381292</v>
          </cell>
          <cell r="S433">
            <v>41.115036271381292</v>
          </cell>
          <cell r="T433">
            <v>41.115036271381292</v>
          </cell>
          <cell r="U433">
            <v>41.115036271381292</v>
          </cell>
          <cell r="V433">
            <v>18.634872554654805</v>
          </cell>
          <cell r="W433">
            <v>18.634872554654805</v>
          </cell>
          <cell r="X433">
            <v>18.634872554654805</v>
          </cell>
          <cell r="Y433">
            <v>13.95</v>
          </cell>
        </row>
        <row r="434">
          <cell r="B434">
            <v>13.95</v>
          </cell>
          <cell r="C434">
            <v>13.95</v>
          </cell>
          <cell r="D434">
            <v>13.95</v>
          </cell>
          <cell r="E434">
            <v>13.95</v>
          </cell>
          <cell r="F434">
            <v>13.95</v>
          </cell>
          <cell r="G434">
            <v>13.95</v>
          </cell>
          <cell r="H434">
            <v>13.95</v>
          </cell>
          <cell r="I434">
            <v>18.634872554654805</v>
          </cell>
          <cell r="J434">
            <v>41.115036271381292</v>
          </cell>
          <cell r="K434">
            <v>41.115036271381292</v>
          </cell>
          <cell r="L434">
            <v>41.115036271381292</v>
          </cell>
          <cell r="M434">
            <v>41.115036271381292</v>
          </cell>
          <cell r="N434">
            <v>41.115036271381292</v>
          </cell>
          <cell r="O434">
            <v>41.115036271381292</v>
          </cell>
          <cell r="P434">
            <v>41.115036271381292</v>
          </cell>
          <cell r="Q434">
            <v>41.115036271381292</v>
          </cell>
          <cell r="R434">
            <v>41.115036271381292</v>
          </cell>
          <cell r="S434">
            <v>41.115036271381292</v>
          </cell>
          <cell r="T434">
            <v>41.115036271381292</v>
          </cell>
          <cell r="U434">
            <v>41.115036271381292</v>
          </cell>
          <cell r="V434">
            <v>18.634872554654805</v>
          </cell>
          <cell r="W434">
            <v>18.634872554654805</v>
          </cell>
          <cell r="X434">
            <v>18.634872554654805</v>
          </cell>
          <cell r="Y434">
            <v>13.95</v>
          </cell>
        </row>
        <row r="435">
          <cell r="B435">
            <v>13.95</v>
          </cell>
          <cell r="C435">
            <v>13.95</v>
          </cell>
          <cell r="D435">
            <v>13.95</v>
          </cell>
          <cell r="E435">
            <v>13.95</v>
          </cell>
          <cell r="F435">
            <v>13.95</v>
          </cell>
          <cell r="G435">
            <v>13.95</v>
          </cell>
          <cell r="H435">
            <v>13.95</v>
          </cell>
          <cell r="I435">
            <v>18.634872554654805</v>
          </cell>
          <cell r="J435">
            <v>41.115036271381292</v>
          </cell>
          <cell r="K435">
            <v>41.115036271381292</v>
          </cell>
          <cell r="L435">
            <v>41.115036271381292</v>
          </cell>
          <cell r="M435">
            <v>41.115036271381292</v>
          </cell>
          <cell r="N435">
            <v>41.115036271381292</v>
          </cell>
          <cell r="O435">
            <v>41.115036271381292</v>
          </cell>
          <cell r="P435">
            <v>41.115036271381292</v>
          </cell>
          <cell r="Q435">
            <v>41.115036271381292</v>
          </cell>
          <cell r="R435">
            <v>41.115036271381292</v>
          </cell>
          <cell r="S435">
            <v>41.115036271381292</v>
          </cell>
          <cell r="T435">
            <v>41.115036271381292</v>
          </cell>
          <cell r="U435">
            <v>41.115036271381292</v>
          </cell>
          <cell r="V435">
            <v>18.634872554654805</v>
          </cell>
          <cell r="W435">
            <v>18.634872554654805</v>
          </cell>
          <cell r="X435">
            <v>18.634872554654805</v>
          </cell>
          <cell r="Y435">
            <v>13.95</v>
          </cell>
        </row>
        <row r="436">
          <cell r="B436">
            <v>13.95</v>
          </cell>
          <cell r="C436">
            <v>13.95</v>
          </cell>
          <cell r="D436">
            <v>13.95</v>
          </cell>
          <cell r="E436">
            <v>13.95</v>
          </cell>
          <cell r="F436">
            <v>13.95</v>
          </cell>
          <cell r="G436">
            <v>13.95</v>
          </cell>
          <cell r="H436">
            <v>13.95</v>
          </cell>
          <cell r="I436">
            <v>18.634872554654805</v>
          </cell>
          <cell r="J436">
            <v>41.115036271381292</v>
          </cell>
          <cell r="K436">
            <v>41.115036271381292</v>
          </cell>
          <cell r="L436">
            <v>41.115036271381292</v>
          </cell>
          <cell r="M436">
            <v>41.115036271381292</v>
          </cell>
          <cell r="N436">
            <v>41.115036271381292</v>
          </cell>
          <cell r="O436">
            <v>41.115036271381292</v>
          </cell>
          <cell r="P436">
            <v>41.115036271381292</v>
          </cell>
          <cell r="Q436">
            <v>41.115036271381292</v>
          </cell>
          <cell r="R436">
            <v>41.115036271381292</v>
          </cell>
          <cell r="S436">
            <v>41.115036271381292</v>
          </cell>
          <cell r="T436">
            <v>41.115036271381292</v>
          </cell>
          <cell r="U436">
            <v>41.115036271381292</v>
          </cell>
          <cell r="V436">
            <v>18.634872554654805</v>
          </cell>
          <cell r="W436">
            <v>18.634872554654805</v>
          </cell>
          <cell r="X436">
            <v>18.634872554654805</v>
          </cell>
          <cell r="Y436">
            <v>13.95</v>
          </cell>
        </row>
        <row r="437">
          <cell r="B437">
            <v>13.95</v>
          </cell>
          <cell r="C437">
            <v>13.95</v>
          </cell>
          <cell r="D437">
            <v>13.95</v>
          </cell>
          <cell r="E437">
            <v>13.95</v>
          </cell>
          <cell r="F437">
            <v>13.95</v>
          </cell>
          <cell r="G437">
            <v>13.95</v>
          </cell>
          <cell r="H437">
            <v>13.95</v>
          </cell>
          <cell r="I437">
            <v>18.634872554654805</v>
          </cell>
          <cell r="J437">
            <v>41.115036271381292</v>
          </cell>
          <cell r="K437">
            <v>41.115036271381292</v>
          </cell>
          <cell r="L437">
            <v>41.115036271381292</v>
          </cell>
          <cell r="M437">
            <v>41.115036271381292</v>
          </cell>
          <cell r="N437">
            <v>41.115036271381292</v>
          </cell>
          <cell r="O437">
            <v>41.115036271381292</v>
          </cell>
          <cell r="P437">
            <v>41.115036271381292</v>
          </cell>
          <cell r="Q437">
            <v>41.115036271381292</v>
          </cell>
          <cell r="R437">
            <v>41.115036271381292</v>
          </cell>
          <cell r="S437">
            <v>41.115036271381292</v>
          </cell>
          <cell r="T437">
            <v>41.115036271381292</v>
          </cell>
          <cell r="U437">
            <v>41.115036271381292</v>
          </cell>
          <cell r="V437">
            <v>18.634872554654805</v>
          </cell>
          <cell r="W437">
            <v>18.634872554654805</v>
          </cell>
          <cell r="X437">
            <v>18.634872554654805</v>
          </cell>
          <cell r="Y437">
            <v>13.95</v>
          </cell>
        </row>
        <row r="438">
          <cell r="B438">
            <v>13.95</v>
          </cell>
          <cell r="C438">
            <v>13.95</v>
          </cell>
          <cell r="D438">
            <v>13.95</v>
          </cell>
          <cell r="E438">
            <v>13.95</v>
          </cell>
          <cell r="F438">
            <v>13.95</v>
          </cell>
          <cell r="G438">
            <v>13.95</v>
          </cell>
          <cell r="H438">
            <v>13.95</v>
          </cell>
          <cell r="I438">
            <v>13.95</v>
          </cell>
          <cell r="J438">
            <v>13.95</v>
          </cell>
          <cell r="K438">
            <v>13.95</v>
          </cell>
          <cell r="L438">
            <v>13.95</v>
          </cell>
          <cell r="M438">
            <v>13.95</v>
          </cell>
          <cell r="N438">
            <v>13.95</v>
          </cell>
          <cell r="O438">
            <v>13.95</v>
          </cell>
          <cell r="P438">
            <v>13.95</v>
          </cell>
          <cell r="Q438">
            <v>13.95</v>
          </cell>
          <cell r="R438">
            <v>13.95</v>
          </cell>
          <cell r="S438">
            <v>13.95</v>
          </cell>
          <cell r="T438">
            <v>13.95</v>
          </cell>
          <cell r="U438">
            <v>13.95</v>
          </cell>
          <cell r="V438">
            <v>13.95</v>
          </cell>
          <cell r="W438">
            <v>13.95</v>
          </cell>
          <cell r="X438">
            <v>13.95</v>
          </cell>
          <cell r="Y438">
            <v>13.95</v>
          </cell>
        </row>
        <row r="439">
          <cell r="B439">
            <v>13.95</v>
          </cell>
          <cell r="C439">
            <v>13.95</v>
          </cell>
          <cell r="D439">
            <v>13.95</v>
          </cell>
          <cell r="E439">
            <v>13.95</v>
          </cell>
          <cell r="F439">
            <v>13.95</v>
          </cell>
          <cell r="G439">
            <v>13.95</v>
          </cell>
          <cell r="H439">
            <v>13.95</v>
          </cell>
          <cell r="I439">
            <v>13.95</v>
          </cell>
          <cell r="J439">
            <v>13.95</v>
          </cell>
          <cell r="K439">
            <v>13.95</v>
          </cell>
          <cell r="L439">
            <v>13.95</v>
          </cell>
          <cell r="M439">
            <v>13.95</v>
          </cell>
          <cell r="N439">
            <v>13.95</v>
          </cell>
          <cell r="O439">
            <v>13.95</v>
          </cell>
          <cell r="P439">
            <v>13.95</v>
          </cell>
          <cell r="Q439">
            <v>13.95</v>
          </cell>
          <cell r="R439">
            <v>13.95</v>
          </cell>
          <cell r="S439">
            <v>13.95</v>
          </cell>
          <cell r="T439">
            <v>13.95</v>
          </cell>
          <cell r="U439">
            <v>13.95</v>
          </cell>
          <cell r="V439">
            <v>13.95</v>
          </cell>
          <cell r="W439">
            <v>13.95</v>
          </cell>
          <cell r="X439">
            <v>13.95</v>
          </cell>
          <cell r="Y439">
            <v>13.95</v>
          </cell>
        </row>
        <row r="440">
          <cell r="B440">
            <v>13.95</v>
          </cell>
          <cell r="C440">
            <v>13.95</v>
          </cell>
          <cell r="D440">
            <v>13.95</v>
          </cell>
          <cell r="E440">
            <v>13.95</v>
          </cell>
          <cell r="F440">
            <v>13.95</v>
          </cell>
          <cell r="G440">
            <v>13.95</v>
          </cell>
          <cell r="H440">
            <v>13.95</v>
          </cell>
          <cell r="I440">
            <v>18.634872554654805</v>
          </cell>
          <cell r="J440">
            <v>41.115036271381292</v>
          </cell>
          <cell r="K440">
            <v>41.115036271381292</v>
          </cell>
          <cell r="L440">
            <v>41.115036271381292</v>
          </cell>
          <cell r="M440">
            <v>41.115036271381292</v>
          </cell>
          <cell r="N440">
            <v>41.115036271381292</v>
          </cell>
          <cell r="O440">
            <v>41.115036271381292</v>
          </cell>
          <cell r="P440">
            <v>41.115036271381292</v>
          </cell>
          <cell r="Q440">
            <v>41.115036271381292</v>
          </cell>
          <cell r="R440">
            <v>41.115036271381292</v>
          </cell>
          <cell r="S440">
            <v>41.115036271381292</v>
          </cell>
          <cell r="T440">
            <v>41.115036271381292</v>
          </cell>
          <cell r="U440">
            <v>41.115036271381292</v>
          </cell>
          <cell r="V440">
            <v>18.634872554654805</v>
          </cell>
          <cell r="W440">
            <v>18.634872554654805</v>
          </cell>
          <cell r="X440">
            <v>18.634872554654805</v>
          </cell>
          <cell r="Y440">
            <v>13.95</v>
          </cell>
        </row>
        <row r="441">
          <cell r="B441">
            <v>13.95</v>
          </cell>
          <cell r="C441">
            <v>13.95</v>
          </cell>
          <cell r="D441">
            <v>13.95</v>
          </cell>
          <cell r="E441">
            <v>13.95</v>
          </cell>
          <cell r="F441">
            <v>13.95</v>
          </cell>
          <cell r="G441">
            <v>13.95</v>
          </cell>
          <cell r="H441">
            <v>13.95</v>
          </cell>
          <cell r="I441">
            <v>18.634872554654805</v>
          </cell>
          <cell r="J441">
            <v>41.115036271381292</v>
          </cell>
          <cell r="K441">
            <v>41.115036271381292</v>
          </cell>
          <cell r="L441">
            <v>41.115036271381292</v>
          </cell>
          <cell r="M441">
            <v>41.115036271381292</v>
          </cell>
          <cell r="N441">
            <v>41.115036271381292</v>
          </cell>
          <cell r="O441">
            <v>41.115036271381292</v>
          </cell>
          <cell r="P441">
            <v>41.115036271381292</v>
          </cell>
          <cell r="Q441">
            <v>41.115036271381292</v>
          </cell>
          <cell r="R441">
            <v>41.115036271381292</v>
          </cell>
          <cell r="S441">
            <v>41.115036271381292</v>
          </cell>
          <cell r="T441">
            <v>41.115036271381292</v>
          </cell>
          <cell r="U441">
            <v>41.115036271381292</v>
          </cell>
          <cell r="V441">
            <v>18.634872554654805</v>
          </cell>
          <cell r="W441">
            <v>18.634872554654805</v>
          </cell>
          <cell r="X441">
            <v>18.634872554654805</v>
          </cell>
          <cell r="Y441">
            <v>13.95</v>
          </cell>
        </row>
        <row r="442">
          <cell r="B442">
            <v>13.95</v>
          </cell>
          <cell r="C442">
            <v>13.95</v>
          </cell>
          <cell r="D442">
            <v>13.95</v>
          </cell>
          <cell r="E442">
            <v>13.95</v>
          </cell>
          <cell r="F442">
            <v>13.95</v>
          </cell>
          <cell r="G442">
            <v>13.95</v>
          </cell>
          <cell r="H442">
            <v>13.95</v>
          </cell>
          <cell r="I442">
            <v>18.634872554654805</v>
          </cell>
          <cell r="J442">
            <v>41.115036271381292</v>
          </cell>
          <cell r="K442">
            <v>41.115036271381292</v>
          </cell>
          <cell r="L442">
            <v>41.115036271381292</v>
          </cell>
          <cell r="M442">
            <v>41.115036271381292</v>
          </cell>
          <cell r="N442">
            <v>41.115036271381292</v>
          </cell>
          <cell r="O442">
            <v>41.115036271381292</v>
          </cell>
          <cell r="P442">
            <v>41.115036271381292</v>
          </cell>
          <cell r="Q442">
            <v>41.115036271381292</v>
          </cell>
          <cell r="R442">
            <v>41.115036271381292</v>
          </cell>
          <cell r="S442">
            <v>41.115036271381292</v>
          </cell>
          <cell r="T442">
            <v>41.115036271381292</v>
          </cell>
          <cell r="U442">
            <v>41.115036271381292</v>
          </cell>
          <cell r="V442">
            <v>18.634872554654805</v>
          </cell>
          <cell r="W442">
            <v>18.634872554654805</v>
          </cell>
          <cell r="X442">
            <v>18.634872554654805</v>
          </cell>
          <cell r="Y442">
            <v>13.95</v>
          </cell>
        </row>
        <row r="443">
          <cell r="B443">
            <v>13.95</v>
          </cell>
          <cell r="C443">
            <v>13.95</v>
          </cell>
          <cell r="D443">
            <v>13.95</v>
          </cell>
          <cell r="E443">
            <v>13.95</v>
          </cell>
          <cell r="F443">
            <v>13.95</v>
          </cell>
          <cell r="G443">
            <v>13.95</v>
          </cell>
          <cell r="H443">
            <v>13.95</v>
          </cell>
          <cell r="I443">
            <v>18.634872554654805</v>
          </cell>
          <cell r="J443">
            <v>41.115036271381292</v>
          </cell>
          <cell r="K443">
            <v>41.115036271381292</v>
          </cell>
          <cell r="L443">
            <v>41.115036271381292</v>
          </cell>
          <cell r="M443">
            <v>41.115036271381292</v>
          </cell>
          <cell r="N443">
            <v>41.115036271381292</v>
          </cell>
          <cell r="O443">
            <v>41.115036271381292</v>
          </cell>
          <cell r="P443">
            <v>41.115036271381292</v>
          </cell>
          <cell r="Q443">
            <v>41.115036271381292</v>
          </cell>
          <cell r="R443">
            <v>41.115036271381292</v>
          </cell>
          <cell r="S443">
            <v>41.115036271381292</v>
          </cell>
          <cell r="T443">
            <v>41.115036271381292</v>
          </cell>
          <cell r="U443">
            <v>41.115036271381292</v>
          </cell>
          <cell r="V443">
            <v>18.634872554654805</v>
          </cell>
          <cell r="W443">
            <v>18.634872554654805</v>
          </cell>
          <cell r="X443">
            <v>18.634872554654805</v>
          </cell>
          <cell r="Y443">
            <v>13.95</v>
          </cell>
        </row>
        <row r="444">
          <cell r="B444">
            <v>13.95</v>
          </cell>
          <cell r="C444">
            <v>13.95</v>
          </cell>
          <cell r="D444">
            <v>13.95</v>
          </cell>
          <cell r="E444">
            <v>13.95</v>
          </cell>
          <cell r="F444">
            <v>13.95</v>
          </cell>
          <cell r="G444">
            <v>13.95</v>
          </cell>
          <cell r="H444">
            <v>13.95</v>
          </cell>
          <cell r="I444">
            <v>18.634872554654805</v>
          </cell>
          <cell r="J444">
            <v>41.115036271381292</v>
          </cell>
          <cell r="K444">
            <v>41.115036271381292</v>
          </cell>
          <cell r="L444">
            <v>41.115036271381292</v>
          </cell>
          <cell r="M444">
            <v>41.115036271381292</v>
          </cell>
          <cell r="N444">
            <v>41.115036271381292</v>
          </cell>
          <cell r="O444">
            <v>41.115036271381292</v>
          </cell>
          <cell r="P444">
            <v>41.115036271381292</v>
          </cell>
          <cell r="Q444">
            <v>41.115036271381292</v>
          </cell>
          <cell r="R444">
            <v>41.115036271381292</v>
          </cell>
          <cell r="S444">
            <v>41.115036271381292</v>
          </cell>
          <cell r="T444">
            <v>41.115036271381292</v>
          </cell>
          <cell r="U444">
            <v>41.115036271381292</v>
          </cell>
          <cell r="V444">
            <v>18.634872554654805</v>
          </cell>
          <cell r="W444">
            <v>18.634872554654805</v>
          </cell>
          <cell r="X444">
            <v>18.634872554654805</v>
          </cell>
          <cell r="Y444">
            <v>13.95</v>
          </cell>
        </row>
        <row r="445">
          <cell r="B445">
            <v>13.95</v>
          </cell>
          <cell r="C445">
            <v>13.95</v>
          </cell>
          <cell r="D445">
            <v>13.95</v>
          </cell>
          <cell r="E445">
            <v>13.95</v>
          </cell>
          <cell r="F445">
            <v>13.95</v>
          </cell>
          <cell r="G445">
            <v>13.95</v>
          </cell>
          <cell r="H445">
            <v>13.95</v>
          </cell>
          <cell r="I445">
            <v>13.95</v>
          </cell>
          <cell r="J445">
            <v>13.95</v>
          </cell>
          <cell r="K445">
            <v>13.95</v>
          </cell>
          <cell r="L445">
            <v>13.95</v>
          </cell>
          <cell r="M445">
            <v>13.95</v>
          </cell>
          <cell r="N445">
            <v>13.95</v>
          </cell>
          <cell r="O445">
            <v>13.95</v>
          </cell>
          <cell r="P445">
            <v>13.95</v>
          </cell>
          <cell r="Q445">
            <v>13.95</v>
          </cell>
          <cell r="R445">
            <v>13.95</v>
          </cell>
          <cell r="S445">
            <v>13.95</v>
          </cell>
          <cell r="T445">
            <v>13.95</v>
          </cell>
          <cell r="U445">
            <v>13.95</v>
          </cell>
          <cell r="V445">
            <v>13.95</v>
          </cell>
          <cell r="W445">
            <v>13.95</v>
          </cell>
          <cell r="X445">
            <v>13.95</v>
          </cell>
          <cell r="Y445">
            <v>13.95</v>
          </cell>
        </row>
        <row r="446">
          <cell r="B446">
            <v>13.95</v>
          </cell>
          <cell r="C446">
            <v>13.95</v>
          </cell>
          <cell r="D446">
            <v>13.95</v>
          </cell>
          <cell r="E446">
            <v>13.95</v>
          </cell>
          <cell r="F446">
            <v>13.95</v>
          </cell>
          <cell r="G446">
            <v>13.95</v>
          </cell>
          <cell r="H446">
            <v>13.95</v>
          </cell>
          <cell r="I446">
            <v>13.95</v>
          </cell>
          <cell r="J446">
            <v>13.95</v>
          </cell>
          <cell r="K446">
            <v>13.95</v>
          </cell>
          <cell r="L446">
            <v>13.95</v>
          </cell>
          <cell r="M446">
            <v>13.95</v>
          </cell>
          <cell r="N446">
            <v>13.95</v>
          </cell>
          <cell r="O446">
            <v>13.95</v>
          </cell>
          <cell r="P446">
            <v>13.95</v>
          </cell>
          <cell r="Q446">
            <v>13.95</v>
          </cell>
          <cell r="R446">
            <v>13.95</v>
          </cell>
          <cell r="S446">
            <v>13.95</v>
          </cell>
          <cell r="T446">
            <v>13.95</v>
          </cell>
          <cell r="U446">
            <v>13.95</v>
          </cell>
          <cell r="V446">
            <v>13.95</v>
          </cell>
          <cell r="W446">
            <v>13.95</v>
          </cell>
          <cell r="X446">
            <v>13.95</v>
          </cell>
          <cell r="Y446">
            <v>13.95</v>
          </cell>
        </row>
        <row r="447">
          <cell r="B447">
            <v>13.95</v>
          </cell>
          <cell r="C447">
            <v>13.95</v>
          </cell>
          <cell r="D447">
            <v>13.95</v>
          </cell>
          <cell r="E447">
            <v>13.95</v>
          </cell>
          <cell r="F447">
            <v>13.95</v>
          </cell>
          <cell r="G447">
            <v>13.95</v>
          </cell>
          <cell r="H447">
            <v>13.95</v>
          </cell>
          <cell r="I447">
            <v>18.634872554654805</v>
          </cell>
          <cell r="J447">
            <v>41.115036271381292</v>
          </cell>
          <cell r="K447">
            <v>41.115036271381292</v>
          </cell>
          <cell r="L447">
            <v>41.115036271381292</v>
          </cell>
          <cell r="M447">
            <v>41.115036271381292</v>
          </cell>
          <cell r="N447">
            <v>41.115036271381292</v>
          </cell>
          <cell r="O447">
            <v>41.115036271381292</v>
          </cell>
          <cell r="P447">
            <v>41.115036271381292</v>
          </cell>
          <cell r="Q447">
            <v>41.115036271381292</v>
          </cell>
          <cell r="R447">
            <v>41.115036271381292</v>
          </cell>
          <cell r="S447">
            <v>41.115036271381292</v>
          </cell>
          <cell r="T447">
            <v>41.115036271381292</v>
          </cell>
          <cell r="U447">
            <v>41.115036271381292</v>
          </cell>
          <cell r="V447">
            <v>18.634872554654805</v>
          </cell>
          <cell r="W447">
            <v>18.634872554654805</v>
          </cell>
          <cell r="X447">
            <v>18.634872554654805</v>
          </cell>
          <cell r="Y447">
            <v>13.95</v>
          </cell>
        </row>
        <row r="448">
          <cell r="B448">
            <v>13.95</v>
          </cell>
          <cell r="C448">
            <v>13.95</v>
          </cell>
          <cell r="D448">
            <v>13.95</v>
          </cell>
          <cell r="E448">
            <v>13.95</v>
          </cell>
          <cell r="F448">
            <v>13.95</v>
          </cell>
          <cell r="G448">
            <v>13.95</v>
          </cell>
          <cell r="H448">
            <v>13.95</v>
          </cell>
          <cell r="I448">
            <v>18.634872554654805</v>
          </cell>
          <cell r="J448">
            <v>41.115036271381292</v>
          </cell>
          <cell r="K448">
            <v>41.115036271381292</v>
          </cell>
          <cell r="L448">
            <v>41.115036271381292</v>
          </cell>
          <cell r="M448">
            <v>41.115036271381292</v>
          </cell>
          <cell r="N448">
            <v>41.115036271381292</v>
          </cell>
          <cell r="O448">
            <v>41.115036271381292</v>
          </cell>
          <cell r="P448">
            <v>41.115036271381292</v>
          </cell>
          <cell r="Q448">
            <v>41.115036271381292</v>
          </cell>
          <cell r="R448">
            <v>41.115036271381292</v>
          </cell>
          <cell r="S448">
            <v>41.115036271381292</v>
          </cell>
          <cell r="T448">
            <v>41.115036271381292</v>
          </cell>
          <cell r="U448">
            <v>41.115036271381292</v>
          </cell>
          <cell r="V448">
            <v>18.634872554654805</v>
          </cell>
          <cell r="W448">
            <v>18.634872554654805</v>
          </cell>
          <cell r="X448">
            <v>18.634872554654805</v>
          </cell>
          <cell r="Y448">
            <v>13.95</v>
          </cell>
        </row>
        <row r="449">
          <cell r="B449">
            <v>13.95</v>
          </cell>
          <cell r="C449">
            <v>13.95</v>
          </cell>
          <cell r="D449">
            <v>13.95</v>
          </cell>
          <cell r="E449">
            <v>13.95</v>
          </cell>
          <cell r="F449">
            <v>13.95</v>
          </cell>
          <cell r="G449">
            <v>13.95</v>
          </cell>
          <cell r="H449">
            <v>13.95</v>
          </cell>
          <cell r="I449">
            <v>18.634872554654805</v>
          </cell>
          <cell r="J449">
            <v>41.115036271381292</v>
          </cell>
          <cell r="K449">
            <v>41.115036271381292</v>
          </cell>
          <cell r="L449">
            <v>41.115036271381292</v>
          </cell>
          <cell r="M449">
            <v>41.115036271381292</v>
          </cell>
          <cell r="N449">
            <v>41.115036271381292</v>
          </cell>
          <cell r="O449">
            <v>41.115036271381292</v>
          </cell>
          <cell r="P449">
            <v>41.115036271381292</v>
          </cell>
          <cell r="Q449">
            <v>41.115036271381292</v>
          </cell>
          <cell r="R449">
            <v>41.115036271381292</v>
          </cell>
          <cell r="S449">
            <v>41.115036271381292</v>
          </cell>
          <cell r="T449">
            <v>41.115036271381292</v>
          </cell>
          <cell r="U449">
            <v>41.115036271381292</v>
          </cell>
          <cell r="V449">
            <v>18.634872554654805</v>
          </cell>
          <cell r="W449">
            <v>18.634872554654805</v>
          </cell>
          <cell r="X449">
            <v>18.634872554654805</v>
          </cell>
          <cell r="Y449">
            <v>13.95</v>
          </cell>
        </row>
        <row r="450">
          <cell r="B450">
            <v>13.95</v>
          </cell>
          <cell r="C450">
            <v>13.95</v>
          </cell>
          <cell r="D450">
            <v>13.95</v>
          </cell>
          <cell r="E450">
            <v>13.95</v>
          </cell>
          <cell r="F450">
            <v>13.95</v>
          </cell>
          <cell r="G450">
            <v>13.95</v>
          </cell>
          <cell r="H450">
            <v>13.95</v>
          </cell>
          <cell r="I450">
            <v>18.634872554654805</v>
          </cell>
          <cell r="J450">
            <v>41.115036271381292</v>
          </cell>
          <cell r="K450">
            <v>41.115036271381292</v>
          </cell>
          <cell r="L450">
            <v>41.115036271381292</v>
          </cell>
          <cell r="M450">
            <v>41.115036271381292</v>
          </cell>
          <cell r="N450">
            <v>41.115036271381292</v>
          </cell>
          <cell r="O450">
            <v>41.115036271381292</v>
          </cell>
          <cell r="P450">
            <v>41.115036271381292</v>
          </cell>
          <cell r="Q450">
            <v>41.115036271381292</v>
          </cell>
          <cell r="R450">
            <v>41.115036271381292</v>
          </cell>
          <cell r="S450">
            <v>41.115036271381292</v>
          </cell>
          <cell r="T450">
            <v>41.115036271381292</v>
          </cell>
          <cell r="U450">
            <v>41.115036271381292</v>
          </cell>
          <cell r="V450">
            <v>18.634872554654805</v>
          </cell>
          <cell r="W450">
            <v>18.634872554654805</v>
          </cell>
          <cell r="X450">
            <v>18.634872554654805</v>
          </cell>
          <cell r="Y450">
            <v>13.95</v>
          </cell>
        </row>
        <row r="451">
          <cell r="B451">
            <v>13.95</v>
          </cell>
          <cell r="C451">
            <v>13.95</v>
          </cell>
          <cell r="D451">
            <v>13.95</v>
          </cell>
          <cell r="E451">
            <v>13.95</v>
          </cell>
          <cell r="F451">
            <v>13.95</v>
          </cell>
          <cell r="G451">
            <v>13.95</v>
          </cell>
          <cell r="H451">
            <v>13.95</v>
          </cell>
          <cell r="I451">
            <v>18.634872554654805</v>
          </cell>
          <cell r="J451">
            <v>41.115036271381292</v>
          </cell>
          <cell r="K451">
            <v>41.115036271381292</v>
          </cell>
          <cell r="L451">
            <v>41.115036271381292</v>
          </cell>
          <cell r="M451">
            <v>41.115036271381292</v>
          </cell>
          <cell r="N451">
            <v>41.115036271381292</v>
          </cell>
          <cell r="O451">
            <v>41.115036271381292</v>
          </cell>
          <cell r="P451">
            <v>41.115036271381292</v>
          </cell>
          <cell r="Q451">
            <v>41.115036271381292</v>
          </cell>
          <cell r="R451">
            <v>41.115036271381292</v>
          </cell>
          <cell r="S451">
            <v>41.115036271381292</v>
          </cell>
          <cell r="T451">
            <v>41.115036271381292</v>
          </cell>
          <cell r="U451">
            <v>41.115036271381292</v>
          </cell>
          <cell r="V451">
            <v>18.634872554654805</v>
          </cell>
          <cell r="W451">
            <v>18.634872554654805</v>
          </cell>
          <cell r="X451">
            <v>18.634872554654805</v>
          </cell>
          <cell r="Y451">
            <v>13.95</v>
          </cell>
        </row>
        <row r="452">
          <cell r="B452">
            <v>13.95</v>
          </cell>
          <cell r="C452">
            <v>13.95</v>
          </cell>
          <cell r="D452">
            <v>13.95</v>
          </cell>
          <cell r="E452">
            <v>13.95</v>
          </cell>
          <cell r="F452">
            <v>13.95</v>
          </cell>
          <cell r="G452">
            <v>13.95</v>
          </cell>
          <cell r="H452">
            <v>13.95</v>
          </cell>
          <cell r="I452">
            <v>13.95</v>
          </cell>
          <cell r="J452">
            <v>13.95</v>
          </cell>
          <cell r="K452">
            <v>13.95</v>
          </cell>
          <cell r="L452">
            <v>13.95</v>
          </cell>
          <cell r="M452">
            <v>13.95</v>
          </cell>
          <cell r="N452">
            <v>13.95</v>
          </cell>
          <cell r="O452">
            <v>13.95</v>
          </cell>
          <cell r="P452">
            <v>13.95</v>
          </cell>
          <cell r="Q452">
            <v>13.95</v>
          </cell>
          <cell r="R452">
            <v>13.95</v>
          </cell>
          <cell r="S452">
            <v>13.95</v>
          </cell>
          <cell r="T452">
            <v>13.95</v>
          </cell>
          <cell r="U452">
            <v>13.95</v>
          </cell>
          <cell r="V452">
            <v>13.95</v>
          </cell>
          <cell r="W452">
            <v>13.95</v>
          </cell>
          <cell r="X452">
            <v>13.95</v>
          </cell>
          <cell r="Y452">
            <v>13.95</v>
          </cell>
        </row>
        <row r="453">
          <cell r="B453">
            <v>13.95</v>
          </cell>
          <cell r="C453">
            <v>13.95</v>
          </cell>
          <cell r="D453">
            <v>13.95</v>
          </cell>
          <cell r="E453">
            <v>13.95</v>
          </cell>
          <cell r="F453">
            <v>13.95</v>
          </cell>
          <cell r="G453">
            <v>13.95</v>
          </cell>
          <cell r="H453">
            <v>13.95</v>
          </cell>
          <cell r="I453">
            <v>13.95</v>
          </cell>
          <cell r="J453">
            <v>13.95</v>
          </cell>
          <cell r="K453">
            <v>13.95</v>
          </cell>
          <cell r="L453">
            <v>13.95</v>
          </cell>
          <cell r="M453">
            <v>13.95</v>
          </cell>
          <cell r="N453">
            <v>13.95</v>
          </cell>
          <cell r="O453">
            <v>13.95</v>
          </cell>
          <cell r="P453">
            <v>13.95</v>
          </cell>
          <cell r="Q453">
            <v>13.95</v>
          </cell>
          <cell r="R453">
            <v>13.95</v>
          </cell>
          <cell r="S453">
            <v>13.95</v>
          </cell>
          <cell r="T453">
            <v>13.95</v>
          </cell>
          <cell r="U453">
            <v>13.95</v>
          </cell>
          <cell r="V453">
            <v>13.95</v>
          </cell>
          <cell r="W453">
            <v>13.95</v>
          </cell>
          <cell r="X453">
            <v>13.95</v>
          </cell>
          <cell r="Y453">
            <v>13.95</v>
          </cell>
        </row>
        <row r="454">
          <cell r="B454">
            <v>13.95</v>
          </cell>
          <cell r="C454">
            <v>13.95</v>
          </cell>
          <cell r="D454">
            <v>13.95</v>
          </cell>
          <cell r="E454">
            <v>13.95</v>
          </cell>
          <cell r="F454">
            <v>13.95</v>
          </cell>
          <cell r="G454">
            <v>13.95</v>
          </cell>
          <cell r="H454">
            <v>13.95</v>
          </cell>
          <cell r="I454">
            <v>18.634872554654805</v>
          </cell>
          <cell r="J454">
            <v>41.115036271381292</v>
          </cell>
          <cell r="K454">
            <v>41.115036271381292</v>
          </cell>
          <cell r="L454">
            <v>41.115036271381292</v>
          </cell>
          <cell r="M454">
            <v>41.115036271381292</v>
          </cell>
          <cell r="N454">
            <v>41.115036271381292</v>
          </cell>
          <cell r="O454">
            <v>41.115036271381292</v>
          </cell>
          <cell r="P454">
            <v>41.115036271381292</v>
          </cell>
          <cell r="Q454">
            <v>41.115036271381292</v>
          </cell>
          <cell r="R454">
            <v>41.115036271381292</v>
          </cell>
          <cell r="S454">
            <v>41.115036271381292</v>
          </cell>
          <cell r="T454">
            <v>41.115036271381292</v>
          </cell>
          <cell r="U454">
            <v>41.115036271381292</v>
          </cell>
          <cell r="V454">
            <v>18.634872554654805</v>
          </cell>
          <cell r="W454">
            <v>18.634872554654805</v>
          </cell>
          <cell r="X454">
            <v>18.634872554654805</v>
          </cell>
          <cell r="Y454">
            <v>13.95</v>
          </cell>
        </row>
        <row r="455">
          <cell r="B455">
            <v>13.95</v>
          </cell>
          <cell r="C455">
            <v>13.95</v>
          </cell>
          <cell r="D455">
            <v>13.95</v>
          </cell>
          <cell r="E455">
            <v>13.95</v>
          </cell>
          <cell r="F455">
            <v>13.95</v>
          </cell>
          <cell r="G455">
            <v>13.95</v>
          </cell>
          <cell r="H455">
            <v>13.95</v>
          </cell>
          <cell r="I455">
            <v>18.634872554654805</v>
          </cell>
          <cell r="J455">
            <v>41.115036271381292</v>
          </cell>
          <cell r="K455">
            <v>41.115036271381292</v>
          </cell>
          <cell r="L455">
            <v>41.115036271381292</v>
          </cell>
          <cell r="M455">
            <v>41.115036271381292</v>
          </cell>
          <cell r="N455">
            <v>41.115036271381292</v>
          </cell>
          <cell r="O455">
            <v>41.115036271381292</v>
          </cell>
          <cell r="P455">
            <v>41.115036271381292</v>
          </cell>
          <cell r="Q455">
            <v>41.115036271381292</v>
          </cell>
          <cell r="R455">
            <v>41.115036271381292</v>
          </cell>
          <cell r="S455">
            <v>41.115036271381292</v>
          </cell>
          <cell r="T455">
            <v>41.115036271381292</v>
          </cell>
          <cell r="U455">
            <v>41.115036271381292</v>
          </cell>
          <cell r="V455">
            <v>18.634872554654805</v>
          </cell>
          <cell r="W455">
            <v>18.634872554654805</v>
          </cell>
          <cell r="X455">
            <v>18.634872554654805</v>
          </cell>
          <cell r="Y455">
            <v>13.95</v>
          </cell>
        </row>
        <row r="456">
          <cell r="B456">
            <v>13.95</v>
          </cell>
          <cell r="C456">
            <v>13.95</v>
          </cell>
          <cell r="D456">
            <v>13.95</v>
          </cell>
          <cell r="E456">
            <v>13.95</v>
          </cell>
          <cell r="F456">
            <v>13.95</v>
          </cell>
          <cell r="G456">
            <v>13.95</v>
          </cell>
          <cell r="H456">
            <v>13.95</v>
          </cell>
          <cell r="I456">
            <v>18.634872554654805</v>
          </cell>
          <cell r="J456">
            <v>41.115036271381292</v>
          </cell>
          <cell r="K456">
            <v>41.115036271381292</v>
          </cell>
          <cell r="L456">
            <v>41.115036271381292</v>
          </cell>
          <cell r="M456">
            <v>41.115036271381292</v>
          </cell>
          <cell r="N456">
            <v>41.115036271381292</v>
          </cell>
          <cell r="O456">
            <v>41.115036271381292</v>
          </cell>
          <cell r="P456">
            <v>41.115036271381292</v>
          </cell>
          <cell r="Q456">
            <v>41.115036271381292</v>
          </cell>
          <cell r="R456">
            <v>41.115036271381292</v>
          </cell>
          <cell r="S456">
            <v>41.115036271381292</v>
          </cell>
          <cell r="T456">
            <v>41.115036271381292</v>
          </cell>
          <cell r="U456">
            <v>41.115036271381292</v>
          </cell>
          <cell r="V456">
            <v>18.634872554654805</v>
          </cell>
          <cell r="W456">
            <v>18.634872554654805</v>
          </cell>
          <cell r="X456">
            <v>18.634872554654805</v>
          </cell>
          <cell r="Y456">
            <v>13.95</v>
          </cell>
        </row>
        <row r="457">
          <cell r="B457">
            <v>13.95</v>
          </cell>
          <cell r="C457">
            <v>13.95</v>
          </cell>
          <cell r="D457">
            <v>13.95</v>
          </cell>
          <cell r="E457">
            <v>13.95</v>
          </cell>
          <cell r="F457">
            <v>13.95</v>
          </cell>
          <cell r="G457">
            <v>13.95</v>
          </cell>
          <cell r="H457">
            <v>13.95</v>
          </cell>
          <cell r="I457">
            <v>18.634872554654805</v>
          </cell>
          <cell r="J457">
            <v>41.115036271381292</v>
          </cell>
          <cell r="K457">
            <v>41.115036271381292</v>
          </cell>
          <cell r="L457">
            <v>41.115036271381292</v>
          </cell>
          <cell r="M457">
            <v>41.115036271381292</v>
          </cell>
          <cell r="N457">
            <v>41.115036271381292</v>
          </cell>
          <cell r="O457">
            <v>41.115036271381292</v>
          </cell>
          <cell r="P457">
            <v>41.115036271381292</v>
          </cell>
          <cell r="Q457">
            <v>41.115036271381292</v>
          </cell>
          <cell r="R457">
            <v>41.115036271381292</v>
          </cell>
          <cell r="S457">
            <v>41.115036271381292</v>
          </cell>
          <cell r="T457">
            <v>41.115036271381292</v>
          </cell>
          <cell r="U457">
            <v>41.115036271381292</v>
          </cell>
          <cell r="V457">
            <v>18.634872554654805</v>
          </cell>
          <cell r="W457">
            <v>18.634872554654805</v>
          </cell>
          <cell r="X457">
            <v>18.634872554654805</v>
          </cell>
          <cell r="Y457">
            <v>13.95</v>
          </cell>
        </row>
        <row r="458">
          <cell r="B458">
            <v>13.95</v>
          </cell>
          <cell r="C458">
            <v>13.95</v>
          </cell>
          <cell r="D458">
            <v>13.95</v>
          </cell>
          <cell r="E458">
            <v>13.95</v>
          </cell>
          <cell r="F458">
            <v>13.95</v>
          </cell>
          <cell r="G458">
            <v>13.95</v>
          </cell>
          <cell r="H458">
            <v>13.95</v>
          </cell>
          <cell r="I458">
            <v>18.634872554654805</v>
          </cell>
          <cell r="J458">
            <v>41.115036271381292</v>
          </cell>
          <cell r="K458">
            <v>41.115036271381292</v>
          </cell>
          <cell r="L458">
            <v>41.115036271381292</v>
          </cell>
          <cell r="M458">
            <v>41.115036271381292</v>
          </cell>
          <cell r="N458">
            <v>41.115036271381292</v>
          </cell>
          <cell r="O458">
            <v>41.115036271381292</v>
          </cell>
          <cell r="P458">
            <v>41.115036271381292</v>
          </cell>
          <cell r="Q458">
            <v>41.115036271381292</v>
          </cell>
          <cell r="R458">
            <v>41.115036271381292</v>
          </cell>
          <cell r="S458">
            <v>41.115036271381292</v>
          </cell>
          <cell r="T458">
            <v>41.115036271381292</v>
          </cell>
          <cell r="U458">
            <v>41.115036271381292</v>
          </cell>
          <cell r="V458">
            <v>18.634872554654805</v>
          </cell>
          <cell r="W458">
            <v>18.634872554654805</v>
          </cell>
          <cell r="X458">
            <v>18.634872554654805</v>
          </cell>
          <cell r="Y458">
            <v>13.95</v>
          </cell>
        </row>
        <row r="459">
          <cell r="B459">
            <v>13.95</v>
          </cell>
          <cell r="C459">
            <v>13.95</v>
          </cell>
          <cell r="D459">
            <v>13.95</v>
          </cell>
          <cell r="E459">
            <v>13.95</v>
          </cell>
          <cell r="F459">
            <v>13.95</v>
          </cell>
          <cell r="G459">
            <v>13.95</v>
          </cell>
          <cell r="H459">
            <v>13.95</v>
          </cell>
          <cell r="I459">
            <v>13.95</v>
          </cell>
          <cell r="J459">
            <v>13.95</v>
          </cell>
          <cell r="K459">
            <v>13.95</v>
          </cell>
          <cell r="L459">
            <v>13.95</v>
          </cell>
          <cell r="M459">
            <v>13.95</v>
          </cell>
          <cell r="N459">
            <v>13.95</v>
          </cell>
          <cell r="O459">
            <v>13.95</v>
          </cell>
          <cell r="P459">
            <v>13.95</v>
          </cell>
          <cell r="Q459">
            <v>13.95</v>
          </cell>
          <cell r="R459">
            <v>13.95</v>
          </cell>
          <cell r="S459">
            <v>13.95</v>
          </cell>
          <cell r="T459">
            <v>13.95</v>
          </cell>
          <cell r="U459">
            <v>13.95</v>
          </cell>
          <cell r="V459">
            <v>13.95</v>
          </cell>
          <cell r="W459">
            <v>13.95</v>
          </cell>
          <cell r="X459">
            <v>13.95</v>
          </cell>
          <cell r="Y459">
            <v>13.95</v>
          </cell>
        </row>
        <row r="460">
          <cell r="B460">
            <v>13.95</v>
          </cell>
          <cell r="C460">
            <v>13.95</v>
          </cell>
          <cell r="D460">
            <v>13.95</v>
          </cell>
          <cell r="E460">
            <v>13.95</v>
          </cell>
          <cell r="F460">
            <v>13.95</v>
          </cell>
          <cell r="G460">
            <v>13.95</v>
          </cell>
          <cell r="H460">
            <v>13.95</v>
          </cell>
          <cell r="I460">
            <v>13.95</v>
          </cell>
          <cell r="J460">
            <v>13.95</v>
          </cell>
          <cell r="K460">
            <v>13.95</v>
          </cell>
          <cell r="L460">
            <v>13.95</v>
          </cell>
          <cell r="M460">
            <v>13.95</v>
          </cell>
          <cell r="N460">
            <v>13.95</v>
          </cell>
          <cell r="O460">
            <v>13.95</v>
          </cell>
          <cell r="P460">
            <v>13.95</v>
          </cell>
          <cell r="Q460">
            <v>13.95</v>
          </cell>
          <cell r="R460">
            <v>13.95</v>
          </cell>
          <cell r="S460">
            <v>13.95</v>
          </cell>
          <cell r="T460">
            <v>13.95</v>
          </cell>
          <cell r="U460">
            <v>13.95</v>
          </cell>
          <cell r="V460">
            <v>13.95</v>
          </cell>
          <cell r="W460">
            <v>13.95</v>
          </cell>
          <cell r="X460">
            <v>13.95</v>
          </cell>
          <cell r="Y460">
            <v>13.95</v>
          </cell>
        </row>
        <row r="461">
          <cell r="B461">
            <v>13.95</v>
          </cell>
          <cell r="C461">
            <v>13.95</v>
          </cell>
          <cell r="D461">
            <v>13.95</v>
          </cell>
          <cell r="E461">
            <v>13.95</v>
          </cell>
          <cell r="F461">
            <v>13.95</v>
          </cell>
          <cell r="G461">
            <v>13.95</v>
          </cell>
          <cell r="H461">
            <v>13.95</v>
          </cell>
          <cell r="I461">
            <v>18.634872554654805</v>
          </cell>
          <cell r="J461">
            <v>41.115036271381292</v>
          </cell>
          <cell r="K461">
            <v>41.115036271381292</v>
          </cell>
          <cell r="L461">
            <v>41.115036271381292</v>
          </cell>
          <cell r="M461">
            <v>41.115036271381292</v>
          </cell>
          <cell r="N461">
            <v>41.115036271381292</v>
          </cell>
          <cell r="O461">
            <v>41.115036271381292</v>
          </cell>
          <cell r="P461">
            <v>41.115036271381292</v>
          </cell>
          <cell r="Q461">
            <v>41.115036271381292</v>
          </cell>
          <cell r="R461">
            <v>41.115036271381292</v>
          </cell>
          <cell r="S461">
            <v>41.115036271381292</v>
          </cell>
          <cell r="T461">
            <v>41.115036271381292</v>
          </cell>
          <cell r="U461">
            <v>41.115036271381292</v>
          </cell>
          <cell r="V461">
            <v>18.634872554654805</v>
          </cell>
          <cell r="W461">
            <v>18.634872554654805</v>
          </cell>
          <cell r="X461">
            <v>18.634872554654805</v>
          </cell>
          <cell r="Y461">
            <v>13.95</v>
          </cell>
        </row>
        <row r="462">
          <cell r="B462">
            <v>13.95</v>
          </cell>
          <cell r="C462">
            <v>13.95</v>
          </cell>
          <cell r="D462">
            <v>13.95</v>
          </cell>
          <cell r="E462">
            <v>13.95</v>
          </cell>
          <cell r="F462">
            <v>13.95</v>
          </cell>
          <cell r="G462">
            <v>13.95</v>
          </cell>
          <cell r="H462">
            <v>13.95</v>
          </cell>
          <cell r="I462">
            <v>18.634872554654805</v>
          </cell>
          <cell r="J462">
            <v>41.115036271381292</v>
          </cell>
          <cell r="K462">
            <v>41.115036271381292</v>
          </cell>
          <cell r="L462">
            <v>41.115036271381292</v>
          </cell>
          <cell r="M462">
            <v>41.115036271381292</v>
          </cell>
          <cell r="N462">
            <v>41.115036271381292</v>
          </cell>
          <cell r="O462">
            <v>41.115036271381292</v>
          </cell>
          <cell r="P462">
            <v>41.115036271381292</v>
          </cell>
          <cell r="Q462">
            <v>41.115036271381292</v>
          </cell>
          <cell r="R462">
            <v>41.115036271381292</v>
          </cell>
          <cell r="S462">
            <v>41.115036271381292</v>
          </cell>
          <cell r="T462">
            <v>41.115036271381292</v>
          </cell>
          <cell r="U462">
            <v>41.115036271381292</v>
          </cell>
          <cell r="V462">
            <v>18.634872554654805</v>
          </cell>
          <cell r="W462">
            <v>18.634872554654805</v>
          </cell>
          <cell r="X462">
            <v>18.634872554654805</v>
          </cell>
          <cell r="Y462">
            <v>13.95</v>
          </cell>
        </row>
        <row r="463">
          <cell r="B463">
            <v>13.95</v>
          </cell>
          <cell r="C463">
            <v>13.95</v>
          </cell>
          <cell r="D463">
            <v>13.95</v>
          </cell>
          <cell r="E463">
            <v>13.95</v>
          </cell>
          <cell r="F463">
            <v>13.95</v>
          </cell>
          <cell r="G463">
            <v>13.95</v>
          </cell>
          <cell r="H463">
            <v>13.95</v>
          </cell>
          <cell r="I463">
            <v>19.620844647493698</v>
          </cell>
          <cell r="J463">
            <v>42.101008364220171</v>
          </cell>
          <cell r="K463">
            <v>42.101008364220171</v>
          </cell>
          <cell r="L463">
            <v>42.101008364220171</v>
          </cell>
          <cell r="M463">
            <v>42.101008364220171</v>
          </cell>
          <cell r="N463">
            <v>42.101008364220171</v>
          </cell>
          <cell r="O463">
            <v>42.101008364220171</v>
          </cell>
          <cell r="P463">
            <v>42.101008364220171</v>
          </cell>
          <cell r="Q463">
            <v>42.101008364220171</v>
          </cell>
          <cell r="R463">
            <v>42.101008364220171</v>
          </cell>
          <cell r="S463">
            <v>42.101008364220171</v>
          </cell>
          <cell r="T463">
            <v>42.101008364220171</v>
          </cell>
          <cell r="U463">
            <v>42.101008364220171</v>
          </cell>
          <cell r="V463">
            <v>19.620844647493698</v>
          </cell>
          <cell r="W463">
            <v>19.620844647493698</v>
          </cell>
          <cell r="X463">
            <v>19.620844647493698</v>
          </cell>
          <cell r="Y463">
            <v>13.95</v>
          </cell>
        </row>
        <row r="464">
          <cell r="B464">
            <v>13.95</v>
          </cell>
          <cell r="C464">
            <v>13.95</v>
          </cell>
          <cell r="D464">
            <v>13.95</v>
          </cell>
          <cell r="E464">
            <v>13.95</v>
          </cell>
          <cell r="F464">
            <v>13.95</v>
          </cell>
          <cell r="G464">
            <v>13.95</v>
          </cell>
          <cell r="H464">
            <v>13.95</v>
          </cell>
          <cell r="I464">
            <v>19.620844647493698</v>
          </cell>
          <cell r="J464">
            <v>42.101008364220171</v>
          </cell>
          <cell r="K464">
            <v>42.101008364220171</v>
          </cell>
          <cell r="L464">
            <v>42.101008364220171</v>
          </cell>
          <cell r="M464">
            <v>42.101008364220171</v>
          </cell>
          <cell r="N464">
            <v>42.101008364220171</v>
          </cell>
          <cell r="O464">
            <v>42.101008364220171</v>
          </cell>
          <cell r="P464">
            <v>42.101008364220171</v>
          </cell>
          <cell r="Q464">
            <v>42.101008364220171</v>
          </cell>
          <cell r="R464">
            <v>42.101008364220171</v>
          </cell>
          <cell r="S464">
            <v>42.101008364220171</v>
          </cell>
          <cell r="T464">
            <v>42.101008364220171</v>
          </cell>
          <cell r="U464">
            <v>42.101008364220171</v>
          </cell>
          <cell r="V464">
            <v>19.620844647493698</v>
          </cell>
          <cell r="W464">
            <v>19.620844647493698</v>
          </cell>
          <cell r="X464">
            <v>19.620844647493698</v>
          </cell>
          <cell r="Y464">
            <v>13.95</v>
          </cell>
        </row>
        <row r="465">
          <cell r="B465">
            <v>13.95</v>
          </cell>
          <cell r="C465">
            <v>13.95</v>
          </cell>
          <cell r="D465">
            <v>13.95</v>
          </cell>
          <cell r="E465">
            <v>13.95</v>
          </cell>
          <cell r="F465">
            <v>13.95</v>
          </cell>
          <cell r="G465">
            <v>13.95</v>
          </cell>
          <cell r="H465">
            <v>13.95</v>
          </cell>
          <cell r="I465">
            <v>19.620844647493698</v>
          </cell>
          <cell r="J465">
            <v>42.101008364220171</v>
          </cell>
          <cell r="K465">
            <v>42.101008364220171</v>
          </cell>
          <cell r="L465">
            <v>42.101008364220171</v>
          </cell>
          <cell r="M465">
            <v>42.101008364220171</v>
          </cell>
          <cell r="N465">
            <v>42.101008364220171</v>
          </cell>
          <cell r="O465">
            <v>42.101008364220171</v>
          </cell>
          <cell r="P465">
            <v>42.101008364220171</v>
          </cell>
          <cell r="Q465">
            <v>42.101008364220171</v>
          </cell>
          <cell r="R465">
            <v>42.101008364220171</v>
          </cell>
          <cell r="S465">
            <v>42.101008364220171</v>
          </cell>
          <cell r="T465">
            <v>42.101008364220171</v>
          </cell>
          <cell r="U465">
            <v>42.101008364220171</v>
          </cell>
          <cell r="V465">
            <v>19.620844647493698</v>
          </cell>
          <cell r="W465">
            <v>19.620844647493698</v>
          </cell>
          <cell r="X465">
            <v>19.620844647493698</v>
          </cell>
          <cell r="Y465">
            <v>13.95</v>
          </cell>
        </row>
        <row r="466">
          <cell r="B466">
            <v>13.95</v>
          </cell>
          <cell r="C466">
            <v>13.95</v>
          </cell>
          <cell r="D466">
            <v>13.95</v>
          </cell>
          <cell r="E466">
            <v>13.95</v>
          </cell>
          <cell r="F466">
            <v>13.95</v>
          </cell>
          <cell r="G466">
            <v>13.95</v>
          </cell>
          <cell r="H466">
            <v>13.95</v>
          </cell>
          <cell r="I466">
            <v>13.95</v>
          </cell>
          <cell r="J466">
            <v>13.95</v>
          </cell>
          <cell r="K466">
            <v>13.95</v>
          </cell>
          <cell r="L466">
            <v>13.95</v>
          </cell>
          <cell r="M466">
            <v>13.95</v>
          </cell>
          <cell r="N466">
            <v>13.95</v>
          </cell>
          <cell r="O466">
            <v>13.95</v>
          </cell>
          <cell r="P466">
            <v>13.95</v>
          </cell>
          <cell r="Q466">
            <v>13.95</v>
          </cell>
          <cell r="R466">
            <v>13.95</v>
          </cell>
          <cell r="S466">
            <v>13.95</v>
          </cell>
          <cell r="T466">
            <v>13.95</v>
          </cell>
          <cell r="U466">
            <v>13.95</v>
          </cell>
          <cell r="V466">
            <v>13.95</v>
          </cell>
          <cell r="W466">
            <v>13.95</v>
          </cell>
          <cell r="X466">
            <v>13.95</v>
          </cell>
          <cell r="Y466">
            <v>13.95</v>
          </cell>
        </row>
        <row r="467">
          <cell r="B467">
            <v>13.95</v>
          </cell>
          <cell r="C467">
            <v>13.95</v>
          </cell>
          <cell r="D467">
            <v>13.95</v>
          </cell>
          <cell r="E467">
            <v>13.95</v>
          </cell>
          <cell r="F467">
            <v>13.95</v>
          </cell>
          <cell r="G467">
            <v>13.95</v>
          </cell>
          <cell r="H467">
            <v>13.95</v>
          </cell>
          <cell r="I467">
            <v>13.95</v>
          </cell>
          <cell r="J467">
            <v>13.95</v>
          </cell>
          <cell r="K467">
            <v>13.95</v>
          </cell>
          <cell r="L467">
            <v>13.95</v>
          </cell>
          <cell r="M467">
            <v>13.95</v>
          </cell>
          <cell r="N467">
            <v>13.95</v>
          </cell>
          <cell r="O467">
            <v>13.95</v>
          </cell>
          <cell r="P467">
            <v>13.95</v>
          </cell>
          <cell r="Q467">
            <v>13.95</v>
          </cell>
          <cell r="R467">
            <v>13.95</v>
          </cell>
          <cell r="S467">
            <v>13.95</v>
          </cell>
          <cell r="T467">
            <v>13.95</v>
          </cell>
          <cell r="U467">
            <v>13.95</v>
          </cell>
          <cell r="V467">
            <v>13.95</v>
          </cell>
          <cell r="W467">
            <v>13.95</v>
          </cell>
          <cell r="X467">
            <v>13.95</v>
          </cell>
          <cell r="Y467">
            <v>13.95</v>
          </cell>
        </row>
        <row r="468">
          <cell r="B468">
            <v>13.95</v>
          </cell>
          <cell r="C468">
            <v>13.95</v>
          </cell>
          <cell r="D468">
            <v>13.95</v>
          </cell>
          <cell r="E468">
            <v>13.95</v>
          </cell>
          <cell r="F468">
            <v>13.95</v>
          </cell>
          <cell r="G468">
            <v>13.95</v>
          </cell>
          <cell r="H468">
            <v>13.95</v>
          </cell>
          <cell r="I468">
            <v>19.620844647493698</v>
          </cell>
          <cell r="J468">
            <v>42.101008364220171</v>
          </cell>
          <cell r="K468">
            <v>42.101008364220171</v>
          </cell>
          <cell r="L468">
            <v>42.101008364220171</v>
          </cell>
          <cell r="M468">
            <v>42.101008364220171</v>
          </cell>
          <cell r="N468">
            <v>42.101008364220171</v>
          </cell>
          <cell r="O468">
            <v>42.101008364220171</v>
          </cell>
          <cell r="P468">
            <v>42.101008364220171</v>
          </cell>
          <cell r="Q468">
            <v>42.101008364220171</v>
          </cell>
          <cell r="R468">
            <v>42.101008364220171</v>
          </cell>
          <cell r="S468">
            <v>42.101008364220171</v>
          </cell>
          <cell r="T468">
            <v>42.101008364220171</v>
          </cell>
          <cell r="U468">
            <v>42.101008364220171</v>
          </cell>
          <cell r="V468">
            <v>19.620844647493698</v>
          </cell>
          <cell r="W468">
            <v>19.620844647493698</v>
          </cell>
          <cell r="X468">
            <v>19.620844647493698</v>
          </cell>
          <cell r="Y468">
            <v>13.95</v>
          </cell>
        </row>
        <row r="469">
          <cell r="B469">
            <v>13.95</v>
          </cell>
          <cell r="C469">
            <v>13.95</v>
          </cell>
          <cell r="D469">
            <v>13.95</v>
          </cell>
          <cell r="E469">
            <v>13.95</v>
          </cell>
          <cell r="F469">
            <v>13.95</v>
          </cell>
          <cell r="G469">
            <v>13.95</v>
          </cell>
          <cell r="H469">
            <v>13.95</v>
          </cell>
          <cell r="I469">
            <v>19.620844647493698</v>
          </cell>
          <cell r="J469">
            <v>42.101008364220171</v>
          </cell>
          <cell r="K469">
            <v>42.101008364220171</v>
          </cell>
          <cell r="L469">
            <v>42.101008364220171</v>
          </cell>
          <cell r="M469">
            <v>42.101008364220171</v>
          </cell>
          <cell r="N469">
            <v>42.101008364220171</v>
          </cell>
          <cell r="O469">
            <v>42.101008364220171</v>
          </cell>
          <cell r="P469">
            <v>42.101008364220171</v>
          </cell>
          <cell r="Q469">
            <v>42.101008364220171</v>
          </cell>
          <cell r="R469">
            <v>42.101008364220171</v>
          </cell>
          <cell r="S469">
            <v>42.101008364220171</v>
          </cell>
          <cell r="T469">
            <v>42.101008364220171</v>
          </cell>
          <cell r="U469">
            <v>42.101008364220171</v>
          </cell>
          <cell r="V469">
            <v>19.620844647493698</v>
          </cell>
          <cell r="W469">
            <v>19.620844647493698</v>
          </cell>
          <cell r="X469">
            <v>19.620844647493698</v>
          </cell>
          <cell r="Y469">
            <v>13.95</v>
          </cell>
        </row>
        <row r="470">
          <cell r="B470">
            <v>13.95</v>
          </cell>
          <cell r="C470">
            <v>13.95</v>
          </cell>
          <cell r="D470">
            <v>13.95</v>
          </cell>
          <cell r="E470">
            <v>13.95</v>
          </cell>
          <cell r="F470">
            <v>13.95</v>
          </cell>
          <cell r="G470">
            <v>13.95</v>
          </cell>
          <cell r="H470">
            <v>13.95</v>
          </cell>
          <cell r="I470">
            <v>19.620844647493698</v>
          </cell>
          <cell r="J470">
            <v>42.101008364220171</v>
          </cell>
          <cell r="K470">
            <v>42.101008364220171</v>
          </cell>
          <cell r="L470">
            <v>42.101008364220171</v>
          </cell>
          <cell r="M470">
            <v>42.101008364220171</v>
          </cell>
          <cell r="N470">
            <v>42.101008364220171</v>
          </cell>
          <cell r="O470">
            <v>42.101008364220171</v>
          </cell>
          <cell r="P470">
            <v>42.101008364220171</v>
          </cell>
          <cell r="Q470">
            <v>42.101008364220171</v>
          </cell>
          <cell r="R470">
            <v>42.101008364220171</v>
          </cell>
          <cell r="S470">
            <v>42.101008364220171</v>
          </cell>
          <cell r="T470">
            <v>42.101008364220171</v>
          </cell>
          <cell r="U470">
            <v>42.101008364220171</v>
          </cell>
          <cell r="V470">
            <v>19.620844647493698</v>
          </cell>
          <cell r="W470">
            <v>19.620844647493698</v>
          </cell>
          <cell r="X470">
            <v>19.620844647493698</v>
          </cell>
          <cell r="Y470">
            <v>13.95</v>
          </cell>
        </row>
        <row r="471">
          <cell r="B471">
            <v>13.95</v>
          </cell>
          <cell r="C471">
            <v>13.95</v>
          </cell>
          <cell r="D471">
            <v>13.95</v>
          </cell>
          <cell r="E471">
            <v>13.95</v>
          </cell>
          <cell r="F471">
            <v>13.95</v>
          </cell>
          <cell r="G471">
            <v>13.95</v>
          </cell>
          <cell r="H471">
            <v>13.95</v>
          </cell>
          <cell r="I471">
            <v>19.620844647493698</v>
          </cell>
          <cell r="J471">
            <v>42.101008364220171</v>
          </cell>
          <cell r="K471">
            <v>42.101008364220171</v>
          </cell>
          <cell r="L471">
            <v>42.101008364220171</v>
          </cell>
          <cell r="M471">
            <v>42.101008364220171</v>
          </cell>
          <cell r="N471">
            <v>42.101008364220171</v>
          </cell>
          <cell r="O471">
            <v>42.101008364220171</v>
          </cell>
          <cell r="P471">
            <v>42.101008364220171</v>
          </cell>
          <cell r="Q471">
            <v>42.101008364220171</v>
          </cell>
          <cell r="R471">
            <v>42.101008364220171</v>
          </cell>
          <cell r="S471">
            <v>42.101008364220171</v>
          </cell>
          <cell r="T471">
            <v>42.101008364220171</v>
          </cell>
          <cell r="U471">
            <v>42.101008364220171</v>
          </cell>
          <cell r="V471">
            <v>19.620844647493698</v>
          </cell>
          <cell r="W471">
            <v>19.620844647493698</v>
          </cell>
          <cell r="X471">
            <v>19.620844647493698</v>
          </cell>
          <cell r="Y471">
            <v>13.95</v>
          </cell>
        </row>
        <row r="472">
          <cell r="B472">
            <v>13.95</v>
          </cell>
          <cell r="C472">
            <v>13.95</v>
          </cell>
          <cell r="D472">
            <v>13.95</v>
          </cell>
          <cell r="E472">
            <v>13.95</v>
          </cell>
          <cell r="F472">
            <v>13.95</v>
          </cell>
          <cell r="G472">
            <v>13.95</v>
          </cell>
          <cell r="H472">
            <v>13.95</v>
          </cell>
          <cell r="I472">
            <v>19.620844647493698</v>
          </cell>
          <cell r="J472">
            <v>42.101008364220171</v>
          </cell>
          <cell r="K472">
            <v>42.101008364220171</v>
          </cell>
          <cell r="L472">
            <v>42.101008364220171</v>
          </cell>
          <cell r="M472">
            <v>42.101008364220171</v>
          </cell>
          <cell r="N472">
            <v>42.101008364220171</v>
          </cell>
          <cell r="O472">
            <v>42.101008364220171</v>
          </cell>
          <cell r="P472">
            <v>42.101008364220171</v>
          </cell>
          <cell r="Q472">
            <v>42.101008364220171</v>
          </cell>
          <cell r="R472">
            <v>42.101008364220171</v>
          </cell>
          <cell r="S472">
            <v>42.101008364220171</v>
          </cell>
          <cell r="T472">
            <v>42.101008364220171</v>
          </cell>
          <cell r="U472">
            <v>42.101008364220171</v>
          </cell>
          <cell r="V472">
            <v>19.620844647493698</v>
          </cell>
          <cell r="W472">
            <v>19.620844647493698</v>
          </cell>
          <cell r="X472">
            <v>19.620844647493698</v>
          </cell>
          <cell r="Y472">
            <v>13.95</v>
          </cell>
        </row>
        <row r="473">
          <cell r="B473">
            <v>13.95</v>
          </cell>
          <cell r="C473">
            <v>13.95</v>
          </cell>
          <cell r="D473">
            <v>13.95</v>
          </cell>
          <cell r="E473">
            <v>13.95</v>
          </cell>
          <cell r="F473">
            <v>13.95</v>
          </cell>
          <cell r="G473">
            <v>13.95</v>
          </cell>
          <cell r="H473">
            <v>13.95</v>
          </cell>
          <cell r="I473">
            <v>13.95</v>
          </cell>
          <cell r="J473">
            <v>13.95</v>
          </cell>
          <cell r="K473">
            <v>13.95</v>
          </cell>
          <cell r="L473">
            <v>13.95</v>
          </cell>
          <cell r="M473">
            <v>13.95</v>
          </cell>
          <cell r="N473">
            <v>13.95</v>
          </cell>
          <cell r="O473">
            <v>13.95</v>
          </cell>
          <cell r="P473">
            <v>13.95</v>
          </cell>
          <cell r="Q473">
            <v>13.95</v>
          </cell>
          <cell r="R473">
            <v>13.95</v>
          </cell>
          <cell r="S473">
            <v>13.95</v>
          </cell>
          <cell r="T473">
            <v>13.95</v>
          </cell>
          <cell r="U473">
            <v>13.95</v>
          </cell>
          <cell r="V473">
            <v>13.95</v>
          </cell>
          <cell r="W473">
            <v>13.95</v>
          </cell>
          <cell r="X473">
            <v>13.95</v>
          </cell>
          <cell r="Y473">
            <v>13.95</v>
          </cell>
        </row>
        <row r="474">
          <cell r="B474">
            <v>13.95</v>
          </cell>
          <cell r="C474">
            <v>13.95</v>
          </cell>
          <cell r="D474">
            <v>13.95</v>
          </cell>
          <cell r="E474">
            <v>13.95</v>
          </cell>
          <cell r="F474">
            <v>13.95</v>
          </cell>
          <cell r="G474">
            <v>13.95</v>
          </cell>
          <cell r="H474">
            <v>13.95</v>
          </cell>
          <cell r="I474">
            <v>13.95</v>
          </cell>
          <cell r="J474">
            <v>13.95</v>
          </cell>
          <cell r="K474">
            <v>13.95</v>
          </cell>
          <cell r="L474">
            <v>13.95</v>
          </cell>
          <cell r="M474">
            <v>13.95</v>
          </cell>
          <cell r="N474">
            <v>13.95</v>
          </cell>
          <cell r="O474">
            <v>13.95</v>
          </cell>
          <cell r="P474">
            <v>13.95</v>
          </cell>
          <cell r="Q474">
            <v>13.95</v>
          </cell>
          <cell r="R474">
            <v>13.95</v>
          </cell>
          <cell r="S474">
            <v>13.95</v>
          </cell>
          <cell r="T474">
            <v>13.95</v>
          </cell>
          <cell r="U474">
            <v>13.95</v>
          </cell>
          <cell r="V474">
            <v>13.95</v>
          </cell>
          <cell r="W474">
            <v>13.95</v>
          </cell>
          <cell r="X474">
            <v>13.95</v>
          </cell>
          <cell r="Y474">
            <v>13.95</v>
          </cell>
        </row>
        <row r="475">
          <cell r="B475">
            <v>13.95</v>
          </cell>
          <cell r="C475">
            <v>13.95</v>
          </cell>
          <cell r="D475">
            <v>13.95</v>
          </cell>
          <cell r="E475">
            <v>13.95</v>
          </cell>
          <cell r="F475">
            <v>13.95</v>
          </cell>
          <cell r="G475">
            <v>13.95</v>
          </cell>
          <cell r="H475">
            <v>13.95</v>
          </cell>
          <cell r="I475">
            <v>19.620844647493698</v>
          </cell>
          <cell r="J475">
            <v>42.101008364220171</v>
          </cell>
          <cell r="K475">
            <v>42.101008364220171</v>
          </cell>
          <cell r="L475">
            <v>42.101008364220171</v>
          </cell>
          <cell r="M475">
            <v>42.101008364220171</v>
          </cell>
          <cell r="N475">
            <v>42.101008364220171</v>
          </cell>
          <cell r="O475">
            <v>42.101008364220171</v>
          </cell>
          <cell r="P475">
            <v>42.101008364220171</v>
          </cell>
          <cell r="Q475">
            <v>42.101008364220171</v>
          </cell>
          <cell r="R475">
            <v>42.101008364220171</v>
          </cell>
          <cell r="S475">
            <v>42.101008364220171</v>
          </cell>
          <cell r="T475">
            <v>42.101008364220171</v>
          </cell>
          <cell r="U475">
            <v>42.101008364220171</v>
          </cell>
          <cell r="V475">
            <v>19.620844647493698</v>
          </cell>
          <cell r="W475">
            <v>19.620844647493698</v>
          </cell>
          <cell r="X475">
            <v>19.620844647493698</v>
          </cell>
          <cell r="Y475">
            <v>13.95</v>
          </cell>
        </row>
        <row r="476">
          <cell r="B476">
            <v>13.95</v>
          </cell>
          <cell r="C476">
            <v>13.95</v>
          </cell>
          <cell r="D476">
            <v>13.95</v>
          </cell>
          <cell r="E476">
            <v>13.95</v>
          </cell>
          <cell r="F476">
            <v>13.95</v>
          </cell>
          <cell r="G476">
            <v>13.95</v>
          </cell>
          <cell r="H476">
            <v>13.95</v>
          </cell>
          <cell r="I476">
            <v>19.620844647493698</v>
          </cell>
          <cell r="J476">
            <v>42.101008364220171</v>
          </cell>
          <cell r="K476">
            <v>42.101008364220171</v>
          </cell>
          <cell r="L476">
            <v>42.101008364220171</v>
          </cell>
          <cell r="M476">
            <v>42.101008364220171</v>
          </cell>
          <cell r="N476">
            <v>42.101008364220171</v>
          </cell>
          <cell r="O476">
            <v>42.101008364220171</v>
          </cell>
          <cell r="P476">
            <v>42.101008364220171</v>
          </cell>
          <cell r="Q476">
            <v>42.101008364220171</v>
          </cell>
          <cell r="R476">
            <v>42.101008364220171</v>
          </cell>
          <cell r="S476">
            <v>42.101008364220171</v>
          </cell>
          <cell r="T476">
            <v>42.101008364220171</v>
          </cell>
          <cell r="U476">
            <v>42.101008364220171</v>
          </cell>
          <cell r="V476">
            <v>19.620844647493698</v>
          </cell>
          <cell r="W476">
            <v>19.620844647493698</v>
          </cell>
          <cell r="X476">
            <v>19.620844647493698</v>
          </cell>
          <cell r="Y476">
            <v>13.95</v>
          </cell>
        </row>
        <row r="477">
          <cell r="B477">
            <v>13.95</v>
          </cell>
          <cell r="C477">
            <v>13.95</v>
          </cell>
          <cell r="D477">
            <v>13.95</v>
          </cell>
          <cell r="E477">
            <v>13.95</v>
          </cell>
          <cell r="F477">
            <v>13.95</v>
          </cell>
          <cell r="G477">
            <v>13.95</v>
          </cell>
          <cell r="H477">
            <v>13.95</v>
          </cell>
          <cell r="I477">
            <v>19.620844647493698</v>
          </cell>
          <cell r="J477">
            <v>42.101008364220171</v>
          </cell>
          <cell r="K477">
            <v>42.101008364220171</v>
          </cell>
          <cell r="L477">
            <v>42.101008364220171</v>
          </cell>
          <cell r="M477">
            <v>42.101008364220171</v>
          </cell>
          <cell r="N477">
            <v>42.101008364220171</v>
          </cell>
          <cell r="O477">
            <v>42.101008364220171</v>
          </cell>
          <cell r="P477">
            <v>42.101008364220171</v>
          </cell>
          <cell r="Q477">
            <v>42.101008364220171</v>
          </cell>
          <cell r="R477">
            <v>42.101008364220171</v>
          </cell>
          <cell r="S477">
            <v>42.101008364220171</v>
          </cell>
          <cell r="T477">
            <v>42.101008364220171</v>
          </cell>
          <cell r="U477">
            <v>42.101008364220171</v>
          </cell>
          <cell r="V477">
            <v>19.620844647493698</v>
          </cell>
          <cell r="W477">
            <v>19.620844647493698</v>
          </cell>
          <cell r="X477">
            <v>19.620844647493698</v>
          </cell>
          <cell r="Y477">
            <v>13.95</v>
          </cell>
        </row>
        <row r="478">
          <cell r="B478">
            <v>13.95</v>
          </cell>
          <cell r="C478">
            <v>13.95</v>
          </cell>
          <cell r="D478">
            <v>13.95</v>
          </cell>
          <cell r="E478">
            <v>13.95</v>
          </cell>
          <cell r="F478">
            <v>13.95</v>
          </cell>
          <cell r="G478">
            <v>13.95</v>
          </cell>
          <cell r="H478">
            <v>13.95</v>
          </cell>
          <cell r="I478">
            <v>19.620844647493698</v>
          </cell>
          <cell r="J478">
            <v>42.101008364220171</v>
          </cell>
          <cell r="K478">
            <v>42.101008364220171</v>
          </cell>
          <cell r="L478">
            <v>42.101008364220171</v>
          </cell>
          <cell r="M478">
            <v>42.101008364220171</v>
          </cell>
          <cell r="N478">
            <v>42.101008364220171</v>
          </cell>
          <cell r="O478">
            <v>42.101008364220171</v>
          </cell>
          <cell r="P478">
            <v>42.101008364220171</v>
          </cell>
          <cell r="Q478">
            <v>42.101008364220171</v>
          </cell>
          <cell r="R478">
            <v>42.101008364220171</v>
          </cell>
          <cell r="S478">
            <v>42.101008364220171</v>
          </cell>
          <cell r="T478">
            <v>42.101008364220171</v>
          </cell>
          <cell r="U478">
            <v>42.101008364220171</v>
          </cell>
          <cell r="V478">
            <v>19.620844647493698</v>
          </cell>
          <cell r="W478">
            <v>19.620844647493698</v>
          </cell>
          <cell r="X478">
            <v>19.620844647493698</v>
          </cell>
          <cell r="Y478">
            <v>13.95</v>
          </cell>
        </row>
        <row r="479">
          <cell r="B479">
            <v>13.95</v>
          </cell>
          <cell r="C479">
            <v>13.95</v>
          </cell>
          <cell r="D479">
            <v>13.95</v>
          </cell>
          <cell r="E479">
            <v>13.95</v>
          </cell>
          <cell r="F479">
            <v>13.95</v>
          </cell>
          <cell r="G479">
            <v>13.95</v>
          </cell>
          <cell r="H479">
            <v>13.95</v>
          </cell>
          <cell r="I479">
            <v>19.620844647493698</v>
          </cell>
          <cell r="J479">
            <v>42.101008364220171</v>
          </cell>
          <cell r="K479">
            <v>42.101008364220171</v>
          </cell>
          <cell r="L479">
            <v>42.101008364220171</v>
          </cell>
          <cell r="M479">
            <v>42.101008364220171</v>
          </cell>
          <cell r="N479">
            <v>42.101008364220171</v>
          </cell>
          <cell r="O479">
            <v>42.101008364220171</v>
          </cell>
          <cell r="P479">
            <v>42.101008364220171</v>
          </cell>
          <cell r="Q479">
            <v>42.101008364220171</v>
          </cell>
          <cell r="R479">
            <v>42.101008364220171</v>
          </cell>
          <cell r="S479">
            <v>42.101008364220171</v>
          </cell>
          <cell r="T479">
            <v>42.101008364220171</v>
          </cell>
          <cell r="U479">
            <v>42.101008364220171</v>
          </cell>
          <cell r="V479">
            <v>19.620844647493698</v>
          </cell>
          <cell r="W479">
            <v>19.620844647493698</v>
          </cell>
          <cell r="X479">
            <v>19.620844647493698</v>
          </cell>
          <cell r="Y479">
            <v>13.95</v>
          </cell>
        </row>
        <row r="480">
          <cell r="B480">
            <v>13.95</v>
          </cell>
          <cell r="C480">
            <v>13.95</v>
          </cell>
          <cell r="D480">
            <v>13.95</v>
          </cell>
          <cell r="E480">
            <v>13.95</v>
          </cell>
          <cell r="F480">
            <v>13.95</v>
          </cell>
          <cell r="G480">
            <v>13.95</v>
          </cell>
          <cell r="H480">
            <v>13.95</v>
          </cell>
          <cell r="I480">
            <v>13.95</v>
          </cell>
          <cell r="J480">
            <v>13.95</v>
          </cell>
          <cell r="K480">
            <v>13.95</v>
          </cell>
          <cell r="L480">
            <v>13.95</v>
          </cell>
          <cell r="M480">
            <v>13.95</v>
          </cell>
          <cell r="N480">
            <v>13.95</v>
          </cell>
          <cell r="O480">
            <v>13.95</v>
          </cell>
          <cell r="P480">
            <v>13.95</v>
          </cell>
          <cell r="Q480">
            <v>13.95</v>
          </cell>
          <cell r="R480">
            <v>13.95</v>
          </cell>
          <cell r="S480">
            <v>13.95</v>
          </cell>
          <cell r="T480">
            <v>13.95</v>
          </cell>
          <cell r="U480">
            <v>13.95</v>
          </cell>
          <cell r="V480">
            <v>13.95</v>
          </cell>
          <cell r="W480">
            <v>13.95</v>
          </cell>
          <cell r="X480">
            <v>13.95</v>
          </cell>
          <cell r="Y480">
            <v>13.95</v>
          </cell>
        </row>
        <row r="481">
          <cell r="B481">
            <v>13.95</v>
          </cell>
          <cell r="C481">
            <v>13.95</v>
          </cell>
          <cell r="D481">
            <v>13.95</v>
          </cell>
          <cell r="E481">
            <v>13.95</v>
          </cell>
          <cell r="F481">
            <v>13.95</v>
          </cell>
          <cell r="G481">
            <v>13.95</v>
          </cell>
          <cell r="H481">
            <v>13.95</v>
          </cell>
          <cell r="I481">
            <v>13.95</v>
          </cell>
          <cell r="J481">
            <v>13.95</v>
          </cell>
          <cell r="K481">
            <v>13.95</v>
          </cell>
          <cell r="L481">
            <v>13.95</v>
          </cell>
          <cell r="M481">
            <v>13.95</v>
          </cell>
          <cell r="N481">
            <v>13.95</v>
          </cell>
          <cell r="O481">
            <v>13.95</v>
          </cell>
          <cell r="P481">
            <v>13.95</v>
          </cell>
          <cell r="Q481">
            <v>13.95</v>
          </cell>
          <cell r="R481">
            <v>13.95</v>
          </cell>
          <cell r="S481">
            <v>13.95</v>
          </cell>
          <cell r="T481">
            <v>13.95</v>
          </cell>
          <cell r="U481">
            <v>13.95</v>
          </cell>
          <cell r="V481">
            <v>13.95</v>
          </cell>
          <cell r="W481">
            <v>13.95</v>
          </cell>
          <cell r="X481">
            <v>13.95</v>
          </cell>
          <cell r="Y481">
            <v>13.95</v>
          </cell>
        </row>
        <row r="482">
          <cell r="B482">
            <v>13.95</v>
          </cell>
          <cell r="C482">
            <v>13.95</v>
          </cell>
          <cell r="D482">
            <v>13.95</v>
          </cell>
          <cell r="E482">
            <v>13.95</v>
          </cell>
          <cell r="F482">
            <v>13.95</v>
          </cell>
          <cell r="G482">
            <v>13.95</v>
          </cell>
          <cell r="H482">
            <v>13.95</v>
          </cell>
          <cell r="I482">
            <v>19.620844647493698</v>
          </cell>
          <cell r="J482">
            <v>42.101008364220171</v>
          </cell>
          <cell r="K482">
            <v>42.101008364220171</v>
          </cell>
          <cell r="L482">
            <v>42.101008364220171</v>
          </cell>
          <cell r="M482">
            <v>42.101008364220171</v>
          </cell>
          <cell r="N482">
            <v>42.101008364220171</v>
          </cell>
          <cell r="O482">
            <v>42.101008364220171</v>
          </cell>
          <cell r="P482">
            <v>42.101008364220171</v>
          </cell>
          <cell r="Q482">
            <v>42.101008364220171</v>
          </cell>
          <cell r="R482">
            <v>42.101008364220171</v>
          </cell>
          <cell r="S482">
            <v>42.101008364220171</v>
          </cell>
          <cell r="T482">
            <v>42.101008364220171</v>
          </cell>
          <cell r="U482">
            <v>42.101008364220171</v>
          </cell>
          <cell r="V482">
            <v>19.620844647493698</v>
          </cell>
          <cell r="W482">
            <v>19.620844647493698</v>
          </cell>
          <cell r="X482">
            <v>19.620844647493698</v>
          </cell>
          <cell r="Y482">
            <v>13.95</v>
          </cell>
        </row>
        <row r="483">
          <cell r="B483">
            <v>13.95</v>
          </cell>
          <cell r="C483">
            <v>13.95</v>
          </cell>
          <cell r="D483">
            <v>13.95</v>
          </cell>
          <cell r="E483">
            <v>13.95</v>
          </cell>
          <cell r="F483">
            <v>13.95</v>
          </cell>
          <cell r="G483">
            <v>13.95</v>
          </cell>
          <cell r="H483">
            <v>13.95</v>
          </cell>
          <cell r="I483">
            <v>19.620844647493698</v>
          </cell>
          <cell r="J483">
            <v>42.101008364220171</v>
          </cell>
          <cell r="K483">
            <v>42.101008364220171</v>
          </cell>
          <cell r="L483">
            <v>42.101008364220171</v>
          </cell>
          <cell r="M483">
            <v>42.101008364220171</v>
          </cell>
          <cell r="N483">
            <v>42.101008364220171</v>
          </cell>
          <cell r="O483">
            <v>42.101008364220171</v>
          </cell>
          <cell r="P483">
            <v>42.101008364220171</v>
          </cell>
          <cell r="Q483">
            <v>42.101008364220171</v>
          </cell>
          <cell r="R483">
            <v>42.101008364220171</v>
          </cell>
          <cell r="S483">
            <v>42.101008364220171</v>
          </cell>
          <cell r="T483">
            <v>42.101008364220171</v>
          </cell>
          <cell r="U483">
            <v>42.101008364220171</v>
          </cell>
          <cell r="V483">
            <v>19.620844647493698</v>
          </cell>
          <cell r="W483">
            <v>19.620844647493698</v>
          </cell>
          <cell r="X483">
            <v>19.620844647493698</v>
          </cell>
          <cell r="Y483">
            <v>13.95</v>
          </cell>
        </row>
        <row r="484">
          <cell r="B484">
            <v>13.95</v>
          </cell>
          <cell r="C484">
            <v>13.95</v>
          </cell>
          <cell r="D484">
            <v>13.95</v>
          </cell>
          <cell r="E484">
            <v>13.95</v>
          </cell>
          <cell r="F484">
            <v>13.95</v>
          </cell>
          <cell r="G484">
            <v>13.95</v>
          </cell>
          <cell r="H484">
            <v>13.95</v>
          </cell>
          <cell r="I484">
            <v>19.620844647493698</v>
          </cell>
          <cell r="J484">
            <v>42.101008364220171</v>
          </cell>
          <cell r="K484">
            <v>42.101008364220171</v>
          </cell>
          <cell r="L484">
            <v>42.101008364220171</v>
          </cell>
          <cell r="M484">
            <v>42.101008364220171</v>
          </cell>
          <cell r="N484">
            <v>42.101008364220171</v>
          </cell>
          <cell r="O484">
            <v>42.101008364220171</v>
          </cell>
          <cell r="P484">
            <v>42.101008364220171</v>
          </cell>
          <cell r="Q484">
            <v>42.101008364220171</v>
          </cell>
          <cell r="R484">
            <v>42.101008364220171</v>
          </cell>
          <cell r="S484">
            <v>42.101008364220171</v>
          </cell>
          <cell r="T484">
            <v>42.101008364220171</v>
          </cell>
          <cell r="U484">
            <v>42.101008364220171</v>
          </cell>
          <cell r="V484">
            <v>19.620844647493698</v>
          </cell>
          <cell r="W484">
            <v>19.620844647493698</v>
          </cell>
          <cell r="X484">
            <v>19.620844647493698</v>
          </cell>
          <cell r="Y484">
            <v>13.95</v>
          </cell>
        </row>
        <row r="485">
          <cell r="B485">
            <v>13.95</v>
          </cell>
          <cell r="C485">
            <v>13.95</v>
          </cell>
          <cell r="D485">
            <v>13.95</v>
          </cell>
          <cell r="E485">
            <v>13.95</v>
          </cell>
          <cell r="F485">
            <v>13.95</v>
          </cell>
          <cell r="G485">
            <v>13.95</v>
          </cell>
          <cell r="H485">
            <v>13.95</v>
          </cell>
          <cell r="I485">
            <v>19.620844647493698</v>
          </cell>
          <cell r="J485">
            <v>42.101008364220171</v>
          </cell>
          <cell r="K485">
            <v>42.101008364220171</v>
          </cell>
          <cell r="L485">
            <v>42.101008364220171</v>
          </cell>
          <cell r="M485">
            <v>42.101008364220171</v>
          </cell>
          <cell r="N485">
            <v>42.101008364220171</v>
          </cell>
          <cell r="O485">
            <v>42.101008364220171</v>
          </cell>
          <cell r="P485">
            <v>42.101008364220171</v>
          </cell>
          <cell r="Q485">
            <v>42.101008364220171</v>
          </cell>
          <cell r="R485">
            <v>42.101008364220171</v>
          </cell>
          <cell r="S485">
            <v>42.101008364220171</v>
          </cell>
          <cell r="T485">
            <v>42.101008364220171</v>
          </cell>
          <cell r="U485">
            <v>42.101008364220171</v>
          </cell>
          <cell r="V485">
            <v>19.620844647493698</v>
          </cell>
          <cell r="W485">
            <v>19.620844647493698</v>
          </cell>
          <cell r="X485">
            <v>19.620844647493698</v>
          </cell>
          <cell r="Y485">
            <v>13.95</v>
          </cell>
        </row>
        <row r="486">
          <cell r="B486">
            <v>13.95</v>
          </cell>
          <cell r="C486">
            <v>13.95</v>
          </cell>
          <cell r="D486">
            <v>13.95</v>
          </cell>
          <cell r="E486">
            <v>13.95</v>
          </cell>
          <cell r="F486">
            <v>13.95</v>
          </cell>
          <cell r="G486">
            <v>13.95</v>
          </cell>
          <cell r="H486">
            <v>13.95</v>
          </cell>
          <cell r="I486">
            <v>19.620844647493698</v>
          </cell>
          <cell r="J486">
            <v>42.101008364220171</v>
          </cell>
          <cell r="K486">
            <v>42.101008364220171</v>
          </cell>
          <cell r="L486">
            <v>42.101008364220171</v>
          </cell>
          <cell r="M486">
            <v>42.101008364220171</v>
          </cell>
          <cell r="N486">
            <v>42.101008364220171</v>
          </cell>
          <cell r="O486">
            <v>42.101008364220171</v>
          </cell>
          <cell r="P486">
            <v>42.101008364220171</v>
          </cell>
          <cell r="Q486">
            <v>42.101008364220171</v>
          </cell>
          <cell r="R486">
            <v>42.101008364220171</v>
          </cell>
          <cell r="S486">
            <v>42.101008364220171</v>
          </cell>
          <cell r="T486">
            <v>42.101008364220171</v>
          </cell>
          <cell r="U486">
            <v>42.101008364220171</v>
          </cell>
          <cell r="V486">
            <v>19.620844647493698</v>
          </cell>
          <cell r="W486">
            <v>19.620844647493698</v>
          </cell>
          <cell r="X486">
            <v>19.620844647493698</v>
          </cell>
          <cell r="Y486">
            <v>13.95</v>
          </cell>
        </row>
        <row r="487">
          <cell r="B487">
            <v>13.95</v>
          </cell>
          <cell r="C487">
            <v>13.95</v>
          </cell>
          <cell r="D487">
            <v>13.95</v>
          </cell>
          <cell r="E487">
            <v>13.95</v>
          </cell>
          <cell r="F487">
            <v>13.95</v>
          </cell>
          <cell r="G487">
            <v>13.95</v>
          </cell>
          <cell r="H487">
            <v>13.95</v>
          </cell>
          <cell r="I487">
            <v>13.95</v>
          </cell>
          <cell r="J487">
            <v>13.95</v>
          </cell>
          <cell r="K487">
            <v>13.95</v>
          </cell>
          <cell r="L487">
            <v>13.95</v>
          </cell>
          <cell r="M487">
            <v>13.95</v>
          </cell>
          <cell r="N487">
            <v>13.95</v>
          </cell>
          <cell r="O487">
            <v>13.95</v>
          </cell>
          <cell r="P487">
            <v>13.95</v>
          </cell>
          <cell r="Q487">
            <v>13.95</v>
          </cell>
          <cell r="R487">
            <v>13.95</v>
          </cell>
          <cell r="S487">
            <v>13.95</v>
          </cell>
          <cell r="T487">
            <v>13.95</v>
          </cell>
          <cell r="U487">
            <v>13.95</v>
          </cell>
          <cell r="V487">
            <v>13.95</v>
          </cell>
          <cell r="W487">
            <v>13.95</v>
          </cell>
          <cell r="X487">
            <v>13.95</v>
          </cell>
          <cell r="Y487">
            <v>13.95</v>
          </cell>
        </row>
        <row r="488">
          <cell r="B488">
            <v>13.95</v>
          </cell>
          <cell r="C488">
            <v>13.95</v>
          </cell>
          <cell r="D488">
            <v>13.95</v>
          </cell>
          <cell r="E488">
            <v>13.95</v>
          </cell>
          <cell r="F488">
            <v>13.95</v>
          </cell>
          <cell r="G488">
            <v>13.95</v>
          </cell>
          <cell r="H488">
            <v>13.95</v>
          </cell>
          <cell r="I488">
            <v>13.95</v>
          </cell>
          <cell r="J488">
            <v>13.95</v>
          </cell>
          <cell r="K488">
            <v>13.95</v>
          </cell>
          <cell r="L488">
            <v>13.95</v>
          </cell>
          <cell r="M488">
            <v>13.95</v>
          </cell>
          <cell r="N488">
            <v>13.95</v>
          </cell>
          <cell r="O488">
            <v>13.95</v>
          </cell>
          <cell r="P488">
            <v>13.95</v>
          </cell>
          <cell r="Q488">
            <v>13.95</v>
          </cell>
          <cell r="R488">
            <v>13.95</v>
          </cell>
          <cell r="S488">
            <v>13.95</v>
          </cell>
          <cell r="T488">
            <v>13.95</v>
          </cell>
          <cell r="U488">
            <v>13.95</v>
          </cell>
          <cell r="V488">
            <v>13.95</v>
          </cell>
          <cell r="W488">
            <v>13.95</v>
          </cell>
          <cell r="X488">
            <v>13.95</v>
          </cell>
          <cell r="Y488">
            <v>13.95</v>
          </cell>
        </row>
        <row r="489">
          <cell r="B489">
            <v>13.95</v>
          </cell>
          <cell r="C489">
            <v>13.95</v>
          </cell>
          <cell r="D489">
            <v>13.95</v>
          </cell>
          <cell r="E489">
            <v>13.95</v>
          </cell>
          <cell r="F489">
            <v>13.95</v>
          </cell>
          <cell r="G489">
            <v>13.95</v>
          </cell>
          <cell r="H489">
            <v>13.95</v>
          </cell>
          <cell r="I489">
            <v>19.620844647493698</v>
          </cell>
          <cell r="J489">
            <v>42.101008364220171</v>
          </cell>
          <cell r="K489">
            <v>42.101008364220171</v>
          </cell>
          <cell r="L489">
            <v>42.101008364220171</v>
          </cell>
          <cell r="M489">
            <v>42.101008364220171</v>
          </cell>
          <cell r="N489">
            <v>42.101008364220171</v>
          </cell>
          <cell r="O489">
            <v>42.101008364220171</v>
          </cell>
          <cell r="P489">
            <v>42.101008364220171</v>
          </cell>
          <cell r="Q489">
            <v>42.101008364220171</v>
          </cell>
          <cell r="R489">
            <v>42.101008364220171</v>
          </cell>
          <cell r="S489">
            <v>42.101008364220171</v>
          </cell>
          <cell r="T489">
            <v>42.101008364220171</v>
          </cell>
          <cell r="U489">
            <v>42.101008364220171</v>
          </cell>
          <cell r="V489">
            <v>19.620844647493698</v>
          </cell>
          <cell r="W489">
            <v>19.620844647493698</v>
          </cell>
          <cell r="X489">
            <v>19.620844647493698</v>
          </cell>
          <cell r="Y489">
            <v>13.95</v>
          </cell>
        </row>
        <row r="490">
          <cell r="B490">
            <v>13.95</v>
          </cell>
          <cell r="C490">
            <v>13.95</v>
          </cell>
          <cell r="D490">
            <v>13.95</v>
          </cell>
          <cell r="E490">
            <v>13.95</v>
          </cell>
          <cell r="F490">
            <v>13.95</v>
          </cell>
          <cell r="G490">
            <v>13.95</v>
          </cell>
          <cell r="H490">
            <v>13.95</v>
          </cell>
          <cell r="I490">
            <v>19.620844647493698</v>
          </cell>
          <cell r="J490">
            <v>42.101008364220171</v>
          </cell>
          <cell r="K490">
            <v>42.101008364220171</v>
          </cell>
          <cell r="L490">
            <v>42.101008364220171</v>
          </cell>
          <cell r="M490">
            <v>42.101008364220171</v>
          </cell>
          <cell r="N490">
            <v>42.101008364220171</v>
          </cell>
          <cell r="O490">
            <v>42.101008364220171</v>
          </cell>
          <cell r="P490">
            <v>42.101008364220171</v>
          </cell>
          <cell r="Q490">
            <v>42.101008364220171</v>
          </cell>
          <cell r="R490">
            <v>42.101008364220171</v>
          </cell>
          <cell r="S490">
            <v>42.101008364220171</v>
          </cell>
          <cell r="T490">
            <v>42.101008364220171</v>
          </cell>
          <cell r="U490">
            <v>42.101008364220171</v>
          </cell>
          <cell r="V490">
            <v>19.620844647493698</v>
          </cell>
          <cell r="W490">
            <v>19.620844647493698</v>
          </cell>
          <cell r="X490">
            <v>19.620844647493698</v>
          </cell>
          <cell r="Y490">
            <v>13.95</v>
          </cell>
        </row>
        <row r="491">
          <cell r="B491">
            <v>13.95</v>
          </cell>
          <cell r="C491">
            <v>13.95</v>
          </cell>
          <cell r="D491">
            <v>13.95</v>
          </cell>
          <cell r="E491">
            <v>13.95</v>
          </cell>
          <cell r="F491">
            <v>13.95</v>
          </cell>
          <cell r="G491">
            <v>13.95</v>
          </cell>
          <cell r="H491">
            <v>13.95</v>
          </cell>
          <cell r="I491">
            <v>19.620844647493698</v>
          </cell>
          <cell r="J491">
            <v>42.101008364220171</v>
          </cell>
          <cell r="K491">
            <v>42.101008364220171</v>
          </cell>
          <cell r="L491">
            <v>42.101008364220171</v>
          </cell>
          <cell r="M491">
            <v>42.101008364220171</v>
          </cell>
          <cell r="N491">
            <v>42.101008364220171</v>
          </cell>
          <cell r="O491">
            <v>42.101008364220171</v>
          </cell>
          <cell r="P491">
            <v>42.101008364220171</v>
          </cell>
          <cell r="Q491">
            <v>42.101008364220171</v>
          </cell>
          <cell r="R491">
            <v>42.101008364220171</v>
          </cell>
          <cell r="S491">
            <v>42.101008364220171</v>
          </cell>
          <cell r="T491">
            <v>42.101008364220171</v>
          </cell>
          <cell r="U491">
            <v>42.101008364220171</v>
          </cell>
          <cell r="V491">
            <v>19.620844647493698</v>
          </cell>
          <cell r="W491">
            <v>19.620844647493698</v>
          </cell>
          <cell r="X491">
            <v>19.620844647493698</v>
          </cell>
          <cell r="Y491">
            <v>13.95</v>
          </cell>
        </row>
        <row r="492">
          <cell r="B492">
            <v>13.95</v>
          </cell>
          <cell r="C492">
            <v>13.95</v>
          </cell>
          <cell r="D492">
            <v>13.95</v>
          </cell>
          <cell r="E492">
            <v>13.95</v>
          </cell>
          <cell r="F492">
            <v>13.95</v>
          </cell>
          <cell r="G492">
            <v>13.95</v>
          </cell>
          <cell r="H492">
            <v>13.95</v>
          </cell>
          <cell r="I492">
            <v>19.620844647493698</v>
          </cell>
          <cell r="J492">
            <v>42.101008364220171</v>
          </cell>
          <cell r="K492">
            <v>42.101008364220171</v>
          </cell>
          <cell r="L492">
            <v>42.101008364220171</v>
          </cell>
          <cell r="M492">
            <v>42.101008364220171</v>
          </cell>
          <cell r="N492">
            <v>42.101008364220171</v>
          </cell>
          <cell r="O492">
            <v>42.101008364220171</v>
          </cell>
          <cell r="P492">
            <v>42.101008364220171</v>
          </cell>
          <cell r="Q492">
            <v>42.101008364220171</v>
          </cell>
          <cell r="R492">
            <v>42.101008364220171</v>
          </cell>
          <cell r="S492">
            <v>42.101008364220171</v>
          </cell>
          <cell r="T492">
            <v>42.101008364220171</v>
          </cell>
          <cell r="U492">
            <v>42.101008364220171</v>
          </cell>
          <cell r="V492">
            <v>19.620844647493698</v>
          </cell>
          <cell r="W492">
            <v>19.620844647493698</v>
          </cell>
          <cell r="X492">
            <v>19.620844647493698</v>
          </cell>
          <cell r="Y492">
            <v>13.95</v>
          </cell>
        </row>
        <row r="493">
          <cell r="B493">
            <v>13.95</v>
          </cell>
          <cell r="C493">
            <v>13.95</v>
          </cell>
          <cell r="D493">
            <v>13.95</v>
          </cell>
          <cell r="E493">
            <v>13.95</v>
          </cell>
          <cell r="F493">
            <v>13.95</v>
          </cell>
          <cell r="G493">
            <v>13.95</v>
          </cell>
          <cell r="H493">
            <v>13.95</v>
          </cell>
          <cell r="I493">
            <v>19.620844647493698</v>
          </cell>
          <cell r="J493">
            <v>42.101008364220171</v>
          </cell>
          <cell r="K493">
            <v>42.101008364220171</v>
          </cell>
          <cell r="L493">
            <v>42.101008364220171</v>
          </cell>
          <cell r="M493">
            <v>42.101008364220171</v>
          </cell>
          <cell r="N493">
            <v>42.101008364220171</v>
          </cell>
          <cell r="O493">
            <v>42.101008364220171</v>
          </cell>
          <cell r="P493">
            <v>42.101008364220171</v>
          </cell>
          <cell r="Q493">
            <v>42.101008364220171</v>
          </cell>
          <cell r="R493">
            <v>42.101008364220171</v>
          </cell>
          <cell r="S493">
            <v>42.101008364220171</v>
          </cell>
          <cell r="T493">
            <v>42.101008364220171</v>
          </cell>
          <cell r="U493">
            <v>42.101008364220171</v>
          </cell>
          <cell r="V493">
            <v>19.620844647493698</v>
          </cell>
          <cell r="W493">
            <v>19.620844647493698</v>
          </cell>
          <cell r="X493">
            <v>19.620844647493698</v>
          </cell>
          <cell r="Y493">
            <v>13.95</v>
          </cell>
        </row>
        <row r="494">
          <cell r="B494">
            <v>13.95</v>
          </cell>
          <cell r="C494">
            <v>13.95</v>
          </cell>
          <cell r="D494">
            <v>13.95</v>
          </cell>
          <cell r="E494">
            <v>13.95</v>
          </cell>
          <cell r="F494">
            <v>13.95</v>
          </cell>
          <cell r="G494">
            <v>13.95</v>
          </cell>
          <cell r="H494">
            <v>13.95</v>
          </cell>
          <cell r="I494">
            <v>13.95</v>
          </cell>
          <cell r="J494">
            <v>13.95</v>
          </cell>
          <cell r="K494">
            <v>13.95</v>
          </cell>
          <cell r="L494">
            <v>13.95</v>
          </cell>
          <cell r="M494">
            <v>13.95</v>
          </cell>
          <cell r="N494">
            <v>13.95</v>
          </cell>
          <cell r="O494">
            <v>13.95</v>
          </cell>
          <cell r="P494">
            <v>13.95</v>
          </cell>
          <cell r="Q494">
            <v>13.95</v>
          </cell>
          <cell r="R494">
            <v>13.95</v>
          </cell>
          <cell r="S494">
            <v>13.95</v>
          </cell>
          <cell r="T494">
            <v>13.95</v>
          </cell>
          <cell r="U494">
            <v>13.95</v>
          </cell>
          <cell r="V494">
            <v>13.95</v>
          </cell>
          <cell r="W494">
            <v>13.95</v>
          </cell>
          <cell r="X494">
            <v>13.95</v>
          </cell>
          <cell r="Y494">
            <v>13.95</v>
          </cell>
        </row>
        <row r="495">
          <cell r="B495">
            <v>13.95</v>
          </cell>
          <cell r="C495">
            <v>13.95</v>
          </cell>
          <cell r="D495">
            <v>13.95</v>
          </cell>
          <cell r="E495">
            <v>13.95</v>
          </cell>
          <cell r="F495">
            <v>13.95</v>
          </cell>
          <cell r="G495">
            <v>13.95</v>
          </cell>
          <cell r="H495">
            <v>13.95</v>
          </cell>
          <cell r="I495">
            <v>13.95</v>
          </cell>
          <cell r="J495">
            <v>13.95</v>
          </cell>
          <cell r="K495">
            <v>13.95</v>
          </cell>
          <cell r="L495">
            <v>13.95</v>
          </cell>
          <cell r="M495">
            <v>13.95</v>
          </cell>
          <cell r="N495">
            <v>13.95</v>
          </cell>
          <cell r="O495">
            <v>13.95</v>
          </cell>
          <cell r="P495">
            <v>13.95</v>
          </cell>
          <cell r="Q495">
            <v>13.95</v>
          </cell>
          <cell r="R495">
            <v>13.95</v>
          </cell>
          <cell r="S495">
            <v>13.95</v>
          </cell>
          <cell r="T495">
            <v>13.95</v>
          </cell>
          <cell r="U495">
            <v>13.95</v>
          </cell>
          <cell r="V495">
            <v>13.95</v>
          </cell>
          <cell r="W495">
            <v>13.95</v>
          </cell>
          <cell r="X495">
            <v>13.95</v>
          </cell>
          <cell r="Y495">
            <v>13.95</v>
          </cell>
        </row>
        <row r="496">
          <cell r="B496">
            <v>13.95</v>
          </cell>
          <cell r="C496">
            <v>13.95</v>
          </cell>
          <cell r="D496">
            <v>13.95</v>
          </cell>
          <cell r="E496">
            <v>13.95</v>
          </cell>
          <cell r="F496">
            <v>13.95</v>
          </cell>
          <cell r="G496">
            <v>13.95</v>
          </cell>
          <cell r="H496">
            <v>13.95</v>
          </cell>
          <cell r="I496">
            <v>21.592788833171483</v>
          </cell>
          <cell r="J496">
            <v>44.072952549897927</v>
          </cell>
          <cell r="K496">
            <v>44.072952549897927</v>
          </cell>
          <cell r="L496">
            <v>44.072952549897927</v>
          </cell>
          <cell r="M496">
            <v>44.072952549897927</v>
          </cell>
          <cell r="N496">
            <v>44.072952549897927</v>
          </cell>
          <cell r="O496">
            <v>44.072952549897927</v>
          </cell>
          <cell r="P496">
            <v>44.072952549897927</v>
          </cell>
          <cell r="Q496">
            <v>44.072952549897927</v>
          </cell>
          <cell r="R496">
            <v>44.072952549897927</v>
          </cell>
          <cell r="S496">
            <v>44.072952549897927</v>
          </cell>
          <cell r="T496">
            <v>44.072952549897927</v>
          </cell>
          <cell r="U496">
            <v>44.072952549897927</v>
          </cell>
          <cell r="V496">
            <v>21.592788833171483</v>
          </cell>
          <cell r="W496">
            <v>21.592788833171483</v>
          </cell>
          <cell r="X496">
            <v>21.592788833171483</v>
          </cell>
          <cell r="Y496">
            <v>13.95</v>
          </cell>
        </row>
        <row r="497">
          <cell r="B497">
            <v>13.95</v>
          </cell>
          <cell r="C497">
            <v>13.95</v>
          </cell>
          <cell r="D497">
            <v>13.95</v>
          </cell>
          <cell r="E497">
            <v>13.95</v>
          </cell>
          <cell r="F497">
            <v>13.95</v>
          </cell>
          <cell r="G497">
            <v>13.95</v>
          </cell>
          <cell r="H497">
            <v>13.95</v>
          </cell>
          <cell r="I497">
            <v>21.592788833171483</v>
          </cell>
          <cell r="J497">
            <v>44.072952549897927</v>
          </cell>
          <cell r="K497">
            <v>44.072952549897927</v>
          </cell>
          <cell r="L497">
            <v>44.072952549897927</v>
          </cell>
          <cell r="M497">
            <v>44.072952549897927</v>
          </cell>
          <cell r="N497">
            <v>44.072952549897927</v>
          </cell>
          <cell r="O497">
            <v>44.072952549897927</v>
          </cell>
          <cell r="P497">
            <v>44.072952549897927</v>
          </cell>
          <cell r="Q497">
            <v>44.072952549897927</v>
          </cell>
          <cell r="R497">
            <v>44.072952549897927</v>
          </cell>
          <cell r="S497">
            <v>44.072952549897927</v>
          </cell>
          <cell r="T497">
            <v>44.072952549897927</v>
          </cell>
          <cell r="U497">
            <v>44.072952549897927</v>
          </cell>
          <cell r="V497">
            <v>21.592788833171483</v>
          </cell>
          <cell r="W497">
            <v>21.592788833171483</v>
          </cell>
          <cell r="X497">
            <v>21.592788833171483</v>
          </cell>
          <cell r="Y497">
            <v>13.95</v>
          </cell>
        </row>
        <row r="498">
          <cell r="B498">
            <v>13.95</v>
          </cell>
          <cell r="C498">
            <v>13.95</v>
          </cell>
          <cell r="D498">
            <v>13.95</v>
          </cell>
          <cell r="E498">
            <v>13.95</v>
          </cell>
          <cell r="F498">
            <v>13.95</v>
          </cell>
          <cell r="G498">
            <v>13.95</v>
          </cell>
          <cell r="H498">
            <v>13.95</v>
          </cell>
          <cell r="I498">
            <v>21.592788833171483</v>
          </cell>
          <cell r="J498">
            <v>44.072952549897927</v>
          </cell>
          <cell r="K498">
            <v>44.072952549897927</v>
          </cell>
          <cell r="L498">
            <v>44.072952549897927</v>
          </cell>
          <cell r="M498">
            <v>44.072952549897927</v>
          </cell>
          <cell r="N498">
            <v>44.072952549897927</v>
          </cell>
          <cell r="O498">
            <v>44.072952549897927</v>
          </cell>
          <cell r="P498">
            <v>44.072952549897927</v>
          </cell>
          <cell r="Q498">
            <v>44.072952549897927</v>
          </cell>
          <cell r="R498">
            <v>44.072952549897927</v>
          </cell>
          <cell r="S498">
            <v>44.072952549897927</v>
          </cell>
          <cell r="T498">
            <v>44.072952549897927</v>
          </cell>
          <cell r="U498">
            <v>44.072952549897927</v>
          </cell>
          <cell r="V498">
            <v>21.592788833171483</v>
          </cell>
          <cell r="W498">
            <v>21.592788833171483</v>
          </cell>
          <cell r="X498">
            <v>21.592788833171483</v>
          </cell>
          <cell r="Y498">
            <v>13.95</v>
          </cell>
        </row>
        <row r="499">
          <cell r="B499">
            <v>13.95</v>
          </cell>
          <cell r="C499">
            <v>13.95</v>
          </cell>
          <cell r="D499">
            <v>13.95</v>
          </cell>
          <cell r="E499">
            <v>13.95</v>
          </cell>
          <cell r="F499">
            <v>13.95</v>
          </cell>
          <cell r="G499">
            <v>13.95</v>
          </cell>
          <cell r="H499">
            <v>13.95</v>
          </cell>
          <cell r="I499">
            <v>21.592788833171483</v>
          </cell>
          <cell r="J499">
            <v>44.072952549897927</v>
          </cell>
          <cell r="K499">
            <v>44.072952549897927</v>
          </cell>
          <cell r="L499">
            <v>44.072952549897927</v>
          </cell>
          <cell r="M499">
            <v>44.072952549897927</v>
          </cell>
          <cell r="N499">
            <v>44.072952549897927</v>
          </cell>
          <cell r="O499">
            <v>44.072952549897927</v>
          </cell>
          <cell r="P499">
            <v>44.072952549897927</v>
          </cell>
          <cell r="Q499">
            <v>44.072952549897927</v>
          </cell>
          <cell r="R499">
            <v>44.072952549897927</v>
          </cell>
          <cell r="S499">
            <v>44.072952549897927</v>
          </cell>
          <cell r="T499">
            <v>44.072952549897927</v>
          </cell>
          <cell r="U499">
            <v>44.072952549897927</v>
          </cell>
          <cell r="V499">
            <v>21.592788833171483</v>
          </cell>
          <cell r="W499">
            <v>21.592788833171483</v>
          </cell>
          <cell r="X499">
            <v>21.592788833171483</v>
          </cell>
          <cell r="Y499">
            <v>13.95</v>
          </cell>
        </row>
        <row r="500">
          <cell r="B500">
            <v>13.95</v>
          </cell>
          <cell r="C500">
            <v>13.95</v>
          </cell>
          <cell r="D500">
            <v>13.95</v>
          </cell>
          <cell r="E500">
            <v>13.95</v>
          </cell>
          <cell r="F500">
            <v>13.95</v>
          </cell>
          <cell r="G500">
            <v>13.95</v>
          </cell>
          <cell r="H500">
            <v>13.95</v>
          </cell>
          <cell r="I500">
            <v>21.592788833171483</v>
          </cell>
          <cell r="J500">
            <v>44.072952549897927</v>
          </cell>
          <cell r="K500">
            <v>44.072952549897927</v>
          </cell>
          <cell r="L500">
            <v>44.072952549897927</v>
          </cell>
          <cell r="M500">
            <v>44.072952549897927</v>
          </cell>
          <cell r="N500">
            <v>44.072952549897927</v>
          </cell>
          <cell r="O500">
            <v>44.072952549897927</v>
          </cell>
          <cell r="P500">
            <v>44.072952549897927</v>
          </cell>
          <cell r="Q500">
            <v>44.072952549897927</v>
          </cell>
          <cell r="R500">
            <v>44.072952549897927</v>
          </cell>
          <cell r="S500">
            <v>44.072952549897927</v>
          </cell>
          <cell r="T500">
            <v>44.072952549897927</v>
          </cell>
          <cell r="U500">
            <v>44.072952549897927</v>
          </cell>
          <cell r="V500">
            <v>21.592788833171483</v>
          </cell>
          <cell r="W500">
            <v>21.592788833171483</v>
          </cell>
          <cell r="X500">
            <v>21.592788833171483</v>
          </cell>
          <cell r="Y500">
            <v>13.95</v>
          </cell>
        </row>
        <row r="501">
          <cell r="B501">
            <v>13.95</v>
          </cell>
          <cell r="C501">
            <v>13.95</v>
          </cell>
          <cell r="D501">
            <v>13.95</v>
          </cell>
          <cell r="E501">
            <v>13.95</v>
          </cell>
          <cell r="F501">
            <v>13.95</v>
          </cell>
          <cell r="G501">
            <v>13.95</v>
          </cell>
          <cell r="H501">
            <v>13.95</v>
          </cell>
          <cell r="I501">
            <v>13.95</v>
          </cell>
          <cell r="J501">
            <v>13.95</v>
          </cell>
          <cell r="K501">
            <v>13.95</v>
          </cell>
          <cell r="L501">
            <v>13.95</v>
          </cell>
          <cell r="M501">
            <v>13.95</v>
          </cell>
          <cell r="N501">
            <v>13.95</v>
          </cell>
          <cell r="O501">
            <v>13.95</v>
          </cell>
          <cell r="P501">
            <v>13.95</v>
          </cell>
          <cell r="Q501">
            <v>13.95</v>
          </cell>
          <cell r="R501">
            <v>13.95</v>
          </cell>
          <cell r="S501">
            <v>13.95</v>
          </cell>
          <cell r="T501">
            <v>13.95</v>
          </cell>
          <cell r="U501">
            <v>13.95</v>
          </cell>
          <cell r="V501">
            <v>13.95</v>
          </cell>
          <cell r="W501">
            <v>13.95</v>
          </cell>
          <cell r="X501">
            <v>13.95</v>
          </cell>
          <cell r="Y501">
            <v>13.95</v>
          </cell>
        </row>
        <row r="502">
          <cell r="B502">
            <v>13.95</v>
          </cell>
          <cell r="C502">
            <v>13.95</v>
          </cell>
          <cell r="D502">
            <v>13.95</v>
          </cell>
          <cell r="E502">
            <v>13.95</v>
          </cell>
          <cell r="F502">
            <v>13.95</v>
          </cell>
          <cell r="G502">
            <v>13.95</v>
          </cell>
          <cell r="H502">
            <v>13.95</v>
          </cell>
          <cell r="I502">
            <v>13.95</v>
          </cell>
          <cell r="J502">
            <v>13.95</v>
          </cell>
          <cell r="K502">
            <v>13.95</v>
          </cell>
          <cell r="L502">
            <v>13.95</v>
          </cell>
          <cell r="M502">
            <v>13.95</v>
          </cell>
          <cell r="N502">
            <v>13.95</v>
          </cell>
          <cell r="O502">
            <v>13.95</v>
          </cell>
          <cell r="P502">
            <v>13.95</v>
          </cell>
          <cell r="Q502">
            <v>13.95</v>
          </cell>
          <cell r="R502">
            <v>13.95</v>
          </cell>
          <cell r="S502">
            <v>13.95</v>
          </cell>
          <cell r="T502">
            <v>13.95</v>
          </cell>
          <cell r="U502">
            <v>13.95</v>
          </cell>
          <cell r="V502">
            <v>13.95</v>
          </cell>
          <cell r="W502">
            <v>13.95</v>
          </cell>
          <cell r="X502">
            <v>13.95</v>
          </cell>
          <cell r="Y502">
            <v>13.95</v>
          </cell>
        </row>
        <row r="503">
          <cell r="B503">
            <v>13.95</v>
          </cell>
          <cell r="C503">
            <v>13.95</v>
          </cell>
          <cell r="D503">
            <v>13.95</v>
          </cell>
          <cell r="E503">
            <v>13.95</v>
          </cell>
          <cell r="F503">
            <v>13.95</v>
          </cell>
          <cell r="G503">
            <v>13.95</v>
          </cell>
          <cell r="H503">
            <v>13.95</v>
          </cell>
          <cell r="I503">
            <v>21.592788833171483</v>
          </cell>
          <cell r="J503">
            <v>44.072952549897927</v>
          </cell>
          <cell r="K503">
            <v>44.072952549897927</v>
          </cell>
          <cell r="L503">
            <v>44.072952549897927</v>
          </cell>
          <cell r="M503">
            <v>44.072952549897927</v>
          </cell>
          <cell r="N503">
            <v>44.072952549897927</v>
          </cell>
          <cell r="O503">
            <v>44.072952549897927</v>
          </cell>
          <cell r="P503">
            <v>44.072952549897927</v>
          </cell>
          <cell r="Q503">
            <v>44.072952549897927</v>
          </cell>
          <cell r="R503">
            <v>44.072952549897927</v>
          </cell>
          <cell r="S503">
            <v>44.072952549897927</v>
          </cell>
          <cell r="T503">
            <v>44.072952549897927</v>
          </cell>
          <cell r="U503">
            <v>44.072952549897927</v>
          </cell>
          <cell r="V503">
            <v>21.592788833171483</v>
          </cell>
          <cell r="W503">
            <v>21.592788833171483</v>
          </cell>
          <cell r="X503">
            <v>21.592788833171483</v>
          </cell>
          <cell r="Y503">
            <v>13.95</v>
          </cell>
        </row>
        <row r="504">
          <cell r="B504">
            <v>13.95</v>
          </cell>
          <cell r="C504">
            <v>13.95</v>
          </cell>
          <cell r="D504">
            <v>13.95</v>
          </cell>
          <cell r="E504">
            <v>13.95</v>
          </cell>
          <cell r="F504">
            <v>13.95</v>
          </cell>
          <cell r="G504">
            <v>13.95</v>
          </cell>
          <cell r="H504">
            <v>13.95</v>
          </cell>
          <cell r="I504">
            <v>21.592788833171483</v>
          </cell>
          <cell r="J504">
            <v>44.072952549897927</v>
          </cell>
          <cell r="K504">
            <v>44.072952549897927</v>
          </cell>
          <cell r="L504">
            <v>44.072952549897927</v>
          </cell>
          <cell r="M504">
            <v>44.072952549897927</v>
          </cell>
          <cell r="N504">
            <v>44.072952549897927</v>
          </cell>
          <cell r="O504">
            <v>44.072952549897927</v>
          </cell>
          <cell r="P504">
            <v>44.072952549897927</v>
          </cell>
          <cell r="Q504">
            <v>44.072952549897927</v>
          </cell>
          <cell r="R504">
            <v>44.072952549897927</v>
          </cell>
          <cell r="S504">
            <v>44.072952549897927</v>
          </cell>
          <cell r="T504">
            <v>44.072952549897927</v>
          </cell>
          <cell r="U504">
            <v>44.072952549897927</v>
          </cell>
          <cell r="V504">
            <v>21.592788833171483</v>
          </cell>
          <cell r="W504">
            <v>21.592788833171483</v>
          </cell>
          <cell r="X504">
            <v>21.592788833171483</v>
          </cell>
          <cell r="Y504">
            <v>13.95</v>
          </cell>
        </row>
        <row r="505">
          <cell r="B505">
            <v>13.95</v>
          </cell>
          <cell r="C505">
            <v>13.95</v>
          </cell>
          <cell r="D505">
            <v>13.95</v>
          </cell>
          <cell r="E505">
            <v>13.95</v>
          </cell>
          <cell r="F505">
            <v>13.95</v>
          </cell>
          <cell r="G505">
            <v>13.95</v>
          </cell>
          <cell r="H505">
            <v>13.95</v>
          </cell>
          <cell r="I505">
            <v>21.592788833171483</v>
          </cell>
          <cell r="J505">
            <v>44.072952549897927</v>
          </cell>
          <cell r="K505">
            <v>44.072952549897927</v>
          </cell>
          <cell r="L505">
            <v>44.072952549897927</v>
          </cell>
          <cell r="M505">
            <v>44.072952549897927</v>
          </cell>
          <cell r="N505">
            <v>44.072952549897927</v>
          </cell>
          <cell r="O505">
            <v>44.072952549897927</v>
          </cell>
          <cell r="P505">
            <v>44.072952549897927</v>
          </cell>
          <cell r="Q505">
            <v>44.072952549897927</v>
          </cell>
          <cell r="R505">
            <v>44.072952549897927</v>
          </cell>
          <cell r="S505">
            <v>44.072952549897927</v>
          </cell>
          <cell r="T505">
            <v>44.072952549897927</v>
          </cell>
          <cell r="U505">
            <v>44.072952549897927</v>
          </cell>
          <cell r="V505">
            <v>21.592788833171483</v>
          </cell>
          <cell r="W505">
            <v>21.592788833171483</v>
          </cell>
          <cell r="X505">
            <v>21.592788833171483</v>
          </cell>
          <cell r="Y505">
            <v>13.95</v>
          </cell>
        </row>
        <row r="506">
          <cell r="B506">
            <v>13.95</v>
          </cell>
          <cell r="C506">
            <v>13.95</v>
          </cell>
          <cell r="D506">
            <v>13.95</v>
          </cell>
          <cell r="E506">
            <v>13.95</v>
          </cell>
          <cell r="F506">
            <v>13.95</v>
          </cell>
          <cell r="G506">
            <v>13.95</v>
          </cell>
          <cell r="H506">
            <v>13.95</v>
          </cell>
          <cell r="I506">
            <v>21.592788833171483</v>
          </cell>
          <cell r="J506">
            <v>44.072952549897927</v>
          </cell>
          <cell r="K506">
            <v>44.072952549897927</v>
          </cell>
          <cell r="L506">
            <v>44.072952549897927</v>
          </cell>
          <cell r="M506">
            <v>44.072952549897927</v>
          </cell>
          <cell r="N506">
            <v>44.072952549897927</v>
          </cell>
          <cell r="O506">
            <v>44.072952549897927</v>
          </cell>
          <cell r="P506">
            <v>44.072952549897927</v>
          </cell>
          <cell r="Q506">
            <v>44.072952549897927</v>
          </cell>
          <cell r="R506">
            <v>44.072952549897927</v>
          </cell>
          <cell r="S506">
            <v>44.072952549897927</v>
          </cell>
          <cell r="T506">
            <v>44.072952549897927</v>
          </cell>
          <cell r="U506">
            <v>44.072952549897927</v>
          </cell>
          <cell r="V506">
            <v>21.592788833171483</v>
          </cell>
          <cell r="W506">
            <v>21.592788833171483</v>
          </cell>
          <cell r="X506">
            <v>21.592788833171483</v>
          </cell>
          <cell r="Y506">
            <v>13.95</v>
          </cell>
        </row>
        <row r="507">
          <cell r="B507">
            <v>13.95</v>
          </cell>
          <cell r="C507">
            <v>13.95</v>
          </cell>
          <cell r="D507">
            <v>13.95</v>
          </cell>
          <cell r="E507">
            <v>13.95</v>
          </cell>
          <cell r="F507">
            <v>13.95</v>
          </cell>
          <cell r="G507">
            <v>13.95</v>
          </cell>
          <cell r="H507">
            <v>13.95</v>
          </cell>
          <cell r="I507">
            <v>21.592788833171483</v>
          </cell>
          <cell r="J507">
            <v>44.072952549897927</v>
          </cell>
          <cell r="K507">
            <v>44.072952549897927</v>
          </cell>
          <cell r="L507">
            <v>44.072952549897927</v>
          </cell>
          <cell r="M507">
            <v>44.072952549897927</v>
          </cell>
          <cell r="N507">
            <v>44.072952549897927</v>
          </cell>
          <cell r="O507">
            <v>44.072952549897927</v>
          </cell>
          <cell r="P507">
            <v>44.072952549897927</v>
          </cell>
          <cell r="Q507">
            <v>44.072952549897927</v>
          </cell>
          <cell r="R507">
            <v>44.072952549897927</v>
          </cell>
          <cell r="S507">
            <v>44.072952549897927</v>
          </cell>
          <cell r="T507">
            <v>44.072952549897927</v>
          </cell>
          <cell r="U507">
            <v>44.072952549897927</v>
          </cell>
          <cell r="V507">
            <v>21.592788833171483</v>
          </cell>
          <cell r="W507">
            <v>21.592788833171483</v>
          </cell>
          <cell r="X507">
            <v>21.592788833171483</v>
          </cell>
          <cell r="Y507">
            <v>13.95</v>
          </cell>
        </row>
        <row r="508">
          <cell r="B508">
            <v>13.95</v>
          </cell>
          <cell r="C508">
            <v>13.95</v>
          </cell>
          <cell r="D508">
            <v>13.95</v>
          </cell>
          <cell r="E508">
            <v>13.95</v>
          </cell>
          <cell r="F508">
            <v>13.95</v>
          </cell>
          <cell r="G508">
            <v>13.95</v>
          </cell>
          <cell r="H508">
            <v>13.95</v>
          </cell>
          <cell r="I508">
            <v>13.95</v>
          </cell>
          <cell r="J508">
            <v>13.95</v>
          </cell>
          <cell r="K508">
            <v>13.95</v>
          </cell>
          <cell r="L508">
            <v>13.95</v>
          </cell>
          <cell r="M508">
            <v>13.95</v>
          </cell>
          <cell r="N508">
            <v>13.95</v>
          </cell>
          <cell r="O508">
            <v>13.95</v>
          </cell>
          <cell r="P508">
            <v>13.95</v>
          </cell>
          <cell r="Q508">
            <v>13.95</v>
          </cell>
          <cell r="R508">
            <v>13.95</v>
          </cell>
          <cell r="S508">
            <v>13.95</v>
          </cell>
          <cell r="T508">
            <v>13.95</v>
          </cell>
          <cell r="U508">
            <v>13.95</v>
          </cell>
          <cell r="V508">
            <v>13.95</v>
          </cell>
          <cell r="W508">
            <v>13.95</v>
          </cell>
          <cell r="X508">
            <v>13.95</v>
          </cell>
          <cell r="Y508">
            <v>13.95</v>
          </cell>
        </row>
        <row r="509">
          <cell r="B509">
            <v>13.95</v>
          </cell>
          <cell r="C509">
            <v>13.95</v>
          </cell>
          <cell r="D509">
            <v>13.95</v>
          </cell>
          <cell r="E509">
            <v>13.95</v>
          </cell>
          <cell r="F509">
            <v>13.95</v>
          </cell>
          <cell r="G509">
            <v>13.95</v>
          </cell>
          <cell r="H509">
            <v>13.95</v>
          </cell>
          <cell r="I509">
            <v>13.95</v>
          </cell>
          <cell r="J509">
            <v>13.95</v>
          </cell>
          <cell r="K509">
            <v>13.95</v>
          </cell>
          <cell r="L509">
            <v>13.95</v>
          </cell>
          <cell r="M509">
            <v>13.95</v>
          </cell>
          <cell r="N509">
            <v>13.95</v>
          </cell>
          <cell r="O509">
            <v>13.95</v>
          </cell>
          <cell r="P509">
            <v>13.95</v>
          </cell>
          <cell r="Q509">
            <v>13.95</v>
          </cell>
          <cell r="R509">
            <v>13.95</v>
          </cell>
          <cell r="S509">
            <v>13.95</v>
          </cell>
          <cell r="T509">
            <v>13.95</v>
          </cell>
          <cell r="U509">
            <v>13.95</v>
          </cell>
          <cell r="V509">
            <v>13.95</v>
          </cell>
          <cell r="W509">
            <v>13.95</v>
          </cell>
          <cell r="X509">
            <v>13.95</v>
          </cell>
          <cell r="Y509">
            <v>13.95</v>
          </cell>
        </row>
        <row r="510">
          <cell r="B510">
            <v>13.95</v>
          </cell>
          <cell r="C510">
            <v>13.95</v>
          </cell>
          <cell r="D510">
            <v>13.95</v>
          </cell>
          <cell r="E510">
            <v>13.95</v>
          </cell>
          <cell r="F510">
            <v>13.95</v>
          </cell>
          <cell r="G510">
            <v>13.95</v>
          </cell>
          <cell r="H510">
            <v>13.95</v>
          </cell>
          <cell r="I510">
            <v>21.592788833171483</v>
          </cell>
          <cell r="J510">
            <v>44.072952549897927</v>
          </cell>
          <cell r="K510">
            <v>44.072952549897927</v>
          </cell>
          <cell r="L510">
            <v>44.072952549897927</v>
          </cell>
          <cell r="M510">
            <v>44.072952549897927</v>
          </cell>
          <cell r="N510">
            <v>44.072952549897927</v>
          </cell>
          <cell r="O510">
            <v>44.072952549897927</v>
          </cell>
          <cell r="P510">
            <v>44.072952549897927</v>
          </cell>
          <cell r="Q510">
            <v>44.072952549897927</v>
          </cell>
          <cell r="R510">
            <v>44.072952549897927</v>
          </cell>
          <cell r="S510">
            <v>44.072952549897927</v>
          </cell>
          <cell r="T510">
            <v>44.072952549897927</v>
          </cell>
          <cell r="U510">
            <v>44.072952549897927</v>
          </cell>
          <cell r="V510">
            <v>21.592788833171483</v>
          </cell>
          <cell r="W510">
            <v>21.592788833171483</v>
          </cell>
          <cell r="X510">
            <v>21.592788833171483</v>
          </cell>
          <cell r="Y510">
            <v>13.95</v>
          </cell>
        </row>
        <row r="511">
          <cell r="B511">
            <v>13.95</v>
          </cell>
          <cell r="C511">
            <v>13.95</v>
          </cell>
          <cell r="D511">
            <v>13.95</v>
          </cell>
          <cell r="E511">
            <v>13.95</v>
          </cell>
          <cell r="F511">
            <v>13.95</v>
          </cell>
          <cell r="G511">
            <v>13.95</v>
          </cell>
          <cell r="H511">
            <v>13.95</v>
          </cell>
          <cell r="I511">
            <v>21.592788833171483</v>
          </cell>
          <cell r="J511">
            <v>44.072952549897927</v>
          </cell>
          <cell r="K511">
            <v>44.072952549897927</v>
          </cell>
          <cell r="L511">
            <v>44.072952549897927</v>
          </cell>
          <cell r="M511">
            <v>44.072952549897927</v>
          </cell>
          <cell r="N511">
            <v>44.072952549897927</v>
          </cell>
          <cell r="O511">
            <v>44.072952549897927</v>
          </cell>
          <cell r="P511">
            <v>44.072952549897927</v>
          </cell>
          <cell r="Q511">
            <v>44.072952549897927</v>
          </cell>
          <cell r="R511">
            <v>44.072952549897927</v>
          </cell>
          <cell r="S511">
            <v>44.072952549897927</v>
          </cell>
          <cell r="T511">
            <v>44.072952549897927</v>
          </cell>
          <cell r="U511">
            <v>44.072952549897927</v>
          </cell>
          <cell r="V511">
            <v>21.592788833171483</v>
          </cell>
          <cell r="W511">
            <v>21.592788833171483</v>
          </cell>
          <cell r="X511">
            <v>21.592788833171483</v>
          </cell>
          <cell r="Y511">
            <v>13.95</v>
          </cell>
        </row>
        <row r="512">
          <cell r="B512">
            <v>13.95</v>
          </cell>
          <cell r="C512">
            <v>13.95</v>
          </cell>
          <cell r="D512">
            <v>13.95</v>
          </cell>
          <cell r="E512">
            <v>13.95</v>
          </cell>
          <cell r="F512">
            <v>13.95</v>
          </cell>
          <cell r="G512">
            <v>13.95</v>
          </cell>
          <cell r="H512">
            <v>13.95</v>
          </cell>
          <cell r="I512">
            <v>21.592788833171483</v>
          </cell>
          <cell r="J512">
            <v>44.072952549897927</v>
          </cell>
          <cell r="K512">
            <v>44.072952549897927</v>
          </cell>
          <cell r="L512">
            <v>44.072952549897927</v>
          </cell>
          <cell r="M512">
            <v>44.072952549897927</v>
          </cell>
          <cell r="N512">
            <v>44.072952549897927</v>
          </cell>
          <cell r="O512">
            <v>44.072952549897927</v>
          </cell>
          <cell r="P512">
            <v>44.072952549897927</v>
          </cell>
          <cell r="Q512">
            <v>44.072952549897927</v>
          </cell>
          <cell r="R512">
            <v>44.072952549897927</v>
          </cell>
          <cell r="S512">
            <v>44.072952549897927</v>
          </cell>
          <cell r="T512">
            <v>44.072952549897927</v>
          </cell>
          <cell r="U512">
            <v>44.072952549897927</v>
          </cell>
          <cell r="V512">
            <v>21.592788833171483</v>
          </cell>
          <cell r="W512">
            <v>21.592788833171483</v>
          </cell>
          <cell r="X512">
            <v>21.592788833171483</v>
          </cell>
          <cell r="Y512">
            <v>13.95</v>
          </cell>
        </row>
        <row r="513">
          <cell r="B513">
            <v>13.95</v>
          </cell>
          <cell r="C513">
            <v>13.95</v>
          </cell>
          <cell r="D513">
            <v>13.95</v>
          </cell>
          <cell r="E513">
            <v>13.95</v>
          </cell>
          <cell r="F513">
            <v>13.95</v>
          </cell>
          <cell r="G513">
            <v>13.95</v>
          </cell>
          <cell r="H513">
            <v>13.95</v>
          </cell>
          <cell r="I513">
            <v>21.592788833171483</v>
          </cell>
          <cell r="J513">
            <v>44.072952549897927</v>
          </cell>
          <cell r="K513">
            <v>44.072952549897927</v>
          </cell>
          <cell r="L513">
            <v>44.072952549897927</v>
          </cell>
          <cell r="M513">
            <v>44.072952549897927</v>
          </cell>
          <cell r="N513">
            <v>44.072952549897927</v>
          </cell>
          <cell r="O513">
            <v>44.072952549897927</v>
          </cell>
          <cell r="P513">
            <v>44.072952549897927</v>
          </cell>
          <cell r="Q513">
            <v>44.072952549897927</v>
          </cell>
          <cell r="R513">
            <v>44.072952549897927</v>
          </cell>
          <cell r="S513">
            <v>44.072952549897927</v>
          </cell>
          <cell r="T513">
            <v>44.072952549897927</v>
          </cell>
          <cell r="U513">
            <v>44.072952549897927</v>
          </cell>
          <cell r="V513">
            <v>21.592788833171483</v>
          </cell>
          <cell r="W513">
            <v>21.592788833171483</v>
          </cell>
          <cell r="X513">
            <v>21.592788833171483</v>
          </cell>
          <cell r="Y513">
            <v>13.95</v>
          </cell>
        </row>
        <row r="514">
          <cell r="B514">
            <v>13.95</v>
          </cell>
          <cell r="C514">
            <v>13.95</v>
          </cell>
          <cell r="D514">
            <v>13.95</v>
          </cell>
          <cell r="E514">
            <v>13.95</v>
          </cell>
          <cell r="F514">
            <v>13.95</v>
          </cell>
          <cell r="G514">
            <v>13.95</v>
          </cell>
          <cell r="H514">
            <v>13.95</v>
          </cell>
          <cell r="I514">
            <v>21.592788833171483</v>
          </cell>
          <cell r="J514">
            <v>44.072952549897927</v>
          </cell>
          <cell r="K514">
            <v>44.072952549897927</v>
          </cell>
          <cell r="L514">
            <v>44.072952549897927</v>
          </cell>
          <cell r="M514">
            <v>44.072952549897927</v>
          </cell>
          <cell r="N514">
            <v>44.072952549897927</v>
          </cell>
          <cell r="O514">
            <v>44.072952549897927</v>
          </cell>
          <cell r="P514">
            <v>44.072952549897927</v>
          </cell>
          <cell r="Q514">
            <v>44.072952549897927</v>
          </cell>
          <cell r="R514">
            <v>44.072952549897927</v>
          </cell>
          <cell r="S514">
            <v>44.072952549897927</v>
          </cell>
          <cell r="T514">
            <v>44.072952549897927</v>
          </cell>
          <cell r="U514">
            <v>44.072952549897927</v>
          </cell>
          <cell r="V514">
            <v>21.592788833171483</v>
          </cell>
          <cell r="W514">
            <v>21.592788833171483</v>
          </cell>
          <cell r="X514">
            <v>21.592788833171483</v>
          </cell>
          <cell r="Y514">
            <v>13.95</v>
          </cell>
        </row>
        <row r="515">
          <cell r="B515">
            <v>13.95</v>
          </cell>
          <cell r="C515">
            <v>13.95</v>
          </cell>
          <cell r="D515">
            <v>13.95</v>
          </cell>
          <cell r="E515">
            <v>13.95</v>
          </cell>
          <cell r="F515">
            <v>13.95</v>
          </cell>
          <cell r="G515">
            <v>13.95</v>
          </cell>
          <cell r="H515">
            <v>13.95</v>
          </cell>
          <cell r="I515">
            <v>13.95</v>
          </cell>
          <cell r="J515">
            <v>13.95</v>
          </cell>
          <cell r="K515">
            <v>13.95</v>
          </cell>
          <cell r="L515">
            <v>13.95</v>
          </cell>
          <cell r="M515">
            <v>13.95</v>
          </cell>
          <cell r="N515">
            <v>13.95</v>
          </cell>
          <cell r="O515">
            <v>13.95</v>
          </cell>
          <cell r="P515">
            <v>13.95</v>
          </cell>
          <cell r="Q515">
            <v>13.95</v>
          </cell>
          <cell r="R515">
            <v>13.95</v>
          </cell>
          <cell r="S515">
            <v>13.95</v>
          </cell>
          <cell r="T515">
            <v>13.95</v>
          </cell>
          <cell r="U515">
            <v>13.95</v>
          </cell>
          <cell r="V515">
            <v>13.95</v>
          </cell>
          <cell r="W515">
            <v>13.95</v>
          </cell>
          <cell r="X515">
            <v>13.95</v>
          </cell>
          <cell r="Y515">
            <v>13.95</v>
          </cell>
        </row>
        <row r="516">
          <cell r="B516">
            <v>13.95</v>
          </cell>
          <cell r="C516">
            <v>13.95</v>
          </cell>
          <cell r="D516">
            <v>13.95</v>
          </cell>
          <cell r="E516">
            <v>13.95</v>
          </cell>
          <cell r="F516">
            <v>13.95</v>
          </cell>
          <cell r="G516">
            <v>13.95</v>
          </cell>
          <cell r="H516">
            <v>13.95</v>
          </cell>
          <cell r="I516">
            <v>13.95</v>
          </cell>
          <cell r="J516">
            <v>13.95</v>
          </cell>
          <cell r="K516">
            <v>13.95</v>
          </cell>
          <cell r="L516">
            <v>13.95</v>
          </cell>
          <cell r="M516">
            <v>13.95</v>
          </cell>
          <cell r="N516">
            <v>13.95</v>
          </cell>
          <cell r="O516">
            <v>13.95</v>
          </cell>
          <cell r="P516">
            <v>13.95</v>
          </cell>
          <cell r="Q516">
            <v>13.95</v>
          </cell>
          <cell r="R516">
            <v>13.95</v>
          </cell>
          <cell r="S516">
            <v>13.95</v>
          </cell>
          <cell r="T516">
            <v>13.95</v>
          </cell>
          <cell r="U516">
            <v>13.95</v>
          </cell>
          <cell r="V516">
            <v>13.95</v>
          </cell>
          <cell r="W516">
            <v>13.95</v>
          </cell>
          <cell r="X516">
            <v>13.95</v>
          </cell>
          <cell r="Y516">
            <v>13.95</v>
          </cell>
        </row>
        <row r="517">
          <cell r="B517">
            <v>13.95</v>
          </cell>
          <cell r="C517">
            <v>13.95</v>
          </cell>
          <cell r="D517">
            <v>13.95</v>
          </cell>
          <cell r="E517">
            <v>13.95</v>
          </cell>
          <cell r="F517">
            <v>13.95</v>
          </cell>
          <cell r="G517">
            <v>13.95</v>
          </cell>
          <cell r="H517">
            <v>13.95</v>
          </cell>
          <cell r="I517">
            <v>21.592788833171483</v>
          </cell>
          <cell r="J517">
            <v>44.072952549897927</v>
          </cell>
          <cell r="K517">
            <v>44.072952549897927</v>
          </cell>
          <cell r="L517">
            <v>44.072952549897927</v>
          </cell>
          <cell r="M517">
            <v>44.072952549897927</v>
          </cell>
          <cell r="N517">
            <v>44.072952549897927</v>
          </cell>
          <cell r="O517">
            <v>44.072952549897927</v>
          </cell>
          <cell r="P517">
            <v>44.072952549897927</v>
          </cell>
          <cell r="Q517">
            <v>44.072952549897927</v>
          </cell>
          <cell r="R517">
            <v>44.072952549897927</v>
          </cell>
          <cell r="S517">
            <v>44.072952549897927</v>
          </cell>
          <cell r="T517">
            <v>44.072952549897927</v>
          </cell>
          <cell r="U517">
            <v>44.072952549897927</v>
          </cell>
          <cell r="V517">
            <v>21.592788833171483</v>
          </cell>
          <cell r="W517">
            <v>21.592788833171483</v>
          </cell>
          <cell r="X517">
            <v>21.592788833171483</v>
          </cell>
          <cell r="Y517">
            <v>13.95</v>
          </cell>
        </row>
        <row r="518">
          <cell r="B518">
            <v>13.95</v>
          </cell>
          <cell r="C518">
            <v>13.95</v>
          </cell>
          <cell r="D518">
            <v>13.95</v>
          </cell>
          <cell r="E518">
            <v>13.95</v>
          </cell>
          <cell r="F518">
            <v>13.95</v>
          </cell>
          <cell r="G518">
            <v>13.95</v>
          </cell>
          <cell r="H518">
            <v>13.95</v>
          </cell>
          <cell r="I518">
            <v>21.592788833171483</v>
          </cell>
          <cell r="J518">
            <v>44.072952549897927</v>
          </cell>
          <cell r="K518">
            <v>44.072952549897927</v>
          </cell>
          <cell r="L518">
            <v>44.072952549897927</v>
          </cell>
          <cell r="M518">
            <v>44.072952549897927</v>
          </cell>
          <cell r="N518">
            <v>44.072952549897927</v>
          </cell>
          <cell r="O518">
            <v>44.072952549897927</v>
          </cell>
          <cell r="P518">
            <v>44.072952549897927</v>
          </cell>
          <cell r="Q518">
            <v>44.072952549897927</v>
          </cell>
          <cell r="R518">
            <v>44.072952549897927</v>
          </cell>
          <cell r="S518">
            <v>44.072952549897927</v>
          </cell>
          <cell r="T518">
            <v>44.072952549897927</v>
          </cell>
          <cell r="U518">
            <v>44.072952549897927</v>
          </cell>
          <cell r="V518">
            <v>21.592788833171483</v>
          </cell>
          <cell r="W518">
            <v>21.592788833171483</v>
          </cell>
          <cell r="X518">
            <v>21.592788833171483</v>
          </cell>
          <cell r="Y518">
            <v>13.95</v>
          </cell>
        </row>
        <row r="519">
          <cell r="B519">
            <v>13.95</v>
          </cell>
          <cell r="C519">
            <v>13.95</v>
          </cell>
          <cell r="D519">
            <v>13.95</v>
          </cell>
          <cell r="E519">
            <v>13.95</v>
          </cell>
          <cell r="F519">
            <v>13.95</v>
          </cell>
          <cell r="G519">
            <v>13.95</v>
          </cell>
          <cell r="H519">
            <v>13.95</v>
          </cell>
          <cell r="I519">
            <v>21.592788833171483</v>
          </cell>
          <cell r="J519">
            <v>44.072952549897927</v>
          </cell>
          <cell r="K519">
            <v>44.072952549897927</v>
          </cell>
          <cell r="L519">
            <v>44.072952549897927</v>
          </cell>
          <cell r="M519">
            <v>44.072952549897927</v>
          </cell>
          <cell r="N519">
            <v>44.072952549897927</v>
          </cell>
          <cell r="O519">
            <v>44.072952549897927</v>
          </cell>
          <cell r="P519">
            <v>44.072952549897927</v>
          </cell>
          <cell r="Q519">
            <v>44.072952549897927</v>
          </cell>
          <cell r="R519">
            <v>44.072952549897927</v>
          </cell>
          <cell r="S519">
            <v>44.072952549897927</v>
          </cell>
          <cell r="T519">
            <v>44.072952549897927</v>
          </cell>
          <cell r="U519">
            <v>44.072952549897927</v>
          </cell>
          <cell r="V519">
            <v>21.592788833171483</v>
          </cell>
          <cell r="W519">
            <v>21.592788833171483</v>
          </cell>
          <cell r="X519">
            <v>21.592788833171483</v>
          </cell>
          <cell r="Y519">
            <v>13.95</v>
          </cell>
        </row>
        <row r="520">
          <cell r="B520">
            <v>13.95</v>
          </cell>
          <cell r="C520">
            <v>13.95</v>
          </cell>
          <cell r="D520">
            <v>13.95</v>
          </cell>
          <cell r="E520">
            <v>13.95</v>
          </cell>
          <cell r="F520">
            <v>13.95</v>
          </cell>
          <cell r="G520">
            <v>13.95</v>
          </cell>
          <cell r="H520">
            <v>13.95</v>
          </cell>
          <cell r="I520">
            <v>21.592788833171483</v>
          </cell>
          <cell r="J520">
            <v>44.072952549897927</v>
          </cell>
          <cell r="K520">
            <v>44.072952549897927</v>
          </cell>
          <cell r="L520">
            <v>44.072952549897927</v>
          </cell>
          <cell r="M520">
            <v>44.072952549897927</v>
          </cell>
          <cell r="N520">
            <v>44.072952549897927</v>
          </cell>
          <cell r="O520">
            <v>44.072952549897927</v>
          </cell>
          <cell r="P520">
            <v>44.072952549897927</v>
          </cell>
          <cell r="Q520">
            <v>44.072952549897927</v>
          </cell>
          <cell r="R520">
            <v>44.072952549897927</v>
          </cell>
          <cell r="S520">
            <v>44.072952549897927</v>
          </cell>
          <cell r="T520">
            <v>44.072952549897927</v>
          </cell>
          <cell r="U520">
            <v>44.072952549897927</v>
          </cell>
          <cell r="V520">
            <v>21.592788833171483</v>
          </cell>
          <cell r="W520">
            <v>21.592788833171483</v>
          </cell>
          <cell r="X520">
            <v>21.592788833171483</v>
          </cell>
          <cell r="Y520">
            <v>13.95</v>
          </cell>
        </row>
        <row r="521">
          <cell r="B521">
            <v>13.95</v>
          </cell>
          <cell r="C521">
            <v>13.95</v>
          </cell>
          <cell r="D521">
            <v>13.95</v>
          </cell>
          <cell r="E521">
            <v>13.95</v>
          </cell>
          <cell r="F521">
            <v>13.95</v>
          </cell>
          <cell r="G521">
            <v>13.95</v>
          </cell>
          <cell r="H521">
            <v>13.95</v>
          </cell>
          <cell r="I521">
            <v>21.592788833171483</v>
          </cell>
          <cell r="J521">
            <v>44.072952549897927</v>
          </cell>
          <cell r="K521">
            <v>44.072952549897927</v>
          </cell>
          <cell r="L521">
            <v>44.072952549897927</v>
          </cell>
          <cell r="M521">
            <v>44.072952549897927</v>
          </cell>
          <cell r="N521">
            <v>44.072952549897927</v>
          </cell>
          <cell r="O521">
            <v>44.072952549897927</v>
          </cell>
          <cell r="P521">
            <v>44.072952549897927</v>
          </cell>
          <cell r="Q521">
            <v>44.072952549897927</v>
          </cell>
          <cell r="R521">
            <v>44.072952549897927</v>
          </cell>
          <cell r="S521">
            <v>44.072952549897927</v>
          </cell>
          <cell r="T521">
            <v>44.072952549897927</v>
          </cell>
          <cell r="U521">
            <v>44.072952549897927</v>
          </cell>
          <cell r="V521">
            <v>21.592788833171483</v>
          </cell>
          <cell r="W521">
            <v>21.592788833171483</v>
          </cell>
          <cell r="X521">
            <v>21.592788833171483</v>
          </cell>
          <cell r="Y521">
            <v>13.95</v>
          </cell>
        </row>
        <row r="522">
          <cell r="B522">
            <v>13.95</v>
          </cell>
          <cell r="C522">
            <v>13.95</v>
          </cell>
          <cell r="D522">
            <v>13.95</v>
          </cell>
          <cell r="E522">
            <v>13.95</v>
          </cell>
          <cell r="F522">
            <v>13.95</v>
          </cell>
          <cell r="G522">
            <v>13.95</v>
          </cell>
          <cell r="H522">
            <v>13.95</v>
          </cell>
          <cell r="I522">
            <v>13.95</v>
          </cell>
          <cell r="J522">
            <v>13.95</v>
          </cell>
          <cell r="K522">
            <v>13.95</v>
          </cell>
          <cell r="L522">
            <v>13.95</v>
          </cell>
          <cell r="M522">
            <v>13.95</v>
          </cell>
          <cell r="N522">
            <v>13.95</v>
          </cell>
          <cell r="O522">
            <v>13.95</v>
          </cell>
          <cell r="P522">
            <v>13.95</v>
          </cell>
          <cell r="Q522">
            <v>13.95</v>
          </cell>
          <cell r="R522">
            <v>13.95</v>
          </cell>
          <cell r="S522">
            <v>13.95</v>
          </cell>
          <cell r="T522">
            <v>13.95</v>
          </cell>
          <cell r="U522">
            <v>13.95</v>
          </cell>
          <cell r="V522">
            <v>13.95</v>
          </cell>
          <cell r="W522">
            <v>13.95</v>
          </cell>
          <cell r="X522">
            <v>13.95</v>
          </cell>
          <cell r="Y522">
            <v>13.95</v>
          </cell>
        </row>
        <row r="523">
          <cell r="B523">
            <v>13.95</v>
          </cell>
          <cell r="C523">
            <v>13.95</v>
          </cell>
          <cell r="D523">
            <v>13.95</v>
          </cell>
          <cell r="E523">
            <v>13.95</v>
          </cell>
          <cell r="F523">
            <v>13.95</v>
          </cell>
          <cell r="G523">
            <v>13.95</v>
          </cell>
          <cell r="H523">
            <v>13.95</v>
          </cell>
          <cell r="I523">
            <v>13.95</v>
          </cell>
          <cell r="J523">
            <v>13.95</v>
          </cell>
          <cell r="K523">
            <v>13.95</v>
          </cell>
          <cell r="L523">
            <v>13.95</v>
          </cell>
          <cell r="M523">
            <v>13.95</v>
          </cell>
          <cell r="N523">
            <v>13.95</v>
          </cell>
          <cell r="O523">
            <v>13.95</v>
          </cell>
          <cell r="P523">
            <v>13.95</v>
          </cell>
          <cell r="Q523">
            <v>13.95</v>
          </cell>
          <cell r="R523">
            <v>13.95</v>
          </cell>
          <cell r="S523">
            <v>13.95</v>
          </cell>
          <cell r="T523">
            <v>13.95</v>
          </cell>
          <cell r="U523">
            <v>13.95</v>
          </cell>
          <cell r="V523">
            <v>13.95</v>
          </cell>
          <cell r="W523">
            <v>13.95</v>
          </cell>
          <cell r="X523">
            <v>13.95</v>
          </cell>
          <cell r="Y523">
            <v>13.95</v>
          </cell>
        </row>
        <row r="524">
          <cell r="B524">
            <v>13.95</v>
          </cell>
          <cell r="C524">
            <v>13.95</v>
          </cell>
          <cell r="D524">
            <v>13.95</v>
          </cell>
          <cell r="E524">
            <v>13.95</v>
          </cell>
          <cell r="F524">
            <v>13.95</v>
          </cell>
          <cell r="G524">
            <v>13.95</v>
          </cell>
          <cell r="H524">
            <v>13.95</v>
          </cell>
          <cell r="I524">
            <v>22.578760926010347</v>
          </cell>
          <cell r="J524">
            <v>45.058924642736805</v>
          </cell>
          <cell r="K524">
            <v>45.058924642736805</v>
          </cell>
          <cell r="L524">
            <v>45.058924642736805</v>
          </cell>
          <cell r="M524">
            <v>45.058924642736805</v>
          </cell>
          <cell r="N524">
            <v>45.058924642736805</v>
          </cell>
          <cell r="O524">
            <v>45.058924642736805</v>
          </cell>
          <cell r="P524">
            <v>45.058924642736805</v>
          </cell>
          <cell r="Q524">
            <v>45.058924642736805</v>
          </cell>
          <cell r="R524">
            <v>45.058924642736805</v>
          </cell>
          <cell r="S524">
            <v>45.058924642736805</v>
          </cell>
          <cell r="T524">
            <v>45.058924642736805</v>
          </cell>
          <cell r="U524">
            <v>45.058924642736805</v>
          </cell>
          <cell r="V524">
            <v>22.578760926010347</v>
          </cell>
          <cell r="W524">
            <v>22.578760926010347</v>
          </cell>
          <cell r="X524">
            <v>22.578760926010347</v>
          </cell>
          <cell r="Y524">
            <v>13.95</v>
          </cell>
        </row>
        <row r="525">
          <cell r="B525">
            <v>13.95</v>
          </cell>
          <cell r="C525">
            <v>13.95</v>
          </cell>
          <cell r="D525">
            <v>13.95</v>
          </cell>
          <cell r="E525">
            <v>13.95</v>
          </cell>
          <cell r="F525">
            <v>13.95</v>
          </cell>
          <cell r="G525">
            <v>13.95</v>
          </cell>
          <cell r="H525">
            <v>13.95</v>
          </cell>
          <cell r="I525">
            <v>22.578760926010347</v>
          </cell>
          <cell r="J525">
            <v>45.058924642736805</v>
          </cell>
          <cell r="K525">
            <v>45.058924642736805</v>
          </cell>
          <cell r="L525">
            <v>45.058924642736805</v>
          </cell>
          <cell r="M525">
            <v>45.058924642736805</v>
          </cell>
          <cell r="N525">
            <v>45.058924642736805</v>
          </cell>
          <cell r="O525">
            <v>45.058924642736805</v>
          </cell>
          <cell r="P525">
            <v>45.058924642736805</v>
          </cell>
          <cell r="Q525">
            <v>45.058924642736805</v>
          </cell>
          <cell r="R525">
            <v>45.058924642736805</v>
          </cell>
          <cell r="S525">
            <v>45.058924642736805</v>
          </cell>
          <cell r="T525">
            <v>45.058924642736805</v>
          </cell>
          <cell r="U525">
            <v>45.058924642736805</v>
          </cell>
          <cell r="V525">
            <v>22.578760926010347</v>
          </cell>
          <cell r="W525">
            <v>22.578760926010347</v>
          </cell>
          <cell r="X525">
            <v>22.578760926010347</v>
          </cell>
          <cell r="Y525">
            <v>13.95</v>
          </cell>
        </row>
        <row r="526">
          <cell r="B526">
            <v>13.95</v>
          </cell>
          <cell r="C526">
            <v>13.95</v>
          </cell>
          <cell r="D526">
            <v>13.95</v>
          </cell>
          <cell r="E526">
            <v>13.95</v>
          </cell>
          <cell r="F526">
            <v>13.95</v>
          </cell>
          <cell r="G526">
            <v>13.95</v>
          </cell>
          <cell r="H526">
            <v>13.95</v>
          </cell>
          <cell r="I526">
            <v>22.578760926010347</v>
          </cell>
          <cell r="J526">
            <v>45.058924642736805</v>
          </cell>
          <cell r="K526">
            <v>45.058924642736805</v>
          </cell>
          <cell r="L526">
            <v>45.058924642736805</v>
          </cell>
          <cell r="M526">
            <v>45.058924642736805</v>
          </cell>
          <cell r="N526">
            <v>45.058924642736805</v>
          </cell>
          <cell r="O526">
            <v>45.058924642736805</v>
          </cell>
          <cell r="P526">
            <v>45.058924642736805</v>
          </cell>
          <cell r="Q526">
            <v>45.058924642736805</v>
          </cell>
          <cell r="R526">
            <v>45.058924642736805</v>
          </cell>
          <cell r="S526">
            <v>45.058924642736805</v>
          </cell>
          <cell r="T526">
            <v>45.058924642736805</v>
          </cell>
          <cell r="U526">
            <v>45.058924642736805</v>
          </cell>
          <cell r="V526">
            <v>22.578760926010347</v>
          </cell>
          <cell r="W526">
            <v>22.578760926010347</v>
          </cell>
          <cell r="X526">
            <v>22.578760926010347</v>
          </cell>
          <cell r="Y526">
            <v>13.95</v>
          </cell>
        </row>
        <row r="527">
          <cell r="B527">
            <v>13.95</v>
          </cell>
          <cell r="C527">
            <v>13.95</v>
          </cell>
          <cell r="D527">
            <v>13.95</v>
          </cell>
          <cell r="E527">
            <v>13.95</v>
          </cell>
          <cell r="F527">
            <v>13.95</v>
          </cell>
          <cell r="G527">
            <v>13.95</v>
          </cell>
          <cell r="H527">
            <v>13.95</v>
          </cell>
          <cell r="I527">
            <v>22.578760926010347</v>
          </cell>
          <cell r="J527">
            <v>45.058924642736805</v>
          </cell>
          <cell r="K527">
            <v>45.058924642736805</v>
          </cell>
          <cell r="L527">
            <v>45.058924642736805</v>
          </cell>
          <cell r="M527">
            <v>45.058924642736805</v>
          </cell>
          <cell r="N527">
            <v>45.058924642736805</v>
          </cell>
          <cell r="O527">
            <v>45.058924642736805</v>
          </cell>
          <cell r="P527">
            <v>45.058924642736805</v>
          </cell>
          <cell r="Q527">
            <v>45.058924642736805</v>
          </cell>
          <cell r="R527">
            <v>45.058924642736805</v>
          </cell>
          <cell r="S527">
            <v>45.058924642736805</v>
          </cell>
          <cell r="T527">
            <v>45.058924642736805</v>
          </cell>
          <cell r="U527">
            <v>45.058924642736805</v>
          </cell>
          <cell r="V527">
            <v>22.578760926010347</v>
          </cell>
          <cell r="W527">
            <v>22.578760926010347</v>
          </cell>
          <cell r="X527">
            <v>22.578760926010347</v>
          </cell>
          <cell r="Y527">
            <v>13.95</v>
          </cell>
        </row>
        <row r="528">
          <cell r="B528">
            <v>13.95</v>
          </cell>
          <cell r="C528">
            <v>13.95</v>
          </cell>
          <cell r="D528">
            <v>13.95</v>
          </cell>
          <cell r="E528">
            <v>13.95</v>
          </cell>
          <cell r="F528">
            <v>13.95</v>
          </cell>
          <cell r="G528">
            <v>13.95</v>
          </cell>
          <cell r="H528">
            <v>13.95</v>
          </cell>
          <cell r="I528">
            <v>22.578760926010347</v>
          </cell>
          <cell r="J528">
            <v>45.058924642736805</v>
          </cell>
          <cell r="K528">
            <v>45.058924642736805</v>
          </cell>
          <cell r="L528">
            <v>45.058924642736805</v>
          </cell>
          <cell r="M528">
            <v>45.058924642736805</v>
          </cell>
          <cell r="N528">
            <v>45.058924642736805</v>
          </cell>
          <cell r="O528">
            <v>45.058924642736805</v>
          </cell>
          <cell r="P528">
            <v>45.058924642736805</v>
          </cell>
          <cell r="Q528">
            <v>45.058924642736805</v>
          </cell>
          <cell r="R528">
            <v>45.058924642736805</v>
          </cell>
          <cell r="S528">
            <v>45.058924642736805</v>
          </cell>
          <cell r="T528">
            <v>45.058924642736805</v>
          </cell>
          <cell r="U528">
            <v>45.058924642736805</v>
          </cell>
          <cell r="V528">
            <v>22.578760926010347</v>
          </cell>
          <cell r="W528">
            <v>22.578760926010347</v>
          </cell>
          <cell r="X528">
            <v>22.578760926010347</v>
          </cell>
          <cell r="Y528">
            <v>13.95</v>
          </cell>
        </row>
        <row r="529">
          <cell r="B529">
            <v>13.95</v>
          </cell>
          <cell r="C529">
            <v>13.95</v>
          </cell>
          <cell r="D529">
            <v>13.95</v>
          </cell>
          <cell r="E529">
            <v>13.95</v>
          </cell>
          <cell r="F529">
            <v>13.95</v>
          </cell>
          <cell r="G529">
            <v>13.95</v>
          </cell>
          <cell r="H529">
            <v>13.95</v>
          </cell>
          <cell r="I529">
            <v>13.95</v>
          </cell>
          <cell r="J529">
            <v>13.95</v>
          </cell>
          <cell r="K529">
            <v>13.95</v>
          </cell>
          <cell r="L529">
            <v>13.95</v>
          </cell>
          <cell r="M529">
            <v>13.95</v>
          </cell>
          <cell r="N529">
            <v>13.95</v>
          </cell>
          <cell r="O529">
            <v>13.95</v>
          </cell>
          <cell r="P529">
            <v>13.95</v>
          </cell>
          <cell r="Q529">
            <v>13.95</v>
          </cell>
          <cell r="R529">
            <v>13.95</v>
          </cell>
          <cell r="S529">
            <v>13.95</v>
          </cell>
          <cell r="T529">
            <v>13.95</v>
          </cell>
          <cell r="U529">
            <v>13.95</v>
          </cell>
          <cell r="V529">
            <v>13.95</v>
          </cell>
          <cell r="W529">
            <v>13.95</v>
          </cell>
          <cell r="X529">
            <v>13.95</v>
          </cell>
          <cell r="Y529">
            <v>13.95</v>
          </cell>
        </row>
        <row r="530">
          <cell r="B530">
            <v>13.95</v>
          </cell>
          <cell r="C530">
            <v>13.95</v>
          </cell>
          <cell r="D530">
            <v>13.95</v>
          </cell>
          <cell r="E530">
            <v>13.95</v>
          </cell>
          <cell r="F530">
            <v>13.95</v>
          </cell>
          <cell r="G530">
            <v>13.95</v>
          </cell>
          <cell r="H530">
            <v>13.95</v>
          </cell>
          <cell r="I530">
            <v>13.95</v>
          </cell>
          <cell r="J530">
            <v>13.95</v>
          </cell>
          <cell r="K530">
            <v>13.95</v>
          </cell>
          <cell r="L530">
            <v>13.95</v>
          </cell>
          <cell r="M530">
            <v>13.95</v>
          </cell>
          <cell r="N530">
            <v>13.95</v>
          </cell>
          <cell r="O530">
            <v>13.95</v>
          </cell>
          <cell r="P530">
            <v>13.95</v>
          </cell>
          <cell r="Q530">
            <v>13.95</v>
          </cell>
          <cell r="R530">
            <v>13.95</v>
          </cell>
          <cell r="S530">
            <v>13.95</v>
          </cell>
          <cell r="T530">
            <v>13.95</v>
          </cell>
          <cell r="U530">
            <v>13.95</v>
          </cell>
          <cell r="V530">
            <v>13.95</v>
          </cell>
          <cell r="W530">
            <v>13.95</v>
          </cell>
          <cell r="X530">
            <v>13.95</v>
          </cell>
          <cell r="Y530">
            <v>13.95</v>
          </cell>
        </row>
        <row r="531">
          <cell r="B531">
            <v>13.95</v>
          </cell>
          <cell r="C531">
            <v>13.95</v>
          </cell>
          <cell r="D531">
            <v>13.95</v>
          </cell>
          <cell r="E531">
            <v>13.95</v>
          </cell>
          <cell r="F531">
            <v>13.95</v>
          </cell>
          <cell r="G531">
            <v>13.95</v>
          </cell>
          <cell r="H531">
            <v>13.95</v>
          </cell>
          <cell r="I531">
            <v>22.578760926010347</v>
          </cell>
          <cell r="J531">
            <v>45.058924642736805</v>
          </cell>
          <cell r="K531">
            <v>45.058924642736805</v>
          </cell>
          <cell r="L531">
            <v>45.058924642736805</v>
          </cell>
          <cell r="M531">
            <v>45.058924642736805</v>
          </cell>
          <cell r="N531">
            <v>45.058924642736805</v>
          </cell>
          <cell r="O531">
            <v>45.058924642736805</v>
          </cell>
          <cell r="P531">
            <v>45.058924642736805</v>
          </cell>
          <cell r="Q531">
            <v>45.058924642736805</v>
          </cell>
          <cell r="R531">
            <v>45.058924642736805</v>
          </cell>
          <cell r="S531">
            <v>45.058924642736805</v>
          </cell>
          <cell r="T531">
            <v>45.058924642736805</v>
          </cell>
          <cell r="U531">
            <v>45.058924642736805</v>
          </cell>
          <cell r="V531">
            <v>22.578760926010347</v>
          </cell>
          <cell r="W531">
            <v>22.578760926010347</v>
          </cell>
          <cell r="X531">
            <v>22.578760926010347</v>
          </cell>
          <cell r="Y531">
            <v>13.95</v>
          </cell>
        </row>
        <row r="532">
          <cell r="B532">
            <v>13.95</v>
          </cell>
          <cell r="C532">
            <v>13.95</v>
          </cell>
          <cell r="D532">
            <v>13.95</v>
          </cell>
          <cell r="E532">
            <v>13.95</v>
          </cell>
          <cell r="F532">
            <v>13.95</v>
          </cell>
          <cell r="G532">
            <v>13.95</v>
          </cell>
          <cell r="H532">
            <v>13.95</v>
          </cell>
          <cell r="I532">
            <v>22.578760926010347</v>
          </cell>
          <cell r="J532">
            <v>45.058924642736805</v>
          </cell>
          <cell r="K532">
            <v>45.058924642736805</v>
          </cell>
          <cell r="L532">
            <v>45.058924642736805</v>
          </cell>
          <cell r="M532">
            <v>45.058924642736805</v>
          </cell>
          <cell r="N532">
            <v>45.058924642736805</v>
          </cell>
          <cell r="O532">
            <v>45.058924642736805</v>
          </cell>
          <cell r="P532">
            <v>45.058924642736805</v>
          </cell>
          <cell r="Q532">
            <v>45.058924642736805</v>
          </cell>
          <cell r="R532">
            <v>45.058924642736805</v>
          </cell>
          <cell r="S532">
            <v>45.058924642736805</v>
          </cell>
          <cell r="T532">
            <v>45.058924642736805</v>
          </cell>
          <cell r="U532">
            <v>45.058924642736805</v>
          </cell>
          <cell r="V532">
            <v>22.578760926010347</v>
          </cell>
          <cell r="W532">
            <v>22.578760926010347</v>
          </cell>
          <cell r="X532">
            <v>22.578760926010347</v>
          </cell>
          <cell r="Y532">
            <v>13.95</v>
          </cell>
        </row>
        <row r="533">
          <cell r="B533">
            <v>13.95</v>
          </cell>
          <cell r="C533">
            <v>13.95</v>
          </cell>
          <cell r="D533">
            <v>13.95</v>
          </cell>
          <cell r="E533">
            <v>13.95</v>
          </cell>
          <cell r="F533">
            <v>13.95</v>
          </cell>
          <cell r="G533">
            <v>13.95</v>
          </cell>
          <cell r="H533">
            <v>13.95</v>
          </cell>
          <cell r="I533">
            <v>22.578760926010347</v>
          </cell>
          <cell r="J533">
            <v>45.058924642736805</v>
          </cell>
          <cell r="K533">
            <v>45.058924642736805</v>
          </cell>
          <cell r="L533">
            <v>45.058924642736805</v>
          </cell>
          <cell r="M533">
            <v>45.058924642736805</v>
          </cell>
          <cell r="N533">
            <v>45.058924642736805</v>
          </cell>
          <cell r="O533">
            <v>45.058924642736805</v>
          </cell>
          <cell r="P533">
            <v>45.058924642736805</v>
          </cell>
          <cell r="Q533">
            <v>45.058924642736805</v>
          </cell>
          <cell r="R533">
            <v>45.058924642736805</v>
          </cell>
          <cell r="S533">
            <v>45.058924642736805</v>
          </cell>
          <cell r="T533">
            <v>45.058924642736805</v>
          </cell>
          <cell r="U533">
            <v>45.058924642736805</v>
          </cell>
          <cell r="V533">
            <v>22.578760926010347</v>
          </cell>
          <cell r="W533">
            <v>22.578760926010347</v>
          </cell>
          <cell r="X533">
            <v>22.578760926010347</v>
          </cell>
          <cell r="Y533">
            <v>13.95</v>
          </cell>
        </row>
        <row r="534">
          <cell r="B534">
            <v>13.95</v>
          </cell>
          <cell r="C534">
            <v>13.95</v>
          </cell>
          <cell r="D534">
            <v>13.95</v>
          </cell>
          <cell r="E534">
            <v>13.95</v>
          </cell>
          <cell r="F534">
            <v>13.95</v>
          </cell>
          <cell r="G534">
            <v>13.95</v>
          </cell>
          <cell r="H534">
            <v>13.95</v>
          </cell>
          <cell r="I534">
            <v>22.578760926010347</v>
          </cell>
          <cell r="J534">
            <v>45.058924642736805</v>
          </cell>
          <cell r="K534">
            <v>45.058924642736805</v>
          </cell>
          <cell r="L534">
            <v>45.058924642736805</v>
          </cell>
          <cell r="M534">
            <v>45.058924642736805</v>
          </cell>
          <cell r="N534">
            <v>45.058924642736805</v>
          </cell>
          <cell r="O534">
            <v>45.058924642736805</v>
          </cell>
          <cell r="P534">
            <v>45.058924642736805</v>
          </cell>
          <cell r="Q534">
            <v>45.058924642736805</v>
          </cell>
          <cell r="R534">
            <v>45.058924642736805</v>
          </cell>
          <cell r="S534">
            <v>45.058924642736805</v>
          </cell>
          <cell r="T534">
            <v>45.058924642736805</v>
          </cell>
          <cell r="U534">
            <v>45.058924642736805</v>
          </cell>
          <cell r="V534">
            <v>22.578760926010347</v>
          </cell>
          <cell r="W534">
            <v>22.578760926010347</v>
          </cell>
          <cell r="X534">
            <v>22.578760926010347</v>
          </cell>
          <cell r="Y534">
            <v>13.95</v>
          </cell>
        </row>
        <row r="535">
          <cell r="B535">
            <v>13.95</v>
          </cell>
          <cell r="C535">
            <v>13.95</v>
          </cell>
          <cell r="D535">
            <v>13.95</v>
          </cell>
          <cell r="E535">
            <v>13.95</v>
          </cell>
          <cell r="F535">
            <v>13.95</v>
          </cell>
          <cell r="G535">
            <v>13.95</v>
          </cell>
          <cell r="H535">
            <v>13.95</v>
          </cell>
          <cell r="I535">
            <v>22.578760926010347</v>
          </cell>
          <cell r="J535">
            <v>45.058924642736805</v>
          </cell>
          <cell r="K535">
            <v>45.058924642736805</v>
          </cell>
          <cell r="L535">
            <v>45.058924642736805</v>
          </cell>
          <cell r="M535">
            <v>45.058924642736805</v>
          </cell>
          <cell r="N535">
            <v>45.058924642736805</v>
          </cell>
          <cell r="O535">
            <v>45.058924642736805</v>
          </cell>
          <cell r="P535">
            <v>45.058924642736805</v>
          </cell>
          <cell r="Q535">
            <v>45.058924642736805</v>
          </cell>
          <cell r="R535">
            <v>45.058924642736805</v>
          </cell>
          <cell r="S535">
            <v>45.058924642736805</v>
          </cell>
          <cell r="T535">
            <v>45.058924642736805</v>
          </cell>
          <cell r="U535">
            <v>45.058924642736805</v>
          </cell>
          <cell r="V535">
            <v>22.578760926010347</v>
          </cell>
          <cell r="W535">
            <v>22.578760926010347</v>
          </cell>
          <cell r="X535">
            <v>22.578760926010347</v>
          </cell>
          <cell r="Y535">
            <v>13.95</v>
          </cell>
        </row>
        <row r="536">
          <cell r="B536">
            <v>13.95</v>
          </cell>
          <cell r="C536">
            <v>13.95</v>
          </cell>
          <cell r="D536">
            <v>13.95</v>
          </cell>
          <cell r="E536">
            <v>13.95</v>
          </cell>
          <cell r="F536">
            <v>13.95</v>
          </cell>
          <cell r="G536">
            <v>13.95</v>
          </cell>
          <cell r="H536">
            <v>13.95</v>
          </cell>
          <cell r="I536">
            <v>13.95</v>
          </cell>
          <cell r="J536">
            <v>13.95</v>
          </cell>
          <cell r="K536">
            <v>13.95</v>
          </cell>
          <cell r="L536">
            <v>13.95</v>
          </cell>
          <cell r="M536">
            <v>13.95</v>
          </cell>
          <cell r="N536">
            <v>13.95</v>
          </cell>
          <cell r="O536">
            <v>13.95</v>
          </cell>
          <cell r="P536">
            <v>13.95</v>
          </cell>
          <cell r="Q536">
            <v>13.95</v>
          </cell>
          <cell r="R536">
            <v>13.95</v>
          </cell>
          <cell r="S536">
            <v>13.95</v>
          </cell>
          <cell r="T536">
            <v>13.95</v>
          </cell>
          <cell r="U536">
            <v>13.95</v>
          </cell>
          <cell r="V536">
            <v>13.95</v>
          </cell>
          <cell r="W536">
            <v>13.95</v>
          </cell>
          <cell r="X536">
            <v>13.95</v>
          </cell>
          <cell r="Y536">
            <v>13.95</v>
          </cell>
        </row>
        <row r="537">
          <cell r="B537">
            <v>13.95</v>
          </cell>
          <cell r="C537">
            <v>13.95</v>
          </cell>
          <cell r="D537">
            <v>13.95</v>
          </cell>
          <cell r="E537">
            <v>13.95</v>
          </cell>
          <cell r="F537">
            <v>13.95</v>
          </cell>
          <cell r="G537">
            <v>13.95</v>
          </cell>
          <cell r="H537">
            <v>13.95</v>
          </cell>
          <cell r="I537">
            <v>13.95</v>
          </cell>
          <cell r="J537">
            <v>13.95</v>
          </cell>
          <cell r="K537">
            <v>13.95</v>
          </cell>
          <cell r="L537">
            <v>13.95</v>
          </cell>
          <cell r="M537">
            <v>13.95</v>
          </cell>
          <cell r="N537">
            <v>13.95</v>
          </cell>
          <cell r="O537">
            <v>13.95</v>
          </cell>
          <cell r="P537">
            <v>13.95</v>
          </cell>
          <cell r="Q537">
            <v>13.95</v>
          </cell>
          <cell r="R537">
            <v>13.95</v>
          </cell>
          <cell r="S537">
            <v>13.95</v>
          </cell>
          <cell r="T537">
            <v>13.95</v>
          </cell>
          <cell r="U537">
            <v>13.95</v>
          </cell>
          <cell r="V537">
            <v>13.95</v>
          </cell>
          <cell r="W537">
            <v>13.95</v>
          </cell>
          <cell r="X537">
            <v>13.95</v>
          </cell>
          <cell r="Y537">
            <v>13.95</v>
          </cell>
        </row>
        <row r="538">
          <cell r="B538">
            <v>13.95</v>
          </cell>
          <cell r="C538">
            <v>13.95</v>
          </cell>
          <cell r="D538">
            <v>13.95</v>
          </cell>
          <cell r="E538">
            <v>13.95</v>
          </cell>
          <cell r="F538">
            <v>13.95</v>
          </cell>
          <cell r="G538">
            <v>13.95</v>
          </cell>
          <cell r="H538">
            <v>13.95</v>
          </cell>
          <cell r="I538">
            <v>22.578760926010347</v>
          </cell>
          <cell r="J538">
            <v>45.058924642736805</v>
          </cell>
          <cell r="K538">
            <v>45.058924642736805</v>
          </cell>
          <cell r="L538">
            <v>45.058924642736805</v>
          </cell>
          <cell r="M538">
            <v>45.058924642736805</v>
          </cell>
          <cell r="N538">
            <v>45.058924642736805</v>
          </cell>
          <cell r="O538">
            <v>45.058924642736805</v>
          </cell>
          <cell r="P538">
            <v>45.058924642736805</v>
          </cell>
          <cell r="Q538">
            <v>45.058924642736805</v>
          </cell>
          <cell r="R538">
            <v>45.058924642736805</v>
          </cell>
          <cell r="S538">
            <v>45.058924642736805</v>
          </cell>
          <cell r="T538">
            <v>45.058924642736805</v>
          </cell>
          <cell r="U538">
            <v>45.058924642736805</v>
          </cell>
          <cell r="V538">
            <v>22.578760926010347</v>
          </cell>
          <cell r="W538">
            <v>22.578760926010347</v>
          </cell>
          <cell r="X538">
            <v>22.578760926010347</v>
          </cell>
          <cell r="Y538">
            <v>13.95</v>
          </cell>
        </row>
        <row r="539">
          <cell r="B539">
            <v>13.95</v>
          </cell>
          <cell r="C539">
            <v>13.95</v>
          </cell>
          <cell r="D539">
            <v>13.95</v>
          </cell>
          <cell r="E539">
            <v>13.95</v>
          </cell>
          <cell r="F539">
            <v>13.95</v>
          </cell>
          <cell r="G539">
            <v>13.95</v>
          </cell>
          <cell r="H539">
            <v>13.95</v>
          </cell>
          <cell r="I539">
            <v>22.578760926010347</v>
          </cell>
          <cell r="J539">
            <v>45.058924642736805</v>
          </cell>
          <cell r="K539">
            <v>45.058924642736805</v>
          </cell>
          <cell r="L539">
            <v>45.058924642736805</v>
          </cell>
          <cell r="M539">
            <v>45.058924642736805</v>
          </cell>
          <cell r="N539">
            <v>45.058924642736805</v>
          </cell>
          <cell r="O539">
            <v>45.058924642736805</v>
          </cell>
          <cell r="P539">
            <v>45.058924642736805</v>
          </cell>
          <cell r="Q539">
            <v>45.058924642736805</v>
          </cell>
          <cell r="R539">
            <v>45.058924642736805</v>
          </cell>
          <cell r="S539">
            <v>45.058924642736805</v>
          </cell>
          <cell r="T539">
            <v>45.058924642736805</v>
          </cell>
          <cell r="U539">
            <v>45.058924642736805</v>
          </cell>
          <cell r="V539">
            <v>22.578760926010347</v>
          </cell>
          <cell r="W539">
            <v>22.578760926010347</v>
          </cell>
          <cell r="X539">
            <v>22.578760926010347</v>
          </cell>
          <cell r="Y539">
            <v>13.95</v>
          </cell>
        </row>
        <row r="540">
          <cell r="B540">
            <v>13.95</v>
          </cell>
          <cell r="C540">
            <v>13.95</v>
          </cell>
          <cell r="D540">
            <v>13.95</v>
          </cell>
          <cell r="E540">
            <v>13.95</v>
          </cell>
          <cell r="F540">
            <v>13.95</v>
          </cell>
          <cell r="G540">
            <v>13.95</v>
          </cell>
          <cell r="H540">
            <v>13.95</v>
          </cell>
          <cell r="I540">
            <v>22.578760926010347</v>
          </cell>
          <cell r="J540">
            <v>45.058924642736805</v>
          </cell>
          <cell r="K540">
            <v>45.058924642736805</v>
          </cell>
          <cell r="L540">
            <v>45.058924642736805</v>
          </cell>
          <cell r="M540">
            <v>45.058924642736805</v>
          </cell>
          <cell r="N540">
            <v>45.058924642736805</v>
          </cell>
          <cell r="O540">
            <v>45.058924642736805</v>
          </cell>
          <cell r="P540">
            <v>45.058924642736805</v>
          </cell>
          <cell r="Q540">
            <v>45.058924642736805</v>
          </cell>
          <cell r="R540">
            <v>45.058924642736805</v>
          </cell>
          <cell r="S540">
            <v>45.058924642736805</v>
          </cell>
          <cell r="T540">
            <v>45.058924642736805</v>
          </cell>
          <cell r="U540">
            <v>45.058924642736805</v>
          </cell>
          <cell r="V540">
            <v>22.578760926010347</v>
          </cell>
          <cell r="W540">
            <v>22.578760926010347</v>
          </cell>
          <cell r="X540">
            <v>22.578760926010347</v>
          </cell>
          <cell r="Y540">
            <v>13.95</v>
          </cell>
        </row>
        <row r="541">
          <cell r="B541">
            <v>13.95</v>
          </cell>
          <cell r="C541">
            <v>13.95</v>
          </cell>
          <cell r="D541">
            <v>13.95</v>
          </cell>
          <cell r="E541">
            <v>13.95</v>
          </cell>
          <cell r="F541">
            <v>13.95</v>
          </cell>
          <cell r="G541">
            <v>13.95</v>
          </cell>
          <cell r="H541">
            <v>13.95</v>
          </cell>
          <cell r="I541">
            <v>22.578760926010347</v>
          </cell>
          <cell r="J541">
            <v>45.058924642736805</v>
          </cell>
          <cell r="K541">
            <v>45.058924642736805</v>
          </cell>
          <cell r="L541">
            <v>45.058924642736805</v>
          </cell>
          <cell r="M541">
            <v>45.058924642736805</v>
          </cell>
          <cell r="N541">
            <v>45.058924642736805</v>
          </cell>
          <cell r="O541">
            <v>45.058924642736805</v>
          </cell>
          <cell r="P541">
            <v>45.058924642736805</v>
          </cell>
          <cell r="Q541">
            <v>45.058924642736805</v>
          </cell>
          <cell r="R541">
            <v>45.058924642736805</v>
          </cell>
          <cell r="S541">
            <v>45.058924642736805</v>
          </cell>
          <cell r="T541">
            <v>45.058924642736805</v>
          </cell>
          <cell r="U541">
            <v>45.058924642736805</v>
          </cell>
          <cell r="V541">
            <v>22.578760926010347</v>
          </cell>
          <cell r="W541">
            <v>22.578760926010347</v>
          </cell>
          <cell r="X541">
            <v>22.578760926010347</v>
          </cell>
          <cell r="Y541">
            <v>13.95</v>
          </cell>
        </row>
        <row r="542">
          <cell r="B542">
            <v>13.95</v>
          </cell>
          <cell r="C542">
            <v>13.95</v>
          </cell>
          <cell r="D542">
            <v>13.95</v>
          </cell>
          <cell r="E542">
            <v>13.95</v>
          </cell>
          <cell r="F542">
            <v>13.95</v>
          </cell>
          <cell r="G542">
            <v>13.95</v>
          </cell>
          <cell r="H542">
            <v>13.95</v>
          </cell>
          <cell r="I542">
            <v>22.578760926010347</v>
          </cell>
          <cell r="J542">
            <v>45.058924642736805</v>
          </cell>
          <cell r="K542">
            <v>45.058924642736805</v>
          </cell>
          <cell r="L542">
            <v>45.058924642736805</v>
          </cell>
          <cell r="M542">
            <v>45.058924642736805</v>
          </cell>
          <cell r="N542">
            <v>45.058924642736805</v>
          </cell>
          <cell r="O542">
            <v>45.058924642736805</v>
          </cell>
          <cell r="P542">
            <v>45.058924642736805</v>
          </cell>
          <cell r="Q542">
            <v>45.058924642736805</v>
          </cell>
          <cell r="R542">
            <v>45.058924642736805</v>
          </cell>
          <cell r="S542">
            <v>45.058924642736805</v>
          </cell>
          <cell r="T542">
            <v>45.058924642736805</v>
          </cell>
          <cell r="U542">
            <v>45.058924642736805</v>
          </cell>
          <cell r="V542">
            <v>22.578760926010347</v>
          </cell>
          <cell r="W542">
            <v>22.578760926010347</v>
          </cell>
          <cell r="X542">
            <v>22.578760926010347</v>
          </cell>
          <cell r="Y542">
            <v>13.95</v>
          </cell>
        </row>
        <row r="543">
          <cell r="B543">
            <v>13.95</v>
          </cell>
          <cell r="C543">
            <v>13.95</v>
          </cell>
          <cell r="D543">
            <v>13.95</v>
          </cell>
          <cell r="E543">
            <v>13.95</v>
          </cell>
          <cell r="F543">
            <v>13.95</v>
          </cell>
          <cell r="G543">
            <v>13.95</v>
          </cell>
          <cell r="H543">
            <v>13.95</v>
          </cell>
          <cell r="I543">
            <v>13.95</v>
          </cell>
          <cell r="J543">
            <v>13.95</v>
          </cell>
          <cell r="K543">
            <v>13.95</v>
          </cell>
          <cell r="L543">
            <v>13.95</v>
          </cell>
          <cell r="M543">
            <v>13.95</v>
          </cell>
          <cell r="N543">
            <v>13.95</v>
          </cell>
          <cell r="O543">
            <v>13.95</v>
          </cell>
          <cell r="P543">
            <v>13.95</v>
          </cell>
          <cell r="Q543">
            <v>13.95</v>
          </cell>
          <cell r="R543">
            <v>13.95</v>
          </cell>
          <cell r="S543">
            <v>13.95</v>
          </cell>
          <cell r="T543">
            <v>13.95</v>
          </cell>
          <cell r="U543">
            <v>13.95</v>
          </cell>
          <cell r="V543">
            <v>13.95</v>
          </cell>
          <cell r="W543">
            <v>13.95</v>
          </cell>
          <cell r="X543">
            <v>13.95</v>
          </cell>
          <cell r="Y543">
            <v>13.95</v>
          </cell>
        </row>
        <row r="544">
          <cell r="B544">
            <v>13.95</v>
          </cell>
          <cell r="C544">
            <v>13.95</v>
          </cell>
          <cell r="D544">
            <v>13.95</v>
          </cell>
          <cell r="E544">
            <v>13.95</v>
          </cell>
          <cell r="F544">
            <v>13.95</v>
          </cell>
          <cell r="G544">
            <v>13.95</v>
          </cell>
          <cell r="H544">
            <v>13.95</v>
          </cell>
          <cell r="I544">
            <v>13.95</v>
          </cell>
          <cell r="J544">
            <v>13.95</v>
          </cell>
          <cell r="K544">
            <v>13.95</v>
          </cell>
          <cell r="L544">
            <v>13.95</v>
          </cell>
          <cell r="M544">
            <v>13.95</v>
          </cell>
          <cell r="N544">
            <v>13.95</v>
          </cell>
          <cell r="O544">
            <v>13.95</v>
          </cell>
          <cell r="P544">
            <v>13.95</v>
          </cell>
          <cell r="Q544">
            <v>13.95</v>
          </cell>
          <cell r="R544">
            <v>13.95</v>
          </cell>
          <cell r="S544">
            <v>13.95</v>
          </cell>
          <cell r="T544">
            <v>13.95</v>
          </cell>
          <cell r="U544">
            <v>13.95</v>
          </cell>
          <cell r="V544">
            <v>13.95</v>
          </cell>
          <cell r="W544">
            <v>13.95</v>
          </cell>
          <cell r="X544">
            <v>13.95</v>
          </cell>
          <cell r="Y544">
            <v>13.95</v>
          </cell>
        </row>
        <row r="545">
          <cell r="B545">
            <v>13.95</v>
          </cell>
          <cell r="C545">
            <v>13.95</v>
          </cell>
          <cell r="D545">
            <v>13.95</v>
          </cell>
          <cell r="E545">
            <v>13.95</v>
          </cell>
          <cell r="F545">
            <v>13.95</v>
          </cell>
          <cell r="G545">
            <v>13.95</v>
          </cell>
          <cell r="H545">
            <v>13.95</v>
          </cell>
          <cell r="I545">
            <v>22.578760926010347</v>
          </cell>
          <cell r="J545">
            <v>45.058924642736805</v>
          </cell>
          <cell r="K545">
            <v>45.058924642736805</v>
          </cell>
          <cell r="L545">
            <v>45.058924642736805</v>
          </cell>
          <cell r="M545">
            <v>45.058924642736805</v>
          </cell>
          <cell r="N545">
            <v>45.058924642736805</v>
          </cell>
          <cell r="O545">
            <v>45.058924642736805</v>
          </cell>
          <cell r="P545">
            <v>45.058924642736805</v>
          </cell>
          <cell r="Q545">
            <v>45.058924642736805</v>
          </cell>
          <cell r="R545">
            <v>45.058924642736805</v>
          </cell>
          <cell r="S545">
            <v>45.058924642736805</v>
          </cell>
          <cell r="T545">
            <v>45.058924642736805</v>
          </cell>
          <cell r="U545">
            <v>45.058924642736805</v>
          </cell>
          <cell r="V545">
            <v>22.578760926010347</v>
          </cell>
          <cell r="W545">
            <v>22.578760926010347</v>
          </cell>
          <cell r="X545">
            <v>22.578760926010347</v>
          </cell>
          <cell r="Y545">
            <v>13.95</v>
          </cell>
        </row>
        <row r="546">
          <cell r="B546">
            <v>13.95</v>
          </cell>
          <cell r="C546">
            <v>13.95</v>
          </cell>
          <cell r="D546">
            <v>13.95</v>
          </cell>
          <cell r="E546">
            <v>13.95</v>
          </cell>
          <cell r="F546">
            <v>13.95</v>
          </cell>
          <cell r="G546">
            <v>13.95</v>
          </cell>
          <cell r="H546">
            <v>13.95</v>
          </cell>
          <cell r="I546">
            <v>22.578760926010347</v>
          </cell>
          <cell r="J546">
            <v>45.058924642736805</v>
          </cell>
          <cell r="K546">
            <v>45.058924642736805</v>
          </cell>
          <cell r="L546">
            <v>45.058924642736805</v>
          </cell>
          <cell r="M546">
            <v>45.058924642736805</v>
          </cell>
          <cell r="N546">
            <v>45.058924642736805</v>
          </cell>
          <cell r="O546">
            <v>45.058924642736805</v>
          </cell>
          <cell r="P546">
            <v>45.058924642736805</v>
          </cell>
          <cell r="Q546">
            <v>45.058924642736805</v>
          </cell>
          <cell r="R546">
            <v>45.058924642736805</v>
          </cell>
          <cell r="S546">
            <v>45.058924642736805</v>
          </cell>
          <cell r="T546">
            <v>45.058924642736805</v>
          </cell>
          <cell r="U546">
            <v>45.058924642736805</v>
          </cell>
          <cell r="V546">
            <v>22.578760926010347</v>
          </cell>
          <cell r="W546">
            <v>22.578760926010347</v>
          </cell>
          <cell r="X546">
            <v>22.578760926010347</v>
          </cell>
          <cell r="Y546">
            <v>13.95</v>
          </cell>
        </row>
        <row r="547">
          <cell r="B547">
            <v>13.95</v>
          </cell>
          <cell r="C547">
            <v>13.95</v>
          </cell>
          <cell r="D547">
            <v>13.95</v>
          </cell>
          <cell r="E547">
            <v>13.95</v>
          </cell>
          <cell r="F547">
            <v>13.95</v>
          </cell>
          <cell r="G547">
            <v>13.95</v>
          </cell>
          <cell r="H547">
            <v>13.95</v>
          </cell>
          <cell r="I547">
            <v>22.578760926010347</v>
          </cell>
          <cell r="J547">
            <v>45.058924642736805</v>
          </cell>
          <cell r="K547">
            <v>45.058924642736805</v>
          </cell>
          <cell r="L547">
            <v>45.058924642736805</v>
          </cell>
          <cell r="M547">
            <v>45.058924642736805</v>
          </cell>
          <cell r="N547">
            <v>45.058924642736805</v>
          </cell>
          <cell r="O547">
            <v>45.058924642736805</v>
          </cell>
          <cell r="P547">
            <v>45.058924642736805</v>
          </cell>
          <cell r="Q547">
            <v>45.058924642736805</v>
          </cell>
          <cell r="R547">
            <v>45.058924642736805</v>
          </cell>
          <cell r="S547">
            <v>45.058924642736805</v>
          </cell>
          <cell r="T547">
            <v>45.058924642736805</v>
          </cell>
          <cell r="U547">
            <v>45.058924642736805</v>
          </cell>
          <cell r="V547">
            <v>22.578760926010347</v>
          </cell>
          <cell r="W547">
            <v>22.578760926010347</v>
          </cell>
          <cell r="X547">
            <v>22.578760926010347</v>
          </cell>
          <cell r="Y547">
            <v>13.95</v>
          </cell>
        </row>
        <row r="548">
          <cell r="B548">
            <v>13.95</v>
          </cell>
          <cell r="C548">
            <v>13.95</v>
          </cell>
          <cell r="D548">
            <v>13.95</v>
          </cell>
          <cell r="E548">
            <v>13.95</v>
          </cell>
          <cell r="F548">
            <v>13.95</v>
          </cell>
          <cell r="G548">
            <v>13.95</v>
          </cell>
          <cell r="H548">
            <v>13.95</v>
          </cell>
          <cell r="I548">
            <v>22.578760926010347</v>
          </cell>
          <cell r="J548">
            <v>45.058924642736805</v>
          </cell>
          <cell r="K548">
            <v>45.058924642736805</v>
          </cell>
          <cell r="L548">
            <v>45.058924642736805</v>
          </cell>
          <cell r="M548">
            <v>45.058924642736805</v>
          </cell>
          <cell r="N548">
            <v>45.058924642736805</v>
          </cell>
          <cell r="O548">
            <v>45.058924642736805</v>
          </cell>
          <cell r="P548">
            <v>45.058924642736805</v>
          </cell>
          <cell r="Q548">
            <v>45.058924642736805</v>
          </cell>
          <cell r="R548">
            <v>45.058924642736805</v>
          </cell>
          <cell r="S548">
            <v>45.058924642736805</v>
          </cell>
          <cell r="T548">
            <v>45.058924642736805</v>
          </cell>
          <cell r="U548">
            <v>45.058924642736805</v>
          </cell>
          <cell r="V548">
            <v>22.578760926010347</v>
          </cell>
          <cell r="W548">
            <v>22.578760926010347</v>
          </cell>
          <cell r="X548">
            <v>22.578760926010347</v>
          </cell>
          <cell r="Y548">
            <v>13.95</v>
          </cell>
        </row>
        <row r="549">
          <cell r="B549">
            <v>13.95</v>
          </cell>
          <cell r="C549">
            <v>13.95</v>
          </cell>
          <cell r="D549">
            <v>13.95</v>
          </cell>
          <cell r="E549">
            <v>13.95</v>
          </cell>
          <cell r="F549">
            <v>13.95</v>
          </cell>
          <cell r="G549">
            <v>13.95</v>
          </cell>
          <cell r="H549">
            <v>13.95</v>
          </cell>
          <cell r="I549">
            <v>22.578760926010347</v>
          </cell>
          <cell r="J549">
            <v>45.058924642736805</v>
          </cell>
          <cell r="K549">
            <v>45.058924642736805</v>
          </cell>
          <cell r="L549">
            <v>45.058924642736805</v>
          </cell>
          <cell r="M549">
            <v>45.058924642736805</v>
          </cell>
          <cell r="N549">
            <v>45.058924642736805</v>
          </cell>
          <cell r="O549">
            <v>45.058924642736805</v>
          </cell>
          <cell r="P549">
            <v>45.058924642736805</v>
          </cell>
          <cell r="Q549">
            <v>45.058924642736805</v>
          </cell>
          <cell r="R549">
            <v>45.058924642736805</v>
          </cell>
          <cell r="S549">
            <v>45.058924642736805</v>
          </cell>
          <cell r="T549">
            <v>45.058924642736805</v>
          </cell>
          <cell r="U549">
            <v>45.058924642736805</v>
          </cell>
          <cell r="V549">
            <v>22.578760926010347</v>
          </cell>
          <cell r="W549">
            <v>22.578760926010347</v>
          </cell>
          <cell r="X549">
            <v>22.578760926010347</v>
          </cell>
          <cell r="Y549">
            <v>13.95</v>
          </cell>
        </row>
        <row r="550">
          <cell r="B550">
            <v>13.95</v>
          </cell>
          <cell r="C550">
            <v>13.95</v>
          </cell>
          <cell r="D550">
            <v>13.95</v>
          </cell>
          <cell r="E550">
            <v>13.95</v>
          </cell>
          <cell r="F550">
            <v>13.95</v>
          </cell>
          <cell r="G550">
            <v>13.95</v>
          </cell>
          <cell r="H550">
            <v>13.95</v>
          </cell>
          <cell r="I550">
            <v>13.95</v>
          </cell>
          <cell r="J550">
            <v>13.95</v>
          </cell>
          <cell r="K550">
            <v>13.95</v>
          </cell>
          <cell r="L550">
            <v>13.95</v>
          </cell>
          <cell r="M550">
            <v>13.95</v>
          </cell>
          <cell r="N550">
            <v>13.95</v>
          </cell>
          <cell r="O550">
            <v>13.95</v>
          </cell>
          <cell r="P550">
            <v>13.95</v>
          </cell>
          <cell r="Q550">
            <v>13.95</v>
          </cell>
          <cell r="R550">
            <v>13.95</v>
          </cell>
          <cell r="S550">
            <v>13.95</v>
          </cell>
          <cell r="T550">
            <v>13.95</v>
          </cell>
          <cell r="U550">
            <v>13.95</v>
          </cell>
          <cell r="V550">
            <v>13.95</v>
          </cell>
          <cell r="W550">
            <v>13.95</v>
          </cell>
          <cell r="X550">
            <v>13.95</v>
          </cell>
          <cell r="Y550">
            <v>13.95</v>
          </cell>
        </row>
        <row r="551">
          <cell r="B551">
            <v>13.95</v>
          </cell>
          <cell r="C551">
            <v>13.95</v>
          </cell>
          <cell r="D551">
            <v>13.95</v>
          </cell>
          <cell r="E551">
            <v>13.95</v>
          </cell>
          <cell r="F551">
            <v>13.95</v>
          </cell>
          <cell r="G551">
            <v>13.95</v>
          </cell>
          <cell r="H551">
            <v>13.95</v>
          </cell>
          <cell r="I551">
            <v>13.95</v>
          </cell>
          <cell r="J551">
            <v>13.95</v>
          </cell>
          <cell r="K551">
            <v>13.95</v>
          </cell>
          <cell r="L551">
            <v>13.95</v>
          </cell>
          <cell r="M551">
            <v>13.95</v>
          </cell>
          <cell r="N551">
            <v>13.95</v>
          </cell>
          <cell r="O551">
            <v>13.95</v>
          </cell>
          <cell r="P551">
            <v>13.95</v>
          </cell>
          <cell r="Q551">
            <v>13.95</v>
          </cell>
          <cell r="R551">
            <v>13.95</v>
          </cell>
          <cell r="S551">
            <v>13.95</v>
          </cell>
          <cell r="T551">
            <v>13.95</v>
          </cell>
          <cell r="U551">
            <v>13.95</v>
          </cell>
          <cell r="V551">
            <v>13.95</v>
          </cell>
          <cell r="W551">
            <v>13.95</v>
          </cell>
          <cell r="X551">
            <v>13.95</v>
          </cell>
          <cell r="Y551">
            <v>13.95</v>
          </cell>
        </row>
        <row r="552">
          <cell r="B552">
            <v>13.95</v>
          </cell>
          <cell r="C552">
            <v>13.95</v>
          </cell>
          <cell r="D552">
            <v>13.95</v>
          </cell>
          <cell r="E552">
            <v>13.95</v>
          </cell>
          <cell r="F552">
            <v>13.95</v>
          </cell>
          <cell r="G552">
            <v>13.95</v>
          </cell>
          <cell r="H552">
            <v>13.95</v>
          </cell>
          <cell r="I552">
            <v>22.578760926010347</v>
          </cell>
          <cell r="J552">
            <v>45.058924642736805</v>
          </cell>
          <cell r="K552">
            <v>45.058924642736805</v>
          </cell>
          <cell r="L552">
            <v>45.058924642736805</v>
          </cell>
          <cell r="M552">
            <v>45.058924642736805</v>
          </cell>
          <cell r="N552">
            <v>45.058924642736805</v>
          </cell>
          <cell r="O552">
            <v>45.058924642736805</v>
          </cell>
          <cell r="P552">
            <v>45.058924642736805</v>
          </cell>
          <cell r="Q552">
            <v>45.058924642736805</v>
          </cell>
          <cell r="R552">
            <v>45.058924642736805</v>
          </cell>
          <cell r="S552">
            <v>45.058924642736805</v>
          </cell>
          <cell r="T552">
            <v>45.058924642736805</v>
          </cell>
          <cell r="U552">
            <v>45.058924642736805</v>
          </cell>
          <cell r="V552">
            <v>22.578760926010347</v>
          </cell>
          <cell r="W552">
            <v>22.578760926010347</v>
          </cell>
          <cell r="X552">
            <v>22.578760926010347</v>
          </cell>
          <cell r="Y552">
            <v>13.95</v>
          </cell>
        </row>
        <row r="553">
          <cell r="B553">
            <v>13.95</v>
          </cell>
          <cell r="C553">
            <v>13.95</v>
          </cell>
          <cell r="D553">
            <v>13.95</v>
          </cell>
          <cell r="E553">
            <v>13.95</v>
          </cell>
          <cell r="F553">
            <v>13.95</v>
          </cell>
          <cell r="G553">
            <v>13.95</v>
          </cell>
          <cell r="H553">
            <v>13.95</v>
          </cell>
          <cell r="I553">
            <v>22.578760926010347</v>
          </cell>
          <cell r="J553">
            <v>45.058924642736805</v>
          </cell>
          <cell r="K553">
            <v>45.058924642736805</v>
          </cell>
          <cell r="L553">
            <v>45.058924642736805</v>
          </cell>
          <cell r="M553">
            <v>45.058924642736805</v>
          </cell>
          <cell r="N553">
            <v>45.058924642736805</v>
          </cell>
          <cell r="O553">
            <v>45.058924642736805</v>
          </cell>
          <cell r="P553">
            <v>45.058924642736805</v>
          </cell>
          <cell r="Q553">
            <v>45.058924642736805</v>
          </cell>
          <cell r="R553">
            <v>45.058924642736805</v>
          </cell>
          <cell r="S553">
            <v>45.058924642736805</v>
          </cell>
          <cell r="T553">
            <v>45.058924642736805</v>
          </cell>
          <cell r="U553">
            <v>45.058924642736805</v>
          </cell>
          <cell r="V553">
            <v>22.578760926010347</v>
          </cell>
          <cell r="W553">
            <v>22.578760926010347</v>
          </cell>
          <cell r="X553">
            <v>22.578760926010347</v>
          </cell>
          <cell r="Y553">
            <v>13.95</v>
          </cell>
        </row>
        <row r="554">
          <cell r="B554">
            <v>13.95</v>
          </cell>
          <cell r="C554">
            <v>13.95</v>
          </cell>
          <cell r="D554">
            <v>13.95</v>
          </cell>
          <cell r="E554">
            <v>13.95</v>
          </cell>
          <cell r="F554">
            <v>13.95</v>
          </cell>
          <cell r="G554">
            <v>13.95</v>
          </cell>
          <cell r="H554">
            <v>13.95</v>
          </cell>
          <cell r="I554">
            <v>22.578760926010347</v>
          </cell>
          <cell r="J554">
            <v>45.058924642736805</v>
          </cell>
          <cell r="K554">
            <v>45.058924642736805</v>
          </cell>
          <cell r="L554">
            <v>45.058924642736805</v>
          </cell>
          <cell r="M554">
            <v>45.058924642736805</v>
          </cell>
          <cell r="N554">
            <v>45.058924642736805</v>
          </cell>
          <cell r="O554">
            <v>45.058924642736805</v>
          </cell>
          <cell r="P554">
            <v>45.058924642736805</v>
          </cell>
          <cell r="Q554">
            <v>45.058924642736805</v>
          </cell>
          <cell r="R554">
            <v>45.058924642736805</v>
          </cell>
          <cell r="S554">
            <v>45.058924642736805</v>
          </cell>
          <cell r="T554">
            <v>45.058924642736805</v>
          </cell>
          <cell r="U554">
            <v>45.058924642736805</v>
          </cell>
          <cell r="V554">
            <v>22.578760926010347</v>
          </cell>
          <cell r="W554">
            <v>22.578760926010347</v>
          </cell>
          <cell r="X554">
            <v>22.578760926010347</v>
          </cell>
          <cell r="Y554">
            <v>13.95</v>
          </cell>
        </row>
        <row r="555">
          <cell r="B555">
            <v>13.95</v>
          </cell>
          <cell r="C555">
            <v>13.95</v>
          </cell>
          <cell r="D555">
            <v>13.95</v>
          </cell>
          <cell r="E555">
            <v>13.95</v>
          </cell>
          <cell r="F555">
            <v>13.95</v>
          </cell>
          <cell r="G555">
            <v>13.95</v>
          </cell>
          <cell r="H555">
            <v>13.95</v>
          </cell>
          <cell r="I555">
            <v>26.522649297365888</v>
          </cell>
          <cell r="J555">
            <v>49.002813014092325</v>
          </cell>
          <cell r="K555">
            <v>49.002813014092325</v>
          </cell>
          <cell r="L555">
            <v>49.002813014092325</v>
          </cell>
          <cell r="M555">
            <v>49.002813014092325</v>
          </cell>
          <cell r="N555">
            <v>49.002813014092325</v>
          </cell>
          <cell r="O555">
            <v>49.002813014092325</v>
          </cell>
          <cell r="P555">
            <v>49.002813014092325</v>
          </cell>
          <cell r="Q555">
            <v>49.002813014092325</v>
          </cell>
          <cell r="R555">
            <v>49.002813014092325</v>
          </cell>
          <cell r="S555">
            <v>49.002813014092325</v>
          </cell>
          <cell r="T555">
            <v>49.002813014092325</v>
          </cell>
          <cell r="U555">
            <v>49.002813014092325</v>
          </cell>
          <cell r="V555">
            <v>26.522649297365888</v>
          </cell>
          <cell r="W555">
            <v>26.522649297365888</v>
          </cell>
          <cell r="X555">
            <v>26.522649297365888</v>
          </cell>
          <cell r="Y555">
            <v>13.95</v>
          </cell>
        </row>
        <row r="556">
          <cell r="B556">
            <v>13.95</v>
          </cell>
          <cell r="C556">
            <v>13.95</v>
          </cell>
          <cell r="D556">
            <v>13.95</v>
          </cell>
          <cell r="E556">
            <v>13.95</v>
          </cell>
          <cell r="F556">
            <v>13.95</v>
          </cell>
          <cell r="G556">
            <v>13.95</v>
          </cell>
          <cell r="H556">
            <v>13.95</v>
          </cell>
          <cell r="I556">
            <v>26.522649297365888</v>
          </cell>
          <cell r="J556">
            <v>49.002813014092325</v>
          </cell>
          <cell r="K556">
            <v>49.002813014092325</v>
          </cell>
          <cell r="L556">
            <v>49.002813014092325</v>
          </cell>
          <cell r="M556">
            <v>49.002813014092325</v>
          </cell>
          <cell r="N556">
            <v>49.002813014092325</v>
          </cell>
          <cell r="O556">
            <v>49.002813014092325</v>
          </cell>
          <cell r="P556">
            <v>49.002813014092325</v>
          </cell>
          <cell r="Q556">
            <v>49.002813014092325</v>
          </cell>
          <cell r="R556">
            <v>49.002813014092325</v>
          </cell>
          <cell r="S556">
            <v>49.002813014092325</v>
          </cell>
          <cell r="T556">
            <v>49.002813014092325</v>
          </cell>
          <cell r="U556">
            <v>49.002813014092325</v>
          </cell>
          <cell r="V556">
            <v>26.522649297365888</v>
          </cell>
          <cell r="W556">
            <v>26.522649297365888</v>
          </cell>
          <cell r="X556">
            <v>26.522649297365888</v>
          </cell>
          <cell r="Y556">
            <v>13.95</v>
          </cell>
        </row>
        <row r="557">
          <cell r="B557">
            <v>13.95</v>
          </cell>
          <cell r="C557">
            <v>13.95</v>
          </cell>
          <cell r="D557">
            <v>13.95</v>
          </cell>
          <cell r="E557">
            <v>13.95</v>
          </cell>
          <cell r="F557">
            <v>13.95</v>
          </cell>
          <cell r="G557">
            <v>13.95</v>
          </cell>
          <cell r="H557">
            <v>13.95</v>
          </cell>
          <cell r="I557">
            <v>13.95</v>
          </cell>
          <cell r="J557">
            <v>13.95</v>
          </cell>
          <cell r="K557">
            <v>13.95</v>
          </cell>
          <cell r="L557">
            <v>13.95</v>
          </cell>
          <cell r="M557">
            <v>13.95</v>
          </cell>
          <cell r="N557">
            <v>13.95</v>
          </cell>
          <cell r="O557">
            <v>13.95</v>
          </cell>
          <cell r="P557">
            <v>13.95</v>
          </cell>
          <cell r="Q557">
            <v>13.95</v>
          </cell>
          <cell r="R557">
            <v>13.95</v>
          </cell>
          <cell r="S557">
            <v>13.95</v>
          </cell>
          <cell r="T557">
            <v>13.95</v>
          </cell>
          <cell r="U557">
            <v>13.95</v>
          </cell>
          <cell r="V557">
            <v>13.95</v>
          </cell>
          <cell r="W557">
            <v>13.95</v>
          </cell>
          <cell r="X557">
            <v>13.95</v>
          </cell>
          <cell r="Y557">
            <v>13.95</v>
          </cell>
        </row>
        <row r="558">
          <cell r="B558">
            <v>13.95</v>
          </cell>
          <cell r="C558">
            <v>13.95</v>
          </cell>
          <cell r="D558">
            <v>13.95</v>
          </cell>
          <cell r="E558">
            <v>13.95</v>
          </cell>
          <cell r="F558">
            <v>13.95</v>
          </cell>
          <cell r="G558">
            <v>13.95</v>
          </cell>
          <cell r="H558">
            <v>13.95</v>
          </cell>
          <cell r="I558">
            <v>13.95</v>
          </cell>
          <cell r="J558">
            <v>13.95</v>
          </cell>
          <cell r="K558">
            <v>13.95</v>
          </cell>
          <cell r="L558">
            <v>13.95</v>
          </cell>
          <cell r="M558">
            <v>13.95</v>
          </cell>
          <cell r="N558">
            <v>13.95</v>
          </cell>
          <cell r="O558">
            <v>13.95</v>
          </cell>
          <cell r="P558">
            <v>13.95</v>
          </cell>
          <cell r="Q558">
            <v>13.95</v>
          </cell>
          <cell r="R558">
            <v>13.95</v>
          </cell>
          <cell r="S558">
            <v>13.95</v>
          </cell>
          <cell r="T558">
            <v>13.95</v>
          </cell>
          <cell r="U558">
            <v>13.95</v>
          </cell>
          <cell r="V558">
            <v>13.95</v>
          </cell>
          <cell r="W558">
            <v>13.95</v>
          </cell>
          <cell r="X558">
            <v>13.95</v>
          </cell>
          <cell r="Y558">
            <v>13.95</v>
          </cell>
        </row>
        <row r="559">
          <cell r="B559">
            <v>13.95</v>
          </cell>
          <cell r="C559">
            <v>13.95</v>
          </cell>
          <cell r="D559">
            <v>13.95</v>
          </cell>
          <cell r="E559">
            <v>13.95</v>
          </cell>
          <cell r="F559">
            <v>13.95</v>
          </cell>
          <cell r="G559">
            <v>13.95</v>
          </cell>
          <cell r="H559">
            <v>13.95</v>
          </cell>
          <cell r="I559">
            <v>26.522649297365888</v>
          </cell>
          <cell r="J559">
            <v>49.002813014092325</v>
          </cell>
          <cell r="K559">
            <v>49.002813014092325</v>
          </cell>
          <cell r="L559">
            <v>49.002813014092325</v>
          </cell>
          <cell r="M559">
            <v>49.002813014092325</v>
          </cell>
          <cell r="N559">
            <v>49.002813014092325</v>
          </cell>
          <cell r="O559">
            <v>49.002813014092325</v>
          </cell>
          <cell r="P559">
            <v>49.002813014092325</v>
          </cell>
          <cell r="Q559">
            <v>49.002813014092325</v>
          </cell>
          <cell r="R559">
            <v>49.002813014092325</v>
          </cell>
          <cell r="S559">
            <v>49.002813014092325</v>
          </cell>
          <cell r="T559">
            <v>49.002813014092325</v>
          </cell>
          <cell r="U559">
            <v>49.002813014092325</v>
          </cell>
          <cell r="V559">
            <v>26.522649297365888</v>
          </cell>
          <cell r="W559">
            <v>26.522649297365888</v>
          </cell>
          <cell r="X559">
            <v>26.522649297365888</v>
          </cell>
          <cell r="Y559">
            <v>13.95</v>
          </cell>
        </row>
        <row r="560">
          <cell r="B560">
            <v>13.95</v>
          </cell>
          <cell r="C560">
            <v>13.95</v>
          </cell>
          <cell r="D560">
            <v>13.95</v>
          </cell>
          <cell r="E560">
            <v>13.95</v>
          </cell>
          <cell r="F560">
            <v>13.95</v>
          </cell>
          <cell r="G560">
            <v>13.95</v>
          </cell>
          <cell r="H560">
            <v>13.95</v>
          </cell>
          <cell r="I560">
            <v>26.522649297365888</v>
          </cell>
          <cell r="J560">
            <v>49.002813014092325</v>
          </cell>
          <cell r="K560">
            <v>49.002813014092325</v>
          </cell>
          <cell r="L560">
            <v>49.002813014092325</v>
          </cell>
          <cell r="M560">
            <v>49.002813014092325</v>
          </cell>
          <cell r="N560">
            <v>49.002813014092325</v>
          </cell>
          <cell r="O560">
            <v>49.002813014092325</v>
          </cell>
          <cell r="P560">
            <v>49.002813014092325</v>
          </cell>
          <cell r="Q560">
            <v>49.002813014092325</v>
          </cell>
          <cell r="R560">
            <v>49.002813014092325</v>
          </cell>
          <cell r="S560">
            <v>49.002813014092325</v>
          </cell>
          <cell r="T560">
            <v>49.002813014092325</v>
          </cell>
          <cell r="U560">
            <v>49.002813014092325</v>
          </cell>
          <cell r="V560">
            <v>26.522649297365888</v>
          </cell>
          <cell r="W560">
            <v>26.522649297365888</v>
          </cell>
          <cell r="X560">
            <v>26.522649297365888</v>
          </cell>
          <cell r="Y560">
            <v>13.95</v>
          </cell>
        </row>
        <row r="561">
          <cell r="B561">
            <v>13.95</v>
          </cell>
          <cell r="C561">
            <v>13.95</v>
          </cell>
          <cell r="D561">
            <v>13.95</v>
          </cell>
          <cell r="E561">
            <v>13.95</v>
          </cell>
          <cell r="F561">
            <v>13.95</v>
          </cell>
          <cell r="G561">
            <v>13.95</v>
          </cell>
          <cell r="H561">
            <v>13.95</v>
          </cell>
          <cell r="I561">
            <v>26.522649297365888</v>
          </cell>
          <cell r="J561">
            <v>49.002813014092325</v>
          </cell>
          <cell r="K561">
            <v>49.002813014092325</v>
          </cell>
          <cell r="L561">
            <v>49.002813014092325</v>
          </cell>
          <cell r="M561">
            <v>49.002813014092325</v>
          </cell>
          <cell r="N561">
            <v>49.002813014092325</v>
          </cell>
          <cell r="O561">
            <v>49.002813014092325</v>
          </cell>
          <cell r="P561">
            <v>49.002813014092325</v>
          </cell>
          <cell r="Q561">
            <v>49.002813014092325</v>
          </cell>
          <cell r="R561">
            <v>49.002813014092325</v>
          </cell>
          <cell r="S561">
            <v>49.002813014092325</v>
          </cell>
          <cell r="T561">
            <v>49.002813014092325</v>
          </cell>
          <cell r="U561">
            <v>49.002813014092325</v>
          </cell>
          <cell r="V561">
            <v>26.522649297365888</v>
          </cell>
          <cell r="W561">
            <v>26.522649297365888</v>
          </cell>
          <cell r="X561">
            <v>26.522649297365888</v>
          </cell>
          <cell r="Y561">
            <v>13.95</v>
          </cell>
        </row>
        <row r="562">
          <cell r="B562">
            <v>13.95</v>
          </cell>
          <cell r="C562">
            <v>13.95</v>
          </cell>
          <cell r="D562">
            <v>13.95</v>
          </cell>
          <cell r="E562">
            <v>13.95</v>
          </cell>
          <cell r="F562">
            <v>13.95</v>
          </cell>
          <cell r="G562">
            <v>13.95</v>
          </cell>
          <cell r="H562">
            <v>13.95</v>
          </cell>
          <cell r="I562">
            <v>26.522649297365888</v>
          </cell>
          <cell r="J562">
            <v>49.002813014092325</v>
          </cell>
          <cell r="K562">
            <v>49.002813014092325</v>
          </cell>
          <cell r="L562">
            <v>49.002813014092325</v>
          </cell>
          <cell r="M562">
            <v>49.002813014092325</v>
          </cell>
          <cell r="N562">
            <v>49.002813014092325</v>
          </cell>
          <cell r="O562">
            <v>49.002813014092325</v>
          </cell>
          <cell r="P562">
            <v>49.002813014092325</v>
          </cell>
          <cell r="Q562">
            <v>49.002813014092325</v>
          </cell>
          <cell r="R562">
            <v>49.002813014092325</v>
          </cell>
          <cell r="S562">
            <v>49.002813014092325</v>
          </cell>
          <cell r="T562">
            <v>49.002813014092325</v>
          </cell>
          <cell r="U562">
            <v>49.002813014092325</v>
          </cell>
          <cell r="V562">
            <v>26.522649297365888</v>
          </cell>
          <cell r="W562">
            <v>26.522649297365888</v>
          </cell>
          <cell r="X562">
            <v>26.522649297365888</v>
          </cell>
          <cell r="Y562">
            <v>13.95</v>
          </cell>
        </row>
        <row r="563">
          <cell r="B563">
            <v>13.95</v>
          </cell>
          <cell r="C563">
            <v>13.95</v>
          </cell>
          <cell r="D563">
            <v>13.95</v>
          </cell>
          <cell r="E563">
            <v>13.95</v>
          </cell>
          <cell r="F563">
            <v>13.95</v>
          </cell>
          <cell r="G563">
            <v>13.95</v>
          </cell>
          <cell r="H563">
            <v>13.95</v>
          </cell>
          <cell r="I563">
            <v>26.522649297365888</v>
          </cell>
          <cell r="J563">
            <v>49.002813014092325</v>
          </cell>
          <cell r="K563">
            <v>49.002813014092325</v>
          </cell>
          <cell r="L563">
            <v>49.002813014092325</v>
          </cell>
          <cell r="M563">
            <v>49.002813014092325</v>
          </cell>
          <cell r="N563">
            <v>49.002813014092325</v>
          </cell>
          <cell r="O563">
            <v>49.002813014092325</v>
          </cell>
          <cell r="P563">
            <v>49.002813014092325</v>
          </cell>
          <cell r="Q563">
            <v>49.002813014092325</v>
          </cell>
          <cell r="R563">
            <v>49.002813014092325</v>
          </cell>
          <cell r="S563">
            <v>49.002813014092325</v>
          </cell>
          <cell r="T563">
            <v>49.002813014092325</v>
          </cell>
          <cell r="U563">
            <v>49.002813014092325</v>
          </cell>
          <cell r="V563">
            <v>26.522649297365888</v>
          </cell>
          <cell r="W563">
            <v>26.522649297365888</v>
          </cell>
          <cell r="X563">
            <v>26.522649297365888</v>
          </cell>
          <cell r="Y563">
            <v>13.95</v>
          </cell>
        </row>
        <row r="564">
          <cell r="B564">
            <v>13.95</v>
          </cell>
          <cell r="C564">
            <v>13.95</v>
          </cell>
          <cell r="D564">
            <v>13.95</v>
          </cell>
          <cell r="E564">
            <v>13.95</v>
          </cell>
          <cell r="F564">
            <v>13.95</v>
          </cell>
          <cell r="G564">
            <v>13.95</v>
          </cell>
          <cell r="H564">
            <v>13.95</v>
          </cell>
          <cell r="I564">
            <v>13.95</v>
          </cell>
          <cell r="J564">
            <v>13.95</v>
          </cell>
          <cell r="K564">
            <v>13.95</v>
          </cell>
          <cell r="L564">
            <v>13.95</v>
          </cell>
          <cell r="M564">
            <v>13.95</v>
          </cell>
          <cell r="N564">
            <v>13.95</v>
          </cell>
          <cell r="O564">
            <v>13.95</v>
          </cell>
          <cell r="P564">
            <v>13.95</v>
          </cell>
          <cell r="Q564">
            <v>13.95</v>
          </cell>
          <cell r="R564">
            <v>13.95</v>
          </cell>
          <cell r="S564">
            <v>13.95</v>
          </cell>
          <cell r="T564">
            <v>13.95</v>
          </cell>
          <cell r="U564">
            <v>13.95</v>
          </cell>
          <cell r="V564">
            <v>13.95</v>
          </cell>
          <cell r="W564">
            <v>13.95</v>
          </cell>
          <cell r="X564">
            <v>13.95</v>
          </cell>
          <cell r="Y564">
            <v>13.95</v>
          </cell>
        </row>
        <row r="565">
          <cell r="B565">
            <v>13.95</v>
          </cell>
          <cell r="C565">
            <v>13.95</v>
          </cell>
          <cell r="D565">
            <v>13.95</v>
          </cell>
          <cell r="E565">
            <v>13.95</v>
          </cell>
          <cell r="F565">
            <v>13.95</v>
          </cell>
          <cell r="G565">
            <v>13.95</v>
          </cell>
          <cell r="H565">
            <v>13.95</v>
          </cell>
          <cell r="I565">
            <v>13.95</v>
          </cell>
          <cell r="J565">
            <v>13.95</v>
          </cell>
          <cell r="K565">
            <v>13.95</v>
          </cell>
          <cell r="L565">
            <v>13.95</v>
          </cell>
          <cell r="M565">
            <v>13.95</v>
          </cell>
          <cell r="N565">
            <v>13.95</v>
          </cell>
          <cell r="O565">
            <v>13.95</v>
          </cell>
          <cell r="P565">
            <v>13.95</v>
          </cell>
          <cell r="Q565">
            <v>13.95</v>
          </cell>
          <cell r="R565">
            <v>13.95</v>
          </cell>
          <cell r="S565">
            <v>13.95</v>
          </cell>
          <cell r="T565">
            <v>13.95</v>
          </cell>
          <cell r="U565">
            <v>13.95</v>
          </cell>
          <cell r="V565">
            <v>13.95</v>
          </cell>
          <cell r="W565">
            <v>13.95</v>
          </cell>
          <cell r="X565">
            <v>13.95</v>
          </cell>
          <cell r="Y565">
            <v>13.95</v>
          </cell>
        </row>
        <row r="566">
          <cell r="B566">
            <v>13.95</v>
          </cell>
          <cell r="C566">
            <v>13.95</v>
          </cell>
          <cell r="D566">
            <v>13.95</v>
          </cell>
          <cell r="E566">
            <v>13.95</v>
          </cell>
          <cell r="F566">
            <v>13.95</v>
          </cell>
          <cell r="G566">
            <v>13.95</v>
          </cell>
          <cell r="H566">
            <v>13.95</v>
          </cell>
          <cell r="I566">
            <v>26.522649297365888</v>
          </cell>
          <cell r="J566">
            <v>49.002813014092325</v>
          </cell>
          <cell r="K566">
            <v>49.002813014092325</v>
          </cell>
          <cell r="L566">
            <v>49.002813014092325</v>
          </cell>
          <cell r="M566">
            <v>49.002813014092325</v>
          </cell>
          <cell r="N566">
            <v>49.002813014092325</v>
          </cell>
          <cell r="O566">
            <v>49.002813014092325</v>
          </cell>
          <cell r="P566">
            <v>49.002813014092325</v>
          </cell>
          <cell r="Q566">
            <v>49.002813014092325</v>
          </cell>
          <cell r="R566">
            <v>49.002813014092325</v>
          </cell>
          <cell r="S566">
            <v>49.002813014092325</v>
          </cell>
          <cell r="T566">
            <v>49.002813014092325</v>
          </cell>
          <cell r="U566">
            <v>49.002813014092325</v>
          </cell>
          <cell r="V566">
            <v>26.522649297365888</v>
          </cell>
          <cell r="W566">
            <v>26.522649297365888</v>
          </cell>
          <cell r="X566">
            <v>26.522649297365888</v>
          </cell>
          <cell r="Y566">
            <v>13.95</v>
          </cell>
        </row>
        <row r="567">
          <cell r="B567">
            <v>13.95</v>
          </cell>
          <cell r="C567">
            <v>13.95</v>
          </cell>
          <cell r="D567">
            <v>13.95</v>
          </cell>
          <cell r="E567">
            <v>13.95</v>
          </cell>
          <cell r="F567">
            <v>13.95</v>
          </cell>
          <cell r="G567">
            <v>13.95</v>
          </cell>
          <cell r="H567">
            <v>13.95</v>
          </cell>
          <cell r="I567">
            <v>26.522649297365888</v>
          </cell>
          <cell r="J567">
            <v>49.002813014092325</v>
          </cell>
          <cell r="K567">
            <v>49.002813014092325</v>
          </cell>
          <cell r="L567">
            <v>49.002813014092325</v>
          </cell>
          <cell r="M567">
            <v>49.002813014092325</v>
          </cell>
          <cell r="N567">
            <v>49.002813014092325</v>
          </cell>
          <cell r="O567">
            <v>49.002813014092325</v>
          </cell>
          <cell r="P567">
            <v>49.002813014092325</v>
          </cell>
          <cell r="Q567">
            <v>49.002813014092325</v>
          </cell>
          <cell r="R567">
            <v>49.002813014092325</v>
          </cell>
          <cell r="S567">
            <v>49.002813014092325</v>
          </cell>
          <cell r="T567">
            <v>49.002813014092325</v>
          </cell>
          <cell r="U567">
            <v>49.002813014092325</v>
          </cell>
          <cell r="V567">
            <v>26.522649297365888</v>
          </cell>
          <cell r="W567">
            <v>26.522649297365888</v>
          </cell>
          <cell r="X567">
            <v>26.522649297365888</v>
          </cell>
          <cell r="Y567">
            <v>13.95</v>
          </cell>
        </row>
        <row r="568">
          <cell r="B568">
            <v>13.95</v>
          </cell>
          <cell r="C568">
            <v>13.95</v>
          </cell>
          <cell r="D568">
            <v>13.95</v>
          </cell>
          <cell r="E568">
            <v>13.95</v>
          </cell>
          <cell r="F568">
            <v>13.95</v>
          </cell>
          <cell r="G568">
            <v>13.95</v>
          </cell>
          <cell r="H568">
            <v>13.95</v>
          </cell>
          <cell r="I568">
            <v>26.522649297365888</v>
          </cell>
          <cell r="J568">
            <v>49.002813014092325</v>
          </cell>
          <cell r="K568">
            <v>49.002813014092325</v>
          </cell>
          <cell r="L568">
            <v>49.002813014092325</v>
          </cell>
          <cell r="M568">
            <v>49.002813014092325</v>
          </cell>
          <cell r="N568">
            <v>49.002813014092325</v>
          </cell>
          <cell r="O568">
            <v>49.002813014092325</v>
          </cell>
          <cell r="P568">
            <v>49.002813014092325</v>
          </cell>
          <cell r="Q568">
            <v>49.002813014092325</v>
          </cell>
          <cell r="R568">
            <v>49.002813014092325</v>
          </cell>
          <cell r="S568">
            <v>49.002813014092325</v>
          </cell>
          <cell r="T568">
            <v>49.002813014092325</v>
          </cell>
          <cell r="U568">
            <v>49.002813014092325</v>
          </cell>
          <cell r="V568">
            <v>26.522649297365888</v>
          </cell>
          <cell r="W568">
            <v>26.522649297365888</v>
          </cell>
          <cell r="X568">
            <v>26.522649297365888</v>
          </cell>
          <cell r="Y568">
            <v>13.95</v>
          </cell>
        </row>
        <row r="569">
          <cell r="B569">
            <v>13.95</v>
          </cell>
          <cell r="C569">
            <v>13.95</v>
          </cell>
          <cell r="D569">
            <v>13.95</v>
          </cell>
          <cell r="E569">
            <v>13.95</v>
          </cell>
          <cell r="F569">
            <v>13.95</v>
          </cell>
          <cell r="G569">
            <v>13.95</v>
          </cell>
          <cell r="H569">
            <v>13.95</v>
          </cell>
          <cell r="I569">
            <v>26.522649297365888</v>
          </cell>
          <cell r="J569">
            <v>49.002813014092325</v>
          </cell>
          <cell r="K569">
            <v>49.002813014092325</v>
          </cell>
          <cell r="L569">
            <v>49.002813014092325</v>
          </cell>
          <cell r="M569">
            <v>49.002813014092325</v>
          </cell>
          <cell r="N569">
            <v>49.002813014092325</v>
          </cell>
          <cell r="O569">
            <v>49.002813014092325</v>
          </cell>
          <cell r="P569">
            <v>49.002813014092325</v>
          </cell>
          <cell r="Q569">
            <v>49.002813014092325</v>
          </cell>
          <cell r="R569">
            <v>49.002813014092325</v>
          </cell>
          <cell r="S569">
            <v>49.002813014092325</v>
          </cell>
          <cell r="T569">
            <v>49.002813014092325</v>
          </cell>
          <cell r="U569">
            <v>49.002813014092325</v>
          </cell>
          <cell r="V569">
            <v>26.522649297365888</v>
          </cell>
          <cell r="W569">
            <v>26.522649297365888</v>
          </cell>
          <cell r="X569">
            <v>26.522649297365888</v>
          </cell>
          <cell r="Y569">
            <v>13.95</v>
          </cell>
        </row>
        <row r="570">
          <cell r="B570">
            <v>13.95</v>
          </cell>
          <cell r="C570">
            <v>13.95</v>
          </cell>
          <cell r="D570">
            <v>13.95</v>
          </cell>
          <cell r="E570">
            <v>13.95</v>
          </cell>
          <cell r="F570">
            <v>13.95</v>
          </cell>
          <cell r="G570">
            <v>13.95</v>
          </cell>
          <cell r="H570">
            <v>13.95</v>
          </cell>
          <cell r="I570">
            <v>26.522649297365888</v>
          </cell>
          <cell r="J570">
            <v>49.002813014092325</v>
          </cell>
          <cell r="K570">
            <v>49.002813014092325</v>
          </cell>
          <cell r="L570">
            <v>49.002813014092325</v>
          </cell>
          <cell r="M570">
            <v>49.002813014092325</v>
          </cell>
          <cell r="N570">
            <v>49.002813014092325</v>
          </cell>
          <cell r="O570">
            <v>49.002813014092325</v>
          </cell>
          <cell r="P570">
            <v>49.002813014092325</v>
          </cell>
          <cell r="Q570">
            <v>49.002813014092325</v>
          </cell>
          <cell r="R570">
            <v>49.002813014092325</v>
          </cell>
          <cell r="S570">
            <v>49.002813014092325</v>
          </cell>
          <cell r="T570">
            <v>49.002813014092325</v>
          </cell>
          <cell r="U570">
            <v>49.002813014092325</v>
          </cell>
          <cell r="V570">
            <v>26.522649297365888</v>
          </cell>
          <cell r="W570">
            <v>26.522649297365888</v>
          </cell>
          <cell r="X570">
            <v>26.522649297365888</v>
          </cell>
          <cell r="Y570">
            <v>13.95</v>
          </cell>
        </row>
        <row r="571">
          <cell r="B571">
            <v>13.95</v>
          </cell>
          <cell r="C571">
            <v>13.95</v>
          </cell>
          <cell r="D571">
            <v>13.95</v>
          </cell>
          <cell r="E571">
            <v>13.95</v>
          </cell>
          <cell r="F571">
            <v>13.95</v>
          </cell>
          <cell r="G571">
            <v>13.95</v>
          </cell>
          <cell r="H571">
            <v>13.95</v>
          </cell>
          <cell r="I571">
            <v>13.95</v>
          </cell>
          <cell r="J571">
            <v>13.95</v>
          </cell>
          <cell r="K571">
            <v>13.95</v>
          </cell>
          <cell r="L571">
            <v>13.95</v>
          </cell>
          <cell r="M571">
            <v>13.95</v>
          </cell>
          <cell r="N571">
            <v>13.95</v>
          </cell>
          <cell r="O571">
            <v>13.95</v>
          </cell>
          <cell r="P571">
            <v>13.95</v>
          </cell>
          <cell r="Q571">
            <v>13.95</v>
          </cell>
          <cell r="R571">
            <v>13.95</v>
          </cell>
          <cell r="S571">
            <v>13.95</v>
          </cell>
          <cell r="T571">
            <v>13.95</v>
          </cell>
          <cell r="U571">
            <v>13.95</v>
          </cell>
          <cell r="V571">
            <v>13.95</v>
          </cell>
          <cell r="W571">
            <v>13.95</v>
          </cell>
          <cell r="X571">
            <v>13.95</v>
          </cell>
          <cell r="Y571">
            <v>13.95</v>
          </cell>
        </row>
        <row r="572">
          <cell r="B572">
            <v>13.95</v>
          </cell>
          <cell r="C572">
            <v>13.95</v>
          </cell>
          <cell r="D572">
            <v>13.95</v>
          </cell>
          <cell r="E572">
            <v>13.95</v>
          </cell>
          <cell r="F572">
            <v>13.95</v>
          </cell>
          <cell r="G572">
            <v>13.95</v>
          </cell>
          <cell r="H572">
            <v>13.95</v>
          </cell>
          <cell r="I572">
            <v>13.95</v>
          </cell>
          <cell r="J572">
            <v>13.95</v>
          </cell>
          <cell r="K572">
            <v>13.95</v>
          </cell>
          <cell r="L572">
            <v>13.95</v>
          </cell>
          <cell r="M572">
            <v>13.95</v>
          </cell>
          <cell r="N572">
            <v>13.95</v>
          </cell>
          <cell r="O572">
            <v>13.95</v>
          </cell>
          <cell r="P572">
            <v>13.95</v>
          </cell>
          <cell r="Q572">
            <v>13.95</v>
          </cell>
          <cell r="R572">
            <v>13.95</v>
          </cell>
          <cell r="S572">
            <v>13.95</v>
          </cell>
          <cell r="T572">
            <v>13.95</v>
          </cell>
          <cell r="U572">
            <v>13.95</v>
          </cell>
          <cell r="V572">
            <v>13.95</v>
          </cell>
          <cell r="W572">
            <v>13.95</v>
          </cell>
          <cell r="X572">
            <v>13.95</v>
          </cell>
          <cell r="Y572">
            <v>13.95</v>
          </cell>
        </row>
        <row r="573">
          <cell r="B573">
            <v>13.95</v>
          </cell>
          <cell r="C573">
            <v>13.95</v>
          </cell>
          <cell r="D573">
            <v>13.95</v>
          </cell>
          <cell r="E573">
            <v>13.95</v>
          </cell>
          <cell r="F573">
            <v>13.95</v>
          </cell>
          <cell r="G573">
            <v>13.95</v>
          </cell>
          <cell r="H573">
            <v>13.95</v>
          </cell>
          <cell r="I573">
            <v>26.522649297365888</v>
          </cell>
          <cell r="J573">
            <v>49.002813014092325</v>
          </cell>
          <cell r="K573">
            <v>49.002813014092325</v>
          </cell>
          <cell r="L573">
            <v>49.002813014092325</v>
          </cell>
          <cell r="M573">
            <v>49.002813014092325</v>
          </cell>
          <cell r="N573">
            <v>49.002813014092325</v>
          </cell>
          <cell r="O573">
            <v>49.002813014092325</v>
          </cell>
          <cell r="P573">
            <v>49.002813014092325</v>
          </cell>
          <cell r="Q573">
            <v>49.002813014092325</v>
          </cell>
          <cell r="R573">
            <v>49.002813014092325</v>
          </cell>
          <cell r="S573">
            <v>49.002813014092325</v>
          </cell>
          <cell r="T573">
            <v>49.002813014092325</v>
          </cell>
          <cell r="U573">
            <v>49.002813014092325</v>
          </cell>
          <cell r="V573">
            <v>26.522649297365888</v>
          </cell>
          <cell r="W573">
            <v>26.522649297365888</v>
          </cell>
          <cell r="X573">
            <v>26.522649297365888</v>
          </cell>
          <cell r="Y573">
            <v>13.95</v>
          </cell>
        </row>
        <row r="574">
          <cell r="B574">
            <v>13.95</v>
          </cell>
          <cell r="C574">
            <v>13.95</v>
          </cell>
          <cell r="D574">
            <v>13.95</v>
          </cell>
          <cell r="E574">
            <v>13.95</v>
          </cell>
          <cell r="F574">
            <v>13.95</v>
          </cell>
          <cell r="G574">
            <v>13.95</v>
          </cell>
          <cell r="H574">
            <v>13.95</v>
          </cell>
          <cell r="I574">
            <v>26.522649297365888</v>
          </cell>
          <cell r="J574">
            <v>49.002813014092325</v>
          </cell>
          <cell r="K574">
            <v>49.002813014092325</v>
          </cell>
          <cell r="L574">
            <v>49.002813014092325</v>
          </cell>
          <cell r="M574">
            <v>49.002813014092325</v>
          </cell>
          <cell r="N574">
            <v>49.002813014092325</v>
          </cell>
          <cell r="O574">
            <v>49.002813014092325</v>
          </cell>
          <cell r="P574">
            <v>49.002813014092325</v>
          </cell>
          <cell r="Q574">
            <v>49.002813014092325</v>
          </cell>
          <cell r="R574">
            <v>49.002813014092325</v>
          </cell>
          <cell r="S574">
            <v>49.002813014092325</v>
          </cell>
          <cell r="T574">
            <v>49.002813014092325</v>
          </cell>
          <cell r="U574">
            <v>49.002813014092325</v>
          </cell>
          <cell r="V574">
            <v>26.522649297365888</v>
          </cell>
          <cell r="W574">
            <v>26.522649297365888</v>
          </cell>
          <cell r="X574">
            <v>26.522649297365888</v>
          </cell>
          <cell r="Y574">
            <v>13.95</v>
          </cell>
        </row>
        <row r="575">
          <cell r="B575">
            <v>13.95</v>
          </cell>
          <cell r="C575">
            <v>13.95</v>
          </cell>
          <cell r="D575">
            <v>13.95</v>
          </cell>
          <cell r="E575">
            <v>13.95</v>
          </cell>
          <cell r="F575">
            <v>13.95</v>
          </cell>
          <cell r="G575">
            <v>13.95</v>
          </cell>
          <cell r="H575">
            <v>13.95</v>
          </cell>
          <cell r="I575">
            <v>26.522649297365888</v>
          </cell>
          <cell r="J575">
            <v>49.002813014092325</v>
          </cell>
          <cell r="K575">
            <v>49.002813014092325</v>
          </cell>
          <cell r="L575">
            <v>49.002813014092325</v>
          </cell>
          <cell r="M575">
            <v>49.002813014092325</v>
          </cell>
          <cell r="N575">
            <v>49.002813014092325</v>
          </cell>
          <cell r="O575">
            <v>49.002813014092325</v>
          </cell>
          <cell r="P575">
            <v>49.002813014092325</v>
          </cell>
          <cell r="Q575">
            <v>49.002813014092325</v>
          </cell>
          <cell r="R575">
            <v>49.002813014092325</v>
          </cell>
          <cell r="S575">
            <v>49.002813014092325</v>
          </cell>
          <cell r="T575">
            <v>49.002813014092325</v>
          </cell>
          <cell r="U575">
            <v>49.002813014092325</v>
          </cell>
          <cell r="V575">
            <v>26.522649297365888</v>
          </cell>
          <cell r="W575">
            <v>26.522649297365888</v>
          </cell>
          <cell r="X575">
            <v>26.522649297365888</v>
          </cell>
          <cell r="Y575">
            <v>13.95</v>
          </cell>
        </row>
        <row r="576">
          <cell r="B576">
            <v>13.95</v>
          </cell>
          <cell r="C576">
            <v>13.95</v>
          </cell>
          <cell r="D576">
            <v>13.95</v>
          </cell>
          <cell r="E576">
            <v>13.95</v>
          </cell>
          <cell r="F576">
            <v>13.95</v>
          </cell>
          <cell r="G576">
            <v>13.95</v>
          </cell>
          <cell r="H576">
            <v>13.95</v>
          </cell>
          <cell r="I576">
            <v>26.522649297365888</v>
          </cell>
          <cell r="J576">
            <v>49.002813014092325</v>
          </cell>
          <cell r="K576">
            <v>49.002813014092325</v>
          </cell>
          <cell r="L576">
            <v>49.002813014092325</v>
          </cell>
          <cell r="M576">
            <v>49.002813014092325</v>
          </cell>
          <cell r="N576">
            <v>49.002813014092325</v>
          </cell>
          <cell r="O576">
            <v>49.002813014092325</v>
          </cell>
          <cell r="P576">
            <v>49.002813014092325</v>
          </cell>
          <cell r="Q576">
            <v>49.002813014092325</v>
          </cell>
          <cell r="R576">
            <v>49.002813014092325</v>
          </cell>
          <cell r="S576">
            <v>49.002813014092325</v>
          </cell>
          <cell r="T576">
            <v>49.002813014092325</v>
          </cell>
          <cell r="U576">
            <v>49.002813014092325</v>
          </cell>
          <cell r="V576">
            <v>26.522649297365888</v>
          </cell>
          <cell r="W576">
            <v>26.522649297365888</v>
          </cell>
          <cell r="X576">
            <v>26.522649297365888</v>
          </cell>
          <cell r="Y576">
            <v>13.95</v>
          </cell>
        </row>
        <row r="577">
          <cell r="B577">
            <v>13.95</v>
          </cell>
          <cell r="C577">
            <v>13.95</v>
          </cell>
          <cell r="D577">
            <v>13.95</v>
          </cell>
          <cell r="E577">
            <v>13.95</v>
          </cell>
          <cell r="F577">
            <v>13.95</v>
          </cell>
          <cell r="G577">
            <v>13.95</v>
          </cell>
          <cell r="H577">
            <v>13.95</v>
          </cell>
          <cell r="I577">
            <v>26.522649297365888</v>
          </cell>
          <cell r="J577">
            <v>49.002813014092325</v>
          </cell>
          <cell r="K577">
            <v>49.002813014092325</v>
          </cell>
          <cell r="L577">
            <v>49.002813014092325</v>
          </cell>
          <cell r="M577">
            <v>49.002813014092325</v>
          </cell>
          <cell r="N577">
            <v>49.002813014092325</v>
          </cell>
          <cell r="O577">
            <v>49.002813014092325</v>
          </cell>
          <cell r="P577">
            <v>49.002813014092325</v>
          </cell>
          <cell r="Q577">
            <v>49.002813014092325</v>
          </cell>
          <cell r="R577">
            <v>49.002813014092325</v>
          </cell>
          <cell r="S577">
            <v>49.002813014092325</v>
          </cell>
          <cell r="T577">
            <v>49.002813014092325</v>
          </cell>
          <cell r="U577">
            <v>49.002813014092325</v>
          </cell>
          <cell r="V577">
            <v>26.522649297365888</v>
          </cell>
          <cell r="W577">
            <v>26.522649297365888</v>
          </cell>
          <cell r="X577">
            <v>26.522649297365888</v>
          </cell>
          <cell r="Y577">
            <v>13.95</v>
          </cell>
        </row>
        <row r="578">
          <cell r="B578">
            <v>13.95</v>
          </cell>
          <cell r="C578">
            <v>13.95</v>
          </cell>
          <cell r="D578">
            <v>13.95</v>
          </cell>
          <cell r="E578">
            <v>13.95</v>
          </cell>
          <cell r="F578">
            <v>13.95</v>
          </cell>
          <cell r="G578">
            <v>13.95</v>
          </cell>
          <cell r="H578">
            <v>13.95</v>
          </cell>
          <cell r="I578">
            <v>13.95</v>
          </cell>
          <cell r="J578">
            <v>13.95</v>
          </cell>
          <cell r="K578">
            <v>13.95</v>
          </cell>
          <cell r="L578">
            <v>13.95</v>
          </cell>
          <cell r="M578">
            <v>13.95</v>
          </cell>
          <cell r="N578">
            <v>13.95</v>
          </cell>
          <cell r="O578">
            <v>13.95</v>
          </cell>
          <cell r="P578">
            <v>13.95</v>
          </cell>
          <cell r="Q578">
            <v>13.95</v>
          </cell>
          <cell r="R578">
            <v>13.95</v>
          </cell>
          <cell r="S578">
            <v>13.95</v>
          </cell>
          <cell r="T578">
            <v>13.95</v>
          </cell>
          <cell r="U578">
            <v>13.95</v>
          </cell>
          <cell r="V578">
            <v>13.95</v>
          </cell>
          <cell r="W578">
            <v>13.95</v>
          </cell>
          <cell r="X578">
            <v>13.95</v>
          </cell>
          <cell r="Y578">
            <v>13.95</v>
          </cell>
        </row>
        <row r="579">
          <cell r="B579">
            <v>13.95</v>
          </cell>
          <cell r="C579">
            <v>13.95</v>
          </cell>
          <cell r="D579">
            <v>13.95</v>
          </cell>
          <cell r="E579">
            <v>13.95</v>
          </cell>
          <cell r="F579">
            <v>13.95</v>
          </cell>
          <cell r="G579">
            <v>13.95</v>
          </cell>
          <cell r="H579">
            <v>13.95</v>
          </cell>
          <cell r="I579">
            <v>13.95</v>
          </cell>
          <cell r="J579">
            <v>13.95</v>
          </cell>
          <cell r="K579">
            <v>13.95</v>
          </cell>
          <cell r="L579">
            <v>13.95</v>
          </cell>
          <cell r="M579">
            <v>13.95</v>
          </cell>
          <cell r="N579">
            <v>13.95</v>
          </cell>
          <cell r="O579">
            <v>13.95</v>
          </cell>
          <cell r="P579">
            <v>13.95</v>
          </cell>
          <cell r="Q579">
            <v>13.95</v>
          </cell>
          <cell r="R579">
            <v>13.95</v>
          </cell>
          <cell r="S579">
            <v>13.95</v>
          </cell>
          <cell r="T579">
            <v>13.95</v>
          </cell>
          <cell r="U579">
            <v>13.95</v>
          </cell>
          <cell r="V579">
            <v>13.95</v>
          </cell>
          <cell r="W579">
            <v>13.95</v>
          </cell>
          <cell r="X579">
            <v>13.95</v>
          </cell>
          <cell r="Y579">
            <v>13.95</v>
          </cell>
        </row>
        <row r="580">
          <cell r="B580">
            <v>13.95</v>
          </cell>
          <cell r="C580">
            <v>13.95</v>
          </cell>
          <cell r="D580">
            <v>13.95</v>
          </cell>
          <cell r="E580">
            <v>13.95</v>
          </cell>
          <cell r="F580">
            <v>13.95</v>
          </cell>
          <cell r="G580">
            <v>13.95</v>
          </cell>
          <cell r="H580">
            <v>13.95</v>
          </cell>
          <cell r="I580">
            <v>26.522649297365888</v>
          </cell>
          <cell r="J580">
            <v>49.002813014092325</v>
          </cell>
          <cell r="K580">
            <v>49.002813014092325</v>
          </cell>
          <cell r="L580">
            <v>49.002813014092325</v>
          </cell>
          <cell r="M580">
            <v>49.002813014092325</v>
          </cell>
          <cell r="N580">
            <v>49.002813014092325</v>
          </cell>
          <cell r="O580">
            <v>49.002813014092325</v>
          </cell>
          <cell r="P580">
            <v>49.002813014092325</v>
          </cell>
          <cell r="Q580">
            <v>49.002813014092325</v>
          </cell>
          <cell r="R580">
            <v>49.002813014092325</v>
          </cell>
          <cell r="S580">
            <v>49.002813014092325</v>
          </cell>
          <cell r="T580">
            <v>49.002813014092325</v>
          </cell>
          <cell r="U580">
            <v>49.002813014092325</v>
          </cell>
          <cell r="V580">
            <v>26.522649297365888</v>
          </cell>
          <cell r="W580">
            <v>26.522649297365888</v>
          </cell>
          <cell r="X580">
            <v>26.522649297365888</v>
          </cell>
          <cell r="Y580">
            <v>13.95</v>
          </cell>
        </row>
        <row r="581">
          <cell r="B581">
            <v>13.95</v>
          </cell>
          <cell r="C581">
            <v>13.95</v>
          </cell>
          <cell r="D581">
            <v>13.95</v>
          </cell>
          <cell r="E581">
            <v>13.95</v>
          </cell>
          <cell r="F581">
            <v>13.95</v>
          </cell>
          <cell r="G581">
            <v>13.95</v>
          </cell>
          <cell r="H581">
            <v>13.95</v>
          </cell>
          <cell r="I581">
            <v>26.522649297365888</v>
          </cell>
          <cell r="J581">
            <v>49.002813014092325</v>
          </cell>
          <cell r="K581">
            <v>49.002813014092325</v>
          </cell>
          <cell r="L581">
            <v>49.002813014092325</v>
          </cell>
          <cell r="M581">
            <v>49.002813014092325</v>
          </cell>
          <cell r="N581">
            <v>49.002813014092325</v>
          </cell>
          <cell r="O581">
            <v>49.002813014092325</v>
          </cell>
          <cell r="P581">
            <v>49.002813014092325</v>
          </cell>
          <cell r="Q581">
            <v>49.002813014092325</v>
          </cell>
          <cell r="R581">
            <v>49.002813014092325</v>
          </cell>
          <cell r="S581">
            <v>49.002813014092325</v>
          </cell>
          <cell r="T581">
            <v>49.002813014092325</v>
          </cell>
          <cell r="U581">
            <v>49.002813014092325</v>
          </cell>
          <cell r="V581">
            <v>26.522649297365888</v>
          </cell>
          <cell r="W581">
            <v>26.522649297365888</v>
          </cell>
          <cell r="X581">
            <v>26.522649297365888</v>
          </cell>
          <cell r="Y581">
            <v>13.95</v>
          </cell>
        </row>
        <row r="582">
          <cell r="B582">
            <v>13.95</v>
          </cell>
          <cell r="C582">
            <v>13.95</v>
          </cell>
          <cell r="D582">
            <v>13.95</v>
          </cell>
          <cell r="E582">
            <v>13.95</v>
          </cell>
          <cell r="F582">
            <v>13.95</v>
          </cell>
          <cell r="G582">
            <v>13.95</v>
          </cell>
          <cell r="H582">
            <v>13.95</v>
          </cell>
          <cell r="I582">
            <v>26.522649297365888</v>
          </cell>
          <cell r="J582">
            <v>49.002813014092325</v>
          </cell>
          <cell r="K582">
            <v>49.002813014092325</v>
          </cell>
          <cell r="L582">
            <v>49.002813014092325</v>
          </cell>
          <cell r="M582">
            <v>49.002813014092325</v>
          </cell>
          <cell r="N582">
            <v>49.002813014092325</v>
          </cell>
          <cell r="O582">
            <v>49.002813014092325</v>
          </cell>
          <cell r="P582">
            <v>49.002813014092325</v>
          </cell>
          <cell r="Q582">
            <v>49.002813014092325</v>
          </cell>
          <cell r="R582">
            <v>49.002813014092325</v>
          </cell>
          <cell r="S582">
            <v>49.002813014092325</v>
          </cell>
          <cell r="T582">
            <v>49.002813014092325</v>
          </cell>
          <cell r="U582">
            <v>49.002813014092325</v>
          </cell>
          <cell r="V582">
            <v>26.522649297365888</v>
          </cell>
          <cell r="W582">
            <v>26.522649297365888</v>
          </cell>
          <cell r="X582">
            <v>26.522649297365888</v>
          </cell>
          <cell r="Y582">
            <v>13.95</v>
          </cell>
        </row>
        <row r="583">
          <cell r="B583">
            <v>13.95</v>
          </cell>
          <cell r="C583">
            <v>13.95</v>
          </cell>
          <cell r="D583">
            <v>13.95</v>
          </cell>
          <cell r="E583">
            <v>13.95</v>
          </cell>
          <cell r="F583">
            <v>13.95</v>
          </cell>
          <cell r="G583">
            <v>13.95</v>
          </cell>
          <cell r="H583">
            <v>13.95</v>
          </cell>
          <cell r="I583">
            <v>26.522649297365888</v>
          </cell>
          <cell r="J583">
            <v>49.002813014092325</v>
          </cell>
          <cell r="K583">
            <v>49.002813014092325</v>
          </cell>
          <cell r="L583">
            <v>49.002813014092325</v>
          </cell>
          <cell r="M583">
            <v>49.002813014092325</v>
          </cell>
          <cell r="N583">
            <v>49.002813014092325</v>
          </cell>
          <cell r="O583">
            <v>49.002813014092325</v>
          </cell>
          <cell r="P583">
            <v>49.002813014092325</v>
          </cell>
          <cell r="Q583">
            <v>49.002813014092325</v>
          </cell>
          <cell r="R583">
            <v>49.002813014092325</v>
          </cell>
          <cell r="S583">
            <v>49.002813014092325</v>
          </cell>
          <cell r="T583">
            <v>49.002813014092325</v>
          </cell>
          <cell r="U583">
            <v>49.002813014092325</v>
          </cell>
          <cell r="V583">
            <v>26.522649297365888</v>
          </cell>
          <cell r="W583">
            <v>26.522649297365888</v>
          </cell>
          <cell r="X583">
            <v>26.522649297365888</v>
          </cell>
          <cell r="Y583">
            <v>13.95</v>
          </cell>
        </row>
        <row r="584">
          <cell r="B584">
            <v>13.95</v>
          </cell>
          <cell r="C584">
            <v>13.95</v>
          </cell>
          <cell r="D584">
            <v>13.95</v>
          </cell>
          <cell r="E584">
            <v>13.95</v>
          </cell>
          <cell r="F584">
            <v>13.95</v>
          </cell>
          <cell r="G584">
            <v>13.95</v>
          </cell>
          <cell r="H584">
            <v>13.95</v>
          </cell>
          <cell r="I584">
            <v>26.522649297365888</v>
          </cell>
          <cell r="J584">
            <v>49.002813014092325</v>
          </cell>
          <cell r="K584">
            <v>49.002813014092325</v>
          </cell>
          <cell r="L584">
            <v>49.002813014092325</v>
          </cell>
          <cell r="M584">
            <v>49.002813014092325</v>
          </cell>
          <cell r="N584">
            <v>49.002813014092325</v>
          </cell>
          <cell r="O584">
            <v>49.002813014092325</v>
          </cell>
          <cell r="P584">
            <v>49.002813014092325</v>
          </cell>
          <cell r="Q584">
            <v>49.002813014092325</v>
          </cell>
          <cell r="R584">
            <v>49.002813014092325</v>
          </cell>
          <cell r="S584">
            <v>49.002813014092325</v>
          </cell>
          <cell r="T584">
            <v>49.002813014092325</v>
          </cell>
          <cell r="U584">
            <v>49.002813014092325</v>
          </cell>
          <cell r="V584">
            <v>26.522649297365888</v>
          </cell>
          <cell r="W584">
            <v>26.522649297365888</v>
          </cell>
          <cell r="X584">
            <v>26.522649297365888</v>
          </cell>
          <cell r="Y584">
            <v>13.95</v>
          </cell>
        </row>
        <row r="585">
          <cell r="B585">
            <v>13.95</v>
          </cell>
          <cell r="C585">
            <v>13.95</v>
          </cell>
          <cell r="D585">
            <v>13.95</v>
          </cell>
          <cell r="E585">
            <v>13.95</v>
          </cell>
          <cell r="F585">
            <v>13.95</v>
          </cell>
          <cell r="G585">
            <v>13.95</v>
          </cell>
          <cell r="H585">
            <v>13.95</v>
          </cell>
          <cell r="I585">
            <v>13.95</v>
          </cell>
          <cell r="J585">
            <v>13.95</v>
          </cell>
          <cell r="K585">
            <v>13.95</v>
          </cell>
          <cell r="L585">
            <v>13.95</v>
          </cell>
          <cell r="M585">
            <v>13.95</v>
          </cell>
          <cell r="N585">
            <v>13.95</v>
          </cell>
          <cell r="O585">
            <v>13.95</v>
          </cell>
          <cell r="P585">
            <v>13.95</v>
          </cell>
          <cell r="Q585">
            <v>13.95</v>
          </cell>
          <cell r="R585">
            <v>13.95</v>
          </cell>
          <cell r="S585">
            <v>13.95</v>
          </cell>
          <cell r="T585">
            <v>13.95</v>
          </cell>
          <cell r="U585">
            <v>13.95</v>
          </cell>
          <cell r="V585">
            <v>13.95</v>
          </cell>
          <cell r="W585">
            <v>13.95</v>
          </cell>
          <cell r="X585">
            <v>13.95</v>
          </cell>
          <cell r="Y585">
            <v>13.95</v>
          </cell>
        </row>
        <row r="586">
          <cell r="B586">
            <v>13.95</v>
          </cell>
          <cell r="C586">
            <v>13.95</v>
          </cell>
          <cell r="D586">
            <v>13.95</v>
          </cell>
          <cell r="E586">
            <v>13.95</v>
          </cell>
          <cell r="F586">
            <v>13.95</v>
          </cell>
          <cell r="G586">
            <v>13.95</v>
          </cell>
          <cell r="H586">
            <v>13.95</v>
          </cell>
          <cell r="I586">
            <v>13.95</v>
          </cell>
          <cell r="J586">
            <v>13.95</v>
          </cell>
          <cell r="K586">
            <v>13.95</v>
          </cell>
          <cell r="L586">
            <v>13.95</v>
          </cell>
          <cell r="M586">
            <v>13.95</v>
          </cell>
          <cell r="N586">
            <v>13.95</v>
          </cell>
          <cell r="O586">
            <v>13.95</v>
          </cell>
          <cell r="P586">
            <v>13.95</v>
          </cell>
          <cell r="Q586">
            <v>13.95</v>
          </cell>
          <cell r="R586">
            <v>13.95</v>
          </cell>
          <cell r="S586">
            <v>13.95</v>
          </cell>
          <cell r="T586">
            <v>13.95</v>
          </cell>
          <cell r="U586">
            <v>13.95</v>
          </cell>
          <cell r="V586">
            <v>13.95</v>
          </cell>
          <cell r="W586">
            <v>13.95</v>
          </cell>
          <cell r="X586">
            <v>13.95</v>
          </cell>
          <cell r="Y586">
            <v>13.95</v>
          </cell>
        </row>
        <row r="587">
          <cell r="B587">
            <v>13.95</v>
          </cell>
          <cell r="C587">
            <v>13.95</v>
          </cell>
          <cell r="D587">
            <v>13.95</v>
          </cell>
          <cell r="E587">
            <v>13.95</v>
          </cell>
          <cell r="F587">
            <v>13.95</v>
          </cell>
          <cell r="G587">
            <v>13.95</v>
          </cell>
          <cell r="H587">
            <v>13.95</v>
          </cell>
          <cell r="I587">
            <v>21.592788833171454</v>
          </cell>
          <cell r="J587">
            <v>48.016840921253447</v>
          </cell>
          <cell r="K587">
            <v>48.016840921253447</v>
          </cell>
          <cell r="L587">
            <v>48.016840921253447</v>
          </cell>
          <cell r="M587">
            <v>48.016840921253447</v>
          </cell>
          <cell r="N587">
            <v>48.016840921253447</v>
          </cell>
          <cell r="O587">
            <v>48.016840921253447</v>
          </cell>
          <cell r="P587">
            <v>48.016840921253447</v>
          </cell>
          <cell r="Q587">
            <v>48.016840921253447</v>
          </cell>
          <cell r="R587">
            <v>48.016840921253447</v>
          </cell>
          <cell r="S587">
            <v>48.016840921253447</v>
          </cell>
          <cell r="T587">
            <v>48.016840921253447</v>
          </cell>
          <cell r="U587">
            <v>48.016840921253447</v>
          </cell>
          <cell r="V587">
            <v>21.592788833171454</v>
          </cell>
          <cell r="W587">
            <v>21.592788833171454</v>
          </cell>
          <cell r="X587">
            <v>21.592788833171454</v>
          </cell>
          <cell r="Y587">
            <v>13.95</v>
          </cell>
        </row>
        <row r="588">
          <cell r="B588">
            <v>13.95</v>
          </cell>
          <cell r="C588">
            <v>13.95</v>
          </cell>
          <cell r="D588">
            <v>13.95</v>
          </cell>
          <cell r="E588">
            <v>13.95</v>
          </cell>
          <cell r="F588">
            <v>13.95</v>
          </cell>
          <cell r="G588">
            <v>13.95</v>
          </cell>
          <cell r="H588">
            <v>13.95</v>
          </cell>
          <cell r="I588">
            <v>21.592788833171454</v>
          </cell>
          <cell r="J588">
            <v>48.016840921253447</v>
          </cell>
          <cell r="K588">
            <v>48.016840921253447</v>
          </cell>
          <cell r="L588">
            <v>48.016840921253447</v>
          </cell>
          <cell r="M588">
            <v>48.016840921253447</v>
          </cell>
          <cell r="N588">
            <v>48.016840921253447</v>
          </cell>
          <cell r="O588">
            <v>48.016840921253447</v>
          </cell>
          <cell r="P588">
            <v>48.016840921253447</v>
          </cell>
          <cell r="Q588">
            <v>48.016840921253447</v>
          </cell>
          <cell r="R588">
            <v>48.016840921253447</v>
          </cell>
          <cell r="S588">
            <v>48.016840921253447</v>
          </cell>
          <cell r="T588">
            <v>48.016840921253447</v>
          </cell>
          <cell r="U588">
            <v>48.016840921253447</v>
          </cell>
          <cell r="V588">
            <v>21.592788833171454</v>
          </cell>
          <cell r="W588">
            <v>21.592788833171454</v>
          </cell>
          <cell r="X588">
            <v>21.592788833171454</v>
          </cell>
          <cell r="Y588">
            <v>13.95</v>
          </cell>
        </row>
        <row r="589">
          <cell r="B589">
            <v>13.95</v>
          </cell>
          <cell r="C589">
            <v>13.95</v>
          </cell>
          <cell r="D589">
            <v>13.95</v>
          </cell>
          <cell r="E589">
            <v>13.95</v>
          </cell>
          <cell r="F589">
            <v>13.95</v>
          </cell>
          <cell r="G589">
            <v>13.95</v>
          </cell>
          <cell r="H589">
            <v>13.95</v>
          </cell>
          <cell r="I589">
            <v>21.592788833171454</v>
          </cell>
          <cell r="J589">
            <v>48.016840921253447</v>
          </cell>
          <cell r="K589">
            <v>48.016840921253447</v>
          </cell>
          <cell r="L589">
            <v>48.016840921253447</v>
          </cell>
          <cell r="M589">
            <v>48.016840921253447</v>
          </cell>
          <cell r="N589">
            <v>48.016840921253447</v>
          </cell>
          <cell r="O589">
            <v>48.016840921253447</v>
          </cell>
          <cell r="P589">
            <v>48.016840921253447</v>
          </cell>
          <cell r="Q589">
            <v>48.016840921253447</v>
          </cell>
          <cell r="R589">
            <v>48.016840921253447</v>
          </cell>
          <cell r="S589">
            <v>48.016840921253447</v>
          </cell>
          <cell r="T589">
            <v>48.016840921253447</v>
          </cell>
          <cell r="U589">
            <v>48.016840921253447</v>
          </cell>
          <cell r="V589">
            <v>21.592788833171454</v>
          </cell>
          <cell r="W589">
            <v>21.592788833171454</v>
          </cell>
          <cell r="X589">
            <v>21.592788833171454</v>
          </cell>
          <cell r="Y589">
            <v>13.95</v>
          </cell>
        </row>
        <row r="590">
          <cell r="B590">
            <v>13.95</v>
          </cell>
          <cell r="C590">
            <v>13.95</v>
          </cell>
          <cell r="D590">
            <v>13.95</v>
          </cell>
          <cell r="E590">
            <v>13.95</v>
          </cell>
          <cell r="F590">
            <v>13.95</v>
          </cell>
          <cell r="G590">
            <v>13.95</v>
          </cell>
          <cell r="H590">
            <v>13.95</v>
          </cell>
          <cell r="I590">
            <v>21.592788833171454</v>
          </cell>
          <cell r="J590">
            <v>48.016840921253447</v>
          </cell>
          <cell r="K590">
            <v>48.016840921253447</v>
          </cell>
          <cell r="L590">
            <v>48.016840921253447</v>
          </cell>
          <cell r="M590">
            <v>48.016840921253447</v>
          </cell>
          <cell r="N590">
            <v>48.016840921253447</v>
          </cell>
          <cell r="O590">
            <v>48.016840921253447</v>
          </cell>
          <cell r="P590">
            <v>48.016840921253447</v>
          </cell>
          <cell r="Q590">
            <v>48.016840921253447</v>
          </cell>
          <cell r="R590">
            <v>48.016840921253447</v>
          </cell>
          <cell r="S590">
            <v>48.016840921253447</v>
          </cell>
          <cell r="T590">
            <v>48.016840921253447</v>
          </cell>
          <cell r="U590">
            <v>48.016840921253447</v>
          </cell>
          <cell r="V590">
            <v>21.592788833171454</v>
          </cell>
          <cell r="W590">
            <v>21.592788833171454</v>
          </cell>
          <cell r="X590">
            <v>21.592788833171454</v>
          </cell>
          <cell r="Y590">
            <v>13.95</v>
          </cell>
        </row>
        <row r="591">
          <cell r="B591">
            <v>13.95</v>
          </cell>
          <cell r="C591">
            <v>13.95</v>
          </cell>
          <cell r="D591">
            <v>13.95</v>
          </cell>
          <cell r="E591">
            <v>13.95</v>
          </cell>
          <cell r="F591">
            <v>13.95</v>
          </cell>
          <cell r="G591">
            <v>13.95</v>
          </cell>
          <cell r="H591">
            <v>13.95</v>
          </cell>
          <cell r="I591">
            <v>21.592788833171454</v>
          </cell>
          <cell r="J591">
            <v>48.016840921253447</v>
          </cell>
          <cell r="K591">
            <v>48.016840921253447</v>
          </cell>
          <cell r="L591">
            <v>48.016840921253447</v>
          </cell>
          <cell r="M591">
            <v>48.016840921253447</v>
          </cell>
          <cell r="N591">
            <v>48.016840921253447</v>
          </cell>
          <cell r="O591">
            <v>48.016840921253447</v>
          </cell>
          <cell r="P591">
            <v>48.016840921253447</v>
          </cell>
          <cell r="Q591">
            <v>48.016840921253447</v>
          </cell>
          <cell r="R591">
            <v>48.016840921253447</v>
          </cell>
          <cell r="S591">
            <v>48.016840921253447</v>
          </cell>
          <cell r="T591">
            <v>48.016840921253447</v>
          </cell>
          <cell r="U591">
            <v>48.016840921253447</v>
          </cell>
          <cell r="V591">
            <v>21.592788833171454</v>
          </cell>
          <cell r="W591">
            <v>21.592788833171454</v>
          </cell>
          <cell r="X591">
            <v>21.592788833171454</v>
          </cell>
          <cell r="Y591">
            <v>13.95</v>
          </cell>
        </row>
        <row r="592">
          <cell r="B592">
            <v>13.95</v>
          </cell>
          <cell r="C592">
            <v>13.95</v>
          </cell>
          <cell r="D592">
            <v>13.95</v>
          </cell>
          <cell r="E592">
            <v>13.95</v>
          </cell>
          <cell r="F592">
            <v>13.95</v>
          </cell>
          <cell r="G592">
            <v>13.95</v>
          </cell>
          <cell r="H592">
            <v>13.95</v>
          </cell>
          <cell r="I592">
            <v>13.95</v>
          </cell>
          <cell r="J592">
            <v>13.95</v>
          </cell>
          <cell r="K592">
            <v>13.95</v>
          </cell>
          <cell r="L592">
            <v>13.95</v>
          </cell>
          <cell r="M592">
            <v>13.95</v>
          </cell>
          <cell r="N592">
            <v>13.95</v>
          </cell>
          <cell r="O592">
            <v>13.95</v>
          </cell>
          <cell r="P592">
            <v>13.95</v>
          </cell>
          <cell r="Q592">
            <v>13.95</v>
          </cell>
          <cell r="R592">
            <v>13.95</v>
          </cell>
          <cell r="S592">
            <v>13.95</v>
          </cell>
          <cell r="T592">
            <v>13.95</v>
          </cell>
          <cell r="U592">
            <v>13.95</v>
          </cell>
          <cell r="V592">
            <v>13.95</v>
          </cell>
          <cell r="W592">
            <v>13.95</v>
          </cell>
          <cell r="X592">
            <v>13.95</v>
          </cell>
          <cell r="Y592">
            <v>13.95</v>
          </cell>
        </row>
        <row r="593">
          <cell r="B593">
            <v>13.95</v>
          </cell>
          <cell r="C593">
            <v>13.95</v>
          </cell>
          <cell r="D593">
            <v>13.95</v>
          </cell>
          <cell r="E593">
            <v>13.95</v>
          </cell>
          <cell r="F593">
            <v>13.95</v>
          </cell>
          <cell r="G593">
            <v>13.95</v>
          </cell>
          <cell r="H593">
            <v>13.95</v>
          </cell>
          <cell r="I593">
            <v>13.95</v>
          </cell>
          <cell r="J593">
            <v>13.95</v>
          </cell>
          <cell r="K593">
            <v>13.95</v>
          </cell>
          <cell r="L593">
            <v>13.95</v>
          </cell>
          <cell r="M593">
            <v>13.95</v>
          </cell>
          <cell r="N593">
            <v>13.95</v>
          </cell>
          <cell r="O593">
            <v>13.95</v>
          </cell>
          <cell r="P593">
            <v>13.95</v>
          </cell>
          <cell r="Q593">
            <v>13.95</v>
          </cell>
          <cell r="R593">
            <v>13.95</v>
          </cell>
          <cell r="S593">
            <v>13.95</v>
          </cell>
          <cell r="T593">
            <v>13.95</v>
          </cell>
          <cell r="U593">
            <v>13.95</v>
          </cell>
          <cell r="V593">
            <v>13.95</v>
          </cell>
          <cell r="W593">
            <v>13.95</v>
          </cell>
          <cell r="X593">
            <v>13.95</v>
          </cell>
          <cell r="Y593">
            <v>13.95</v>
          </cell>
        </row>
        <row r="594">
          <cell r="B594">
            <v>13.95</v>
          </cell>
          <cell r="C594">
            <v>13.95</v>
          </cell>
          <cell r="D594">
            <v>13.95</v>
          </cell>
          <cell r="E594">
            <v>13.95</v>
          </cell>
          <cell r="F594">
            <v>13.95</v>
          </cell>
          <cell r="G594">
            <v>13.95</v>
          </cell>
          <cell r="H594">
            <v>13.95</v>
          </cell>
          <cell r="I594">
            <v>21.592788833171454</v>
          </cell>
          <cell r="J594">
            <v>48.016840921253447</v>
          </cell>
          <cell r="K594">
            <v>48.016840921253447</v>
          </cell>
          <cell r="L594">
            <v>48.016840921253447</v>
          </cell>
          <cell r="M594">
            <v>48.016840921253447</v>
          </cell>
          <cell r="N594">
            <v>48.016840921253447</v>
          </cell>
          <cell r="O594">
            <v>48.016840921253447</v>
          </cell>
          <cell r="P594">
            <v>48.016840921253447</v>
          </cell>
          <cell r="Q594">
            <v>48.016840921253447</v>
          </cell>
          <cell r="R594">
            <v>48.016840921253447</v>
          </cell>
          <cell r="S594">
            <v>48.016840921253447</v>
          </cell>
          <cell r="T594">
            <v>48.016840921253447</v>
          </cell>
          <cell r="U594">
            <v>48.016840921253447</v>
          </cell>
          <cell r="V594">
            <v>21.592788833171454</v>
          </cell>
          <cell r="W594">
            <v>21.592788833171454</v>
          </cell>
          <cell r="X594">
            <v>21.592788833171454</v>
          </cell>
          <cell r="Y594">
            <v>13.95</v>
          </cell>
        </row>
        <row r="595">
          <cell r="B595">
            <v>13.95</v>
          </cell>
          <cell r="C595">
            <v>13.95</v>
          </cell>
          <cell r="D595">
            <v>13.95</v>
          </cell>
          <cell r="E595">
            <v>13.95</v>
          </cell>
          <cell r="F595">
            <v>13.95</v>
          </cell>
          <cell r="G595">
            <v>13.95</v>
          </cell>
          <cell r="H595">
            <v>13.95</v>
          </cell>
          <cell r="I595">
            <v>21.592788833171454</v>
          </cell>
          <cell r="J595">
            <v>48.016840921253447</v>
          </cell>
          <cell r="K595">
            <v>48.016840921253447</v>
          </cell>
          <cell r="L595">
            <v>48.016840921253447</v>
          </cell>
          <cell r="M595">
            <v>48.016840921253447</v>
          </cell>
          <cell r="N595">
            <v>48.016840921253447</v>
          </cell>
          <cell r="O595">
            <v>48.016840921253447</v>
          </cell>
          <cell r="P595">
            <v>48.016840921253447</v>
          </cell>
          <cell r="Q595">
            <v>48.016840921253447</v>
          </cell>
          <cell r="R595">
            <v>48.016840921253447</v>
          </cell>
          <cell r="S595">
            <v>48.016840921253447</v>
          </cell>
          <cell r="T595">
            <v>48.016840921253447</v>
          </cell>
          <cell r="U595">
            <v>48.016840921253447</v>
          </cell>
          <cell r="V595">
            <v>21.592788833171454</v>
          </cell>
          <cell r="W595">
            <v>21.592788833171454</v>
          </cell>
          <cell r="X595">
            <v>21.592788833171454</v>
          </cell>
          <cell r="Y595">
            <v>13.95</v>
          </cell>
        </row>
        <row r="596">
          <cell r="B596">
            <v>13.95</v>
          </cell>
          <cell r="C596">
            <v>13.95</v>
          </cell>
          <cell r="D596">
            <v>13.95</v>
          </cell>
          <cell r="E596">
            <v>13.95</v>
          </cell>
          <cell r="F596">
            <v>13.95</v>
          </cell>
          <cell r="G596">
            <v>13.95</v>
          </cell>
          <cell r="H596">
            <v>13.95</v>
          </cell>
          <cell r="I596">
            <v>21.592788833171454</v>
          </cell>
          <cell r="J596">
            <v>48.016840921253447</v>
          </cell>
          <cell r="K596">
            <v>48.016840921253447</v>
          </cell>
          <cell r="L596">
            <v>48.016840921253447</v>
          </cell>
          <cell r="M596">
            <v>48.016840921253447</v>
          </cell>
          <cell r="N596">
            <v>48.016840921253447</v>
          </cell>
          <cell r="O596">
            <v>48.016840921253447</v>
          </cell>
          <cell r="P596">
            <v>48.016840921253447</v>
          </cell>
          <cell r="Q596">
            <v>48.016840921253447</v>
          </cell>
          <cell r="R596">
            <v>48.016840921253447</v>
          </cell>
          <cell r="S596">
            <v>48.016840921253447</v>
          </cell>
          <cell r="T596">
            <v>48.016840921253447</v>
          </cell>
          <cell r="U596">
            <v>48.016840921253447</v>
          </cell>
          <cell r="V596">
            <v>21.592788833171454</v>
          </cell>
          <cell r="W596">
            <v>21.592788833171454</v>
          </cell>
          <cell r="X596">
            <v>21.592788833171454</v>
          </cell>
          <cell r="Y596">
            <v>13.95</v>
          </cell>
        </row>
        <row r="597">
          <cell r="B597">
            <v>13.95</v>
          </cell>
          <cell r="C597">
            <v>13.95</v>
          </cell>
          <cell r="D597">
            <v>13.95</v>
          </cell>
          <cell r="E597">
            <v>13.95</v>
          </cell>
          <cell r="F597">
            <v>13.95</v>
          </cell>
          <cell r="G597">
            <v>13.95</v>
          </cell>
          <cell r="H597">
            <v>13.95</v>
          </cell>
          <cell r="I597">
            <v>21.592788833171454</v>
          </cell>
          <cell r="J597">
            <v>48.016840921253447</v>
          </cell>
          <cell r="K597">
            <v>48.016840921253447</v>
          </cell>
          <cell r="L597">
            <v>48.016840921253447</v>
          </cell>
          <cell r="M597">
            <v>48.016840921253447</v>
          </cell>
          <cell r="N597">
            <v>48.016840921253447</v>
          </cell>
          <cell r="O597">
            <v>48.016840921253447</v>
          </cell>
          <cell r="P597">
            <v>48.016840921253447</v>
          </cell>
          <cell r="Q597">
            <v>48.016840921253447</v>
          </cell>
          <cell r="R597">
            <v>48.016840921253447</v>
          </cell>
          <cell r="S597">
            <v>48.016840921253447</v>
          </cell>
          <cell r="T597">
            <v>48.016840921253447</v>
          </cell>
          <cell r="U597">
            <v>48.016840921253447</v>
          </cell>
          <cell r="V597">
            <v>21.592788833171454</v>
          </cell>
          <cell r="W597">
            <v>21.592788833171454</v>
          </cell>
          <cell r="X597">
            <v>21.592788833171454</v>
          </cell>
          <cell r="Y597">
            <v>13.95</v>
          </cell>
        </row>
        <row r="598">
          <cell r="B598">
            <v>13.95</v>
          </cell>
          <cell r="C598">
            <v>13.95</v>
          </cell>
          <cell r="D598">
            <v>13.95</v>
          </cell>
          <cell r="E598">
            <v>13.95</v>
          </cell>
          <cell r="F598">
            <v>13.95</v>
          </cell>
          <cell r="G598">
            <v>13.95</v>
          </cell>
          <cell r="H598">
            <v>13.95</v>
          </cell>
          <cell r="I598">
            <v>21.592788833171454</v>
          </cell>
          <cell r="J598">
            <v>48.016840921253447</v>
          </cell>
          <cell r="K598">
            <v>48.016840921253447</v>
          </cell>
          <cell r="L598">
            <v>48.016840921253447</v>
          </cell>
          <cell r="M598">
            <v>48.016840921253447</v>
          </cell>
          <cell r="N598">
            <v>48.016840921253447</v>
          </cell>
          <cell r="O598">
            <v>48.016840921253447</v>
          </cell>
          <cell r="P598">
            <v>48.016840921253447</v>
          </cell>
          <cell r="Q598">
            <v>48.016840921253447</v>
          </cell>
          <cell r="R598">
            <v>48.016840921253447</v>
          </cell>
          <cell r="S598">
            <v>48.016840921253447</v>
          </cell>
          <cell r="T598">
            <v>48.016840921253447</v>
          </cell>
          <cell r="U598">
            <v>48.016840921253447</v>
          </cell>
          <cell r="V598">
            <v>21.592788833171454</v>
          </cell>
          <cell r="W598">
            <v>21.592788833171454</v>
          </cell>
          <cell r="X598">
            <v>21.592788833171454</v>
          </cell>
          <cell r="Y598">
            <v>13.95</v>
          </cell>
        </row>
        <row r="599">
          <cell r="B599">
            <v>13.95</v>
          </cell>
          <cell r="C599">
            <v>13.95</v>
          </cell>
          <cell r="D599">
            <v>13.95</v>
          </cell>
          <cell r="E599">
            <v>13.95</v>
          </cell>
          <cell r="F599">
            <v>13.95</v>
          </cell>
          <cell r="G599">
            <v>13.95</v>
          </cell>
          <cell r="H599">
            <v>13.95</v>
          </cell>
          <cell r="I599">
            <v>13.95</v>
          </cell>
          <cell r="J599">
            <v>13.95</v>
          </cell>
          <cell r="K599">
            <v>13.95</v>
          </cell>
          <cell r="L599">
            <v>13.95</v>
          </cell>
          <cell r="M599">
            <v>13.95</v>
          </cell>
          <cell r="N599">
            <v>13.95</v>
          </cell>
          <cell r="O599">
            <v>13.95</v>
          </cell>
          <cell r="P599">
            <v>13.95</v>
          </cell>
          <cell r="Q599">
            <v>13.95</v>
          </cell>
          <cell r="R599">
            <v>13.95</v>
          </cell>
          <cell r="S599">
            <v>13.95</v>
          </cell>
          <cell r="T599">
            <v>13.95</v>
          </cell>
          <cell r="U599">
            <v>13.95</v>
          </cell>
          <cell r="V599">
            <v>13.95</v>
          </cell>
          <cell r="W599">
            <v>13.95</v>
          </cell>
          <cell r="X599">
            <v>13.95</v>
          </cell>
          <cell r="Y599">
            <v>13.95</v>
          </cell>
        </row>
        <row r="600">
          <cell r="B600">
            <v>13.95</v>
          </cell>
          <cell r="C600">
            <v>13.95</v>
          </cell>
          <cell r="D600">
            <v>13.95</v>
          </cell>
          <cell r="E600">
            <v>13.95</v>
          </cell>
          <cell r="F600">
            <v>13.95</v>
          </cell>
          <cell r="G600">
            <v>13.95</v>
          </cell>
          <cell r="H600">
            <v>13.95</v>
          </cell>
          <cell r="I600">
            <v>13.95</v>
          </cell>
          <cell r="J600">
            <v>13.95</v>
          </cell>
          <cell r="K600">
            <v>13.95</v>
          </cell>
          <cell r="L600">
            <v>13.95</v>
          </cell>
          <cell r="M600">
            <v>13.95</v>
          </cell>
          <cell r="N600">
            <v>13.95</v>
          </cell>
          <cell r="O600">
            <v>13.95</v>
          </cell>
          <cell r="P600">
            <v>13.95</v>
          </cell>
          <cell r="Q600">
            <v>13.95</v>
          </cell>
          <cell r="R600">
            <v>13.95</v>
          </cell>
          <cell r="S600">
            <v>13.95</v>
          </cell>
          <cell r="T600">
            <v>13.95</v>
          </cell>
          <cell r="U600">
            <v>13.95</v>
          </cell>
          <cell r="V600">
            <v>13.95</v>
          </cell>
          <cell r="W600">
            <v>13.95</v>
          </cell>
          <cell r="X600">
            <v>13.95</v>
          </cell>
          <cell r="Y600">
            <v>13.95</v>
          </cell>
        </row>
        <row r="601">
          <cell r="B601">
            <v>13.95</v>
          </cell>
          <cell r="C601">
            <v>13.95</v>
          </cell>
          <cell r="D601">
            <v>13.95</v>
          </cell>
          <cell r="E601">
            <v>13.95</v>
          </cell>
          <cell r="F601">
            <v>13.95</v>
          </cell>
          <cell r="G601">
            <v>13.95</v>
          </cell>
          <cell r="H601">
            <v>13.95</v>
          </cell>
          <cell r="I601">
            <v>21.592788833171454</v>
          </cell>
          <cell r="J601">
            <v>48.016840921253447</v>
          </cell>
          <cell r="K601">
            <v>48.016840921253447</v>
          </cell>
          <cell r="L601">
            <v>48.016840921253447</v>
          </cell>
          <cell r="M601">
            <v>48.016840921253447</v>
          </cell>
          <cell r="N601">
            <v>48.016840921253447</v>
          </cell>
          <cell r="O601">
            <v>48.016840921253447</v>
          </cell>
          <cell r="P601">
            <v>48.016840921253447</v>
          </cell>
          <cell r="Q601">
            <v>48.016840921253447</v>
          </cell>
          <cell r="R601">
            <v>48.016840921253447</v>
          </cell>
          <cell r="S601">
            <v>48.016840921253447</v>
          </cell>
          <cell r="T601">
            <v>48.016840921253447</v>
          </cell>
          <cell r="U601">
            <v>48.016840921253447</v>
          </cell>
          <cell r="V601">
            <v>21.592788833171454</v>
          </cell>
          <cell r="W601">
            <v>21.592788833171454</v>
          </cell>
          <cell r="X601">
            <v>21.592788833171454</v>
          </cell>
          <cell r="Y601">
            <v>13.95</v>
          </cell>
        </row>
        <row r="602">
          <cell r="B602">
            <v>13.95</v>
          </cell>
          <cell r="C602">
            <v>13.95</v>
          </cell>
          <cell r="D602">
            <v>13.95</v>
          </cell>
          <cell r="E602">
            <v>13.95</v>
          </cell>
          <cell r="F602">
            <v>13.95</v>
          </cell>
          <cell r="G602">
            <v>13.95</v>
          </cell>
          <cell r="H602">
            <v>13.95</v>
          </cell>
          <cell r="I602">
            <v>21.592788833171454</v>
          </cell>
          <cell r="J602">
            <v>48.016840921253447</v>
          </cell>
          <cell r="K602">
            <v>48.016840921253447</v>
          </cell>
          <cell r="L602">
            <v>48.016840921253447</v>
          </cell>
          <cell r="M602">
            <v>48.016840921253447</v>
          </cell>
          <cell r="N602">
            <v>48.016840921253447</v>
          </cell>
          <cell r="O602">
            <v>48.016840921253447</v>
          </cell>
          <cell r="P602">
            <v>48.016840921253447</v>
          </cell>
          <cell r="Q602">
            <v>48.016840921253447</v>
          </cell>
          <cell r="R602">
            <v>48.016840921253447</v>
          </cell>
          <cell r="S602">
            <v>48.016840921253447</v>
          </cell>
          <cell r="T602">
            <v>48.016840921253447</v>
          </cell>
          <cell r="U602">
            <v>48.016840921253447</v>
          </cell>
          <cell r="V602">
            <v>21.592788833171454</v>
          </cell>
          <cell r="W602">
            <v>21.592788833171454</v>
          </cell>
          <cell r="X602">
            <v>21.592788833171454</v>
          </cell>
          <cell r="Y602">
            <v>13.95</v>
          </cell>
        </row>
        <row r="603">
          <cell r="B603">
            <v>13.95</v>
          </cell>
          <cell r="C603">
            <v>13.95</v>
          </cell>
          <cell r="D603">
            <v>13.95</v>
          </cell>
          <cell r="E603">
            <v>13.95</v>
          </cell>
          <cell r="F603">
            <v>13.95</v>
          </cell>
          <cell r="G603">
            <v>13.95</v>
          </cell>
          <cell r="H603">
            <v>13.95</v>
          </cell>
          <cell r="I603">
            <v>21.592788833171454</v>
          </cell>
          <cell r="J603">
            <v>48.016840921253447</v>
          </cell>
          <cell r="K603">
            <v>48.016840921253447</v>
          </cell>
          <cell r="L603">
            <v>48.016840921253447</v>
          </cell>
          <cell r="M603">
            <v>48.016840921253447</v>
          </cell>
          <cell r="N603">
            <v>48.016840921253447</v>
          </cell>
          <cell r="O603">
            <v>48.016840921253447</v>
          </cell>
          <cell r="P603">
            <v>48.016840921253447</v>
          </cell>
          <cell r="Q603">
            <v>48.016840921253447</v>
          </cell>
          <cell r="R603">
            <v>48.016840921253447</v>
          </cell>
          <cell r="S603">
            <v>48.016840921253447</v>
          </cell>
          <cell r="T603">
            <v>48.016840921253447</v>
          </cell>
          <cell r="U603">
            <v>48.016840921253447</v>
          </cell>
          <cell r="V603">
            <v>21.592788833171454</v>
          </cell>
          <cell r="W603">
            <v>21.592788833171454</v>
          </cell>
          <cell r="X603">
            <v>21.592788833171454</v>
          </cell>
          <cell r="Y603">
            <v>13.95</v>
          </cell>
        </row>
        <row r="604">
          <cell r="B604">
            <v>13.95</v>
          </cell>
          <cell r="C604">
            <v>13.95</v>
          </cell>
          <cell r="D604">
            <v>13.95</v>
          </cell>
          <cell r="E604">
            <v>13.95</v>
          </cell>
          <cell r="F604">
            <v>13.95</v>
          </cell>
          <cell r="G604">
            <v>13.95</v>
          </cell>
          <cell r="H604">
            <v>13.95</v>
          </cell>
          <cell r="I604">
            <v>21.592788833171454</v>
          </cell>
          <cell r="J604">
            <v>48.016840921253447</v>
          </cell>
          <cell r="K604">
            <v>48.016840921253447</v>
          </cell>
          <cell r="L604">
            <v>48.016840921253447</v>
          </cell>
          <cell r="M604">
            <v>48.016840921253447</v>
          </cell>
          <cell r="N604">
            <v>48.016840921253447</v>
          </cell>
          <cell r="O604">
            <v>48.016840921253447</v>
          </cell>
          <cell r="P604">
            <v>48.016840921253447</v>
          </cell>
          <cell r="Q604">
            <v>48.016840921253447</v>
          </cell>
          <cell r="R604">
            <v>48.016840921253447</v>
          </cell>
          <cell r="S604">
            <v>48.016840921253447</v>
          </cell>
          <cell r="T604">
            <v>48.016840921253447</v>
          </cell>
          <cell r="U604">
            <v>48.016840921253447</v>
          </cell>
          <cell r="V604">
            <v>21.592788833171454</v>
          </cell>
          <cell r="W604">
            <v>21.592788833171454</v>
          </cell>
          <cell r="X604">
            <v>21.592788833171454</v>
          </cell>
          <cell r="Y604">
            <v>13.95</v>
          </cell>
        </row>
        <row r="605">
          <cell r="B605">
            <v>13.95</v>
          </cell>
          <cell r="C605">
            <v>13.95</v>
          </cell>
          <cell r="D605">
            <v>13.95</v>
          </cell>
          <cell r="E605">
            <v>13.95</v>
          </cell>
          <cell r="F605">
            <v>13.95</v>
          </cell>
          <cell r="G605">
            <v>13.95</v>
          </cell>
          <cell r="H605">
            <v>13.95</v>
          </cell>
          <cell r="I605">
            <v>21.592788833171454</v>
          </cell>
          <cell r="J605">
            <v>48.016840921253447</v>
          </cell>
          <cell r="K605">
            <v>48.016840921253447</v>
          </cell>
          <cell r="L605">
            <v>48.016840921253447</v>
          </cell>
          <cell r="M605">
            <v>48.016840921253447</v>
          </cell>
          <cell r="N605">
            <v>48.016840921253447</v>
          </cell>
          <cell r="O605">
            <v>48.016840921253447</v>
          </cell>
          <cell r="P605">
            <v>48.016840921253447</v>
          </cell>
          <cell r="Q605">
            <v>48.016840921253447</v>
          </cell>
          <cell r="R605">
            <v>48.016840921253447</v>
          </cell>
          <cell r="S605">
            <v>48.016840921253447</v>
          </cell>
          <cell r="T605">
            <v>48.016840921253447</v>
          </cell>
          <cell r="U605">
            <v>48.016840921253447</v>
          </cell>
          <cell r="V605">
            <v>21.592788833171454</v>
          </cell>
          <cell r="W605">
            <v>21.592788833171454</v>
          </cell>
          <cell r="X605">
            <v>21.592788833171454</v>
          </cell>
          <cell r="Y605">
            <v>13.95</v>
          </cell>
        </row>
        <row r="606">
          <cell r="B606">
            <v>13.95</v>
          </cell>
          <cell r="C606">
            <v>13.95</v>
          </cell>
          <cell r="D606">
            <v>13.95</v>
          </cell>
          <cell r="E606">
            <v>13.95</v>
          </cell>
          <cell r="F606">
            <v>13.95</v>
          </cell>
          <cell r="G606">
            <v>13.95</v>
          </cell>
          <cell r="H606">
            <v>13.95</v>
          </cell>
          <cell r="I606">
            <v>13.95</v>
          </cell>
          <cell r="J606">
            <v>13.95</v>
          </cell>
          <cell r="K606">
            <v>13.95</v>
          </cell>
          <cell r="L606">
            <v>13.95</v>
          </cell>
          <cell r="M606">
            <v>13.95</v>
          </cell>
          <cell r="N606">
            <v>13.95</v>
          </cell>
          <cell r="O606">
            <v>13.95</v>
          </cell>
          <cell r="P606">
            <v>13.95</v>
          </cell>
          <cell r="Q606">
            <v>13.95</v>
          </cell>
          <cell r="R606">
            <v>13.95</v>
          </cell>
          <cell r="S606">
            <v>13.95</v>
          </cell>
          <cell r="T606">
            <v>13.95</v>
          </cell>
          <cell r="U606">
            <v>13.95</v>
          </cell>
          <cell r="V606">
            <v>13.95</v>
          </cell>
          <cell r="W606">
            <v>13.95</v>
          </cell>
          <cell r="X606">
            <v>13.95</v>
          </cell>
          <cell r="Y606">
            <v>13.95</v>
          </cell>
        </row>
        <row r="607">
          <cell r="B607">
            <v>13.95</v>
          </cell>
          <cell r="C607">
            <v>13.95</v>
          </cell>
          <cell r="D607">
            <v>13.95</v>
          </cell>
          <cell r="E607">
            <v>13.95</v>
          </cell>
          <cell r="F607">
            <v>13.95</v>
          </cell>
          <cell r="G607">
            <v>13.95</v>
          </cell>
          <cell r="H607">
            <v>13.95</v>
          </cell>
          <cell r="I607">
            <v>13.95</v>
          </cell>
          <cell r="J607">
            <v>13.95</v>
          </cell>
          <cell r="K607">
            <v>13.95</v>
          </cell>
          <cell r="L607">
            <v>13.95</v>
          </cell>
          <cell r="M607">
            <v>13.95</v>
          </cell>
          <cell r="N607">
            <v>13.95</v>
          </cell>
          <cell r="O607">
            <v>13.95</v>
          </cell>
          <cell r="P607">
            <v>13.95</v>
          </cell>
          <cell r="Q607">
            <v>13.95</v>
          </cell>
          <cell r="R607">
            <v>13.95</v>
          </cell>
          <cell r="S607">
            <v>13.95</v>
          </cell>
          <cell r="T607">
            <v>13.95</v>
          </cell>
          <cell r="U607">
            <v>13.95</v>
          </cell>
          <cell r="V607">
            <v>13.95</v>
          </cell>
          <cell r="W607">
            <v>13.95</v>
          </cell>
          <cell r="X607">
            <v>13.95</v>
          </cell>
          <cell r="Y607">
            <v>13.95</v>
          </cell>
        </row>
        <row r="608">
          <cell r="B608">
            <v>13.95</v>
          </cell>
          <cell r="C608">
            <v>13.95</v>
          </cell>
          <cell r="D608">
            <v>13.95</v>
          </cell>
          <cell r="E608">
            <v>13.95</v>
          </cell>
          <cell r="F608">
            <v>13.95</v>
          </cell>
          <cell r="G608">
            <v>13.95</v>
          </cell>
          <cell r="H608">
            <v>13.95</v>
          </cell>
          <cell r="I608">
            <v>21.592788833171454</v>
          </cell>
          <cell r="J608">
            <v>48.016840921253447</v>
          </cell>
          <cell r="K608">
            <v>48.016840921253447</v>
          </cell>
          <cell r="L608">
            <v>48.016840921253447</v>
          </cell>
          <cell r="M608">
            <v>48.016840921253447</v>
          </cell>
          <cell r="N608">
            <v>48.016840921253447</v>
          </cell>
          <cell r="O608">
            <v>48.016840921253447</v>
          </cell>
          <cell r="P608">
            <v>48.016840921253447</v>
          </cell>
          <cell r="Q608">
            <v>48.016840921253447</v>
          </cell>
          <cell r="R608">
            <v>48.016840921253447</v>
          </cell>
          <cell r="S608">
            <v>48.016840921253447</v>
          </cell>
          <cell r="T608">
            <v>48.016840921253447</v>
          </cell>
          <cell r="U608">
            <v>48.016840921253447</v>
          </cell>
          <cell r="V608">
            <v>21.592788833171454</v>
          </cell>
          <cell r="W608">
            <v>21.592788833171454</v>
          </cell>
          <cell r="X608">
            <v>21.592788833171454</v>
          </cell>
          <cell r="Y608">
            <v>13.95</v>
          </cell>
        </row>
        <row r="609">
          <cell r="B609">
            <v>13.95</v>
          </cell>
          <cell r="C609">
            <v>13.95</v>
          </cell>
          <cell r="D609">
            <v>13.95</v>
          </cell>
          <cell r="E609">
            <v>13.95</v>
          </cell>
          <cell r="F609">
            <v>13.95</v>
          </cell>
          <cell r="G609">
            <v>13.95</v>
          </cell>
          <cell r="H609">
            <v>13.95</v>
          </cell>
          <cell r="I609">
            <v>13.95</v>
          </cell>
          <cell r="J609">
            <v>13.95</v>
          </cell>
          <cell r="K609">
            <v>13.95</v>
          </cell>
          <cell r="L609">
            <v>13.95</v>
          </cell>
          <cell r="M609">
            <v>13.95</v>
          </cell>
          <cell r="N609">
            <v>13.95</v>
          </cell>
          <cell r="O609">
            <v>13.95</v>
          </cell>
          <cell r="P609">
            <v>13.95</v>
          </cell>
          <cell r="Q609">
            <v>13.95</v>
          </cell>
          <cell r="R609">
            <v>13.95</v>
          </cell>
          <cell r="S609">
            <v>13.95</v>
          </cell>
          <cell r="T609">
            <v>13.95</v>
          </cell>
          <cell r="U609">
            <v>13.95</v>
          </cell>
          <cell r="V609">
            <v>13.95</v>
          </cell>
          <cell r="W609">
            <v>13.95</v>
          </cell>
          <cell r="X609">
            <v>13.95</v>
          </cell>
          <cell r="Y609">
            <v>13.95</v>
          </cell>
        </row>
        <row r="610">
          <cell r="B610">
            <v>13.95</v>
          </cell>
          <cell r="C610">
            <v>13.95</v>
          </cell>
          <cell r="D610">
            <v>13.95</v>
          </cell>
          <cell r="E610">
            <v>13.95</v>
          </cell>
          <cell r="F610">
            <v>13.95</v>
          </cell>
          <cell r="G610">
            <v>13.95</v>
          </cell>
          <cell r="H610">
            <v>13.95</v>
          </cell>
          <cell r="I610">
            <v>13.95</v>
          </cell>
          <cell r="J610">
            <v>13.95</v>
          </cell>
          <cell r="K610">
            <v>13.95</v>
          </cell>
          <cell r="L610">
            <v>13.95</v>
          </cell>
          <cell r="M610">
            <v>13.95</v>
          </cell>
          <cell r="N610">
            <v>13.95</v>
          </cell>
          <cell r="O610">
            <v>13.95</v>
          </cell>
          <cell r="P610">
            <v>13.95</v>
          </cell>
          <cell r="Q610">
            <v>13.95</v>
          </cell>
          <cell r="R610">
            <v>13.95</v>
          </cell>
          <cell r="S610">
            <v>13.95</v>
          </cell>
          <cell r="T610">
            <v>13.95</v>
          </cell>
          <cell r="U610">
            <v>13.95</v>
          </cell>
          <cell r="V610">
            <v>13.95</v>
          </cell>
          <cell r="W610">
            <v>13.95</v>
          </cell>
          <cell r="X610">
            <v>13.95</v>
          </cell>
          <cell r="Y610">
            <v>13.95</v>
          </cell>
        </row>
        <row r="611">
          <cell r="B611">
            <v>13.95</v>
          </cell>
          <cell r="C611">
            <v>13.95</v>
          </cell>
          <cell r="D611">
            <v>13.95</v>
          </cell>
          <cell r="E611">
            <v>13.95</v>
          </cell>
          <cell r="F611">
            <v>13.95</v>
          </cell>
          <cell r="G611">
            <v>13.95</v>
          </cell>
          <cell r="H611">
            <v>13.95</v>
          </cell>
          <cell r="I611">
            <v>21.592788833171454</v>
          </cell>
          <cell r="J611">
            <v>48.016840921253447</v>
          </cell>
          <cell r="K611">
            <v>48.016840921253447</v>
          </cell>
          <cell r="L611">
            <v>48.016840921253447</v>
          </cell>
          <cell r="M611">
            <v>48.016840921253447</v>
          </cell>
          <cell r="N611">
            <v>48.016840921253447</v>
          </cell>
          <cell r="O611">
            <v>48.016840921253447</v>
          </cell>
          <cell r="P611">
            <v>48.016840921253447</v>
          </cell>
          <cell r="Q611">
            <v>48.016840921253447</v>
          </cell>
          <cell r="R611">
            <v>48.016840921253447</v>
          </cell>
          <cell r="S611">
            <v>48.016840921253447</v>
          </cell>
          <cell r="T611">
            <v>48.016840921253447</v>
          </cell>
          <cell r="U611">
            <v>48.016840921253447</v>
          </cell>
          <cell r="V611">
            <v>21.592788833171454</v>
          </cell>
          <cell r="W611">
            <v>21.592788833171454</v>
          </cell>
          <cell r="X611">
            <v>21.592788833171454</v>
          </cell>
          <cell r="Y611">
            <v>13.95</v>
          </cell>
        </row>
        <row r="612">
          <cell r="B612">
            <v>13.95</v>
          </cell>
          <cell r="C612">
            <v>13.95</v>
          </cell>
          <cell r="D612">
            <v>13.95</v>
          </cell>
          <cell r="E612">
            <v>13.95</v>
          </cell>
          <cell r="F612">
            <v>13.95</v>
          </cell>
          <cell r="G612">
            <v>13.95</v>
          </cell>
          <cell r="H612">
            <v>13.95</v>
          </cell>
          <cell r="I612">
            <v>21.592788833171454</v>
          </cell>
          <cell r="J612">
            <v>48.016840921253447</v>
          </cell>
          <cell r="K612">
            <v>48.016840921253447</v>
          </cell>
          <cell r="L612">
            <v>48.016840921253447</v>
          </cell>
          <cell r="M612">
            <v>48.016840921253447</v>
          </cell>
          <cell r="N612">
            <v>48.016840921253447</v>
          </cell>
          <cell r="O612">
            <v>48.016840921253447</v>
          </cell>
          <cell r="P612">
            <v>48.016840921253447</v>
          </cell>
          <cell r="Q612">
            <v>48.016840921253447</v>
          </cell>
          <cell r="R612">
            <v>48.016840921253447</v>
          </cell>
          <cell r="S612">
            <v>48.016840921253447</v>
          </cell>
          <cell r="T612">
            <v>48.016840921253447</v>
          </cell>
          <cell r="U612">
            <v>48.016840921253447</v>
          </cell>
          <cell r="V612">
            <v>21.592788833171454</v>
          </cell>
          <cell r="W612">
            <v>21.592788833171454</v>
          </cell>
          <cell r="X612">
            <v>21.592788833171454</v>
          </cell>
          <cell r="Y612">
            <v>13.95</v>
          </cell>
        </row>
        <row r="613">
          <cell r="B613">
            <v>13.95</v>
          </cell>
          <cell r="C613">
            <v>13.95</v>
          </cell>
          <cell r="D613">
            <v>13.95</v>
          </cell>
          <cell r="E613">
            <v>13.95</v>
          </cell>
          <cell r="F613">
            <v>13.95</v>
          </cell>
          <cell r="G613">
            <v>13.95</v>
          </cell>
          <cell r="H613">
            <v>13.95</v>
          </cell>
          <cell r="I613">
            <v>13.95</v>
          </cell>
          <cell r="J613">
            <v>13.95</v>
          </cell>
          <cell r="K613">
            <v>13.95</v>
          </cell>
          <cell r="L613">
            <v>13.95</v>
          </cell>
          <cell r="M613">
            <v>13.95</v>
          </cell>
          <cell r="N613">
            <v>13.95</v>
          </cell>
          <cell r="O613">
            <v>13.95</v>
          </cell>
          <cell r="P613">
            <v>13.95</v>
          </cell>
          <cell r="Q613">
            <v>13.95</v>
          </cell>
          <cell r="R613">
            <v>13.95</v>
          </cell>
          <cell r="S613">
            <v>13.95</v>
          </cell>
          <cell r="T613">
            <v>13.95</v>
          </cell>
          <cell r="U613">
            <v>13.95</v>
          </cell>
          <cell r="V613">
            <v>13.95</v>
          </cell>
          <cell r="W613">
            <v>13.95</v>
          </cell>
          <cell r="X613">
            <v>13.95</v>
          </cell>
          <cell r="Y613">
            <v>13.95</v>
          </cell>
        </row>
        <row r="614">
          <cell r="B614">
            <v>13.95</v>
          </cell>
          <cell r="C614">
            <v>13.95</v>
          </cell>
          <cell r="D614">
            <v>13.95</v>
          </cell>
          <cell r="E614">
            <v>13.95</v>
          </cell>
          <cell r="F614">
            <v>13.95</v>
          </cell>
          <cell r="G614">
            <v>13.95</v>
          </cell>
          <cell r="H614">
            <v>13.95</v>
          </cell>
          <cell r="I614">
            <v>13.95</v>
          </cell>
          <cell r="J614">
            <v>13.95</v>
          </cell>
          <cell r="K614">
            <v>13.95</v>
          </cell>
          <cell r="L614">
            <v>13.95</v>
          </cell>
          <cell r="M614">
            <v>13.95</v>
          </cell>
          <cell r="N614">
            <v>13.95</v>
          </cell>
          <cell r="O614">
            <v>13.95</v>
          </cell>
          <cell r="P614">
            <v>13.95</v>
          </cell>
          <cell r="Q614">
            <v>13.95</v>
          </cell>
          <cell r="R614">
            <v>13.95</v>
          </cell>
          <cell r="S614">
            <v>13.95</v>
          </cell>
          <cell r="T614">
            <v>13.95</v>
          </cell>
          <cell r="U614">
            <v>13.95</v>
          </cell>
          <cell r="V614">
            <v>13.95</v>
          </cell>
          <cell r="W614">
            <v>13.95</v>
          </cell>
          <cell r="X614">
            <v>13.95</v>
          </cell>
          <cell r="Y614">
            <v>13.95</v>
          </cell>
        </row>
        <row r="615">
          <cell r="B615">
            <v>13.95</v>
          </cell>
          <cell r="C615">
            <v>13.95</v>
          </cell>
          <cell r="D615">
            <v>13.95</v>
          </cell>
          <cell r="E615">
            <v>13.95</v>
          </cell>
          <cell r="F615">
            <v>13.95</v>
          </cell>
          <cell r="G615">
            <v>13.95</v>
          </cell>
          <cell r="H615">
            <v>13.95</v>
          </cell>
          <cell r="I615">
            <v>21.592788833171454</v>
          </cell>
          <cell r="J615">
            <v>48.016840921253447</v>
          </cell>
          <cell r="K615">
            <v>48.016840921253447</v>
          </cell>
          <cell r="L615">
            <v>48.016840921253447</v>
          </cell>
          <cell r="M615">
            <v>48.016840921253447</v>
          </cell>
          <cell r="N615">
            <v>48.016840921253447</v>
          </cell>
          <cell r="O615">
            <v>48.016840921253447</v>
          </cell>
          <cell r="P615">
            <v>48.016840921253447</v>
          </cell>
          <cell r="Q615">
            <v>48.016840921253447</v>
          </cell>
          <cell r="R615">
            <v>48.016840921253447</v>
          </cell>
          <cell r="S615">
            <v>48.016840921253447</v>
          </cell>
          <cell r="T615">
            <v>48.016840921253447</v>
          </cell>
          <cell r="U615">
            <v>48.016840921253447</v>
          </cell>
          <cell r="V615">
            <v>21.592788833171454</v>
          </cell>
          <cell r="W615">
            <v>21.592788833171454</v>
          </cell>
          <cell r="X615">
            <v>21.592788833171454</v>
          </cell>
          <cell r="Y615">
            <v>13.95</v>
          </cell>
        </row>
        <row r="616">
          <cell r="B616">
            <v>26.675999999999995</v>
          </cell>
          <cell r="C616">
            <v>26.675999999999995</v>
          </cell>
          <cell r="D616">
            <v>26.675999999999995</v>
          </cell>
          <cell r="E616">
            <v>26.675999999999995</v>
          </cell>
          <cell r="F616">
            <v>26.675999999999995</v>
          </cell>
          <cell r="G616">
            <v>26.675999999999995</v>
          </cell>
          <cell r="H616">
            <v>26.675999999999995</v>
          </cell>
          <cell r="I616">
            <v>26.675999999999995</v>
          </cell>
          <cell r="J616">
            <v>26.675999999999995</v>
          </cell>
          <cell r="K616">
            <v>26.675999999999995</v>
          </cell>
          <cell r="L616">
            <v>26.675999999999995</v>
          </cell>
          <cell r="M616">
            <v>26.675999999999995</v>
          </cell>
          <cell r="N616">
            <v>26.675999999999995</v>
          </cell>
          <cell r="O616">
            <v>26.675999999999995</v>
          </cell>
          <cell r="P616">
            <v>26.675999999999995</v>
          </cell>
          <cell r="Q616">
            <v>26.675999999999995</v>
          </cell>
          <cell r="R616">
            <v>26.675999999999995</v>
          </cell>
          <cell r="S616">
            <v>26.675999999999995</v>
          </cell>
          <cell r="T616">
            <v>26.675999999999995</v>
          </cell>
          <cell r="U616">
            <v>26.675999999999995</v>
          </cell>
          <cell r="V616">
            <v>26.675999999999995</v>
          </cell>
          <cell r="W616">
            <v>26.675999999999995</v>
          </cell>
          <cell r="X616">
            <v>26.675999999999995</v>
          </cell>
          <cell r="Y616">
            <v>26.675999999999995</v>
          </cell>
        </row>
        <row r="617">
          <cell r="B617">
            <v>26.675999999999995</v>
          </cell>
          <cell r="C617">
            <v>26.675999999999995</v>
          </cell>
          <cell r="D617">
            <v>26.675999999999995</v>
          </cell>
          <cell r="E617">
            <v>26.675999999999995</v>
          </cell>
          <cell r="F617">
            <v>26.675999999999995</v>
          </cell>
          <cell r="G617">
            <v>26.675999999999995</v>
          </cell>
          <cell r="H617">
            <v>26.675999999999995</v>
          </cell>
          <cell r="I617">
            <v>26.675999999999995</v>
          </cell>
          <cell r="J617">
            <v>26.675999999999995</v>
          </cell>
          <cell r="K617">
            <v>26.675999999999995</v>
          </cell>
          <cell r="L617">
            <v>26.675999999999995</v>
          </cell>
          <cell r="M617">
            <v>26.675999999999995</v>
          </cell>
          <cell r="N617">
            <v>26.675999999999995</v>
          </cell>
          <cell r="O617">
            <v>26.675999999999995</v>
          </cell>
          <cell r="P617">
            <v>26.675999999999995</v>
          </cell>
          <cell r="Q617">
            <v>26.675999999999995</v>
          </cell>
          <cell r="R617">
            <v>26.675999999999995</v>
          </cell>
          <cell r="S617">
            <v>26.675999999999995</v>
          </cell>
          <cell r="T617">
            <v>26.675999999999995</v>
          </cell>
          <cell r="U617">
            <v>26.675999999999995</v>
          </cell>
          <cell r="V617">
            <v>26.675999999999995</v>
          </cell>
          <cell r="W617">
            <v>26.675999999999995</v>
          </cell>
          <cell r="X617">
            <v>26.675999999999995</v>
          </cell>
          <cell r="Y617">
            <v>26.675999999999995</v>
          </cell>
        </row>
        <row r="618">
          <cell r="B618">
            <v>26.675999999999995</v>
          </cell>
          <cell r="C618">
            <v>26.675999999999995</v>
          </cell>
          <cell r="D618">
            <v>26.675999999999995</v>
          </cell>
          <cell r="E618">
            <v>26.675999999999995</v>
          </cell>
          <cell r="F618">
            <v>26.675999999999995</v>
          </cell>
          <cell r="G618">
            <v>26.675999999999995</v>
          </cell>
          <cell r="H618">
            <v>26.675999999999995</v>
          </cell>
          <cell r="I618">
            <v>26.675999999999995</v>
          </cell>
          <cell r="J618">
            <v>26.675999999999995</v>
          </cell>
          <cell r="K618">
            <v>26.675999999999995</v>
          </cell>
          <cell r="L618">
            <v>26.675999999999995</v>
          </cell>
          <cell r="M618">
            <v>26.675999999999995</v>
          </cell>
          <cell r="N618">
            <v>26.675999999999995</v>
          </cell>
          <cell r="O618">
            <v>26.675999999999995</v>
          </cell>
          <cell r="P618">
            <v>26.675999999999995</v>
          </cell>
          <cell r="Q618">
            <v>26.675999999999995</v>
          </cell>
          <cell r="R618">
            <v>26.675999999999995</v>
          </cell>
          <cell r="S618">
            <v>26.675999999999995</v>
          </cell>
          <cell r="T618">
            <v>26.675999999999995</v>
          </cell>
          <cell r="U618">
            <v>26.675999999999995</v>
          </cell>
          <cell r="V618">
            <v>26.675999999999995</v>
          </cell>
          <cell r="W618">
            <v>26.675999999999995</v>
          </cell>
          <cell r="X618">
            <v>26.675999999999995</v>
          </cell>
          <cell r="Y618">
            <v>26.675999999999995</v>
          </cell>
        </row>
        <row r="619">
          <cell r="B619">
            <v>26.675999999999995</v>
          </cell>
          <cell r="C619">
            <v>26.675999999999995</v>
          </cell>
          <cell r="D619">
            <v>26.675999999999995</v>
          </cell>
          <cell r="E619">
            <v>26.675999999999995</v>
          </cell>
          <cell r="F619">
            <v>26.675999999999995</v>
          </cell>
          <cell r="G619">
            <v>26.675999999999995</v>
          </cell>
          <cell r="H619">
            <v>26.675999999999995</v>
          </cell>
          <cell r="I619">
            <v>26.675999999999995</v>
          </cell>
          <cell r="J619">
            <v>26.675999999999995</v>
          </cell>
          <cell r="K619">
            <v>26.675999999999995</v>
          </cell>
          <cell r="L619">
            <v>26.675999999999995</v>
          </cell>
          <cell r="M619">
            <v>26.675999999999995</v>
          </cell>
          <cell r="N619">
            <v>26.675999999999995</v>
          </cell>
          <cell r="O619">
            <v>26.675999999999995</v>
          </cell>
          <cell r="P619">
            <v>26.675999999999995</v>
          </cell>
          <cell r="Q619">
            <v>26.675999999999995</v>
          </cell>
          <cell r="R619">
            <v>26.675999999999995</v>
          </cell>
          <cell r="S619">
            <v>26.675999999999995</v>
          </cell>
          <cell r="T619">
            <v>26.675999999999995</v>
          </cell>
          <cell r="U619">
            <v>26.675999999999995</v>
          </cell>
          <cell r="V619">
            <v>26.675999999999995</v>
          </cell>
          <cell r="W619">
            <v>26.675999999999995</v>
          </cell>
          <cell r="X619">
            <v>26.675999999999995</v>
          </cell>
          <cell r="Y619">
            <v>26.675999999999995</v>
          </cell>
        </row>
        <row r="620">
          <cell r="B620">
            <v>26.675999999999995</v>
          </cell>
          <cell r="C620">
            <v>26.675999999999995</v>
          </cell>
          <cell r="D620">
            <v>26.675999999999995</v>
          </cell>
          <cell r="E620">
            <v>26.675999999999995</v>
          </cell>
          <cell r="F620">
            <v>26.675999999999995</v>
          </cell>
          <cell r="G620">
            <v>26.675999999999995</v>
          </cell>
          <cell r="H620">
            <v>26.675999999999995</v>
          </cell>
          <cell r="I620">
            <v>26.675999999999995</v>
          </cell>
          <cell r="J620">
            <v>26.675999999999995</v>
          </cell>
          <cell r="K620">
            <v>26.675999999999995</v>
          </cell>
          <cell r="L620">
            <v>26.675999999999995</v>
          </cell>
          <cell r="M620">
            <v>26.675999999999995</v>
          </cell>
          <cell r="N620">
            <v>26.675999999999995</v>
          </cell>
          <cell r="O620">
            <v>26.675999999999995</v>
          </cell>
          <cell r="P620">
            <v>26.675999999999995</v>
          </cell>
          <cell r="Q620">
            <v>26.675999999999995</v>
          </cell>
          <cell r="R620">
            <v>26.675999999999995</v>
          </cell>
          <cell r="S620">
            <v>26.675999999999995</v>
          </cell>
          <cell r="T620">
            <v>26.675999999999995</v>
          </cell>
          <cell r="U620">
            <v>26.675999999999995</v>
          </cell>
          <cell r="V620">
            <v>26.675999999999995</v>
          </cell>
          <cell r="W620">
            <v>26.675999999999995</v>
          </cell>
          <cell r="X620">
            <v>26.675999999999995</v>
          </cell>
          <cell r="Y620">
            <v>26.675999999999995</v>
          </cell>
        </row>
        <row r="621">
          <cell r="B621">
            <v>26.675999999999995</v>
          </cell>
          <cell r="C621">
            <v>26.675999999999995</v>
          </cell>
          <cell r="D621">
            <v>26.675999999999995</v>
          </cell>
          <cell r="E621">
            <v>26.675999999999995</v>
          </cell>
          <cell r="F621">
            <v>26.675999999999995</v>
          </cell>
          <cell r="G621">
            <v>26.675999999999995</v>
          </cell>
          <cell r="H621">
            <v>26.675999999999995</v>
          </cell>
          <cell r="I621">
            <v>26.675999999999995</v>
          </cell>
          <cell r="J621">
            <v>26.675999999999995</v>
          </cell>
          <cell r="K621">
            <v>26.675999999999995</v>
          </cell>
          <cell r="L621">
            <v>26.675999999999995</v>
          </cell>
          <cell r="M621">
            <v>26.675999999999995</v>
          </cell>
          <cell r="N621">
            <v>26.675999999999995</v>
          </cell>
          <cell r="O621">
            <v>26.675999999999995</v>
          </cell>
          <cell r="P621">
            <v>26.675999999999995</v>
          </cell>
          <cell r="Q621">
            <v>26.675999999999995</v>
          </cell>
          <cell r="R621">
            <v>26.675999999999995</v>
          </cell>
          <cell r="S621">
            <v>26.675999999999995</v>
          </cell>
          <cell r="T621">
            <v>26.675999999999995</v>
          </cell>
          <cell r="U621">
            <v>26.675999999999995</v>
          </cell>
          <cell r="V621">
            <v>26.675999999999995</v>
          </cell>
          <cell r="W621">
            <v>26.675999999999995</v>
          </cell>
          <cell r="X621">
            <v>26.675999999999995</v>
          </cell>
          <cell r="Y621">
            <v>26.675999999999995</v>
          </cell>
        </row>
        <row r="622">
          <cell r="B622">
            <v>26.675999999999995</v>
          </cell>
          <cell r="C622">
            <v>26.675999999999995</v>
          </cell>
          <cell r="D622">
            <v>26.675999999999995</v>
          </cell>
          <cell r="E622">
            <v>26.675999999999995</v>
          </cell>
          <cell r="F622">
            <v>26.675999999999995</v>
          </cell>
          <cell r="G622">
            <v>26.675999999999995</v>
          </cell>
          <cell r="H622">
            <v>26.675999999999995</v>
          </cell>
          <cell r="I622">
            <v>26.675999999999995</v>
          </cell>
          <cell r="J622">
            <v>26.675999999999995</v>
          </cell>
          <cell r="K622">
            <v>26.675999999999995</v>
          </cell>
          <cell r="L622">
            <v>26.675999999999995</v>
          </cell>
          <cell r="M622">
            <v>26.675999999999995</v>
          </cell>
          <cell r="N622">
            <v>26.675999999999995</v>
          </cell>
          <cell r="O622">
            <v>26.675999999999995</v>
          </cell>
          <cell r="P622">
            <v>26.675999999999995</v>
          </cell>
          <cell r="Q622">
            <v>26.675999999999995</v>
          </cell>
          <cell r="R622">
            <v>26.675999999999995</v>
          </cell>
          <cell r="S622">
            <v>26.675999999999995</v>
          </cell>
          <cell r="T622">
            <v>26.675999999999995</v>
          </cell>
          <cell r="U622">
            <v>26.675999999999995</v>
          </cell>
          <cell r="V622">
            <v>26.675999999999995</v>
          </cell>
          <cell r="W622">
            <v>26.675999999999995</v>
          </cell>
          <cell r="X622">
            <v>26.675999999999995</v>
          </cell>
          <cell r="Y622">
            <v>26.675999999999995</v>
          </cell>
        </row>
        <row r="623">
          <cell r="B623">
            <v>26.675999999999995</v>
          </cell>
          <cell r="C623">
            <v>26.675999999999995</v>
          </cell>
          <cell r="D623">
            <v>26.675999999999995</v>
          </cell>
          <cell r="E623">
            <v>26.675999999999995</v>
          </cell>
          <cell r="F623">
            <v>26.675999999999995</v>
          </cell>
          <cell r="G623">
            <v>26.675999999999995</v>
          </cell>
          <cell r="H623">
            <v>26.675999999999995</v>
          </cell>
          <cell r="I623">
            <v>26.675999999999995</v>
          </cell>
          <cell r="J623">
            <v>26.675999999999995</v>
          </cell>
          <cell r="K623">
            <v>26.675999999999995</v>
          </cell>
          <cell r="L623">
            <v>26.675999999999995</v>
          </cell>
          <cell r="M623">
            <v>26.675999999999995</v>
          </cell>
          <cell r="N623">
            <v>26.675999999999995</v>
          </cell>
          <cell r="O623">
            <v>26.675999999999995</v>
          </cell>
          <cell r="P623">
            <v>26.675999999999995</v>
          </cell>
          <cell r="Q623">
            <v>26.675999999999995</v>
          </cell>
          <cell r="R623">
            <v>26.675999999999995</v>
          </cell>
          <cell r="S623">
            <v>26.675999999999995</v>
          </cell>
          <cell r="T623">
            <v>26.675999999999995</v>
          </cell>
          <cell r="U623">
            <v>26.675999999999995</v>
          </cell>
          <cell r="V623">
            <v>26.675999999999995</v>
          </cell>
          <cell r="W623">
            <v>26.675999999999995</v>
          </cell>
          <cell r="X623">
            <v>26.675999999999995</v>
          </cell>
          <cell r="Y623">
            <v>26.675999999999995</v>
          </cell>
        </row>
        <row r="624">
          <cell r="B624">
            <v>26.675999999999995</v>
          </cell>
          <cell r="C624">
            <v>26.675999999999995</v>
          </cell>
          <cell r="D624">
            <v>26.675999999999995</v>
          </cell>
          <cell r="E624">
            <v>26.675999999999995</v>
          </cell>
          <cell r="F624">
            <v>26.675999999999995</v>
          </cell>
          <cell r="G624">
            <v>26.675999999999995</v>
          </cell>
          <cell r="H624">
            <v>26.675999999999995</v>
          </cell>
          <cell r="I624">
            <v>26.675999999999995</v>
          </cell>
          <cell r="J624">
            <v>26.675999999999995</v>
          </cell>
          <cell r="K624">
            <v>26.675999999999995</v>
          </cell>
          <cell r="L624">
            <v>26.675999999999995</v>
          </cell>
          <cell r="M624">
            <v>26.675999999999995</v>
          </cell>
          <cell r="N624">
            <v>26.675999999999995</v>
          </cell>
          <cell r="O624">
            <v>26.675999999999995</v>
          </cell>
          <cell r="P624">
            <v>26.675999999999995</v>
          </cell>
          <cell r="Q624">
            <v>26.675999999999995</v>
          </cell>
          <cell r="R624">
            <v>26.675999999999995</v>
          </cell>
          <cell r="S624">
            <v>26.675999999999995</v>
          </cell>
          <cell r="T624">
            <v>26.675999999999995</v>
          </cell>
          <cell r="U624">
            <v>26.675999999999995</v>
          </cell>
          <cell r="V624">
            <v>26.675999999999995</v>
          </cell>
          <cell r="W624">
            <v>26.675999999999995</v>
          </cell>
          <cell r="X624">
            <v>26.675999999999995</v>
          </cell>
          <cell r="Y624">
            <v>26.675999999999995</v>
          </cell>
        </row>
        <row r="625">
          <cell r="B625">
            <v>26.675999999999995</v>
          </cell>
          <cell r="C625">
            <v>26.675999999999995</v>
          </cell>
          <cell r="D625">
            <v>26.675999999999995</v>
          </cell>
          <cell r="E625">
            <v>26.675999999999995</v>
          </cell>
          <cell r="F625">
            <v>26.675999999999995</v>
          </cell>
          <cell r="G625">
            <v>26.675999999999995</v>
          </cell>
          <cell r="H625">
            <v>26.675999999999995</v>
          </cell>
          <cell r="I625">
            <v>26.675999999999995</v>
          </cell>
          <cell r="J625">
            <v>26.675999999999995</v>
          </cell>
          <cell r="K625">
            <v>26.675999999999995</v>
          </cell>
          <cell r="L625">
            <v>26.675999999999995</v>
          </cell>
          <cell r="M625">
            <v>26.675999999999995</v>
          </cell>
          <cell r="N625">
            <v>26.675999999999995</v>
          </cell>
          <cell r="O625">
            <v>26.675999999999995</v>
          </cell>
          <cell r="P625">
            <v>26.675999999999995</v>
          </cell>
          <cell r="Q625">
            <v>26.675999999999995</v>
          </cell>
          <cell r="R625">
            <v>26.675999999999995</v>
          </cell>
          <cell r="S625">
            <v>26.675999999999995</v>
          </cell>
          <cell r="T625">
            <v>26.675999999999995</v>
          </cell>
          <cell r="U625">
            <v>26.675999999999995</v>
          </cell>
          <cell r="V625">
            <v>26.675999999999995</v>
          </cell>
          <cell r="W625">
            <v>26.675999999999995</v>
          </cell>
          <cell r="X625">
            <v>26.675999999999995</v>
          </cell>
          <cell r="Y625">
            <v>26.675999999999995</v>
          </cell>
        </row>
        <row r="626">
          <cell r="B626">
            <v>26.675999999999995</v>
          </cell>
          <cell r="C626">
            <v>26.675999999999995</v>
          </cell>
          <cell r="D626">
            <v>26.675999999999995</v>
          </cell>
          <cell r="E626">
            <v>26.675999999999995</v>
          </cell>
          <cell r="F626">
            <v>26.675999999999995</v>
          </cell>
          <cell r="G626">
            <v>26.675999999999995</v>
          </cell>
          <cell r="H626">
            <v>26.675999999999995</v>
          </cell>
          <cell r="I626">
            <v>26.675999999999995</v>
          </cell>
          <cell r="J626">
            <v>26.675999999999995</v>
          </cell>
          <cell r="K626">
            <v>26.675999999999995</v>
          </cell>
          <cell r="L626">
            <v>26.675999999999995</v>
          </cell>
          <cell r="M626">
            <v>26.675999999999995</v>
          </cell>
          <cell r="N626">
            <v>26.675999999999995</v>
          </cell>
          <cell r="O626">
            <v>26.675999999999995</v>
          </cell>
          <cell r="P626">
            <v>26.675999999999995</v>
          </cell>
          <cell r="Q626">
            <v>26.675999999999995</v>
          </cell>
          <cell r="R626">
            <v>26.675999999999995</v>
          </cell>
          <cell r="S626">
            <v>26.675999999999995</v>
          </cell>
          <cell r="T626">
            <v>26.675999999999995</v>
          </cell>
          <cell r="U626">
            <v>26.675999999999995</v>
          </cell>
          <cell r="V626">
            <v>26.675999999999995</v>
          </cell>
          <cell r="W626">
            <v>26.675999999999995</v>
          </cell>
          <cell r="X626">
            <v>26.675999999999995</v>
          </cell>
          <cell r="Y626">
            <v>26.675999999999995</v>
          </cell>
        </row>
        <row r="627">
          <cell r="B627">
            <v>26.675999999999995</v>
          </cell>
          <cell r="C627">
            <v>26.675999999999995</v>
          </cell>
          <cell r="D627">
            <v>26.675999999999995</v>
          </cell>
          <cell r="E627">
            <v>26.675999999999995</v>
          </cell>
          <cell r="F627">
            <v>26.675999999999995</v>
          </cell>
          <cell r="G627">
            <v>26.675999999999995</v>
          </cell>
          <cell r="H627">
            <v>26.675999999999995</v>
          </cell>
          <cell r="I627">
            <v>26.675999999999995</v>
          </cell>
          <cell r="J627">
            <v>26.675999999999995</v>
          </cell>
          <cell r="K627">
            <v>26.675999999999995</v>
          </cell>
          <cell r="L627">
            <v>26.675999999999995</v>
          </cell>
          <cell r="M627">
            <v>26.675999999999995</v>
          </cell>
          <cell r="N627">
            <v>26.675999999999995</v>
          </cell>
          <cell r="O627">
            <v>26.675999999999995</v>
          </cell>
          <cell r="P627">
            <v>26.675999999999995</v>
          </cell>
          <cell r="Q627">
            <v>26.675999999999995</v>
          </cell>
          <cell r="R627">
            <v>26.675999999999995</v>
          </cell>
          <cell r="S627">
            <v>26.675999999999995</v>
          </cell>
          <cell r="T627">
            <v>26.675999999999995</v>
          </cell>
          <cell r="U627">
            <v>26.675999999999995</v>
          </cell>
          <cell r="V627">
            <v>26.675999999999995</v>
          </cell>
          <cell r="W627">
            <v>26.675999999999995</v>
          </cell>
          <cell r="X627">
            <v>26.675999999999995</v>
          </cell>
          <cell r="Y627">
            <v>26.675999999999995</v>
          </cell>
        </row>
        <row r="628">
          <cell r="B628">
            <v>26.675999999999995</v>
          </cell>
          <cell r="C628">
            <v>26.675999999999995</v>
          </cell>
          <cell r="D628">
            <v>26.675999999999995</v>
          </cell>
          <cell r="E628">
            <v>26.675999999999995</v>
          </cell>
          <cell r="F628">
            <v>26.675999999999995</v>
          </cell>
          <cell r="G628">
            <v>26.675999999999995</v>
          </cell>
          <cell r="H628">
            <v>26.675999999999995</v>
          </cell>
          <cell r="I628">
            <v>26.675999999999995</v>
          </cell>
          <cell r="J628">
            <v>26.675999999999995</v>
          </cell>
          <cell r="K628">
            <v>26.675999999999995</v>
          </cell>
          <cell r="L628">
            <v>26.675999999999995</v>
          </cell>
          <cell r="M628">
            <v>26.675999999999995</v>
          </cell>
          <cell r="N628">
            <v>26.675999999999995</v>
          </cell>
          <cell r="O628">
            <v>26.675999999999995</v>
          </cell>
          <cell r="P628">
            <v>26.675999999999995</v>
          </cell>
          <cell r="Q628">
            <v>26.675999999999995</v>
          </cell>
          <cell r="R628">
            <v>26.675999999999995</v>
          </cell>
          <cell r="S628">
            <v>26.675999999999995</v>
          </cell>
          <cell r="T628">
            <v>26.675999999999995</v>
          </cell>
          <cell r="U628">
            <v>26.675999999999995</v>
          </cell>
          <cell r="V628">
            <v>26.675999999999995</v>
          </cell>
          <cell r="W628">
            <v>26.675999999999995</v>
          </cell>
          <cell r="X628">
            <v>26.675999999999995</v>
          </cell>
          <cell r="Y628">
            <v>26.675999999999995</v>
          </cell>
        </row>
        <row r="629">
          <cell r="B629">
            <v>26.675999999999995</v>
          </cell>
          <cell r="C629">
            <v>26.675999999999995</v>
          </cell>
          <cell r="D629">
            <v>26.675999999999995</v>
          </cell>
          <cell r="E629">
            <v>26.675999999999995</v>
          </cell>
          <cell r="F629">
            <v>26.675999999999995</v>
          </cell>
          <cell r="G629">
            <v>26.675999999999995</v>
          </cell>
          <cell r="H629">
            <v>26.675999999999995</v>
          </cell>
          <cell r="I629">
            <v>26.675999999999995</v>
          </cell>
          <cell r="J629">
            <v>26.675999999999995</v>
          </cell>
          <cell r="K629">
            <v>26.675999999999995</v>
          </cell>
          <cell r="L629">
            <v>26.675999999999995</v>
          </cell>
          <cell r="M629">
            <v>26.675999999999995</v>
          </cell>
          <cell r="N629">
            <v>26.675999999999995</v>
          </cell>
          <cell r="O629">
            <v>26.675999999999995</v>
          </cell>
          <cell r="P629">
            <v>26.675999999999995</v>
          </cell>
          <cell r="Q629">
            <v>26.675999999999995</v>
          </cell>
          <cell r="R629">
            <v>26.675999999999995</v>
          </cell>
          <cell r="S629">
            <v>26.675999999999995</v>
          </cell>
          <cell r="T629">
            <v>26.675999999999995</v>
          </cell>
          <cell r="U629">
            <v>26.675999999999995</v>
          </cell>
          <cell r="V629">
            <v>26.675999999999995</v>
          </cell>
          <cell r="W629">
            <v>26.675999999999995</v>
          </cell>
          <cell r="X629">
            <v>26.675999999999995</v>
          </cell>
          <cell r="Y629">
            <v>26.675999999999995</v>
          </cell>
        </row>
        <row r="630">
          <cell r="B630">
            <v>26.675999999999995</v>
          </cell>
          <cell r="C630">
            <v>26.675999999999995</v>
          </cell>
          <cell r="D630">
            <v>26.675999999999995</v>
          </cell>
          <cell r="E630">
            <v>26.675999999999995</v>
          </cell>
          <cell r="F630">
            <v>26.675999999999995</v>
          </cell>
          <cell r="G630">
            <v>26.675999999999995</v>
          </cell>
          <cell r="H630">
            <v>26.675999999999995</v>
          </cell>
          <cell r="I630">
            <v>26.675999999999995</v>
          </cell>
          <cell r="J630">
            <v>26.675999999999995</v>
          </cell>
          <cell r="K630">
            <v>26.675999999999995</v>
          </cell>
          <cell r="L630">
            <v>26.675999999999995</v>
          </cell>
          <cell r="M630">
            <v>26.675999999999995</v>
          </cell>
          <cell r="N630">
            <v>26.675999999999995</v>
          </cell>
          <cell r="O630">
            <v>26.675999999999995</v>
          </cell>
          <cell r="P630">
            <v>26.675999999999995</v>
          </cell>
          <cell r="Q630">
            <v>26.675999999999995</v>
          </cell>
          <cell r="R630">
            <v>26.675999999999995</v>
          </cell>
          <cell r="S630">
            <v>26.675999999999995</v>
          </cell>
          <cell r="T630">
            <v>26.675999999999995</v>
          </cell>
          <cell r="U630">
            <v>26.675999999999995</v>
          </cell>
          <cell r="V630">
            <v>26.675999999999995</v>
          </cell>
          <cell r="W630">
            <v>26.675999999999995</v>
          </cell>
          <cell r="X630">
            <v>26.675999999999995</v>
          </cell>
          <cell r="Y630">
            <v>26.675999999999995</v>
          </cell>
        </row>
        <row r="631">
          <cell r="B631">
            <v>26.675999999999995</v>
          </cell>
          <cell r="C631">
            <v>26.675999999999995</v>
          </cell>
          <cell r="D631">
            <v>26.675999999999995</v>
          </cell>
          <cell r="E631">
            <v>26.675999999999995</v>
          </cell>
          <cell r="F631">
            <v>26.675999999999995</v>
          </cell>
          <cell r="G631">
            <v>26.675999999999995</v>
          </cell>
          <cell r="H631">
            <v>26.675999999999995</v>
          </cell>
          <cell r="I631">
            <v>26.675999999999995</v>
          </cell>
          <cell r="J631">
            <v>26.675999999999995</v>
          </cell>
          <cell r="K631">
            <v>26.675999999999995</v>
          </cell>
          <cell r="L631">
            <v>26.675999999999995</v>
          </cell>
          <cell r="M631">
            <v>26.675999999999995</v>
          </cell>
          <cell r="N631">
            <v>26.675999999999995</v>
          </cell>
          <cell r="O631">
            <v>26.675999999999995</v>
          </cell>
          <cell r="P631">
            <v>26.675999999999995</v>
          </cell>
          <cell r="Q631">
            <v>26.675999999999995</v>
          </cell>
          <cell r="R631">
            <v>26.675999999999995</v>
          </cell>
          <cell r="S631">
            <v>26.675999999999995</v>
          </cell>
          <cell r="T631">
            <v>26.675999999999995</v>
          </cell>
          <cell r="U631">
            <v>26.675999999999995</v>
          </cell>
          <cell r="V631">
            <v>26.675999999999995</v>
          </cell>
          <cell r="W631">
            <v>26.675999999999995</v>
          </cell>
          <cell r="X631">
            <v>26.675999999999995</v>
          </cell>
          <cell r="Y631">
            <v>26.675999999999995</v>
          </cell>
        </row>
        <row r="632">
          <cell r="B632">
            <v>26.675999999999995</v>
          </cell>
          <cell r="C632">
            <v>26.675999999999995</v>
          </cell>
          <cell r="D632">
            <v>26.675999999999995</v>
          </cell>
          <cell r="E632">
            <v>26.675999999999995</v>
          </cell>
          <cell r="F632">
            <v>26.675999999999995</v>
          </cell>
          <cell r="G632">
            <v>26.675999999999995</v>
          </cell>
          <cell r="H632">
            <v>26.675999999999995</v>
          </cell>
          <cell r="I632">
            <v>26.675999999999995</v>
          </cell>
          <cell r="J632">
            <v>26.675999999999995</v>
          </cell>
          <cell r="K632">
            <v>26.675999999999995</v>
          </cell>
          <cell r="L632">
            <v>26.675999999999995</v>
          </cell>
          <cell r="M632">
            <v>26.675999999999995</v>
          </cell>
          <cell r="N632">
            <v>26.675999999999995</v>
          </cell>
          <cell r="O632">
            <v>26.675999999999995</v>
          </cell>
          <cell r="P632">
            <v>26.675999999999995</v>
          </cell>
          <cell r="Q632">
            <v>26.675999999999995</v>
          </cell>
          <cell r="R632">
            <v>26.675999999999995</v>
          </cell>
          <cell r="S632">
            <v>26.675999999999995</v>
          </cell>
          <cell r="T632">
            <v>26.675999999999995</v>
          </cell>
          <cell r="U632">
            <v>26.675999999999995</v>
          </cell>
          <cell r="V632">
            <v>26.675999999999995</v>
          </cell>
          <cell r="W632">
            <v>26.675999999999995</v>
          </cell>
          <cell r="X632">
            <v>26.675999999999995</v>
          </cell>
          <cell r="Y632">
            <v>26.675999999999995</v>
          </cell>
        </row>
        <row r="633">
          <cell r="B633">
            <v>26.675999999999995</v>
          </cell>
          <cell r="C633">
            <v>26.675999999999995</v>
          </cell>
          <cell r="D633">
            <v>26.675999999999995</v>
          </cell>
          <cell r="E633">
            <v>26.675999999999995</v>
          </cell>
          <cell r="F633">
            <v>26.675999999999995</v>
          </cell>
          <cell r="G633">
            <v>26.675999999999995</v>
          </cell>
          <cell r="H633">
            <v>26.675999999999995</v>
          </cell>
          <cell r="I633">
            <v>26.675999999999995</v>
          </cell>
          <cell r="J633">
            <v>26.675999999999995</v>
          </cell>
          <cell r="K633">
            <v>26.675999999999995</v>
          </cell>
          <cell r="L633">
            <v>26.675999999999995</v>
          </cell>
          <cell r="M633">
            <v>26.675999999999995</v>
          </cell>
          <cell r="N633">
            <v>26.675999999999995</v>
          </cell>
          <cell r="O633">
            <v>26.675999999999995</v>
          </cell>
          <cell r="P633">
            <v>26.675999999999995</v>
          </cell>
          <cell r="Q633">
            <v>26.675999999999995</v>
          </cell>
          <cell r="R633">
            <v>26.675999999999995</v>
          </cell>
          <cell r="S633">
            <v>26.675999999999995</v>
          </cell>
          <cell r="T633">
            <v>26.675999999999995</v>
          </cell>
          <cell r="U633">
            <v>26.675999999999995</v>
          </cell>
          <cell r="V633">
            <v>26.675999999999995</v>
          </cell>
          <cell r="W633">
            <v>26.675999999999995</v>
          </cell>
          <cell r="X633">
            <v>26.675999999999995</v>
          </cell>
          <cell r="Y633">
            <v>26.675999999999995</v>
          </cell>
        </row>
        <row r="634">
          <cell r="B634">
            <v>26.675999999999995</v>
          </cell>
          <cell r="C634">
            <v>26.675999999999995</v>
          </cell>
          <cell r="D634">
            <v>26.675999999999995</v>
          </cell>
          <cell r="E634">
            <v>26.675999999999995</v>
          </cell>
          <cell r="F634">
            <v>26.675999999999995</v>
          </cell>
          <cell r="G634">
            <v>26.675999999999995</v>
          </cell>
          <cell r="H634">
            <v>26.675999999999995</v>
          </cell>
          <cell r="I634">
            <v>26.675999999999995</v>
          </cell>
          <cell r="J634">
            <v>26.675999999999995</v>
          </cell>
          <cell r="K634">
            <v>26.675999999999995</v>
          </cell>
          <cell r="L634">
            <v>26.675999999999995</v>
          </cell>
          <cell r="M634">
            <v>26.675999999999995</v>
          </cell>
          <cell r="N634">
            <v>26.675999999999995</v>
          </cell>
          <cell r="O634">
            <v>26.675999999999995</v>
          </cell>
          <cell r="P634">
            <v>26.675999999999995</v>
          </cell>
          <cell r="Q634">
            <v>26.675999999999995</v>
          </cell>
          <cell r="R634">
            <v>26.675999999999995</v>
          </cell>
          <cell r="S634">
            <v>26.675999999999995</v>
          </cell>
          <cell r="T634">
            <v>26.675999999999995</v>
          </cell>
          <cell r="U634">
            <v>26.675999999999995</v>
          </cell>
          <cell r="V634">
            <v>26.675999999999995</v>
          </cell>
          <cell r="W634">
            <v>26.675999999999995</v>
          </cell>
          <cell r="X634">
            <v>26.675999999999995</v>
          </cell>
          <cell r="Y634">
            <v>26.675999999999995</v>
          </cell>
        </row>
        <row r="635">
          <cell r="B635">
            <v>26.675999999999995</v>
          </cell>
          <cell r="C635">
            <v>26.675999999999995</v>
          </cell>
          <cell r="D635">
            <v>26.675999999999995</v>
          </cell>
          <cell r="E635">
            <v>26.675999999999995</v>
          </cell>
          <cell r="F635">
            <v>26.675999999999995</v>
          </cell>
          <cell r="G635">
            <v>26.675999999999995</v>
          </cell>
          <cell r="H635">
            <v>26.675999999999995</v>
          </cell>
          <cell r="I635">
            <v>26.675999999999995</v>
          </cell>
          <cell r="J635">
            <v>26.675999999999995</v>
          </cell>
          <cell r="K635">
            <v>26.675999999999995</v>
          </cell>
          <cell r="L635">
            <v>26.675999999999995</v>
          </cell>
          <cell r="M635">
            <v>26.675999999999995</v>
          </cell>
          <cell r="N635">
            <v>26.675999999999995</v>
          </cell>
          <cell r="O635">
            <v>26.675999999999995</v>
          </cell>
          <cell r="P635">
            <v>26.675999999999995</v>
          </cell>
          <cell r="Q635">
            <v>26.675999999999995</v>
          </cell>
          <cell r="R635">
            <v>26.675999999999995</v>
          </cell>
          <cell r="S635">
            <v>26.675999999999995</v>
          </cell>
          <cell r="T635">
            <v>26.675999999999995</v>
          </cell>
          <cell r="U635">
            <v>26.675999999999995</v>
          </cell>
          <cell r="V635">
            <v>26.675999999999995</v>
          </cell>
          <cell r="W635">
            <v>26.675999999999995</v>
          </cell>
          <cell r="X635">
            <v>26.675999999999995</v>
          </cell>
          <cell r="Y635">
            <v>26.675999999999995</v>
          </cell>
        </row>
        <row r="636">
          <cell r="B636">
            <v>26.675999999999995</v>
          </cell>
          <cell r="C636">
            <v>26.675999999999995</v>
          </cell>
          <cell r="D636">
            <v>26.675999999999995</v>
          </cell>
          <cell r="E636">
            <v>26.675999999999995</v>
          </cell>
          <cell r="F636">
            <v>26.675999999999995</v>
          </cell>
          <cell r="G636">
            <v>26.675999999999995</v>
          </cell>
          <cell r="H636">
            <v>26.675999999999995</v>
          </cell>
          <cell r="I636">
            <v>26.675999999999995</v>
          </cell>
          <cell r="J636">
            <v>26.675999999999995</v>
          </cell>
          <cell r="K636">
            <v>26.675999999999995</v>
          </cell>
          <cell r="L636">
            <v>26.675999999999995</v>
          </cell>
          <cell r="M636">
            <v>26.675999999999995</v>
          </cell>
          <cell r="N636">
            <v>26.675999999999995</v>
          </cell>
          <cell r="O636">
            <v>26.675999999999995</v>
          </cell>
          <cell r="P636">
            <v>26.675999999999995</v>
          </cell>
          <cell r="Q636">
            <v>26.675999999999995</v>
          </cell>
          <cell r="R636">
            <v>26.675999999999995</v>
          </cell>
          <cell r="S636">
            <v>26.675999999999995</v>
          </cell>
          <cell r="T636">
            <v>26.675999999999995</v>
          </cell>
          <cell r="U636">
            <v>26.675999999999995</v>
          </cell>
          <cell r="V636">
            <v>26.675999999999995</v>
          </cell>
          <cell r="W636">
            <v>26.675999999999995</v>
          </cell>
          <cell r="X636">
            <v>26.675999999999995</v>
          </cell>
          <cell r="Y636">
            <v>26.675999999999995</v>
          </cell>
        </row>
        <row r="637">
          <cell r="B637">
            <v>26.675999999999995</v>
          </cell>
          <cell r="C637">
            <v>26.675999999999995</v>
          </cell>
          <cell r="D637">
            <v>26.675999999999995</v>
          </cell>
          <cell r="E637">
            <v>26.675999999999995</v>
          </cell>
          <cell r="F637">
            <v>26.675999999999995</v>
          </cell>
          <cell r="G637">
            <v>26.675999999999995</v>
          </cell>
          <cell r="H637">
            <v>26.675999999999995</v>
          </cell>
          <cell r="I637">
            <v>26.675999999999995</v>
          </cell>
          <cell r="J637">
            <v>26.675999999999995</v>
          </cell>
          <cell r="K637">
            <v>26.675999999999995</v>
          </cell>
          <cell r="L637">
            <v>26.675999999999995</v>
          </cell>
          <cell r="M637">
            <v>26.675999999999995</v>
          </cell>
          <cell r="N637">
            <v>26.675999999999995</v>
          </cell>
          <cell r="O637">
            <v>26.675999999999995</v>
          </cell>
          <cell r="P637">
            <v>26.675999999999995</v>
          </cell>
          <cell r="Q637">
            <v>26.675999999999995</v>
          </cell>
          <cell r="R637">
            <v>26.675999999999995</v>
          </cell>
          <cell r="S637">
            <v>26.675999999999995</v>
          </cell>
          <cell r="T637">
            <v>26.675999999999995</v>
          </cell>
          <cell r="U637">
            <v>26.675999999999995</v>
          </cell>
          <cell r="V637">
            <v>26.675999999999995</v>
          </cell>
          <cell r="W637">
            <v>26.675999999999995</v>
          </cell>
          <cell r="X637">
            <v>26.675999999999995</v>
          </cell>
          <cell r="Y637">
            <v>26.675999999999995</v>
          </cell>
        </row>
        <row r="638">
          <cell r="B638">
            <v>26.675999999999995</v>
          </cell>
          <cell r="C638">
            <v>26.675999999999995</v>
          </cell>
          <cell r="D638">
            <v>26.675999999999995</v>
          </cell>
          <cell r="E638">
            <v>26.675999999999995</v>
          </cell>
          <cell r="F638">
            <v>26.675999999999995</v>
          </cell>
          <cell r="G638">
            <v>26.675999999999995</v>
          </cell>
          <cell r="H638">
            <v>26.675999999999995</v>
          </cell>
          <cell r="I638">
            <v>26.675999999999995</v>
          </cell>
          <cell r="J638">
            <v>26.675999999999995</v>
          </cell>
          <cell r="K638">
            <v>26.675999999999995</v>
          </cell>
          <cell r="L638">
            <v>26.675999999999995</v>
          </cell>
          <cell r="M638">
            <v>26.675999999999995</v>
          </cell>
          <cell r="N638">
            <v>26.675999999999995</v>
          </cell>
          <cell r="O638">
            <v>26.675999999999995</v>
          </cell>
          <cell r="P638">
            <v>26.675999999999995</v>
          </cell>
          <cell r="Q638">
            <v>26.675999999999995</v>
          </cell>
          <cell r="R638">
            <v>26.675999999999995</v>
          </cell>
          <cell r="S638">
            <v>26.675999999999995</v>
          </cell>
          <cell r="T638">
            <v>26.675999999999995</v>
          </cell>
          <cell r="U638">
            <v>26.675999999999995</v>
          </cell>
          <cell r="V638">
            <v>26.675999999999995</v>
          </cell>
          <cell r="W638">
            <v>26.675999999999995</v>
          </cell>
          <cell r="X638">
            <v>26.675999999999995</v>
          </cell>
          <cell r="Y638">
            <v>26.675999999999995</v>
          </cell>
        </row>
        <row r="639">
          <cell r="B639">
            <v>26.675999999999995</v>
          </cell>
          <cell r="C639">
            <v>26.675999999999995</v>
          </cell>
          <cell r="D639">
            <v>26.675999999999995</v>
          </cell>
          <cell r="E639">
            <v>26.675999999999995</v>
          </cell>
          <cell r="F639">
            <v>26.675999999999995</v>
          </cell>
          <cell r="G639">
            <v>26.675999999999995</v>
          </cell>
          <cell r="H639">
            <v>26.675999999999995</v>
          </cell>
          <cell r="I639">
            <v>26.675999999999995</v>
          </cell>
          <cell r="J639">
            <v>26.675999999999995</v>
          </cell>
          <cell r="K639">
            <v>26.675999999999995</v>
          </cell>
          <cell r="L639">
            <v>26.675999999999995</v>
          </cell>
          <cell r="M639">
            <v>26.675999999999995</v>
          </cell>
          <cell r="N639">
            <v>26.675999999999995</v>
          </cell>
          <cell r="O639">
            <v>26.675999999999995</v>
          </cell>
          <cell r="P639">
            <v>26.675999999999995</v>
          </cell>
          <cell r="Q639">
            <v>26.675999999999995</v>
          </cell>
          <cell r="R639">
            <v>26.675999999999995</v>
          </cell>
          <cell r="S639">
            <v>26.675999999999995</v>
          </cell>
          <cell r="T639">
            <v>26.675999999999995</v>
          </cell>
          <cell r="U639">
            <v>26.675999999999995</v>
          </cell>
          <cell r="V639">
            <v>26.675999999999995</v>
          </cell>
          <cell r="W639">
            <v>26.675999999999995</v>
          </cell>
          <cell r="X639">
            <v>26.675999999999995</v>
          </cell>
          <cell r="Y639">
            <v>26.675999999999995</v>
          </cell>
        </row>
        <row r="640">
          <cell r="B640">
            <v>26.675999999999995</v>
          </cell>
          <cell r="C640">
            <v>26.675999999999995</v>
          </cell>
          <cell r="D640">
            <v>26.675999999999995</v>
          </cell>
          <cell r="E640">
            <v>26.675999999999995</v>
          </cell>
          <cell r="F640">
            <v>26.675999999999995</v>
          </cell>
          <cell r="G640">
            <v>26.675999999999995</v>
          </cell>
          <cell r="H640">
            <v>26.675999999999995</v>
          </cell>
          <cell r="I640">
            <v>26.675999999999995</v>
          </cell>
          <cell r="J640">
            <v>26.675999999999995</v>
          </cell>
          <cell r="K640">
            <v>26.675999999999995</v>
          </cell>
          <cell r="L640">
            <v>26.675999999999995</v>
          </cell>
          <cell r="M640">
            <v>26.675999999999995</v>
          </cell>
          <cell r="N640">
            <v>26.675999999999995</v>
          </cell>
          <cell r="O640">
            <v>26.675999999999995</v>
          </cell>
          <cell r="P640">
            <v>26.675999999999995</v>
          </cell>
          <cell r="Q640">
            <v>26.675999999999995</v>
          </cell>
          <cell r="R640">
            <v>26.675999999999995</v>
          </cell>
          <cell r="S640">
            <v>26.675999999999995</v>
          </cell>
          <cell r="T640">
            <v>26.675999999999995</v>
          </cell>
          <cell r="U640">
            <v>26.675999999999995</v>
          </cell>
          <cell r="V640">
            <v>26.675999999999995</v>
          </cell>
          <cell r="W640">
            <v>26.675999999999995</v>
          </cell>
          <cell r="X640">
            <v>26.675999999999995</v>
          </cell>
          <cell r="Y640">
            <v>26.675999999999995</v>
          </cell>
        </row>
        <row r="641">
          <cell r="B641">
            <v>26.675999999999995</v>
          </cell>
          <cell r="C641">
            <v>26.675999999999995</v>
          </cell>
          <cell r="D641">
            <v>26.675999999999995</v>
          </cell>
          <cell r="E641">
            <v>26.675999999999995</v>
          </cell>
          <cell r="F641">
            <v>26.675999999999995</v>
          </cell>
          <cell r="G641">
            <v>26.675999999999995</v>
          </cell>
          <cell r="H641">
            <v>26.675999999999995</v>
          </cell>
          <cell r="I641">
            <v>26.675999999999995</v>
          </cell>
          <cell r="J641">
            <v>26.675999999999995</v>
          </cell>
          <cell r="K641">
            <v>26.675999999999995</v>
          </cell>
          <cell r="L641">
            <v>26.675999999999995</v>
          </cell>
          <cell r="M641">
            <v>26.675999999999995</v>
          </cell>
          <cell r="N641">
            <v>26.675999999999995</v>
          </cell>
          <cell r="O641">
            <v>26.675999999999995</v>
          </cell>
          <cell r="P641">
            <v>26.675999999999995</v>
          </cell>
          <cell r="Q641">
            <v>26.675999999999995</v>
          </cell>
          <cell r="R641">
            <v>26.675999999999995</v>
          </cell>
          <cell r="S641">
            <v>26.675999999999995</v>
          </cell>
          <cell r="T641">
            <v>26.675999999999995</v>
          </cell>
          <cell r="U641">
            <v>26.675999999999995</v>
          </cell>
          <cell r="V641">
            <v>26.675999999999995</v>
          </cell>
          <cell r="W641">
            <v>26.675999999999995</v>
          </cell>
          <cell r="X641">
            <v>26.675999999999995</v>
          </cell>
          <cell r="Y641">
            <v>26.675999999999995</v>
          </cell>
        </row>
        <row r="642">
          <cell r="B642">
            <v>26.675999999999995</v>
          </cell>
          <cell r="C642">
            <v>26.675999999999995</v>
          </cell>
          <cell r="D642">
            <v>26.675999999999995</v>
          </cell>
          <cell r="E642">
            <v>26.675999999999995</v>
          </cell>
          <cell r="F642">
            <v>26.675999999999995</v>
          </cell>
          <cell r="G642">
            <v>26.675999999999995</v>
          </cell>
          <cell r="H642">
            <v>26.675999999999995</v>
          </cell>
          <cell r="I642">
            <v>26.675999999999995</v>
          </cell>
          <cell r="J642">
            <v>26.675999999999995</v>
          </cell>
          <cell r="K642">
            <v>26.675999999999995</v>
          </cell>
          <cell r="L642">
            <v>26.675999999999995</v>
          </cell>
          <cell r="M642">
            <v>26.675999999999995</v>
          </cell>
          <cell r="N642">
            <v>26.675999999999995</v>
          </cell>
          <cell r="O642">
            <v>26.675999999999995</v>
          </cell>
          <cell r="P642">
            <v>26.675999999999995</v>
          </cell>
          <cell r="Q642">
            <v>26.675999999999995</v>
          </cell>
          <cell r="R642">
            <v>26.675999999999995</v>
          </cell>
          <cell r="S642">
            <v>26.675999999999995</v>
          </cell>
          <cell r="T642">
            <v>26.675999999999995</v>
          </cell>
          <cell r="U642">
            <v>26.675999999999995</v>
          </cell>
          <cell r="V642">
            <v>26.675999999999995</v>
          </cell>
          <cell r="W642">
            <v>26.675999999999995</v>
          </cell>
          <cell r="X642">
            <v>26.675999999999995</v>
          </cell>
          <cell r="Y642">
            <v>26.675999999999995</v>
          </cell>
        </row>
        <row r="643">
          <cell r="B643">
            <v>26.675999999999995</v>
          </cell>
          <cell r="C643">
            <v>26.675999999999995</v>
          </cell>
          <cell r="D643">
            <v>26.675999999999995</v>
          </cell>
          <cell r="E643">
            <v>26.675999999999995</v>
          </cell>
          <cell r="F643">
            <v>26.675999999999995</v>
          </cell>
          <cell r="G643">
            <v>26.675999999999995</v>
          </cell>
          <cell r="H643">
            <v>26.675999999999995</v>
          </cell>
          <cell r="I643">
            <v>26.675999999999995</v>
          </cell>
          <cell r="J643">
            <v>26.675999999999995</v>
          </cell>
          <cell r="K643">
            <v>26.675999999999995</v>
          </cell>
          <cell r="L643">
            <v>26.675999999999995</v>
          </cell>
          <cell r="M643">
            <v>26.675999999999995</v>
          </cell>
          <cell r="N643">
            <v>26.675999999999995</v>
          </cell>
          <cell r="O643">
            <v>26.675999999999995</v>
          </cell>
          <cell r="P643">
            <v>26.675999999999995</v>
          </cell>
          <cell r="Q643">
            <v>26.675999999999995</v>
          </cell>
          <cell r="R643">
            <v>26.675999999999995</v>
          </cell>
          <cell r="S643">
            <v>26.675999999999995</v>
          </cell>
          <cell r="T643">
            <v>26.675999999999995</v>
          </cell>
          <cell r="U643">
            <v>26.675999999999995</v>
          </cell>
          <cell r="V643">
            <v>26.675999999999995</v>
          </cell>
          <cell r="W643">
            <v>26.675999999999995</v>
          </cell>
          <cell r="X643">
            <v>26.675999999999995</v>
          </cell>
          <cell r="Y643">
            <v>26.675999999999995</v>
          </cell>
        </row>
        <row r="644">
          <cell r="B644">
            <v>26.675999999999995</v>
          </cell>
          <cell r="C644">
            <v>26.675999999999995</v>
          </cell>
          <cell r="D644">
            <v>26.675999999999995</v>
          </cell>
          <cell r="E644">
            <v>26.675999999999995</v>
          </cell>
          <cell r="F644">
            <v>26.675999999999995</v>
          </cell>
          <cell r="G644">
            <v>26.675999999999995</v>
          </cell>
          <cell r="H644">
            <v>26.675999999999995</v>
          </cell>
          <cell r="I644">
            <v>26.675999999999995</v>
          </cell>
          <cell r="J644">
            <v>26.675999999999995</v>
          </cell>
          <cell r="K644">
            <v>26.675999999999995</v>
          </cell>
          <cell r="L644">
            <v>26.675999999999995</v>
          </cell>
          <cell r="M644">
            <v>26.675999999999995</v>
          </cell>
          <cell r="N644">
            <v>26.675999999999995</v>
          </cell>
          <cell r="O644">
            <v>26.675999999999995</v>
          </cell>
          <cell r="P644">
            <v>26.675999999999995</v>
          </cell>
          <cell r="Q644">
            <v>26.675999999999995</v>
          </cell>
          <cell r="R644">
            <v>26.675999999999995</v>
          </cell>
          <cell r="S644">
            <v>26.675999999999995</v>
          </cell>
          <cell r="T644">
            <v>26.675999999999995</v>
          </cell>
          <cell r="U644">
            <v>26.675999999999995</v>
          </cell>
          <cell r="V644">
            <v>26.675999999999995</v>
          </cell>
          <cell r="W644">
            <v>26.675999999999995</v>
          </cell>
          <cell r="X644">
            <v>26.675999999999995</v>
          </cell>
          <cell r="Y644">
            <v>26.675999999999995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A2">
            <v>36617</v>
          </cell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A3">
            <v>36647</v>
          </cell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A4">
            <v>36678</v>
          </cell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A5">
            <v>36708</v>
          </cell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A6">
            <v>36739</v>
          </cell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A7">
            <v>36770</v>
          </cell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A8">
            <v>36800</v>
          </cell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A9">
            <v>36831</v>
          </cell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A10">
            <v>36861</v>
          </cell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A11">
            <v>36892</v>
          </cell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A12">
            <v>36923</v>
          </cell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A13">
            <v>36951</v>
          </cell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A14">
            <v>36982</v>
          </cell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A15">
            <v>37012</v>
          </cell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A16">
            <v>37043</v>
          </cell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A17">
            <v>37073</v>
          </cell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A18">
            <v>37104</v>
          </cell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A19">
            <v>37135</v>
          </cell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A20">
            <v>37165</v>
          </cell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A21">
            <v>37196</v>
          </cell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A22">
            <v>37226</v>
          </cell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A23">
            <v>37257</v>
          </cell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A24">
            <v>37288</v>
          </cell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  <row r="25">
          <cell r="B25">
            <v>19.020411289526272</v>
          </cell>
          <cell r="C25">
            <v>18.518984932928657</v>
          </cell>
          <cell r="D25">
            <v>18.806821250047015</v>
          </cell>
          <cell r="E25">
            <v>22.094322032878086</v>
          </cell>
          <cell r="F25">
            <v>26.655532420091308</v>
          </cell>
          <cell r="G25">
            <v>18.418053023606994</v>
          </cell>
          <cell r="H25">
            <v>22.468330850871528</v>
          </cell>
          <cell r="I25">
            <v>19.400579563694237</v>
          </cell>
          <cell r="J25">
            <v>27.119086311512323</v>
          </cell>
          <cell r="K25">
            <v>20.423163326086666</v>
          </cell>
        </row>
        <row r="26">
          <cell r="B26">
            <v>17.040978046187128</v>
          </cell>
          <cell r="C26">
            <v>17.023456180429736</v>
          </cell>
          <cell r="D26">
            <v>17.042864259920062</v>
          </cell>
          <cell r="E26">
            <v>20.448767874096674</v>
          </cell>
          <cell r="F26">
            <v>26.655532420091312</v>
          </cell>
          <cell r="G26">
            <v>16.923761267594848</v>
          </cell>
          <cell r="H26">
            <v>19.731407401876847</v>
          </cell>
          <cell r="I26">
            <v>16.663656114699538</v>
          </cell>
          <cell r="J26">
            <v>25.142778257824055</v>
          </cell>
          <cell r="K26">
            <v>17.686239877091971</v>
          </cell>
        </row>
        <row r="27">
          <cell r="B27">
            <v>15.092541960282166</v>
          </cell>
          <cell r="C27">
            <v>15.546070043069998</v>
          </cell>
          <cell r="D27">
            <v>15.560117804451021</v>
          </cell>
          <cell r="E27">
            <v>17.575753744344752</v>
          </cell>
          <cell r="F27">
            <v>26.655532420091308</v>
          </cell>
          <cell r="G27">
            <v>15.280205268846339</v>
          </cell>
          <cell r="H27">
            <v>18.18255035639292</v>
          </cell>
          <cell r="I27">
            <v>15.114799069215605</v>
          </cell>
          <cell r="J27">
            <v>23.194508791169092</v>
          </cell>
          <cell r="K27">
            <v>16.137382831608061</v>
          </cell>
        </row>
        <row r="28">
          <cell r="B28">
            <v>14.1463522140245</v>
          </cell>
          <cell r="C28">
            <v>14.773771903166367</v>
          </cell>
          <cell r="D28">
            <v>14.793179982656708</v>
          </cell>
          <cell r="E28">
            <v>17.099473457064036</v>
          </cell>
          <cell r="F28">
            <v>26.655532420091312</v>
          </cell>
          <cell r="G28">
            <v>14.674076990331468</v>
          </cell>
          <cell r="H28">
            <v>17.426333170817227</v>
          </cell>
          <cell r="I28">
            <v>14.358581883639921</v>
          </cell>
          <cell r="J28">
            <v>22.248866210253464</v>
          </cell>
          <cell r="K28">
            <v>15.381165646032359</v>
          </cell>
        </row>
        <row r="29">
          <cell r="B29">
            <v>14.496956436538621</v>
          </cell>
          <cell r="C29">
            <v>15.337429968968969</v>
          </cell>
          <cell r="D29">
            <v>15.355601051972544</v>
          </cell>
          <cell r="E29">
            <v>18.213142810724086</v>
          </cell>
          <cell r="F29">
            <v>26.655532420091308</v>
          </cell>
          <cell r="G29">
            <v>15.566363789451316</v>
          </cell>
          <cell r="H29">
            <v>17.986280247159545</v>
          </cell>
          <cell r="I29">
            <v>14.918528959982231</v>
          </cell>
          <cell r="J29">
            <v>22.600750477521874</v>
          </cell>
          <cell r="K29">
            <v>15.941112722374656</v>
          </cell>
        </row>
        <row r="30">
          <cell r="B30">
            <v>14.596381041373878</v>
          </cell>
          <cell r="C30">
            <v>15.341553290591513</v>
          </cell>
          <cell r="D30">
            <v>15.355601051972544</v>
          </cell>
          <cell r="E30">
            <v>17.96952460741787</v>
          </cell>
          <cell r="F30">
            <v>26.655532420091308</v>
          </cell>
          <cell r="G30">
            <v>15.558117146206227</v>
          </cell>
          <cell r="H30">
            <v>18.032708848629465</v>
          </cell>
          <cell r="I30">
            <v>14.964957561452152</v>
          </cell>
          <cell r="J30">
            <v>22.701359525112107</v>
          </cell>
          <cell r="K30">
            <v>15.987541323844574</v>
          </cell>
        </row>
        <row r="31">
          <cell r="B31">
            <v>16.562065673254239</v>
          </cell>
          <cell r="C31">
            <v>16.712420286035357</v>
          </cell>
          <cell r="D31">
            <v>16.736089131202334</v>
          </cell>
          <cell r="E31">
            <v>19.547077447660861</v>
          </cell>
          <cell r="F31">
            <v>26.655532420091312</v>
          </cell>
          <cell r="G31">
            <v>16.957847393007906</v>
          </cell>
          <cell r="H31">
            <v>19.548194477781532</v>
          </cell>
          <cell r="I31">
            <v>16.48044319060422</v>
          </cell>
          <cell r="J31">
            <v>24.66983326771755</v>
          </cell>
          <cell r="K31">
            <v>17.50302695299666</v>
          </cell>
        </row>
        <row r="32">
          <cell r="B32">
            <v>19.042422145852303</v>
          </cell>
          <cell r="C32">
            <v>18.787000838394423</v>
          </cell>
          <cell r="D32">
            <v>19.036902596585325</v>
          </cell>
          <cell r="E32">
            <v>23.307403933510916</v>
          </cell>
          <cell r="F32">
            <v>26.655532420091308</v>
          </cell>
          <cell r="G32">
            <v>18.813891899371836</v>
          </cell>
          <cell r="H32">
            <v>22.587494845763246</v>
          </cell>
          <cell r="I32">
            <v>19.519743558585933</v>
          </cell>
          <cell r="J32">
            <v>27.153722213141737</v>
          </cell>
          <cell r="K32">
            <v>20.54232732097838</v>
          </cell>
        </row>
        <row r="33">
          <cell r="B33">
            <v>21.201671129429961</v>
          </cell>
          <cell r="C33">
            <v>20.794233804251817</v>
          </cell>
          <cell r="D33">
            <v>21.08207012137019</v>
          </cell>
          <cell r="E33">
            <v>23.918652516773282</v>
          </cell>
          <cell r="F33">
            <v>26.655532420091312</v>
          </cell>
          <cell r="G33">
            <v>20.340895340256232</v>
          </cell>
          <cell r="H33">
            <v>24.742067837599787</v>
          </cell>
          <cell r="I33">
            <v>21.674316550422482</v>
          </cell>
          <cell r="J33">
            <v>29.316624314655844</v>
          </cell>
          <cell r="K33">
            <v>22.696900312814915</v>
          </cell>
        </row>
        <row r="34">
          <cell r="B34">
            <v>20.214180273718874</v>
          </cell>
          <cell r="C34">
            <v>19.626509120745627</v>
          </cell>
          <cell r="D34">
            <v>19.931663388678704</v>
          </cell>
          <cell r="E34">
            <v>22.614981436366882</v>
          </cell>
          <cell r="F34">
            <v>26.655532420091308</v>
          </cell>
          <cell r="G34">
            <v>19.100875084301311</v>
          </cell>
          <cell r="H34">
            <v>23.595234650314517</v>
          </cell>
          <cell r="I34">
            <v>20.52748336313719</v>
          </cell>
          <cell r="J34">
            <v>28.329693539893057</v>
          </cell>
          <cell r="K34">
            <v>21.550067125529633</v>
          </cell>
        </row>
        <row r="35">
          <cell r="B35">
            <v>21.731576309824518</v>
          </cell>
          <cell r="C35">
            <v>21.285138627733577</v>
          </cell>
          <cell r="D35">
            <v>21.503675803405898</v>
          </cell>
          <cell r="E35">
            <v>25.118132875824813</v>
          </cell>
          <cell r="F35">
            <v>27.721753716894991</v>
          </cell>
          <cell r="G35">
            <v>20.693714227092414</v>
          </cell>
          <cell r="H35">
            <v>25.163123743419153</v>
          </cell>
          <cell r="I35">
            <v>22.09537245624184</v>
          </cell>
          <cell r="J35">
            <v>28.786969907833871</v>
          </cell>
          <cell r="K35">
            <v>23.117956218634284</v>
          </cell>
        </row>
        <row r="36">
          <cell r="B36">
            <v>21.695766247832598</v>
          </cell>
          <cell r="C36">
            <v>21.282664634760046</v>
          </cell>
          <cell r="D36">
            <v>21.503675803405883</v>
          </cell>
          <cell r="E36">
            <v>24.584143472942866</v>
          </cell>
          <cell r="F36">
            <v>27.721753716894987</v>
          </cell>
          <cell r="G36">
            <v>20.70184306114831</v>
          </cell>
          <cell r="H36">
            <v>25.164890881257381</v>
          </cell>
          <cell r="I36">
            <v>22.097139594080073</v>
          </cell>
          <cell r="J36">
            <v>28.752864147555922</v>
          </cell>
          <cell r="K36">
            <v>23.119723356472516</v>
          </cell>
        </row>
        <row r="37">
          <cell r="B37">
            <v>20.062538660896877</v>
          </cell>
          <cell r="C37">
            <v>19.582619129782611</v>
          </cell>
          <cell r="D37">
            <v>19.867541783577991</v>
          </cell>
          <cell r="E37">
            <v>22.845737276855772</v>
          </cell>
          <cell r="F37">
            <v>27.721753716894991</v>
          </cell>
          <cell r="G37">
            <v>19.440636785999438</v>
          </cell>
          <cell r="H37">
            <v>23.529051384402518</v>
          </cell>
          <cell r="I37">
            <v>20.461300097225209</v>
          </cell>
          <cell r="J37">
            <v>27.119086311512323</v>
          </cell>
          <cell r="K37">
            <v>21.483883859617649</v>
          </cell>
        </row>
        <row r="38">
          <cell r="B38">
            <v>18.087314681314364</v>
          </cell>
          <cell r="C38">
            <v>18.087090377283673</v>
          </cell>
          <cell r="D38">
            <v>18.103584793451045</v>
          </cell>
          <cell r="E38">
            <v>21.716335157791999</v>
          </cell>
          <cell r="F38">
            <v>27.721753716894987</v>
          </cell>
          <cell r="G38">
            <v>17.946345029987274</v>
          </cell>
          <cell r="H38">
            <v>20.792127935407834</v>
          </cell>
          <cell r="I38">
            <v>17.7243766482305</v>
          </cell>
          <cell r="J38">
            <v>25.142778257824055</v>
          </cell>
          <cell r="K38">
            <v>18.74696041062294</v>
          </cell>
        </row>
        <row r="39">
          <cell r="B39">
            <v>16.139785921396438</v>
          </cell>
          <cell r="C39">
            <v>16.609704239923953</v>
          </cell>
          <cell r="D39">
            <v>16.620838337982015</v>
          </cell>
          <cell r="E39">
            <v>18.767034277712924</v>
          </cell>
          <cell r="F39">
            <v>27.721753716894991</v>
          </cell>
          <cell r="G39">
            <v>16.302789031238785</v>
          </cell>
          <cell r="H39">
            <v>19.243270889923895</v>
          </cell>
          <cell r="I39">
            <v>16.175519602746579</v>
          </cell>
          <cell r="J39">
            <v>23.194508791169103</v>
          </cell>
          <cell r="K39">
            <v>17.198103365139023</v>
          </cell>
        </row>
        <row r="40">
          <cell r="B40">
            <v>15.193611932240026</v>
          </cell>
          <cell r="C40">
            <v>15.837406100020333</v>
          </cell>
          <cell r="D40">
            <v>15.853900516187677</v>
          </cell>
          <cell r="E40">
            <v>18.107499579042301</v>
          </cell>
          <cell r="F40">
            <v>27.721753716894987</v>
          </cell>
          <cell r="G40">
            <v>15.696660752723911</v>
          </cell>
          <cell r="H40">
            <v>18.487053704348202</v>
          </cell>
          <cell r="I40">
            <v>15.419302417170895</v>
          </cell>
          <cell r="J40">
            <v>22.248866210253457</v>
          </cell>
          <cell r="K40">
            <v>16.441886179563326</v>
          </cell>
        </row>
        <row r="41">
          <cell r="B41">
            <v>15.542930072846415</v>
          </cell>
          <cell r="C41">
            <v>16.401064165822927</v>
          </cell>
          <cell r="D41">
            <v>16.416321585503503</v>
          </cell>
          <cell r="E41">
            <v>18.924646781369276</v>
          </cell>
          <cell r="F41">
            <v>27.721753716894991</v>
          </cell>
          <cell r="G41">
            <v>16.588947551843749</v>
          </cell>
          <cell r="H41">
            <v>19.04700078069051</v>
          </cell>
          <cell r="I41">
            <v>15.979249493513191</v>
          </cell>
          <cell r="J41">
            <v>22.600750477521874</v>
          </cell>
          <cell r="K41">
            <v>17.001833255905641</v>
          </cell>
        </row>
        <row r="42">
          <cell r="B42">
            <v>15.641246094106812</v>
          </cell>
          <cell r="C42">
            <v>16.405187487445485</v>
          </cell>
          <cell r="D42">
            <v>16.416321585503518</v>
          </cell>
          <cell r="E42">
            <v>18.741625324880555</v>
          </cell>
          <cell r="F42">
            <v>27.721753716894991</v>
          </cell>
          <cell r="G42">
            <v>16.580700908598669</v>
          </cell>
          <cell r="H42">
            <v>19.093429382160434</v>
          </cell>
          <cell r="I42">
            <v>16.025678094983114</v>
          </cell>
          <cell r="J42">
            <v>22.701359525112107</v>
          </cell>
          <cell r="K42">
            <v>17.048261857375564</v>
          </cell>
        </row>
        <row r="43">
          <cell r="B43">
            <v>17.603535800707562</v>
          </cell>
          <cell r="C43">
            <v>17.776054482889311</v>
          </cell>
          <cell r="D43">
            <v>17.796809664733299</v>
          </cell>
          <cell r="E43">
            <v>20.501130450457854</v>
          </cell>
          <cell r="F43">
            <v>27.721753716894987</v>
          </cell>
          <cell r="G43">
            <v>17.980431155400336</v>
          </cell>
          <cell r="H43">
            <v>20.608915011312501</v>
          </cell>
          <cell r="I43">
            <v>17.541163724135199</v>
          </cell>
          <cell r="J43">
            <v>24.66983326771755</v>
          </cell>
          <cell r="K43">
            <v>18.563747486527635</v>
          </cell>
        </row>
        <row r="44">
          <cell r="B44">
            <v>20.079604420936089</v>
          </cell>
          <cell r="C44">
            <v>19.850635035248381</v>
          </cell>
          <cell r="D44">
            <v>20.097623130116297</v>
          </cell>
          <cell r="E44">
            <v>23.992934752230461</v>
          </cell>
          <cell r="F44">
            <v>27.721753716894991</v>
          </cell>
          <cell r="G44">
            <v>19.836475661764254</v>
          </cell>
          <cell r="H44">
            <v>23.648215379294232</v>
          </cell>
          <cell r="I44">
            <v>20.580464092116905</v>
          </cell>
          <cell r="J44">
            <v>27.153722213141737</v>
          </cell>
          <cell r="K44">
            <v>21.603047854509352</v>
          </cell>
        </row>
        <row r="45">
          <cell r="B45">
            <v>22.234583278769321</v>
          </cell>
          <cell r="C45">
            <v>21.857868001105796</v>
          </cell>
          <cell r="D45">
            <v>22.142790654901159</v>
          </cell>
          <cell r="E45">
            <v>24.377580892253111</v>
          </cell>
          <cell r="F45">
            <v>27.721753716894987</v>
          </cell>
          <cell r="G45">
            <v>21.363479102648679</v>
          </cell>
          <cell r="H45">
            <v>25.802788371130749</v>
          </cell>
          <cell r="I45">
            <v>22.735037083953443</v>
          </cell>
          <cell r="J45">
            <v>29.316624314655861</v>
          </cell>
          <cell r="K45">
            <v>23.75762084634589</v>
          </cell>
        </row>
        <row r="46">
          <cell r="B46">
            <v>21.246914974676024</v>
          </cell>
          <cell r="C46">
            <v>20.690143317599574</v>
          </cell>
          <cell r="D46">
            <v>20.992383922209676</v>
          </cell>
          <cell r="E46">
            <v>24.098261193334459</v>
          </cell>
          <cell r="F46">
            <v>27.721753716894991</v>
          </cell>
          <cell r="G46">
            <v>20.123458846693744</v>
          </cell>
          <cell r="H46">
            <v>24.655955183845489</v>
          </cell>
          <cell r="I46">
            <v>21.588203896668158</v>
          </cell>
          <cell r="J46">
            <v>28.329693539893043</v>
          </cell>
          <cell r="K46">
            <v>22.610787659060591</v>
          </cell>
        </row>
        <row r="47">
          <cell r="B47">
            <v>21.954777228173604</v>
          </cell>
          <cell r="C47">
            <v>22.327858885447103</v>
          </cell>
          <cell r="D47">
            <v>22.168355248960971</v>
          </cell>
          <cell r="E47">
            <v>25.074709090964987</v>
          </cell>
          <cell r="F47">
            <v>28.830623865570804</v>
          </cell>
          <cell r="G47">
            <v>20.693714227092428</v>
          </cell>
          <cell r="H47">
            <v>25.827803188974237</v>
          </cell>
          <cell r="I47">
            <v>22.760051901796924</v>
          </cell>
          <cell r="J47">
            <v>28.786969907833875</v>
          </cell>
          <cell r="K47">
            <v>23.782635664189353</v>
          </cell>
        </row>
        <row r="48">
          <cell r="B48">
            <v>21.896386015352046</v>
          </cell>
          <cell r="C48">
            <v>22.325384892473583</v>
          </cell>
          <cell r="D48">
            <v>22.168355248960975</v>
          </cell>
          <cell r="E48">
            <v>24.574981366374168</v>
          </cell>
          <cell r="F48">
            <v>28.8306238655708</v>
          </cell>
          <cell r="G48">
            <v>20.701843061148324</v>
          </cell>
          <cell r="H48">
            <v>25.829570326812487</v>
          </cell>
          <cell r="I48">
            <v>22.761819039635157</v>
          </cell>
          <cell r="J48">
            <v>28.752864147555897</v>
          </cell>
          <cell r="K48">
            <v>23.7844028020276</v>
          </cell>
        </row>
        <row r="49">
          <cell r="B49">
            <v>20.247432395241695</v>
          </cell>
          <cell r="C49">
            <v>20.625339387496137</v>
          </cell>
          <cell r="D49">
            <v>20.532221229133061</v>
          </cell>
          <cell r="E49">
            <v>23.51564386407949</v>
          </cell>
          <cell r="F49">
            <v>28.830623865570804</v>
          </cell>
          <cell r="G49">
            <v>19.440636785999448</v>
          </cell>
          <cell r="H49">
            <v>24.193730829957595</v>
          </cell>
          <cell r="I49">
            <v>21.125979542780307</v>
          </cell>
          <cell r="J49">
            <v>27.119086311512326</v>
          </cell>
          <cell r="K49">
            <v>22.14856330517274</v>
          </cell>
        </row>
        <row r="50">
          <cell r="B50">
            <v>18.259931236480245</v>
          </cell>
          <cell r="C50">
            <v>19.129810634997202</v>
          </cell>
          <cell r="D50">
            <v>18.768264239006118</v>
          </cell>
          <cell r="E50">
            <v>21.884013495795436</v>
          </cell>
          <cell r="F50">
            <v>28.830623865570804</v>
          </cell>
          <cell r="G50">
            <v>17.946345029987274</v>
          </cell>
          <cell r="H50">
            <v>21.4568073809629</v>
          </cell>
          <cell r="I50">
            <v>18.389056093785594</v>
          </cell>
          <cell r="J50">
            <v>25.142778257824055</v>
          </cell>
          <cell r="K50">
            <v>19.411639856178031</v>
          </cell>
        </row>
        <row r="51">
          <cell r="B51">
            <v>15.675867599122556</v>
          </cell>
          <cell r="C51">
            <v>16.990181592740864</v>
          </cell>
          <cell r="D51">
            <v>16.64695604266787</v>
          </cell>
          <cell r="E51">
            <v>17.584361407894701</v>
          </cell>
          <cell r="F51">
            <v>28.830623865570804</v>
          </cell>
          <cell r="G51">
            <v>15.68680453387927</v>
          </cell>
          <cell r="H51">
            <v>19.331615408353507</v>
          </cell>
          <cell r="I51">
            <v>16.255099117498542</v>
          </cell>
          <cell r="J51">
            <v>22.652949071004731</v>
          </cell>
          <cell r="K51">
            <v>17.280604547783536</v>
          </cell>
        </row>
        <row r="52">
          <cell r="B52">
            <v>14.101062539907561</v>
          </cell>
          <cell r="C52">
            <v>15.334574330499326</v>
          </cell>
          <cell r="D52">
            <v>15.05055169049484</v>
          </cell>
          <cell r="E52">
            <v>14.706690861637473</v>
          </cell>
          <cell r="F52">
            <v>28.830623865570804</v>
          </cell>
          <cell r="G52">
            <v>14.146843290480508</v>
          </cell>
          <cell r="H52">
            <v>17.890778090539815</v>
          </cell>
          <cell r="I52">
            <v>14.792349290490737</v>
          </cell>
          <cell r="J52">
            <v>21.299049770593808</v>
          </cell>
          <cell r="K52">
            <v>15.82515889050711</v>
          </cell>
        </row>
        <row r="53">
          <cell r="B53">
            <v>14.101062539907561</v>
          </cell>
          <cell r="C53">
            <v>15.334574330499326</v>
          </cell>
          <cell r="D53">
            <v>15.05055169049484</v>
          </cell>
          <cell r="E53">
            <v>14.706690861637473</v>
          </cell>
          <cell r="F53">
            <v>28.830623865570804</v>
          </cell>
          <cell r="G53">
            <v>14.146843290480506</v>
          </cell>
          <cell r="H53">
            <v>17.890778090539815</v>
          </cell>
          <cell r="I53">
            <v>14.792349290490737</v>
          </cell>
          <cell r="J53">
            <v>21.299049770593808</v>
          </cell>
          <cell r="K53">
            <v>15.82515889050711</v>
          </cell>
        </row>
        <row r="54">
          <cell r="B54">
            <v>14.101062539907561</v>
          </cell>
          <cell r="C54">
            <v>15.334574330499326</v>
          </cell>
          <cell r="D54">
            <v>15.05055169049484</v>
          </cell>
          <cell r="E54">
            <v>14.706690861637473</v>
          </cell>
          <cell r="F54">
            <v>28.830623865570804</v>
          </cell>
          <cell r="G54">
            <v>14.146843290480506</v>
          </cell>
          <cell r="H54">
            <v>17.890778090539815</v>
          </cell>
          <cell r="I54">
            <v>14.792349290490737</v>
          </cell>
          <cell r="J54">
            <v>21.299049770593808</v>
          </cell>
          <cell r="K54">
            <v>15.82515889050711</v>
          </cell>
        </row>
        <row r="55">
          <cell r="B55">
            <v>14.101062539907561</v>
          </cell>
          <cell r="C55">
            <v>15.334574330499326</v>
          </cell>
          <cell r="D55">
            <v>15.05055169049484</v>
          </cell>
          <cell r="E55">
            <v>14.706690861637473</v>
          </cell>
          <cell r="F55">
            <v>28.830623865570804</v>
          </cell>
          <cell r="G55">
            <v>14.146843290480508</v>
          </cell>
          <cell r="H55">
            <v>17.890778090539815</v>
          </cell>
          <cell r="I55">
            <v>14.792349290490737</v>
          </cell>
          <cell r="J55">
            <v>21.299049770593808</v>
          </cell>
          <cell r="K55">
            <v>15.82515889050711</v>
          </cell>
        </row>
        <row r="56">
          <cell r="B56">
            <v>14.101062539907561</v>
          </cell>
          <cell r="C56">
            <v>15.334574330499326</v>
          </cell>
          <cell r="D56">
            <v>15.05055169049484</v>
          </cell>
          <cell r="E56">
            <v>14.706690861637473</v>
          </cell>
          <cell r="F56">
            <v>28.830623865570804</v>
          </cell>
          <cell r="G56">
            <v>14.146843290480506</v>
          </cell>
          <cell r="H56">
            <v>17.890778090539815</v>
          </cell>
          <cell r="I56">
            <v>14.792349290490737</v>
          </cell>
          <cell r="J56">
            <v>21.299049770593808</v>
          </cell>
          <cell r="K56">
            <v>15.82515889050711</v>
          </cell>
        </row>
        <row r="57">
          <cell r="B57">
            <v>14.101062539907561</v>
          </cell>
          <cell r="C57">
            <v>15.334574330499326</v>
          </cell>
          <cell r="D57">
            <v>15.05055169049484</v>
          </cell>
          <cell r="E57">
            <v>14.706690861637473</v>
          </cell>
          <cell r="F57">
            <v>28.830623865570804</v>
          </cell>
          <cell r="G57">
            <v>14.146843290480508</v>
          </cell>
          <cell r="H57">
            <v>17.890778090539815</v>
          </cell>
          <cell r="I57">
            <v>14.792349290490737</v>
          </cell>
          <cell r="J57">
            <v>21.299049770593808</v>
          </cell>
          <cell r="K57">
            <v>15.82515889050711</v>
          </cell>
        </row>
        <row r="58">
          <cell r="B58">
            <v>14.101062539907561</v>
          </cell>
          <cell r="C58">
            <v>15.334574330499326</v>
          </cell>
          <cell r="D58">
            <v>15.05055169049484</v>
          </cell>
          <cell r="E58">
            <v>14.706690861637473</v>
          </cell>
          <cell r="F58">
            <v>28.830623865570804</v>
          </cell>
          <cell r="G58">
            <v>14.146843290480506</v>
          </cell>
          <cell r="H58">
            <v>17.890778090539815</v>
          </cell>
          <cell r="I58">
            <v>14.792349290490737</v>
          </cell>
          <cell r="J58">
            <v>21.299049770593808</v>
          </cell>
          <cell r="K58">
            <v>15.82515889050711</v>
          </cell>
        </row>
        <row r="59">
          <cell r="B59">
            <v>14.101062539907561</v>
          </cell>
          <cell r="C59">
            <v>15.334574330499326</v>
          </cell>
          <cell r="D59">
            <v>15.05055169049484</v>
          </cell>
          <cell r="E59">
            <v>14.706690861637473</v>
          </cell>
          <cell r="F59">
            <v>28.830623865570804</v>
          </cell>
          <cell r="G59">
            <v>14.146843290480506</v>
          </cell>
          <cell r="H59">
            <v>17.890778090539815</v>
          </cell>
          <cell r="I59">
            <v>14.792349290490737</v>
          </cell>
          <cell r="J59">
            <v>21.299049770593808</v>
          </cell>
          <cell r="K59">
            <v>15.82515889050711</v>
          </cell>
        </row>
        <row r="60">
          <cell r="B60">
            <v>14.101062539907561</v>
          </cell>
          <cell r="C60">
            <v>15.334574330499326</v>
          </cell>
          <cell r="D60">
            <v>15.05055169049484</v>
          </cell>
          <cell r="E60">
            <v>14.706690861637473</v>
          </cell>
          <cell r="F60">
            <v>28.8306238655708</v>
          </cell>
          <cell r="G60">
            <v>14.146843290480508</v>
          </cell>
          <cell r="H60">
            <v>17.890778090539815</v>
          </cell>
          <cell r="I60">
            <v>14.792349290490737</v>
          </cell>
          <cell r="J60">
            <v>21.299049770593808</v>
          </cell>
          <cell r="K60">
            <v>15.82515889050711</v>
          </cell>
        </row>
        <row r="61">
          <cell r="B61">
            <v>14.101062539907561</v>
          </cell>
          <cell r="C61">
            <v>15.334574330499326</v>
          </cell>
          <cell r="D61">
            <v>15.05055169049484</v>
          </cell>
          <cell r="E61">
            <v>14.706690861637473</v>
          </cell>
          <cell r="F61">
            <v>28.830623865570804</v>
          </cell>
          <cell r="G61">
            <v>14.146843290480506</v>
          </cell>
          <cell r="H61">
            <v>17.890778090539815</v>
          </cell>
          <cell r="I61">
            <v>14.792349290490737</v>
          </cell>
          <cell r="J61">
            <v>21.299049770593808</v>
          </cell>
          <cell r="K61">
            <v>15.82515889050711</v>
          </cell>
        </row>
        <row r="62">
          <cell r="B62">
            <v>14.101062539907561</v>
          </cell>
          <cell r="C62">
            <v>15.334574330499326</v>
          </cell>
          <cell r="D62">
            <v>15.05055169049484</v>
          </cell>
          <cell r="E62">
            <v>14.706690861637473</v>
          </cell>
          <cell r="F62">
            <v>28.830623865570804</v>
          </cell>
          <cell r="G62">
            <v>14.146843290480508</v>
          </cell>
          <cell r="H62">
            <v>17.890778090539815</v>
          </cell>
          <cell r="I62">
            <v>14.792349290490737</v>
          </cell>
          <cell r="J62">
            <v>21.299049770593808</v>
          </cell>
          <cell r="K62">
            <v>15.82515889050711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Appendix F"/>
      <sheetName val="Volumes"/>
      <sheetName val="Monthly Prices"/>
      <sheetName val="Monthly Prices 1"/>
      <sheetName val="Cashflows"/>
      <sheetName val="VolvsPrice Graph"/>
      <sheetName val="Volatilites"/>
      <sheetName val="Volume Data"/>
      <sheetName val="FX Data"/>
      <sheetName val="Details"/>
      <sheetName val="Daily Prices"/>
      <sheetName val="MTM"/>
      <sheetName val="Volume Grap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Region</v>
          </cell>
          <cell r="D1" t="str">
            <v>Delivery Date</v>
          </cell>
          <cell r="E1" t="str">
            <v>Deal Type</v>
          </cell>
          <cell r="F1" t="str">
            <v>Buy/Sell</v>
          </cell>
          <cell r="G1" t="str">
            <v>Peak Delta Volume</v>
          </cell>
          <cell r="H1" t="str">
            <v>Off Peak Delta Volume</v>
          </cell>
          <cell r="I1" t="str">
            <v>Peak Pl</v>
          </cell>
          <cell r="J1" t="str">
            <v>Off Peak Pl</v>
          </cell>
          <cell r="K1" t="str">
            <v>Sum of Volumes</v>
          </cell>
        </row>
        <row r="2">
          <cell r="C2" t="str">
            <v>APX</v>
          </cell>
          <cell r="D2">
            <v>36586</v>
          </cell>
          <cell r="E2" t="str">
            <v>SWAP</v>
          </cell>
          <cell r="F2" t="str">
            <v>Buy</v>
          </cell>
          <cell r="G2">
            <v>1833.27344275462</v>
          </cell>
          <cell r="H2">
            <v>1873.12721324928</v>
          </cell>
          <cell r="I2">
            <v>-21100.838887140799</v>
          </cell>
          <cell r="J2">
            <v>0</v>
          </cell>
          <cell r="K2">
            <v>3706.4006560038997</v>
          </cell>
        </row>
        <row r="3">
          <cell r="C3" t="str">
            <v>APX</v>
          </cell>
          <cell r="D3">
            <v>36586</v>
          </cell>
          <cell r="E3" t="str">
            <v>SWAP</v>
          </cell>
          <cell r="F3" t="str">
            <v>Buy</v>
          </cell>
          <cell r="G3">
            <v>30.065684461175699</v>
          </cell>
          <cell r="H3">
            <v>30.719286297288299</v>
          </cell>
          <cell r="I3">
            <v>151009.74591319301</v>
          </cell>
          <cell r="J3">
            <v>-106262.729750604</v>
          </cell>
          <cell r="K3">
            <v>60.784970758463999</v>
          </cell>
        </row>
        <row r="4">
          <cell r="C4" t="str">
            <v>APX</v>
          </cell>
          <cell r="D4">
            <v>36586</v>
          </cell>
          <cell r="E4" t="str">
            <v>SWAP</v>
          </cell>
          <cell r="F4" t="str">
            <v>Buy</v>
          </cell>
          <cell r="G4">
            <v>10999.640656527699</v>
          </cell>
          <cell r="H4">
            <v>11238.763279495701</v>
          </cell>
          <cell r="I4">
            <v>-6715.4167236692801</v>
          </cell>
          <cell r="J4">
            <v>9045.4915352094795</v>
          </cell>
          <cell r="K4">
            <v>22238.403936023402</v>
          </cell>
        </row>
        <row r="5">
          <cell r="C5" t="str">
            <v>APX</v>
          </cell>
          <cell r="D5">
            <v>36586</v>
          </cell>
          <cell r="E5" t="str">
            <v>SWAP</v>
          </cell>
          <cell r="F5" t="str">
            <v>Buy</v>
          </cell>
          <cell r="G5">
            <v>18332.734427546198</v>
          </cell>
          <cell r="H5">
            <v>18731.272132492799</v>
          </cell>
          <cell r="I5">
            <v>54424.629740327502</v>
          </cell>
          <cell r="J5">
            <v>48377.472063610097</v>
          </cell>
          <cell r="K5">
            <v>37064.006560038993</v>
          </cell>
        </row>
        <row r="6">
          <cell r="C6" t="str">
            <v>APX</v>
          </cell>
          <cell r="D6">
            <v>36586</v>
          </cell>
          <cell r="E6" t="str">
            <v>SWAP</v>
          </cell>
          <cell r="F6" t="str">
            <v>Sell</v>
          </cell>
          <cell r="G6">
            <v>-18332.734427546198</v>
          </cell>
          <cell r="H6">
            <v>-18731.272132492799</v>
          </cell>
          <cell r="I6">
            <v>67414.190550998203</v>
          </cell>
          <cell r="J6">
            <v>60033.121869148003</v>
          </cell>
          <cell r="K6">
            <v>-37064.006560038993</v>
          </cell>
        </row>
        <row r="7">
          <cell r="C7" t="str">
            <v>APX</v>
          </cell>
          <cell r="D7">
            <v>36586</v>
          </cell>
          <cell r="E7" t="str">
            <v>SWAP</v>
          </cell>
          <cell r="F7" t="str">
            <v>Sell</v>
          </cell>
          <cell r="G7">
            <v>-1833.27344275462</v>
          </cell>
          <cell r="H7">
            <v>-1873.12721324928</v>
          </cell>
          <cell r="I7">
            <v>33341.3111622672</v>
          </cell>
          <cell r="J7">
            <v>46557.498015934398</v>
          </cell>
          <cell r="K7">
            <v>-3706.4006560038997</v>
          </cell>
        </row>
        <row r="8">
          <cell r="C8" t="str">
            <v>APX</v>
          </cell>
          <cell r="D8">
            <v>36586</v>
          </cell>
          <cell r="E8" t="str">
            <v>SWAP</v>
          </cell>
          <cell r="F8" t="str">
            <v>Sell</v>
          </cell>
          <cell r="G8">
            <v>-7333.0937710184699</v>
          </cell>
          <cell r="H8">
            <v>-7492.5088529971199</v>
          </cell>
          <cell r="I8">
            <v>75942.237855582003</v>
          </cell>
          <cell r="J8">
            <v>59486.605868594503</v>
          </cell>
          <cell r="K8">
            <v>-14825.60262401559</v>
          </cell>
        </row>
        <row r="9">
          <cell r="C9" t="str">
            <v>APX</v>
          </cell>
          <cell r="D9">
            <v>36586</v>
          </cell>
          <cell r="E9" t="str">
            <v>SWAP</v>
          </cell>
          <cell r="F9" t="str">
            <v>Sell</v>
          </cell>
          <cell r="G9">
            <v>-9166.36721377309</v>
          </cell>
          <cell r="H9">
            <v>-9365.6360662464194</v>
          </cell>
          <cell r="I9">
            <v>74289.366478275202</v>
          </cell>
          <cell r="J9">
            <v>61265.788759264098</v>
          </cell>
          <cell r="K9">
            <v>-18532.003280019511</v>
          </cell>
        </row>
        <row r="10">
          <cell r="C10" t="str">
            <v>APX</v>
          </cell>
          <cell r="D10">
            <v>36586</v>
          </cell>
          <cell r="E10" t="str">
            <v>SWAP</v>
          </cell>
          <cell r="F10" t="str">
            <v>Buy</v>
          </cell>
          <cell r="G10">
            <v>7218.5141808463204</v>
          </cell>
          <cell r="H10">
            <v>481.23427872308702</v>
          </cell>
          <cell r="I10">
            <v>32922.489638764899</v>
          </cell>
          <cell r="J10">
            <v>50997.089334116601</v>
          </cell>
          <cell r="K10">
            <v>7699.7484595694077</v>
          </cell>
        </row>
        <row r="11">
          <cell r="C11" t="str">
            <v>APX</v>
          </cell>
          <cell r="D11">
            <v>36586</v>
          </cell>
          <cell r="E11" t="str">
            <v>SWAP</v>
          </cell>
          <cell r="F11" t="str">
            <v>Sell</v>
          </cell>
          <cell r="G11">
            <v>-3666.5468855092299</v>
          </cell>
          <cell r="H11">
            <v>-3746.25442649856</v>
          </cell>
          <cell r="I11">
            <v>70145.202092291802</v>
          </cell>
          <cell r="J11">
            <v>59205.074214567503</v>
          </cell>
          <cell r="K11">
            <v>-7412.8013120077903</v>
          </cell>
        </row>
        <row r="12">
          <cell r="C12" t="str">
            <v>APX</v>
          </cell>
          <cell r="D12">
            <v>36586</v>
          </cell>
          <cell r="E12" t="str">
            <v>SWAP</v>
          </cell>
          <cell r="F12" t="str">
            <v>Sell</v>
          </cell>
          <cell r="G12">
            <v>-3666.5468855092299</v>
          </cell>
          <cell r="H12">
            <v>-3746.25442649856</v>
          </cell>
          <cell r="I12">
            <v>17928.881033683101</v>
          </cell>
          <cell r="J12">
            <v>41027.5043336159</v>
          </cell>
          <cell r="K12">
            <v>-7412.8013120077903</v>
          </cell>
        </row>
        <row r="13">
          <cell r="C13" t="str">
            <v>APX</v>
          </cell>
          <cell r="D13">
            <v>36586</v>
          </cell>
          <cell r="E13" t="str">
            <v>SWAP</v>
          </cell>
          <cell r="F13" t="str">
            <v>Buy</v>
          </cell>
          <cell r="G13">
            <v>6874.7754103298203</v>
          </cell>
          <cell r="H13">
            <v>458.31836068865402</v>
          </cell>
          <cell r="I13">
            <v>32191.0875895877</v>
          </cell>
          <cell r="J13">
            <v>49337.907476355802</v>
          </cell>
          <cell r="K13">
            <v>7333.0937710184744</v>
          </cell>
        </row>
        <row r="14">
          <cell r="C14" t="str">
            <v>APX</v>
          </cell>
          <cell r="D14">
            <v>36586</v>
          </cell>
          <cell r="E14" t="str">
            <v>SWAP</v>
          </cell>
          <cell r="F14" t="str">
            <v>Sell</v>
          </cell>
          <cell r="G14">
            <v>-7333.0937710184699</v>
          </cell>
          <cell r="H14">
            <v>-7492.5088529971199</v>
          </cell>
          <cell r="I14">
            <v>53071.045152531398</v>
          </cell>
          <cell r="J14">
            <v>51620.709307570098</v>
          </cell>
          <cell r="K14">
            <v>-14825.60262401559</v>
          </cell>
        </row>
        <row r="15">
          <cell r="C15" t="str">
            <v>APX</v>
          </cell>
          <cell r="D15">
            <v>36586</v>
          </cell>
          <cell r="E15" t="str">
            <v>SWAP</v>
          </cell>
          <cell r="F15" t="str">
            <v>Sell</v>
          </cell>
          <cell r="G15">
            <v>-7333.0937710184699</v>
          </cell>
          <cell r="H15">
            <v>-7492.5088529971199</v>
          </cell>
          <cell r="I15">
            <v>-41797.945820821798</v>
          </cell>
          <cell r="J15">
            <v>35407.429747889597</v>
          </cell>
          <cell r="K15">
            <v>-14825.60262401559</v>
          </cell>
        </row>
        <row r="16">
          <cell r="C16" t="str">
            <v>APX</v>
          </cell>
          <cell r="D16">
            <v>36586</v>
          </cell>
          <cell r="E16" t="str">
            <v>SWAP</v>
          </cell>
          <cell r="F16" t="str">
            <v>Buy</v>
          </cell>
          <cell r="G16">
            <v>3437.3877051649101</v>
          </cell>
          <cell r="H16">
            <v>229.15918034432701</v>
          </cell>
          <cell r="I16">
            <v>-7536.5044877588198</v>
          </cell>
          <cell r="J16">
            <v>64302.498964541403</v>
          </cell>
          <cell r="K16">
            <v>3666.5468855092372</v>
          </cell>
        </row>
        <row r="17">
          <cell r="C17" t="str">
            <v>APX</v>
          </cell>
          <cell r="D17">
            <v>36586</v>
          </cell>
          <cell r="E17" t="str">
            <v>SWAP</v>
          </cell>
          <cell r="F17" t="str">
            <v>Buy</v>
          </cell>
          <cell r="G17">
            <v>6874.7754103298203</v>
          </cell>
          <cell r="H17">
            <v>458.31836068865402</v>
          </cell>
          <cell r="I17">
            <v>-101112.546289151</v>
          </cell>
          <cell r="J17">
            <v>27757.427797623201</v>
          </cell>
          <cell r="K17">
            <v>7333.0937710184744</v>
          </cell>
        </row>
        <row r="18">
          <cell r="C18" t="str">
            <v>APX</v>
          </cell>
          <cell r="D18">
            <v>36586</v>
          </cell>
          <cell r="E18" t="str">
            <v>SWAP</v>
          </cell>
          <cell r="F18" t="str">
            <v>Sell</v>
          </cell>
          <cell r="G18">
            <v>-7333.0937710184699</v>
          </cell>
          <cell r="H18">
            <v>-7492.5088529971199</v>
          </cell>
          <cell r="I18">
            <v>14984.2384852833</v>
          </cell>
          <cell r="J18">
            <v>62530.2017851286</v>
          </cell>
          <cell r="K18">
            <v>-14825.60262401559</v>
          </cell>
        </row>
        <row r="19">
          <cell r="C19" t="str">
            <v>APX</v>
          </cell>
          <cell r="D19">
            <v>36586</v>
          </cell>
          <cell r="E19" t="str">
            <v>SWAP</v>
          </cell>
          <cell r="F19" t="str">
            <v>Sell</v>
          </cell>
          <cell r="G19">
            <v>-9166.36721377309</v>
          </cell>
          <cell r="H19">
            <v>-9365.6360662464194</v>
          </cell>
          <cell r="I19">
            <v>16229.360821226501</v>
          </cell>
          <cell r="J19">
            <v>69928.576839497997</v>
          </cell>
          <cell r="K19">
            <v>-18532.003280019511</v>
          </cell>
        </row>
        <row r="20">
          <cell r="C20" t="str">
            <v>APX</v>
          </cell>
          <cell r="D20">
            <v>36586</v>
          </cell>
          <cell r="E20" t="str">
            <v>SWAP</v>
          </cell>
          <cell r="F20" t="str">
            <v>Sell</v>
          </cell>
          <cell r="G20">
            <v>-5499.8203282638597</v>
          </cell>
          <cell r="H20">
            <v>-5619.3816397478504</v>
          </cell>
          <cell r="I20">
            <v>-107215.216553288</v>
          </cell>
          <cell r="J20">
            <v>35837.999739384199</v>
          </cell>
          <cell r="K20">
            <v>-11119.20196801171</v>
          </cell>
        </row>
        <row r="21">
          <cell r="C21" t="str">
            <v>APX</v>
          </cell>
          <cell r="D21">
            <v>36586</v>
          </cell>
          <cell r="E21" t="str">
            <v>SWAP</v>
          </cell>
          <cell r="F21" t="str">
            <v>Sell</v>
          </cell>
          <cell r="G21">
            <v>-7333.0937710184699</v>
          </cell>
          <cell r="H21">
            <v>-7492.5088529971199</v>
          </cell>
          <cell r="I21">
            <v>-1917.6696876058099</v>
          </cell>
          <cell r="J21">
            <v>61152.485804540702</v>
          </cell>
          <cell r="K21">
            <v>-14825.60262401559</v>
          </cell>
        </row>
        <row r="22">
          <cell r="C22" t="str">
            <v>APX</v>
          </cell>
          <cell r="D22">
            <v>36586</v>
          </cell>
          <cell r="E22" t="str">
            <v>SWAP</v>
          </cell>
          <cell r="F22" t="str">
            <v>Sell</v>
          </cell>
          <cell r="G22">
            <v>-18332.734427546198</v>
          </cell>
          <cell r="H22">
            <v>-18731.272132492799</v>
          </cell>
          <cell r="I22">
            <v>-136172.58903668399</v>
          </cell>
          <cell r="J22">
            <v>15914.034114984601</v>
          </cell>
          <cell r="K22">
            <v>-37064.006560038993</v>
          </cell>
        </row>
        <row r="23">
          <cell r="C23" t="str">
            <v>APX</v>
          </cell>
          <cell r="D23">
            <v>36586</v>
          </cell>
          <cell r="E23" t="str">
            <v>SWAP</v>
          </cell>
          <cell r="F23" t="str">
            <v>Buy</v>
          </cell>
          <cell r="G23">
            <v>3666.5468855092299</v>
          </cell>
          <cell r="H23">
            <v>3746.25442649856</v>
          </cell>
          <cell r="I23">
            <v>-104248.310155567</v>
          </cell>
          <cell r="J23">
            <v>34956.919714379801</v>
          </cell>
          <cell r="K23">
            <v>7412.8013120077903</v>
          </cell>
        </row>
        <row r="24">
          <cell r="C24" t="str">
            <v>APX</v>
          </cell>
          <cell r="D24">
            <v>36617</v>
          </cell>
          <cell r="E24" t="str">
            <v>SWAP</v>
          </cell>
          <cell r="F24" t="str">
            <v>Buy</v>
          </cell>
          <cell r="G24">
            <v>1430.2302681609699</v>
          </cell>
          <cell r="H24">
            <v>2145.3454022414498</v>
          </cell>
          <cell r="I24">
            <v>-41017.735605515503</v>
          </cell>
          <cell r="J24">
            <v>45504.7814901483</v>
          </cell>
          <cell r="K24">
            <v>3575.5756704024197</v>
          </cell>
        </row>
        <row r="25">
          <cell r="C25" t="str">
            <v>APX</v>
          </cell>
          <cell r="D25">
            <v>36617</v>
          </cell>
          <cell r="E25" t="str">
            <v>SWAP</v>
          </cell>
          <cell r="F25" t="str">
            <v>Buy</v>
          </cell>
          <cell r="G25">
            <v>14302.302681609701</v>
          </cell>
          <cell r="H25">
            <v>21453.454022414498</v>
          </cell>
          <cell r="I25">
            <v>-5337.1004282498297</v>
          </cell>
          <cell r="J25">
            <v>-27902.462158078401</v>
          </cell>
          <cell r="K25">
            <v>35755.756704024199</v>
          </cell>
        </row>
        <row r="26">
          <cell r="C26" t="str">
            <v>APX</v>
          </cell>
          <cell r="D26">
            <v>36617</v>
          </cell>
          <cell r="E26" t="str">
            <v>SWAP</v>
          </cell>
          <cell r="F26" t="str">
            <v>Sell</v>
          </cell>
          <cell r="G26">
            <v>-14302.302681609701</v>
          </cell>
          <cell r="H26">
            <v>-21453.454022414498</v>
          </cell>
          <cell r="I26">
            <v>109.63827852394201</v>
          </cell>
          <cell r="J26">
            <v>-17349.405917035601</v>
          </cell>
          <cell r="K26">
            <v>-35755.756704024199</v>
          </cell>
        </row>
        <row r="27">
          <cell r="C27" t="str">
            <v>APX</v>
          </cell>
          <cell r="D27">
            <v>36617</v>
          </cell>
          <cell r="E27" t="str">
            <v>SWAP</v>
          </cell>
          <cell r="F27" t="str">
            <v>Sell</v>
          </cell>
          <cell r="G27">
            <v>-5720.9210726438696</v>
          </cell>
          <cell r="H27">
            <v>-8581.3816089658103</v>
          </cell>
          <cell r="I27">
            <v>3510.4469770710798</v>
          </cell>
          <cell r="J27">
            <v>0</v>
          </cell>
          <cell r="K27">
            <v>-14302.302681609679</v>
          </cell>
        </row>
        <row r="28">
          <cell r="C28" t="str">
            <v>APX</v>
          </cell>
          <cell r="D28">
            <v>36617</v>
          </cell>
          <cell r="E28" t="str">
            <v>SWAP</v>
          </cell>
          <cell r="F28" t="str">
            <v>Sell</v>
          </cell>
          <cell r="G28">
            <v>-7151.1513408048304</v>
          </cell>
          <cell r="H28">
            <v>-10726.7270112073</v>
          </cell>
          <cell r="I28">
            <v>-18768.800895398501</v>
          </cell>
          <cell r="J28">
            <v>18464.490596309101</v>
          </cell>
          <cell r="K28">
            <v>-17877.878352012129</v>
          </cell>
        </row>
        <row r="29">
          <cell r="C29" t="str">
            <v>APX</v>
          </cell>
          <cell r="D29">
            <v>36617</v>
          </cell>
          <cell r="E29" t="str">
            <v>SWAP</v>
          </cell>
          <cell r="F29" t="str">
            <v>Buy</v>
          </cell>
          <cell r="G29">
            <v>5631.5316808838097</v>
          </cell>
          <cell r="H29">
            <v>375.435445392254</v>
          </cell>
          <cell r="I29">
            <v>-3425.5349320154501</v>
          </cell>
          <cell r="J29">
            <v>32926.741209846201</v>
          </cell>
          <cell r="K29">
            <v>6006.9671262760639</v>
          </cell>
        </row>
        <row r="30">
          <cell r="C30" t="str">
            <v>APX</v>
          </cell>
          <cell r="D30">
            <v>36617</v>
          </cell>
          <cell r="E30" t="str">
            <v>SWAP</v>
          </cell>
          <cell r="F30" t="str">
            <v>Sell</v>
          </cell>
          <cell r="G30">
            <v>-2860.4605363219398</v>
          </cell>
          <cell r="H30">
            <v>-4290.6908044828997</v>
          </cell>
          <cell r="I30">
            <v>-46906.8128735305</v>
          </cell>
          <cell r="J30">
            <v>15871.386240604201</v>
          </cell>
          <cell r="K30">
            <v>-7151.1513408048395</v>
          </cell>
        </row>
        <row r="31">
          <cell r="C31" t="str">
            <v>APX</v>
          </cell>
          <cell r="D31">
            <v>36617</v>
          </cell>
          <cell r="E31" t="str">
            <v>SWAP</v>
          </cell>
          <cell r="F31" t="str">
            <v>Sell</v>
          </cell>
          <cell r="G31">
            <v>-2860.4605363219398</v>
          </cell>
          <cell r="H31">
            <v>-4290.6908044828997</v>
          </cell>
          <cell r="I31">
            <v>7467.0141747119096</v>
          </cell>
          <cell r="J31">
            <v>32043.358325255202</v>
          </cell>
          <cell r="K31">
            <v>-7151.1513408048395</v>
          </cell>
        </row>
        <row r="32">
          <cell r="C32" t="str">
            <v>APX</v>
          </cell>
          <cell r="D32">
            <v>36617</v>
          </cell>
          <cell r="E32" t="str">
            <v>SWAP</v>
          </cell>
          <cell r="F32" t="str">
            <v>Buy</v>
          </cell>
          <cell r="G32">
            <v>5363.3635056036301</v>
          </cell>
          <cell r="H32">
            <v>357.55756704024202</v>
          </cell>
          <cell r="I32">
            <v>7963.5261312637704</v>
          </cell>
          <cell r="J32">
            <v>35720.059802640499</v>
          </cell>
          <cell r="K32">
            <v>5720.9210726438723</v>
          </cell>
        </row>
        <row r="33">
          <cell r="C33" t="str">
            <v>APX</v>
          </cell>
          <cell r="D33">
            <v>36617</v>
          </cell>
          <cell r="E33" t="str">
            <v>SWAP</v>
          </cell>
          <cell r="F33" t="str">
            <v>Sell</v>
          </cell>
          <cell r="G33">
            <v>-5720.9210726438696</v>
          </cell>
          <cell r="H33">
            <v>-8581.3816089658103</v>
          </cell>
          <cell r="I33">
            <v>-50364.080500859302</v>
          </cell>
          <cell r="J33">
            <v>20259.860426852199</v>
          </cell>
          <cell r="K33">
            <v>-14302.302681609679</v>
          </cell>
        </row>
        <row r="34">
          <cell r="C34" t="str">
            <v>APX</v>
          </cell>
          <cell r="D34">
            <v>36617</v>
          </cell>
          <cell r="E34" t="str">
            <v>SWAP</v>
          </cell>
          <cell r="F34" t="str">
            <v>Sell</v>
          </cell>
          <cell r="G34">
            <v>-5720.9210726438696</v>
          </cell>
          <cell r="H34">
            <v>-8581.3816089658103</v>
          </cell>
          <cell r="I34">
            <v>-786.96390632644398</v>
          </cell>
          <cell r="J34">
            <v>31359.772215812602</v>
          </cell>
          <cell r="K34">
            <v>-14302.302681609679</v>
          </cell>
        </row>
        <row r="35">
          <cell r="C35" t="str">
            <v>APX</v>
          </cell>
          <cell r="D35">
            <v>36617</v>
          </cell>
          <cell r="E35" t="str">
            <v>SWAP</v>
          </cell>
          <cell r="F35" t="str">
            <v>Buy</v>
          </cell>
          <cell r="G35">
            <v>2681.68175280181</v>
          </cell>
          <cell r="H35">
            <v>337.69325776022902</v>
          </cell>
          <cell r="I35">
            <v>-64598.9739846511</v>
          </cell>
          <cell r="J35">
            <v>9888.7548718512298</v>
          </cell>
          <cell r="K35">
            <v>3019.3750105620393</v>
          </cell>
        </row>
        <row r="36">
          <cell r="C36" t="str">
            <v>APX</v>
          </cell>
          <cell r="D36">
            <v>36617</v>
          </cell>
          <cell r="E36" t="str">
            <v>SWAP</v>
          </cell>
          <cell r="F36" t="str">
            <v>Buy</v>
          </cell>
          <cell r="G36">
            <v>5363.3635056036301</v>
          </cell>
          <cell r="H36">
            <v>675.38651552045701</v>
          </cell>
          <cell r="I36">
            <v>-49107.941191443002</v>
          </cell>
          <cell r="J36">
            <v>19185.981616860001</v>
          </cell>
          <cell r="K36">
            <v>6038.7500211240867</v>
          </cell>
        </row>
        <row r="37">
          <cell r="C37" t="str">
            <v>APX</v>
          </cell>
          <cell r="D37">
            <v>36617</v>
          </cell>
          <cell r="E37" t="str">
            <v>SWAP</v>
          </cell>
          <cell r="F37" t="str">
            <v>Sell</v>
          </cell>
          <cell r="G37">
            <v>-5720.9210726438696</v>
          </cell>
          <cell r="H37">
            <v>-8581.3816089658103</v>
          </cell>
          <cell r="I37">
            <v>-19013.185842958501</v>
          </cell>
          <cell r="J37">
            <v>23500.231724973801</v>
          </cell>
          <cell r="K37">
            <v>-14302.302681609679</v>
          </cell>
        </row>
        <row r="38">
          <cell r="C38" t="str">
            <v>APX</v>
          </cell>
          <cell r="D38">
            <v>36617</v>
          </cell>
          <cell r="E38" t="str">
            <v>SWAP</v>
          </cell>
          <cell r="F38" t="str">
            <v>Sell</v>
          </cell>
          <cell r="G38">
            <v>-7151.1513408048304</v>
          </cell>
          <cell r="H38">
            <v>-10726.7270112073</v>
          </cell>
          <cell r="I38">
            <v>5830.3945424143103</v>
          </cell>
          <cell r="J38">
            <v>0</v>
          </cell>
          <cell r="K38">
            <v>-17877.878352012129</v>
          </cell>
        </row>
        <row r="39">
          <cell r="C39" t="str">
            <v>APX</v>
          </cell>
          <cell r="D39">
            <v>36617</v>
          </cell>
          <cell r="E39" t="str">
            <v>SWAP</v>
          </cell>
          <cell r="F39" t="str">
            <v>Sell</v>
          </cell>
          <cell r="G39">
            <v>-4290.6908044828997</v>
          </cell>
          <cell r="H39">
            <v>-5363.3635056036201</v>
          </cell>
          <cell r="I39">
            <v>-2081.0336680882601</v>
          </cell>
          <cell r="J39">
            <v>-21593.832810265401</v>
          </cell>
          <cell r="K39">
            <v>-9654.0543100865198</v>
          </cell>
        </row>
        <row r="40">
          <cell r="C40" t="str">
            <v>APX</v>
          </cell>
          <cell r="D40">
            <v>36617</v>
          </cell>
          <cell r="E40" t="str">
            <v>SWAP</v>
          </cell>
          <cell r="F40" t="str">
            <v>Sell</v>
          </cell>
          <cell r="G40">
            <v>-5720.9210726438696</v>
          </cell>
          <cell r="H40">
            <v>-8581.3816089658103</v>
          </cell>
          <cell r="I40">
            <v>31391.0497960428</v>
          </cell>
          <cell r="J40">
            <v>-34980.2374944486</v>
          </cell>
          <cell r="K40">
            <v>-14302.302681609679</v>
          </cell>
        </row>
        <row r="41">
          <cell r="C41" t="str">
            <v>APX</v>
          </cell>
          <cell r="D41">
            <v>36617</v>
          </cell>
          <cell r="E41" t="str">
            <v>SWAP</v>
          </cell>
          <cell r="F41" t="str">
            <v>Sell</v>
          </cell>
          <cell r="G41">
            <v>-14302.302681609701</v>
          </cell>
          <cell r="H41">
            <v>-21453.454022414498</v>
          </cell>
          <cell r="I41">
            <v>95929.282154222499</v>
          </cell>
          <cell r="J41">
            <v>-41480.966938916798</v>
          </cell>
          <cell r="K41">
            <v>-35755.756704024199</v>
          </cell>
        </row>
        <row r="42">
          <cell r="C42" t="str">
            <v>APX</v>
          </cell>
          <cell r="D42">
            <v>36617</v>
          </cell>
          <cell r="E42" t="str">
            <v>SWAP</v>
          </cell>
          <cell r="F42" t="str">
            <v>Buy</v>
          </cell>
          <cell r="G42">
            <v>2860.4605363219398</v>
          </cell>
          <cell r="H42">
            <v>4290.6908044828997</v>
          </cell>
          <cell r="I42">
            <v>-7872.6927048942698</v>
          </cell>
          <cell r="J42">
            <v>7203.2100651561896</v>
          </cell>
          <cell r="K42">
            <v>7151.1513408048395</v>
          </cell>
        </row>
        <row r="43">
          <cell r="C43" t="str">
            <v>APX</v>
          </cell>
          <cell r="D43">
            <v>36647</v>
          </cell>
          <cell r="E43" t="str">
            <v>SWAP</v>
          </cell>
          <cell r="F43" t="str">
            <v>Buy</v>
          </cell>
          <cell r="G43">
            <v>1742.3225264615501</v>
          </cell>
          <cell r="H43">
            <v>1940.31372265036</v>
          </cell>
          <cell r="I43">
            <v>-1742.45000204238</v>
          </cell>
          <cell r="J43">
            <v>12984.5784693203</v>
          </cell>
          <cell r="K43">
            <v>3682.6362491119098</v>
          </cell>
        </row>
        <row r="44">
          <cell r="C44" t="str">
            <v>APX</v>
          </cell>
          <cell r="D44">
            <v>36647</v>
          </cell>
          <cell r="E44" t="str">
            <v>SWAP</v>
          </cell>
          <cell r="F44" t="str">
            <v>Buy</v>
          </cell>
          <cell r="G44">
            <v>17423.225264615499</v>
          </cell>
          <cell r="H44">
            <v>19403.137226503601</v>
          </cell>
          <cell r="I44">
            <v>-19129.500741895699</v>
          </cell>
          <cell r="J44">
            <v>6165.1666999999297</v>
          </cell>
          <cell r="K44">
            <v>36826.3624911191</v>
          </cell>
        </row>
        <row r="45">
          <cell r="C45" t="str">
            <v>APX</v>
          </cell>
          <cell r="D45">
            <v>36647</v>
          </cell>
          <cell r="E45" t="str">
            <v>SWAP</v>
          </cell>
          <cell r="F45" t="str">
            <v>Sell</v>
          </cell>
          <cell r="G45">
            <v>-17423.225264615499</v>
          </cell>
          <cell r="H45">
            <v>-19403.137226503601</v>
          </cell>
          <cell r="I45">
            <v>2613.2421021931</v>
          </cell>
          <cell r="J45">
            <v>12630.5615462563</v>
          </cell>
          <cell r="K45">
            <v>-36826.3624911191</v>
          </cell>
        </row>
        <row r="46">
          <cell r="C46" t="str">
            <v>APX</v>
          </cell>
          <cell r="D46">
            <v>36647</v>
          </cell>
          <cell r="E46" t="str">
            <v>SWAP</v>
          </cell>
          <cell r="F46" t="str">
            <v>Sell</v>
          </cell>
          <cell r="G46">
            <v>-6969.2901058462103</v>
          </cell>
          <cell r="H46">
            <v>-7761.2548906014599</v>
          </cell>
          <cell r="I46">
            <v>2822.6401887175498</v>
          </cell>
          <cell r="J46">
            <v>14106.6387891622</v>
          </cell>
          <cell r="K46">
            <v>-14730.54499644767</v>
          </cell>
        </row>
        <row r="47">
          <cell r="C47" t="str">
            <v>APX</v>
          </cell>
          <cell r="D47">
            <v>36647</v>
          </cell>
          <cell r="E47" t="str">
            <v>SWAP</v>
          </cell>
          <cell r="F47" t="str">
            <v>Sell</v>
          </cell>
          <cell r="G47">
            <v>-8711.6126323077497</v>
          </cell>
          <cell r="H47">
            <v>-9701.5686132518204</v>
          </cell>
          <cell r="I47">
            <v>-20524.149961212501</v>
          </cell>
          <cell r="J47">
            <v>7914.6852903065101</v>
          </cell>
          <cell r="K47">
            <v>-18413.181245559572</v>
          </cell>
        </row>
        <row r="48">
          <cell r="C48" t="str">
            <v>APX</v>
          </cell>
          <cell r="D48">
            <v>36647</v>
          </cell>
          <cell r="E48" t="str">
            <v>SWAP</v>
          </cell>
          <cell r="F48" t="str">
            <v>Buy</v>
          </cell>
          <cell r="G48">
            <v>6860.39494794236</v>
          </cell>
          <cell r="H48">
            <v>457.35966319615699</v>
          </cell>
          <cell r="I48">
            <v>-690.87963303085303</v>
          </cell>
          <cell r="J48">
            <v>12355.8618510749</v>
          </cell>
          <cell r="K48">
            <v>7317.7546111385172</v>
          </cell>
        </row>
        <row r="49">
          <cell r="C49" t="str">
            <v>APX</v>
          </cell>
          <cell r="D49">
            <v>36647</v>
          </cell>
          <cell r="E49" t="str">
            <v>SWAP</v>
          </cell>
          <cell r="F49" t="str">
            <v>Sell</v>
          </cell>
          <cell r="G49">
            <v>-3484.6450529231101</v>
          </cell>
          <cell r="H49">
            <v>-3880.62744530073</v>
          </cell>
          <cell r="I49">
            <v>-26195.911237996599</v>
          </cell>
          <cell r="J49">
            <v>3777.3411266723901</v>
          </cell>
          <cell r="K49">
            <v>-7365.2724982238396</v>
          </cell>
        </row>
        <row r="50">
          <cell r="C50" t="str">
            <v>APX</v>
          </cell>
          <cell r="D50">
            <v>36647</v>
          </cell>
          <cell r="E50" t="str">
            <v>SWAP</v>
          </cell>
          <cell r="F50" t="str">
            <v>Sell</v>
          </cell>
          <cell r="G50">
            <v>-3484.6450529231101</v>
          </cell>
          <cell r="H50">
            <v>-3880.62744530073</v>
          </cell>
          <cell r="I50">
            <v>-20012.730558954001</v>
          </cell>
          <cell r="J50">
            <v>7489.6156055555703</v>
          </cell>
          <cell r="K50">
            <v>-7365.2724982238396</v>
          </cell>
        </row>
        <row r="51">
          <cell r="C51" t="str">
            <v>APX</v>
          </cell>
          <cell r="D51">
            <v>36647</v>
          </cell>
          <cell r="E51" t="str">
            <v>SWAP</v>
          </cell>
          <cell r="F51" t="str">
            <v>Buy</v>
          </cell>
          <cell r="G51">
            <v>6533.70947423082</v>
          </cell>
          <cell r="H51">
            <v>435.58063161538797</v>
          </cell>
          <cell r="I51">
            <v>-7964.2380075352003</v>
          </cell>
          <cell r="J51">
            <v>9220.6108548136108</v>
          </cell>
          <cell r="K51">
            <v>6969.2901058462076</v>
          </cell>
        </row>
        <row r="52">
          <cell r="C52" t="str">
            <v>APX</v>
          </cell>
          <cell r="D52">
            <v>36647</v>
          </cell>
          <cell r="E52" t="str">
            <v>SWAP</v>
          </cell>
          <cell r="F52" t="str">
            <v>Sell</v>
          </cell>
          <cell r="G52">
            <v>-6969.2901058462103</v>
          </cell>
          <cell r="H52">
            <v>-7761.2548906014599</v>
          </cell>
          <cell r="I52">
            <v>-44488.515161732401</v>
          </cell>
          <cell r="J52">
            <v>21495.694631715302</v>
          </cell>
          <cell r="K52">
            <v>-14730.54499644767</v>
          </cell>
        </row>
        <row r="53">
          <cell r="C53" t="str">
            <v>APX</v>
          </cell>
          <cell r="D53">
            <v>36647</v>
          </cell>
          <cell r="E53" t="str">
            <v>SWAP</v>
          </cell>
          <cell r="F53" t="str">
            <v>Sell</v>
          </cell>
          <cell r="G53">
            <v>-6969.2901058462103</v>
          </cell>
          <cell r="H53">
            <v>-7761.2548906014599</v>
          </cell>
          <cell r="I53">
            <v>-32668.637152449901</v>
          </cell>
          <cell r="J53">
            <v>39972.084082075598</v>
          </cell>
          <cell r="K53">
            <v>-14730.54499644767</v>
          </cell>
        </row>
        <row r="54">
          <cell r="C54" t="str">
            <v>APX</v>
          </cell>
          <cell r="D54">
            <v>36647</v>
          </cell>
          <cell r="E54" t="str">
            <v>SWAP</v>
          </cell>
          <cell r="F54" t="str">
            <v>Buy</v>
          </cell>
          <cell r="G54">
            <v>3266.85473711541</v>
          </cell>
          <cell r="H54">
            <v>376.18327275874401</v>
          </cell>
          <cell r="I54">
            <v>1769.3962431463101</v>
          </cell>
          <cell r="J54">
            <v>68955.449329993906</v>
          </cell>
          <cell r="K54">
            <v>3643.0380098741539</v>
          </cell>
        </row>
        <row r="55">
          <cell r="C55" t="str">
            <v>APX</v>
          </cell>
          <cell r="D55">
            <v>36647</v>
          </cell>
          <cell r="E55" t="str">
            <v>SWAP</v>
          </cell>
          <cell r="F55" t="str">
            <v>Buy</v>
          </cell>
          <cell r="G55">
            <v>6533.70947423082</v>
          </cell>
          <cell r="H55">
            <v>752.36654551748802</v>
          </cell>
          <cell r="I55">
            <v>-91943.156477063007</v>
          </cell>
          <cell r="J55">
            <v>32342.122703667199</v>
          </cell>
          <cell r="K55">
            <v>7286.0760197483078</v>
          </cell>
        </row>
        <row r="56">
          <cell r="C56" t="str">
            <v>APX</v>
          </cell>
          <cell r="D56">
            <v>36647</v>
          </cell>
          <cell r="E56" t="str">
            <v>SWAP</v>
          </cell>
          <cell r="F56" t="str">
            <v>Sell</v>
          </cell>
          <cell r="G56">
            <v>-6969.2901058462103</v>
          </cell>
          <cell r="H56">
            <v>-7761.2548906014599</v>
          </cell>
          <cell r="I56">
            <v>24323.327677574802</v>
          </cell>
          <cell r="J56">
            <v>67199.746381274294</v>
          </cell>
          <cell r="K56">
            <v>-14730.54499644767</v>
          </cell>
        </row>
        <row r="57">
          <cell r="C57" t="str">
            <v>APX</v>
          </cell>
          <cell r="D57">
            <v>36647</v>
          </cell>
          <cell r="E57" t="str">
            <v>SWAP</v>
          </cell>
          <cell r="F57" t="str">
            <v>Sell</v>
          </cell>
          <cell r="G57">
            <v>-8711.6126323077497</v>
          </cell>
          <cell r="H57">
            <v>-9701.5686132518204</v>
          </cell>
          <cell r="I57">
            <v>25298.617415925499</v>
          </cell>
          <cell r="J57">
            <v>74463.205136847304</v>
          </cell>
          <cell r="K57">
            <v>-18413.181245559572</v>
          </cell>
        </row>
        <row r="58">
          <cell r="C58" t="str">
            <v>APX</v>
          </cell>
          <cell r="D58">
            <v>36647</v>
          </cell>
          <cell r="E58" t="str">
            <v>SWAP</v>
          </cell>
          <cell r="F58" t="str">
            <v>Sell</v>
          </cell>
          <cell r="G58">
            <v>-5226.96757938466</v>
          </cell>
          <cell r="H58">
            <v>-5464.5570148112301</v>
          </cell>
          <cell r="I58">
            <v>-138726.88093281901</v>
          </cell>
          <cell r="J58">
            <v>109527.775565647</v>
          </cell>
          <cell r="K58">
            <v>-10691.524594195889</v>
          </cell>
        </row>
        <row r="59">
          <cell r="C59" t="str">
            <v>APX</v>
          </cell>
          <cell r="D59">
            <v>36647</v>
          </cell>
          <cell r="E59" t="str">
            <v>SWAP</v>
          </cell>
          <cell r="F59" t="str">
            <v>Sell</v>
          </cell>
          <cell r="G59">
            <v>-6969.2901058462103</v>
          </cell>
          <cell r="H59">
            <v>-7761.2548906014599</v>
          </cell>
          <cell r="I59">
            <v>7484.6820749008302</v>
          </cell>
          <cell r="J59">
            <v>65853.661685793995</v>
          </cell>
          <cell r="K59">
            <v>-14730.54499644767</v>
          </cell>
        </row>
        <row r="60">
          <cell r="C60" t="str">
            <v>APX</v>
          </cell>
          <cell r="D60">
            <v>36647</v>
          </cell>
          <cell r="E60" t="str">
            <v>SWAP</v>
          </cell>
          <cell r="F60" t="str">
            <v>Sell</v>
          </cell>
          <cell r="G60">
            <v>-17423.225264615499</v>
          </cell>
          <cell r="H60">
            <v>-19403.137226503601</v>
          </cell>
          <cell r="I60">
            <v>-127264.547933279</v>
          </cell>
          <cell r="J60">
            <v>20368.054666687</v>
          </cell>
          <cell r="K60">
            <v>-36826.3624911191</v>
          </cell>
        </row>
        <row r="61">
          <cell r="C61" t="str">
            <v>APX</v>
          </cell>
          <cell r="D61">
            <v>36647</v>
          </cell>
          <cell r="E61" t="str">
            <v>SWAP</v>
          </cell>
          <cell r="F61" t="str">
            <v>Buy</v>
          </cell>
          <cell r="G61">
            <v>3484.6450529231101</v>
          </cell>
          <cell r="H61">
            <v>3880.62744530073</v>
          </cell>
          <cell r="I61">
            <v>-95009.458096146496</v>
          </cell>
          <cell r="J61">
            <v>39576.345744090402</v>
          </cell>
          <cell r="K61">
            <v>7365.2724982238396</v>
          </cell>
        </row>
        <row r="62">
          <cell r="C62" t="str">
            <v>APX</v>
          </cell>
          <cell r="D62">
            <v>36678</v>
          </cell>
          <cell r="E62" t="str">
            <v>SWAP</v>
          </cell>
          <cell r="F62" t="str">
            <v>Buy</v>
          </cell>
          <cell r="G62">
            <v>1578.9559598005501</v>
          </cell>
          <cell r="H62">
            <v>1973.6949497506901</v>
          </cell>
          <cell r="I62">
            <v>-32043.6438467197</v>
          </cell>
          <cell r="J62">
            <v>49991.827369546198</v>
          </cell>
          <cell r="K62">
            <v>3552.6509095512401</v>
          </cell>
        </row>
        <row r="63">
          <cell r="C63" t="str">
            <v>APX</v>
          </cell>
          <cell r="D63">
            <v>36678</v>
          </cell>
          <cell r="E63" t="str">
            <v>SWAP</v>
          </cell>
          <cell r="F63" t="str">
            <v>Buy</v>
          </cell>
          <cell r="G63">
            <v>15789.5595980055</v>
          </cell>
          <cell r="H63">
            <v>19736.949497506899</v>
          </cell>
          <cell r="I63">
            <v>0</v>
          </cell>
          <cell r="J63">
            <v>76314.064691286796</v>
          </cell>
          <cell r="K63">
            <v>35526.509095512403</v>
          </cell>
        </row>
        <row r="64">
          <cell r="C64" t="str">
            <v>APX</v>
          </cell>
          <cell r="D64">
            <v>36678</v>
          </cell>
          <cell r="E64" t="str">
            <v>SWAP</v>
          </cell>
          <cell r="F64" t="str">
            <v>Sell</v>
          </cell>
          <cell r="G64">
            <v>-15789.5595980055</v>
          </cell>
          <cell r="H64">
            <v>-19736.949497506899</v>
          </cell>
          <cell r="I64">
            <v>-5660.1584312774603</v>
          </cell>
          <cell r="J64">
            <v>0</v>
          </cell>
          <cell r="K64">
            <v>-35526.509095512403</v>
          </cell>
        </row>
        <row r="65">
          <cell r="C65" t="str">
            <v>APX</v>
          </cell>
          <cell r="D65">
            <v>36678</v>
          </cell>
          <cell r="E65" t="str">
            <v>SWAP</v>
          </cell>
          <cell r="F65" t="str">
            <v>Sell</v>
          </cell>
          <cell r="G65">
            <v>-6315.8238392022004</v>
          </cell>
          <cell r="H65">
            <v>-7894.7797990027502</v>
          </cell>
          <cell r="I65">
            <v>-49513.139279722003</v>
          </cell>
          <cell r="J65">
            <v>87856.235676740296</v>
          </cell>
          <cell r="K65">
            <v>-14210.60363820495</v>
          </cell>
        </row>
        <row r="66">
          <cell r="C66" t="str">
            <v>APX</v>
          </cell>
          <cell r="D66">
            <v>36678</v>
          </cell>
          <cell r="E66" t="str">
            <v>SWAP</v>
          </cell>
          <cell r="F66" t="str">
            <v>Sell</v>
          </cell>
          <cell r="G66">
            <v>-7894.7797990027502</v>
          </cell>
          <cell r="H66">
            <v>-9868.4747487534296</v>
          </cell>
          <cell r="I66">
            <v>19669.020419861299</v>
          </cell>
          <cell r="J66">
            <v>145976.01262677199</v>
          </cell>
          <cell r="K66">
            <v>-17763.25454775618</v>
          </cell>
        </row>
        <row r="67">
          <cell r="C67" t="str">
            <v>APX</v>
          </cell>
          <cell r="D67">
            <v>36678</v>
          </cell>
          <cell r="E67" t="str">
            <v>SWAP</v>
          </cell>
          <cell r="F67" t="str">
            <v>Buy</v>
          </cell>
          <cell r="G67">
            <v>6217.13909171466</v>
          </cell>
          <cell r="H67">
            <v>414.47593944764401</v>
          </cell>
          <cell r="I67">
            <v>64834.409955121402</v>
          </cell>
          <cell r="J67">
            <v>142493.370062534</v>
          </cell>
          <cell r="K67">
            <v>6631.6150311623041</v>
          </cell>
        </row>
        <row r="68">
          <cell r="C68" t="str">
            <v>APX</v>
          </cell>
          <cell r="D68">
            <v>36678</v>
          </cell>
          <cell r="E68" t="str">
            <v>SWAP</v>
          </cell>
          <cell r="F68" t="str">
            <v>Sell</v>
          </cell>
          <cell r="G68">
            <v>-3157.9119196011002</v>
          </cell>
          <cell r="H68">
            <v>-3947.3898995013701</v>
          </cell>
          <cell r="I68">
            <v>66317.2795959957</v>
          </cell>
          <cell r="J68">
            <v>156786.43265576701</v>
          </cell>
          <cell r="K68">
            <v>-7105.3018191024703</v>
          </cell>
        </row>
        <row r="69">
          <cell r="C69" t="str">
            <v>APX</v>
          </cell>
          <cell r="D69">
            <v>36678</v>
          </cell>
          <cell r="E69" t="str">
            <v>SWAP</v>
          </cell>
          <cell r="F69" t="str">
            <v>Sell</v>
          </cell>
          <cell r="G69">
            <v>-3157.9119196011002</v>
          </cell>
          <cell r="H69">
            <v>-3947.3898995013701</v>
          </cell>
          <cell r="I69">
            <v>31266.7738714798</v>
          </cell>
          <cell r="J69">
            <v>139856.02823242699</v>
          </cell>
          <cell r="K69">
            <v>-7105.3018191024703</v>
          </cell>
        </row>
        <row r="70">
          <cell r="C70" t="str">
            <v>APX</v>
          </cell>
          <cell r="D70">
            <v>36678</v>
          </cell>
          <cell r="E70" t="str">
            <v>SWAP</v>
          </cell>
          <cell r="F70" t="str">
            <v>Buy</v>
          </cell>
          <cell r="G70">
            <v>5921.0848492520599</v>
          </cell>
          <cell r="H70">
            <v>394.73898995013701</v>
          </cell>
          <cell r="I70">
            <v>-48532.195311528099</v>
          </cell>
          <cell r="J70">
            <v>107761.20093005001</v>
          </cell>
          <cell r="K70">
            <v>6315.8238392021967</v>
          </cell>
        </row>
        <row r="71">
          <cell r="C71" t="str">
            <v>APX</v>
          </cell>
          <cell r="D71">
            <v>36678</v>
          </cell>
          <cell r="E71" t="str">
            <v>SWAP</v>
          </cell>
          <cell r="F71" t="str">
            <v>Sell</v>
          </cell>
          <cell r="G71">
            <v>-6315.8238392022004</v>
          </cell>
          <cell r="H71">
            <v>-7894.7797990027502</v>
          </cell>
          <cell r="I71">
            <v>-159507.78940371901</v>
          </cell>
          <cell r="J71">
            <v>77545.276007618595</v>
          </cell>
          <cell r="K71">
            <v>-14210.60363820495</v>
          </cell>
        </row>
        <row r="72">
          <cell r="C72" t="str">
            <v>APX</v>
          </cell>
          <cell r="D72">
            <v>36678</v>
          </cell>
          <cell r="E72" t="str">
            <v>SWAP</v>
          </cell>
          <cell r="F72" t="str">
            <v>Sell</v>
          </cell>
          <cell r="G72">
            <v>-6315.8238392022004</v>
          </cell>
          <cell r="H72">
            <v>-7894.7797990027502</v>
          </cell>
          <cell r="I72">
            <v>-172436.62700349701</v>
          </cell>
          <cell r="J72">
            <v>95549.289207378999</v>
          </cell>
          <cell r="K72">
            <v>-14210.60363820495</v>
          </cell>
        </row>
        <row r="73">
          <cell r="C73" t="str">
            <v>APX</v>
          </cell>
          <cell r="D73">
            <v>36678</v>
          </cell>
          <cell r="E73" t="str">
            <v>SWAP</v>
          </cell>
          <cell r="F73" t="str">
            <v>Buy</v>
          </cell>
          <cell r="G73">
            <v>2960.54242462603</v>
          </cell>
          <cell r="H73">
            <v>197.36949497506899</v>
          </cell>
          <cell r="I73">
            <v>-231077.903221496</v>
          </cell>
          <cell r="J73">
            <v>53214.0158459589</v>
          </cell>
          <cell r="K73">
            <v>3157.9119196010988</v>
          </cell>
        </row>
        <row r="74">
          <cell r="C74" t="str">
            <v>APX</v>
          </cell>
          <cell r="D74">
            <v>36678</v>
          </cell>
          <cell r="E74" t="str">
            <v>SWAP</v>
          </cell>
          <cell r="F74" t="str">
            <v>Buy</v>
          </cell>
          <cell r="G74">
            <v>5921.0848492520599</v>
          </cell>
          <cell r="H74">
            <v>394.73898995013701</v>
          </cell>
          <cell r="I74">
            <v>-168099.28511688099</v>
          </cell>
          <cell r="J74">
            <v>90910.166291885602</v>
          </cell>
          <cell r="K74">
            <v>6315.8238392021967</v>
          </cell>
        </row>
        <row r="75">
          <cell r="C75" t="str">
            <v>APX</v>
          </cell>
          <cell r="D75">
            <v>36678</v>
          </cell>
          <cell r="E75" t="str">
            <v>SWAP</v>
          </cell>
          <cell r="F75" t="str">
            <v>Sell</v>
          </cell>
          <cell r="G75">
            <v>-6315.8238392022004</v>
          </cell>
          <cell r="H75">
            <v>-7894.7797990027502</v>
          </cell>
          <cell r="I75">
            <v>-4371.95955017488</v>
          </cell>
          <cell r="J75">
            <v>0</v>
          </cell>
          <cell r="K75">
            <v>-14210.60363820495</v>
          </cell>
        </row>
        <row r="76">
          <cell r="C76" t="str">
            <v>APX</v>
          </cell>
          <cell r="D76">
            <v>36678</v>
          </cell>
          <cell r="E76" t="str">
            <v>SWAP</v>
          </cell>
          <cell r="F76" t="str">
            <v>Sell</v>
          </cell>
          <cell r="G76">
            <v>-7894.7797990027502</v>
          </cell>
          <cell r="H76">
            <v>-9868.4747487534296</v>
          </cell>
          <cell r="I76">
            <v>-48780.167353081903</v>
          </cell>
          <cell r="J76">
            <v>105223.220421173</v>
          </cell>
          <cell r="K76">
            <v>-17763.25454775618</v>
          </cell>
        </row>
        <row r="77">
          <cell r="C77" t="str">
            <v>APX</v>
          </cell>
          <cell r="D77">
            <v>36678</v>
          </cell>
          <cell r="E77" t="str">
            <v>SWAP</v>
          </cell>
          <cell r="F77" t="str">
            <v>Sell</v>
          </cell>
          <cell r="G77">
            <v>-4736.8678794016396</v>
          </cell>
          <cell r="H77">
            <v>-5210.5546673418103</v>
          </cell>
          <cell r="I77">
            <v>0</v>
          </cell>
          <cell r="J77">
            <v>62323.1528312175</v>
          </cell>
          <cell r="K77">
            <v>-9947.4225467434499</v>
          </cell>
        </row>
        <row r="78">
          <cell r="C78" t="str">
            <v>APX</v>
          </cell>
          <cell r="D78">
            <v>36678</v>
          </cell>
          <cell r="E78" t="str">
            <v>SWAP</v>
          </cell>
          <cell r="F78" t="str">
            <v>Sell</v>
          </cell>
          <cell r="G78">
            <v>-6315.8238392022004</v>
          </cell>
          <cell r="H78">
            <v>-7894.7797990027502</v>
          </cell>
          <cell r="I78">
            <v>-26627.150282751401</v>
          </cell>
          <cell r="J78">
            <v>-1775.1433521834299</v>
          </cell>
          <cell r="K78">
            <v>-14210.60363820495</v>
          </cell>
        </row>
        <row r="79">
          <cell r="C79" t="str">
            <v>APX</v>
          </cell>
          <cell r="D79">
            <v>36678</v>
          </cell>
          <cell r="E79" t="str">
            <v>SWAP</v>
          </cell>
          <cell r="F79" t="str">
            <v>Sell</v>
          </cell>
          <cell r="G79">
            <v>-15789.5595980055</v>
          </cell>
          <cell r="H79">
            <v>-19736.949497506899</v>
          </cell>
          <cell r="I79">
            <v>-31519.9863466141</v>
          </cell>
          <cell r="J79">
            <v>-2101.3324231075999</v>
          </cell>
          <cell r="K79">
            <v>-35526.509095512403</v>
          </cell>
        </row>
        <row r="80">
          <cell r="C80" t="str">
            <v>APX</v>
          </cell>
          <cell r="D80">
            <v>36678</v>
          </cell>
          <cell r="E80" t="str">
            <v>SWAP</v>
          </cell>
          <cell r="F80" t="str">
            <v>Buy</v>
          </cell>
          <cell r="G80">
            <v>3157.9119196011002</v>
          </cell>
          <cell r="H80">
            <v>3947.3898995013701</v>
          </cell>
          <cell r="I80">
            <v>-27175.409322115702</v>
          </cell>
          <cell r="J80">
            <v>-1811.69395480771</v>
          </cell>
          <cell r="K80">
            <v>7105.3018191024703</v>
          </cell>
        </row>
        <row r="81">
          <cell r="C81" t="str">
            <v>APX</v>
          </cell>
          <cell r="D81">
            <v>36708</v>
          </cell>
          <cell r="E81" t="str">
            <v>SWAP</v>
          </cell>
          <cell r="F81" t="str">
            <v>Buy</v>
          </cell>
          <cell r="G81">
            <v>1652.22537751613</v>
          </cell>
          <cell r="H81">
            <v>2006.27367269815</v>
          </cell>
          <cell r="I81">
            <v>-27678.349017476699</v>
          </cell>
          <cell r="J81">
            <v>-1845.22326783178</v>
          </cell>
          <cell r="K81">
            <v>3658.49905021428</v>
          </cell>
        </row>
        <row r="82">
          <cell r="C82" t="str">
            <v>APX</v>
          </cell>
          <cell r="D82">
            <v>36708</v>
          </cell>
          <cell r="E82" t="str">
            <v>SWAP</v>
          </cell>
          <cell r="F82" t="str">
            <v>Buy</v>
          </cell>
          <cell r="G82">
            <v>16522.2537751612</v>
          </cell>
          <cell r="H82">
            <v>20062.7367269815</v>
          </cell>
          <cell r="I82">
            <v>-29097.198241325699</v>
          </cell>
          <cell r="J82">
            <v>-1939.8132160883799</v>
          </cell>
          <cell r="K82">
            <v>36584.990502142697</v>
          </cell>
        </row>
        <row r="83">
          <cell r="C83" t="str">
            <v>APX</v>
          </cell>
          <cell r="D83">
            <v>36708</v>
          </cell>
          <cell r="E83" t="str">
            <v>SWAP</v>
          </cell>
          <cell r="F83" t="str">
            <v>Sell</v>
          </cell>
          <cell r="G83">
            <v>-16522.2537751612</v>
          </cell>
          <cell r="H83">
            <v>-20062.7367269815</v>
          </cell>
          <cell r="I83">
            <v>-30716.411038243001</v>
          </cell>
          <cell r="J83">
            <v>-2047.76073588286</v>
          </cell>
          <cell r="K83">
            <v>-36584.990502142697</v>
          </cell>
        </row>
        <row r="84">
          <cell r="C84" t="str">
            <v>APX</v>
          </cell>
          <cell r="D84">
            <v>36708</v>
          </cell>
          <cell r="E84" t="str">
            <v>SWAP</v>
          </cell>
          <cell r="F84" t="str">
            <v>Sell</v>
          </cell>
          <cell r="G84">
            <v>-6608.9015100645001</v>
          </cell>
          <cell r="H84">
            <v>-8025.0946907926</v>
          </cell>
          <cell r="I84">
            <v>-30519.730519426801</v>
          </cell>
          <cell r="J84">
            <v>-2034.64870129512</v>
          </cell>
          <cell r="K84">
            <v>-14633.9962008571</v>
          </cell>
        </row>
        <row r="85">
          <cell r="C85" t="str">
            <v>APX</v>
          </cell>
          <cell r="D85">
            <v>36708</v>
          </cell>
          <cell r="E85" t="str">
            <v>SWAP</v>
          </cell>
          <cell r="F85" t="str">
            <v>Sell</v>
          </cell>
          <cell r="G85">
            <v>-8261.12688758062</v>
          </cell>
          <cell r="H85">
            <v>-10031.368363490799</v>
          </cell>
          <cell r="I85">
            <v>-28579.965206757199</v>
          </cell>
          <cell r="J85">
            <v>-1905.33101378381</v>
          </cell>
          <cell r="K85">
            <v>-18292.495251071421</v>
          </cell>
        </row>
        <row r="86">
          <cell r="C86" t="str">
            <v>APX</v>
          </cell>
          <cell r="D86">
            <v>36708</v>
          </cell>
          <cell r="E86" t="str">
            <v>SWAP</v>
          </cell>
          <cell r="F86" t="str">
            <v>Buy</v>
          </cell>
          <cell r="G86">
            <v>6505.6374239697398</v>
          </cell>
          <cell r="H86">
            <v>433.70916159798298</v>
          </cell>
          <cell r="I86">
            <v>-28685.145507073601</v>
          </cell>
          <cell r="J86">
            <v>-1912.34303380491</v>
          </cell>
          <cell r="K86">
            <v>6939.3465855677223</v>
          </cell>
        </row>
        <row r="87">
          <cell r="C87" t="str">
            <v>APX</v>
          </cell>
          <cell r="D87">
            <v>36708</v>
          </cell>
          <cell r="E87" t="str">
            <v>SWAP</v>
          </cell>
          <cell r="F87" t="str">
            <v>Sell</v>
          </cell>
          <cell r="G87">
            <v>-3304.4507550322501</v>
          </cell>
          <cell r="H87">
            <v>-4012.5473453963</v>
          </cell>
          <cell r="I87">
            <v>-27483.1560113122</v>
          </cell>
          <cell r="J87">
            <v>-1832.21040075415</v>
          </cell>
          <cell r="K87">
            <v>-7316.9981004285501</v>
          </cell>
        </row>
        <row r="88">
          <cell r="C88" t="str">
            <v>APX</v>
          </cell>
          <cell r="D88">
            <v>36708</v>
          </cell>
          <cell r="E88" t="str">
            <v>SWAP</v>
          </cell>
          <cell r="F88" t="str">
            <v>Sell</v>
          </cell>
          <cell r="G88">
            <v>-3304.4507550322501</v>
          </cell>
          <cell r="H88">
            <v>-4012.5473453963</v>
          </cell>
          <cell r="I88">
            <v>-13206.1974016978</v>
          </cell>
          <cell r="J88">
            <v>-7968.9814293352301</v>
          </cell>
          <cell r="K88">
            <v>-7316.9981004285501</v>
          </cell>
        </row>
        <row r="89">
          <cell r="C89" t="str">
            <v>APX</v>
          </cell>
          <cell r="D89">
            <v>36708</v>
          </cell>
          <cell r="E89" t="str">
            <v>SWAP</v>
          </cell>
          <cell r="F89" t="str">
            <v>Buy</v>
          </cell>
          <cell r="G89">
            <v>6195.8451656854604</v>
          </cell>
          <cell r="H89">
            <v>413.05634437903097</v>
          </cell>
          <cell r="I89">
            <v>-26784.684840813901</v>
          </cell>
          <cell r="J89">
            <v>-6091.5661132897003</v>
          </cell>
          <cell r="K89">
            <v>6608.901510064491</v>
          </cell>
        </row>
        <row r="90">
          <cell r="C90" t="str">
            <v>APX</v>
          </cell>
          <cell r="D90">
            <v>36708</v>
          </cell>
          <cell r="E90" t="str">
            <v>SWAP</v>
          </cell>
          <cell r="F90" t="str">
            <v>Sell</v>
          </cell>
          <cell r="G90">
            <v>-6608.9015100645001</v>
          </cell>
          <cell r="H90">
            <v>-8025.0946907926</v>
          </cell>
          <cell r="I90">
            <v>15457.699299194601</v>
          </cell>
          <cell r="J90">
            <v>-4013.5260056529701</v>
          </cell>
          <cell r="K90">
            <v>-14633.9962008571</v>
          </cell>
        </row>
        <row r="91">
          <cell r="C91" t="str">
            <v>APX</v>
          </cell>
          <cell r="D91">
            <v>36708</v>
          </cell>
          <cell r="E91" t="str">
            <v>SWAP</v>
          </cell>
          <cell r="F91" t="str">
            <v>Sell</v>
          </cell>
          <cell r="G91">
            <v>-6608.9015100645001</v>
          </cell>
          <cell r="H91">
            <v>-8025.0946907926</v>
          </cell>
          <cell r="I91">
            <v>38429.440208261301</v>
          </cell>
          <cell r="J91">
            <v>-2964.2807335719499</v>
          </cell>
          <cell r="K91">
            <v>-14633.9962008571</v>
          </cell>
        </row>
        <row r="92">
          <cell r="C92" t="str">
            <v>APX</v>
          </cell>
          <cell r="D92">
            <v>36708</v>
          </cell>
          <cell r="E92" t="str">
            <v>SWAP</v>
          </cell>
          <cell r="F92" t="str">
            <v>Buy</v>
          </cell>
          <cell r="G92">
            <v>3097.9225828427302</v>
          </cell>
          <cell r="H92">
            <v>206.528172189516</v>
          </cell>
          <cell r="I92">
            <v>-34710.292822154297</v>
          </cell>
          <cell r="J92">
            <v>-5993.19351325766</v>
          </cell>
          <cell r="K92">
            <v>3304.450755032246</v>
          </cell>
        </row>
        <row r="93">
          <cell r="C93" t="str">
            <v>APX</v>
          </cell>
          <cell r="D93">
            <v>36708</v>
          </cell>
          <cell r="E93" t="str">
            <v>SWAP</v>
          </cell>
          <cell r="F93" t="str">
            <v>Buy</v>
          </cell>
          <cell r="G93">
            <v>6195.8451656854604</v>
          </cell>
          <cell r="H93">
            <v>413.05634437903097</v>
          </cell>
          <cell r="I93">
            <v>-33937.030595384596</v>
          </cell>
          <cell r="J93">
            <v>-6372.3361930976198</v>
          </cell>
          <cell r="K93">
            <v>6608.901510064491</v>
          </cell>
        </row>
        <row r="94">
          <cell r="C94" t="str">
            <v>APX</v>
          </cell>
          <cell r="D94">
            <v>36708</v>
          </cell>
          <cell r="E94" t="str">
            <v>SWAP</v>
          </cell>
          <cell r="F94" t="str">
            <v>Sell</v>
          </cell>
          <cell r="G94">
            <v>-6608.9015100645001</v>
          </cell>
          <cell r="H94">
            <v>-8025.0946907926</v>
          </cell>
          <cell r="I94">
            <v>15216.6186910089</v>
          </cell>
          <cell r="J94">
            <v>-41468.943385959799</v>
          </cell>
          <cell r="K94">
            <v>-14633.9962008571</v>
          </cell>
        </row>
        <row r="95">
          <cell r="C95" t="str">
            <v>APX</v>
          </cell>
          <cell r="D95">
            <v>36708</v>
          </cell>
          <cell r="E95" t="str">
            <v>SWAP</v>
          </cell>
          <cell r="F95" t="str">
            <v>Sell</v>
          </cell>
          <cell r="G95">
            <v>-8261.12688758062</v>
          </cell>
          <cell r="H95">
            <v>-10031.368363490799</v>
          </cell>
          <cell r="I95">
            <v>-26606.350735432301</v>
          </cell>
          <cell r="J95">
            <v>-5925.7135712740501</v>
          </cell>
          <cell r="K95">
            <v>-18292.495251071421</v>
          </cell>
        </row>
        <row r="96">
          <cell r="C96" t="str">
            <v>APX</v>
          </cell>
          <cell r="D96">
            <v>36708</v>
          </cell>
          <cell r="E96" t="str">
            <v>SWAP</v>
          </cell>
          <cell r="F96" t="str">
            <v>Sell</v>
          </cell>
          <cell r="G96">
            <v>-4956.6761325483703</v>
          </cell>
          <cell r="H96">
            <v>-6018.8210180944498</v>
          </cell>
          <cell r="I96">
            <v>31452.337232011399</v>
          </cell>
          <cell r="J96">
            <v>-3235.50003840524</v>
          </cell>
          <cell r="K96">
            <v>-10975.497150642819</v>
          </cell>
        </row>
        <row r="97">
          <cell r="C97" t="str">
            <v>APX</v>
          </cell>
          <cell r="D97">
            <v>36708</v>
          </cell>
          <cell r="E97" t="str">
            <v>SWAP</v>
          </cell>
          <cell r="F97" t="str">
            <v>Sell</v>
          </cell>
          <cell r="G97">
            <v>-6608.9015100645001</v>
          </cell>
          <cell r="H97">
            <v>-8025.0946907926</v>
          </cell>
          <cell r="I97">
            <v>16270.430932945899</v>
          </cell>
          <cell r="J97">
            <v>-4427.2537676901002</v>
          </cell>
          <cell r="K97">
            <v>-14633.9962008571</v>
          </cell>
        </row>
        <row r="98">
          <cell r="C98" t="str">
            <v>APX</v>
          </cell>
          <cell r="D98">
            <v>36708</v>
          </cell>
          <cell r="E98" t="str">
            <v>SWAP</v>
          </cell>
          <cell r="F98" t="str">
            <v>Sell</v>
          </cell>
          <cell r="G98">
            <v>-16522.2537751612</v>
          </cell>
          <cell r="H98">
            <v>-20062.7367269815</v>
          </cell>
          <cell r="I98">
            <v>-12877.657837513299</v>
          </cell>
          <cell r="J98">
            <v>-4884.0689115199102</v>
          </cell>
          <cell r="K98">
            <v>-36584.990502142697</v>
          </cell>
        </row>
        <row r="99">
          <cell r="C99" t="str">
            <v>APX</v>
          </cell>
          <cell r="D99">
            <v>36708</v>
          </cell>
          <cell r="E99" t="str">
            <v>SWAP</v>
          </cell>
          <cell r="F99" t="str">
            <v>Buy</v>
          </cell>
          <cell r="G99">
            <v>3304.4507550322501</v>
          </cell>
          <cell r="H99">
            <v>4012.5473453963</v>
          </cell>
          <cell r="I99">
            <v>-7449.4792004235896</v>
          </cell>
          <cell r="J99">
            <v>8880.0735520286198</v>
          </cell>
          <cell r="K99">
            <v>7316.9981004285501</v>
          </cell>
        </row>
        <row r="100">
          <cell r="C100" t="str">
            <v>APX</v>
          </cell>
          <cell r="D100">
            <v>36739</v>
          </cell>
          <cell r="E100" t="str">
            <v>SWAP</v>
          </cell>
          <cell r="F100" t="str">
            <v>Buy</v>
          </cell>
          <cell r="G100">
            <v>1803.2124474078801</v>
          </cell>
          <cell r="H100">
            <v>1842.4127180037001</v>
          </cell>
          <cell r="I100">
            <v>-12564.061899496301</v>
          </cell>
          <cell r="J100">
            <v>8813.2108897062499</v>
          </cell>
          <cell r="K100">
            <v>3645.6251654115804</v>
          </cell>
        </row>
        <row r="101">
          <cell r="C101" t="str">
            <v>APX</v>
          </cell>
          <cell r="D101">
            <v>36739</v>
          </cell>
          <cell r="E101" t="str">
            <v>SWAP</v>
          </cell>
          <cell r="F101" t="str">
            <v>Buy</v>
          </cell>
          <cell r="G101">
            <v>18032.124474078799</v>
          </cell>
          <cell r="H101">
            <v>18424.127180037001</v>
          </cell>
          <cell r="I101">
            <v>-69471.611846555606</v>
          </cell>
          <cell r="J101">
            <v>4209.0009268582899</v>
          </cell>
          <cell r="K101">
            <v>36456.251654115797</v>
          </cell>
        </row>
        <row r="102">
          <cell r="C102" t="str">
            <v>APX</v>
          </cell>
          <cell r="D102">
            <v>36739</v>
          </cell>
          <cell r="E102" t="str">
            <v>SWAP</v>
          </cell>
          <cell r="F102" t="str">
            <v>Sell</v>
          </cell>
          <cell r="G102">
            <v>-18032.124474078799</v>
          </cell>
          <cell r="H102">
            <v>-18424.127180037001</v>
          </cell>
          <cell r="I102">
            <v>-9568.9216001359091</v>
          </cell>
          <cell r="J102">
            <v>9047.30546954069</v>
          </cell>
          <cell r="K102">
            <v>-36456.251654115797</v>
          </cell>
        </row>
        <row r="103">
          <cell r="C103" t="str">
            <v>APX</v>
          </cell>
          <cell r="D103">
            <v>36739</v>
          </cell>
          <cell r="E103" t="str">
            <v>SWAP</v>
          </cell>
          <cell r="F103" t="str">
            <v>Sell</v>
          </cell>
          <cell r="G103">
            <v>-7212.8497896315102</v>
          </cell>
          <cell r="H103">
            <v>-7369.6508720148004</v>
          </cell>
          <cell r="I103">
            <v>-10657.513681718499</v>
          </cell>
          <cell r="J103">
            <v>8619.5874555483097</v>
          </cell>
          <cell r="K103">
            <v>-14582.500661646311</v>
          </cell>
        </row>
        <row r="104">
          <cell r="C104" t="str">
            <v>APX</v>
          </cell>
          <cell r="D104">
            <v>36739</v>
          </cell>
          <cell r="E104" t="str">
            <v>SWAP</v>
          </cell>
          <cell r="F104" t="str">
            <v>Sell</v>
          </cell>
          <cell r="G104">
            <v>-9016.0622370393794</v>
          </cell>
          <cell r="H104">
            <v>-9212.0635900184898</v>
          </cell>
          <cell r="I104">
            <v>-34474.4872996001</v>
          </cell>
          <cell r="J104">
            <v>8776.1731210573307</v>
          </cell>
          <cell r="K104">
            <v>-18228.125827057869</v>
          </cell>
        </row>
        <row r="105">
          <cell r="C105" t="str">
            <v>APX</v>
          </cell>
          <cell r="D105">
            <v>36739</v>
          </cell>
          <cell r="E105" t="str">
            <v>SWAP</v>
          </cell>
          <cell r="F105" t="str">
            <v>Buy</v>
          </cell>
          <cell r="G105">
            <v>7100.14901166851</v>
          </cell>
          <cell r="H105">
            <v>473.343267444567</v>
          </cell>
          <cell r="I105">
            <v>-11054.636902997099</v>
          </cell>
          <cell r="J105">
            <v>8920.1720448202395</v>
          </cell>
          <cell r="K105">
            <v>7573.4922791130766</v>
          </cell>
        </row>
        <row r="106">
          <cell r="C106" t="str">
            <v>APX</v>
          </cell>
          <cell r="D106">
            <v>36739</v>
          </cell>
          <cell r="E106" t="str">
            <v>SWAP</v>
          </cell>
          <cell r="F106" t="str">
            <v>Sell</v>
          </cell>
          <cell r="G106">
            <v>-3606.4248948157501</v>
          </cell>
          <cell r="H106">
            <v>-3684.8254360074002</v>
          </cell>
          <cell r="I106">
            <v>-74698.137765397405</v>
          </cell>
          <cell r="J106">
            <v>3608.5929345589102</v>
          </cell>
          <cell r="K106">
            <v>-7291.2503308231499</v>
          </cell>
        </row>
        <row r="107">
          <cell r="C107" t="str">
            <v>APX</v>
          </cell>
          <cell r="D107">
            <v>36739</v>
          </cell>
          <cell r="E107" t="str">
            <v>SWAP</v>
          </cell>
          <cell r="F107" t="str">
            <v>Sell</v>
          </cell>
          <cell r="G107">
            <v>-3606.4248948157501</v>
          </cell>
          <cell r="H107">
            <v>-3684.8254360074002</v>
          </cell>
          <cell r="I107">
            <v>-74309.959886695593</v>
          </cell>
          <cell r="J107">
            <v>3953.4147085733198</v>
          </cell>
          <cell r="K107">
            <v>-7291.2503308231499</v>
          </cell>
        </row>
        <row r="108">
          <cell r="C108" t="str">
            <v>APX</v>
          </cell>
          <cell r="D108">
            <v>36739</v>
          </cell>
          <cell r="E108" t="str">
            <v>SWAP</v>
          </cell>
          <cell r="F108" t="str">
            <v>Buy</v>
          </cell>
          <cell r="G108">
            <v>6762.04667777954</v>
          </cell>
          <cell r="H108">
            <v>450.80311185196899</v>
          </cell>
          <cell r="I108">
            <v>-25112.0132080613</v>
          </cell>
          <cell r="J108">
            <v>7418.8435732727503</v>
          </cell>
          <cell r="K108">
            <v>7212.8497896315093</v>
          </cell>
        </row>
        <row r="109">
          <cell r="C109" t="str">
            <v>APX</v>
          </cell>
          <cell r="D109">
            <v>36739</v>
          </cell>
          <cell r="E109" t="str">
            <v>SWAP</v>
          </cell>
          <cell r="F109" t="str">
            <v>Sell</v>
          </cell>
          <cell r="G109">
            <v>-7212.8497896315102</v>
          </cell>
          <cell r="H109">
            <v>-7369.6508720148004</v>
          </cell>
          <cell r="I109">
            <v>8412.3543946432092</v>
          </cell>
          <cell r="J109">
            <v>-8414.5214120069104</v>
          </cell>
          <cell r="K109">
            <v>-14582.500661646311</v>
          </cell>
        </row>
        <row r="110">
          <cell r="C110" t="str">
            <v>APX</v>
          </cell>
          <cell r="D110">
            <v>36739</v>
          </cell>
          <cell r="E110" t="str">
            <v>SWAP</v>
          </cell>
          <cell r="F110" t="str">
            <v>Sell</v>
          </cell>
          <cell r="G110">
            <v>-7212.8497896315102</v>
          </cell>
          <cell r="H110">
            <v>-7369.6508720148004</v>
          </cell>
          <cell r="I110">
            <v>13555.1194768025</v>
          </cell>
          <cell r="J110">
            <v>-8340.3787576841405</v>
          </cell>
          <cell r="K110">
            <v>-14582.500661646311</v>
          </cell>
        </row>
        <row r="111">
          <cell r="C111" t="str">
            <v>APX</v>
          </cell>
          <cell r="D111">
            <v>36739</v>
          </cell>
          <cell r="E111" t="str">
            <v>SWAP</v>
          </cell>
          <cell r="F111" t="str">
            <v>Buy</v>
          </cell>
          <cell r="G111">
            <v>3381.02333888977</v>
          </cell>
          <cell r="H111">
            <v>225.40155592598501</v>
          </cell>
          <cell r="I111">
            <v>70560.848484538103</v>
          </cell>
          <cell r="J111">
            <v>-3737.8002590925398</v>
          </cell>
          <cell r="K111">
            <v>3606.4248948157551</v>
          </cell>
        </row>
        <row r="112">
          <cell r="C112" t="str">
            <v>APX</v>
          </cell>
          <cell r="D112">
            <v>36739</v>
          </cell>
          <cell r="E112" t="str">
            <v>SWAP</v>
          </cell>
          <cell r="F112" t="str">
            <v>Buy</v>
          </cell>
          <cell r="G112">
            <v>6762.04667777954</v>
          </cell>
          <cell r="H112">
            <v>450.80311185196899</v>
          </cell>
          <cell r="I112">
            <v>10558.5739884913</v>
          </cell>
          <cell r="J112">
            <v>-8572.7922074405105</v>
          </cell>
          <cell r="K112">
            <v>7212.8497896315093</v>
          </cell>
        </row>
        <row r="113">
          <cell r="C113" t="str">
            <v>APX</v>
          </cell>
          <cell r="D113">
            <v>36739</v>
          </cell>
          <cell r="E113" t="str">
            <v>SWAP</v>
          </cell>
          <cell r="F113" t="str">
            <v>Sell</v>
          </cell>
          <cell r="G113">
            <v>-7212.8497896315102</v>
          </cell>
          <cell r="H113">
            <v>-7369.6508720148004</v>
          </cell>
          <cell r="I113">
            <v>11620.106587587699</v>
          </cell>
          <cell r="J113">
            <v>-8158.2097623719201</v>
          </cell>
          <cell r="K113">
            <v>-14582.500661646311</v>
          </cell>
        </row>
        <row r="114">
          <cell r="C114" t="str">
            <v>APX</v>
          </cell>
          <cell r="D114">
            <v>36739</v>
          </cell>
          <cell r="E114" t="str">
            <v>SWAP</v>
          </cell>
          <cell r="F114" t="str">
            <v>Sell</v>
          </cell>
          <cell r="G114">
            <v>-9016.0622370393794</v>
          </cell>
          <cell r="H114">
            <v>-9212.0635900184898</v>
          </cell>
          <cell r="I114">
            <v>35507.739466387502</v>
          </cell>
          <cell r="J114">
            <v>-8293.4111307839503</v>
          </cell>
          <cell r="K114">
            <v>-18228.125827057869</v>
          </cell>
        </row>
        <row r="115">
          <cell r="C115" t="str">
            <v>APX</v>
          </cell>
          <cell r="D115">
            <v>36739</v>
          </cell>
          <cell r="E115" t="str">
            <v>SWAP</v>
          </cell>
          <cell r="F115" t="str">
            <v>Sell</v>
          </cell>
          <cell r="G115">
            <v>-5409.6373422236202</v>
          </cell>
          <cell r="H115">
            <v>-5527.23815401109</v>
          </cell>
          <cell r="I115">
            <v>12050.9681449481</v>
          </cell>
          <cell r="J115">
            <v>-8440.6886801353103</v>
          </cell>
          <cell r="K115">
            <v>-10936.87549623471</v>
          </cell>
        </row>
        <row r="116">
          <cell r="C116" t="str">
            <v>APX</v>
          </cell>
          <cell r="D116">
            <v>36739</v>
          </cell>
          <cell r="E116" t="str">
            <v>SWAP</v>
          </cell>
          <cell r="F116" t="str">
            <v>Sell</v>
          </cell>
          <cell r="G116">
            <v>-7212.8497896315102</v>
          </cell>
          <cell r="H116">
            <v>-7369.6508720148004</v>
          </cell>
          <cell r="I116">
            <v>75748.5105712691</v>
          </cell>
          <cell r="J116">
            <v>-3149.0270527335301</v>
          </cell>
          <cell r="K116">
            <v>-14582.500661646311</v>
          </cell>
        </row>
        <row r="117">
          <cell r="C117" t="str">
            <v>APX</v>
          </cell>
          <cell r="D117">
            <v>36739</v>
          </cell>
          <cell r="E117" t="str">
            <v>SWAP</v>
          </cell>
          <cell r="F117" t="str">
            <v>Sell</v>
          </cell>
          <cell r="G117">
            <v>-18032.124474078799</v>
          </cell>
          <cell r="H117">
            <v>-18424.127180037001</v>
          </cell>
          <cell r="I117">
            <v>75391.800386790695</v>
          </cell>
          <cell r="J117">
            <v>-3477.00599525808</v>
          </cell>
          <cell r="K117">
            <v>-36456.251654115797</v>
          </cell>
        </row>
        <row r="118">
          <cell r="C118" t="str">
            <v>APX</v>
          </cell>
          <cell r="D118">
            <v>36739</v>
          </cell>
          <cell r="E118" t="str">
            <v>SWAP</v>
          </cell>
          <cell r="F118" t="str">
            <v>Buy</v>
          </cell>
          <cell r="G118">
            <v>3606.4248948157501</v>
          </cell>
          <cell r="H118">
            <v>3684.8254360074002</v>
          </cell>
          <cell r="I118">
            <v>26091.088473058899</v>
          </cell>
          <cell r="J118">
            <v>-6962.2644418882401</v>
          </cell>
          <cell r="K118">
            <v>7291.2503308231499</v>
          </cell>
        </row>
        <row r="119">
          <cell r="C119" t="str">
            <v>APX</v>
          </cell>
          <cell r="D119">
            <v>36770</v>
          </cell>
          <cell r="E119" t="str">
            <v>SWAP</v>
          </cell>
          <cell r="F119" t="str">
            <v>Buy</v>
          </cell>
          <cell r="G119">
            <v>1640.87077929979</v>
          </cell>
          <cell r="H119">
            <v>1875.2808906283301</v>
          </cell>
          <cell r="I119">
            <v>1669.9986854693</v>
          </cell>
          <cell r="J119">
            <v>0</v>
          </cell>
          <cell r="K119">
            <v>3516.1516699281201</v>
          </cell>
        </row>
        <row r="120">
          <cell r="C120" t="str">
            <v>APX</v>
          </cell>
          <cell r="D120">
            <v>36770</v>
          </cell>
          <cell r="E120" t="str">
            <v>SWAP</v>
          </cell>
          <cell r="F120" t="str">
            <v>Buy</v>
          </cell>
          <cell r="G120">
            <v>16408.707792997899</v>
          </cell>
          <cell r="H120">
            <v>18752.808906283299</v>
          </cell>
          <cell r="I120">
            <v>-8966.4104612324008</v>
          </cell>
          <cell r="J120">
            <v>2802.13181280858</v>
          </cell>
          <cell r="K120">
            <v>35161.516699281201</v>
          </cell>
        </row>
        <row r="121">
          <cell r="C121" t="str">
            <v>APX</v>
          </cell>
          <cell r="D121">
            <v>36770</v>
          </cell>
          <cell r="E121" t="str">
            <v>SWAP</v>
          </cell>
          <cell r="F121" t="str">
            <v>Sell</v>
          </cell>
          <cell r="G121">
            <v>-16408.707792997899</v>
          </cell>
          <cell r="H121">
            <v>-18752.808906283299</v>
          </cell>
          <cell r="I121">
            <v>25395.3697878891</v>
          </cell>
          <cell r="J121">
            <v>19668.071656030501</v>
          </cell>
          <cell r="K121">
            <v>-35161.516699281201</v>
          </cell>
        </row>
        <row r="122">
          <cell r="C122" t="str">
            <v>APX</v>
          </cell>
          <cell r="D122">
            <v>36770</v>
          </cell>
          <cell r="E122" t="str">
            <v>SWAP</v>
          </cell>
          <cell r="F122" t="str">
            <v>Sell</v>
          </cell>
          <cell r="G122">
            <v>-6563.48311719914</v>
          </cell>
          <cell r="H122">
            <v>-7501.1235625133104</v>
          </cell>
          <cell r="I122">
            <v>-19229.553196587301</v>
          </cell>
          <cell r="J122">
            <v>-49.761897342581896</v>
          </cell>
          <cell r="K122">
            <v>-14064.606679712451</v>
          </cell>
        </row>
        <row r="123">
          <cell r="C123" t="str">
            <v>APX</v>
          </cell>
          <cell r="D123">
            <v>36770</v>
          </cell>
          <cell r="E123" t="str">
            <v>SWAP</v>
          </cell>
          <cell r="F123" t="str">
            <v>Sell</v>
          </cell>
          <cell r="G123">
            <v>-8204.3538964989293</v>
          </cell>
          <cell r="H123">
            <v>-9376.4044531416403</v>
          </cell>
          <cell r="I123">
            <v>4586.8842938625703</v>
          </cell>
          <cell r="J123">
            <v>8544.5453139860201</v>
          </cell>
          <cell r="K123">
            <v>-17580.758349640571</v>
          </cell>
        </row>
        <row r="124">
          <cell r="C124" t="str">
            <v>APX</v>
          </cell>
          <cell r="D124">
            <v>36770</v>
          </cell>
          <cell r="E124" t="str">
            <v>SWAP</v>
          </cell>
          <cell r="F124" t="str">
            <v>Buy</v>
          </cell>
          <cell r="G124">
            <v>6460.9286934928996</v>
          </cell>
          <cell r="H124">
            <v>430.72857956619401</v>
          </cell>
          <cell r="I124">
            <v>3436.8928059073801</v>
          </cell>
          <cell r="J124">
            <v>8674.6287487271002</v>
          </cell>
          <cell r="K124">
            <v>6891.6572730590933</v>
          </cell>
        </row>
        <row r="125">
          <cell r="C125" t="str">
            <v>APX</v>
          </cell>
          <cell r="D125">
            <v>36770</v>
          </cell>
          <cell r="E125" t="str">
            <v>SWAP</v>
          </cell>
          <cell r="F125" t="str">
            <v>Sell</v>
          </cell>
          <cell r="G125">
            <v>-3281.74155859957</v>
          </cell>
          <cell r="H125">
            <v>-3750.5617812566502</v>
          </cell>
          <cell r="I125">
            <v>-4907.0211982749797</v>
          </cell>
          <cell r="J125">
            <v>9710.6767438229999</v>
          </cell>
          <cell r="K125">
            <v>-7032.3033398562202</v>
          </cell>
        </row>
        <row r="126">
          <cell r="C126" t="str">
            <v>APX</v>
          </cell>
          <cell r="D126">
            <v>36770</v>
          </cell>
          <cell r="E126" t="str">
            <v>SWAP</v>
          </cell>
          <cell r="F126" t="str">
            <v>Sell</v>
          </cell>
          <cell r="G126">
            <v>-3281.74155859957</v>
          </cell>
          <cell r="H126">
            <v>-3750.5617812566502</v>
          </cell>
          <cell r="I126">
            <v>-833.62586828119197</v>
          </cell>
          <cell r="J126">
            <v>8529.0639738075806</v>
          </cell>
          <cell r="K126">
            <v>-7032.3033398562202</v>
          </cell>
        </row>
        <row r="127">
          <cell r="C127" t="str">
            <v>APX</v>
          </cell>
          <cell r="D127">
            <v>36770</v>
          </cell>
          <cell r="E127" t="str">
            <v>SWAP</v>
          </cell>
          <cell r="F127" t="str">
            <v>Buy</v>
          </cell>
          <cell r="G127">
            <v>6153.2654223742002</v>
          </cell>
          <cell r="H127">
            <v>410.21769482494602</v>
          </cell>
          <cell r="I127">
            <v>-24052.162467374001</v>
          </cell>
          <cell r="J127">
            <v>-1014.04278616268</v>
          </cell>
          <cell r="K127">
            <v>6563.4831171991464</v>
          </cell>
        </row>
        <row r="128">
          <cell r="C128" t="str">
            <v>APX</v>
          </cell>
          <cell r="D128">
            <v>36770</v>
          </cell>
          <cell r="E128" t="str">
            <v>SWAP</v>
          </cell>
          <cell r="F128" t="str">
            <v>Sell</v>
          </cell>
          <cell r="G128">
            <v>-6563.48311719914</v>
          </cell>
          <cell r="H128">
            <v>-7501.1235625133104</v>
          </cell>
          <cell r="I128">
            <v>-17517.403926668201</v>
          </cell>
          <cell r="J128">
            <v>2681.6626396322899</v>
          </cell>
          <cell r="K128">
            <v>-14064.606679712451</v>
          </cell>
        </row>
        <row r="129">
          <cell r="C129" t="str">
            <v>APX</v>
          </cell>
          <cell r="D129">
            <v>36770</v>
          </cell>
          <cell r="E129" t="str">
            <v>SWAP</v>
          </cell>
          <cell r="F129" t="str">
            <v>Sell</v>
          </cell>
          <cell r="G129">
            <v>-6563.48311719914</v>
          </cell>
          <cell r="H129">
            <v>-7501.1235625133104</v>
          </cell>
          <cell r="I129">
            <v>-5669.9756879817496</v>
          </cell>
          <cell r="J129">
            <v>5928.2629785327899</v>
          </cell>
          <cell r="K129">
            <v>-14064.606679712451</v>
          </cell>
        </row>
        <row r="130">
          <cell r="C130" t="str">
            <v>APX</v>
          </cell>
          <cell r="D130">
            <v>36770</v>
          </cell>
          <cell r="E130" t="str">
            <v>SWAP</v>
          </cell>
          <cell r="F130" t="str">
            <v>Buy</v>
          </cell>
          <cell r="G130">
            <v>3076.6327111871001</v>
          </cell>
          <cell r="H130">
            <v>205.10884741247301</v>
          </cell>
          <cell r="I130">
            <v>1447.3885012829201</v>
          </cell>
          <cell r="J130">
            <v>558.57508829096196</v>
          </cell>
          <cell r="K130">
            <v>3281.7415585995732</v>
          </cell>
        </row>
        <row r="131">
          <cell r="C131" t="str">
            <v>APX</v>
          </cell>
          <cell r="D131">
            <v>36770</v>
          </cell>
          <cell r="E131" t="str">
            <v>SWAP</v>
          </cell>
          <cell r="F131" t="str">
            <v>Buy</v>
          </cell>
          <cell r="G131">
            <v>6153.2654223742002</v>
          </cell>
          <cell r="H131">
            <v>410.21769482494602</v>
          </cell>
          <cell r="I131">
            <v>3813.1188551586401</v>
          </cell>
          <cell r="J131">
            <v>891.27004770561405</v>
          </cell>
          <cell r="K131">
            <v>6563.4831171991464</v>
          </cell>
        </row>
        <row r="132">
          <cell r="C132" t="str">
            <v>APX</v>
          </cell>
          <cell r="D132">
            <v>36770</v>
          </cell>
          <cell r="E132" t="str">
            <v>SWAP</v>
          </cell>
          <cell r="F132" t="str">
            <v>Sell</v>
          </cell>
          <cell r="G132">
            <v>-6563.48311719914</v>
          </cell>
          <cell r="H132">
            <v>-7501.1235625133104</v>
          </cell>
          <cell r="I132">
            <v>-1824.36063068869</v>
          </cell>
          <cell r="J132">
            <v>544.65719025466296</v>
          </cell>
          <cell r="K132">
            <v>-14064.606679712451</v>
          </cell>
        </row>
        <row r="133">
          <cell r="C133" t="str">
            <v>APX</v>
          </cell>
          <cell r="D133">
            <v>36770</v>
          </cell>
          <cell r="E133" t="str">
            <v>SWAP</v>
          </cell>
          <cell r="F133" t="str">
            <v>Sell</v>
          </cell>
          <cell r="G133">
            <v>-8204.3538964989293</v>
          </cell>
          <cell r="H133">
            <v>-9376.4044531416403</v>
          </cell>
          <cell r="I133">
            <v>4231.6007048009396</v>
          </cell>
          <cell r="J133">
            <v>805.66347264660806</v>
          </cell>
          <cell r="K133">
            <v>-17580.758349640571</v>
          </cell>
        </row>
        <row r="134">
          <cell r="C134" t="str">
            <v>APX</v>
          </cell>
          <cell r="D134">
            <v>36770</v>
          </cell>
          <cell r="E134" t="str">
            <v>SWAP</v>
          </cell>
          <cell r="F134" t="str">
            <v>Sell</v>
          </cell>
          <cell r="G134">
            <v>-4922.6123378993598</v>
          </cell>
          <cell r="H134">
            <v>-5625.8426718849796</v>
          </cell>
          <cell r="I134">
            <v>4273.5993572711404</v>
          </cell>
          <cell r="J134">
            <v>819.42074014665104</v>
          </cell>
          <cell r="K134">
            <v>-10548.455009784338</v>
          </cell>
        </row>
        <row r="135">
          <cell r="C135" t="str">
            <v>APX</v>
          </cell>
          <cell r="D135">
            <v>36770</v>
          </cell>
          <cell r="E135" t="str">
            <v>SWAP</v>
          </cell>
          <cell r="F135" t="str">
            <v>Sell</v>
          </cell>
          <cell r="G135">
            <v>-6563.48311719914</v>
          </cell>
          <cell r="H135">
            <v>-7501.1235625133104</v>
          </cell>
          <cell r="I135">
            <v>-2258.4820510588502</v>
          </cell>
          <cell r="J135">
            <v>705.57365258489801</v>
          </cell>
          <cell r="K135">
            <v>-14064.606679712451</v>
          </cell>
        </row>
        <row r="136">
          <cell r="C136" t="str">
            <v>APX</v>
          </cell>
          <cell r="D136">
            <v>36770</v>
          </cell>
          <cell r="E136" t="str">
            <v>SWAP</v>
          </cell>
          <cell r="F136" t="str">
            <v>Sell</v>
          </cell>
          <cell r="G136">
            <v>-16408.707792997899</v>
          </cell>
          <cell r="H136">
            <v>-18752.808906283299</v>
          </cell>
          <cell r="I136">
            <v>3869.6775906256098</v>
          </cell>
          <cell r="J136">
            <v>822.43721243139896</v>
          </cell>
          <cell r="K136">
            <v>-35161.516699281201</v>
          </cell>
        </row>
        <row r="137">
          <cell r="C137" t="str">
            <v>APX</v>
          </cell>
          <cell r="D137">
            <v>36770</v>
          </cell>
          <cell r="E137" t="str">
            <v>SWAP</v>
          </cell>
          <cell r="F137" t="str">
            <v>Buy</v>
          </cell>
          <cell r="G137">
            <v>3281.74155859957</v>
          </cell>
          <cell r="H137">
            <v>3750.5617812566502</v>
          </cell>
          <cell r="I137">
            <v>-3632.55870625734</v>
          </cell>
          <cell r="J137">
            <v>547.15561358833497</v>
          </cell>
          <cell r="K137">
            <v>7032.3033398562202</v>
          </cell>
        </row>
        <row r="138">
          <cell r="C138" t="str">
            <v>APX</v>
          </cell>
          <cell r="D138">
            <v>36800</v>
          </cell>
          <cell r="E138" t="str">
            <v>SWAP</v>
          </cell>
          <cell r="F138" t="str">
            <v>Buy</v>
          </cell>
          <cell r="G138">
            <v>1712.49710254653</v>
          </cell>
          <cell r="H138">
            <v>1907.09904601772</v>
          </cell>
          <cell r="I138">
            <v>-2059.6327156401999</v>
          </cell>
          <cell r="J138">
            <v>678.77543680258395</v>
          </cell>
          <cell r="K138">
            <v>3619.5961485642501</v>
          </cell>
        </row>
        <row r="139">
          <cell r="C139" t="str">
            <v>APX</v>
          </cell>
          <cell r="D139">
            <v>36800</v>
          </cell>
          <cell r="E139" t="str">
            <v>SWAP</v>
          </cell>
          <cell r="F139" t="str">
            <v>Buy</v>
          </cell>
          <cell r="G139">
            <v>17124.9710254653</v>
          </cell>
          <cell r="H139">
            <v>19070.9904601772</v>
          </cell>
          <cell r="I139">
            <v>1659.64116075624</v>
          </cell>
          <cell r="J139">
            <v>716.69455866290104</v>
          </cell>
          <cell r="K139">
            <v>36195.961485642503</v>
          </cell>
        </row>
        <row r="140">
          <cell r="C140" t="str">
            <v>APX</v>
          </cell>
          <cell r="D140">
            <v>36800</v>
          </cell>
          <cell r="E140" t="str">
            <v>SWAP</v>
          </cell>
          <cell r="F140" t="str">
            <v>Sell</v>
          </cell>
          <cell r="G140">
            <v>-17124.9710254653</v>
          </cell>
          <cell r="H140">
            <v>-19070.9904601772</v>
          </cell>
          <cell r="I140">
            <v>-169.60442881497599</v>
          </cell>
          <cell r="J140">
            <v>80.071080944396599</v>
          </cell>
          <cell r="K140">
            <v>-36195.961485642503</v>
          </cell>
        </row>
        <row r="141">
          <cell r="C141" t="str">
            <v>APX</v>
          </cell>
          <cell r="D141">
            <v>36800</v>
          </cell>
          <cell r="E141" t="str">
            <v>SWAP</v>
          </cell>
          <cell r="F141" t="str">
            <v>Sell</v>
          </cell>
          <cell r="G141">
            <v>-6849.9884101861098</v>
          </cell>
          <cell r="H141">
            <v>-7628.3961840708998</v>
          </cell>
          <cell r="I141">
            <v>1052.1359072052401</v>
          </cell>
          <cell r="J141">
            <v>140.28478762736501</v>
          </cell>
          <cell r="K141">
            <v>-14478.38459425701</v>
          </cell>
        </row>
        <row r="142">
          <cell r="C142" t="str">
            <v>APX</v>
          </cell>
          <cell r="D142">
            <v>36800</v>
          </cell>
          <cell r="E142" t="str">
            <v>SWAP</v>
          </cell>
          <cell r="F142" t="str">
            <v>Sell</v>
          </cell>
          <cell r="G142">
            <v>-8562.48551273263</v>
          </cell>
          <cell r="H142">
            <v>-9535.4952300886107</v>
          </cell>
          <cell r="I142">
            <v>-830.15545991343595</v>
          </cell>
          <cell r="J142">
            <v>29.582338460785799</v>
          </cell>
          <cell r="K142">
            <v>-18097.980742821241</v>
          </cell>
        </row>
        <row r="143">
          <cell r="C143" t="str">
            <v>APX</v>
          </cell>
          <cell r="D143">
            <v>36800</v>
          </cell>
          <cell r="E143" t="str">
            <v>SWAP</v>
          </cell>
          <cell r="F143" t="str">
            <v>Buy</v>
          </cell>
          <cell r="G143">
            <v>6742.9573412769496</v>
          </cell>
          <cell r="H143">
            <v>449.53048941846299</v>
          </cell>
          <cell r="I143">
            <v>1503.5264385317901</v>
          </cell>
          <cell r="J143">
            <v>200.47019180423899</v>
          </cell>
          <cell r="K143">
            <v>7192.4878306954124</v>
          </cell>
        </row>
        <row r="144">
          <cell r="C144" t="str">
            <v>APX</v>
          </cell>
          <cell r="D144">
            <v>36800</v>
          </cell>
          <cell r="E144" t="str">
            <v>SWAP</v>
          </cell>
          <cell r="F144" t="str">
            <v>Sell</v>
          </cell>
          <cell r="G144">
            <v>-3424.9942050930499</v>
          </cell>
          <cell r="H144">
            <v>-3814.1980920354499</v>
          </cell>
          <cell r="I144">
            <v>1279.9009130372301</v>
          </cell>
          <cell r="J144">
            <v>277.55627833734599</v>
          </cell>
          <cell r="K144">
            <v>-7239.1922971285003</v>
          </cell>
        </row>
        <row r="145">
          <cell r="C145" t="str">
            <v>APX</v>
          </cell>
          <cell r="D145">
            <v>36800</v>
          </cell>
          <cell r="E145" t="str">
            <v>SWAP</v>
          </cell>
          <cell r="F145" t="str">
            <v>Sell</v>
          </cell>
          <cell r="G145">
            <v>-3424.9942050930499</v>
          </cell>
          <cell r="H145">
            <v>-3814.1980920354499</v>
          </cell>
          <cell r="I145">
            <v>388.88267335013199</v>
          </cell>
          <cell r="J145">
            <v>51.851023113350799</v>
          </cell>
          <cell r="K145">
            <v>-7239.1922971285003</v>
          </cell>
        </row>
        <row r="146">
          <cell r="C146" t="str">
            <v>APX</v>
          </cell>
          <cell r="D146">
            <v>36800</v>
          </cell>
          <cell r="E146" t="str">
            <v>SWAP</v>
          </cell>
          <cell r="F146" t="str">
            <v>Buy</v>
          </cell>
          <cell r="G146">
            <v>6421.8641345494698</v>
          </cell>
          <cell r="H146">
            <v>428.12427563663198</v>
          </cell>
          <cell r="I146">
            <v>1006.32338882698</v>
          </cell>
          <cell r="J146">
            <v>185.490879697206</v>
          </cell>
          <cell r="K146">
            <v>6849.9884101861016</v>
          </cell>
        </row>
        <row r="147">
          <cell r="C147" t="str">
            <v>APX</v>
          </cell>
          <cell r="D147">
            <v>36800</v>
          </cell>
          <cell r="E147" t="str">
            <v>SWAP</v>
          </cell>
          <cell r="F147" t="str">
            <v>Sell</v>
          </cell>
          <cell r="G147">
            <v>-6849.9884101861098</v>
          </cell>
          <cell r="H147">
            <v>-7628.3961840708998</v>
          </cell>
          <cell r="I147">
            <v>-515.71285635399897</v>
          </cell>
          <cell r="J147">
            <v>-68.761714180533005</v>
          </cell>
          <cell r="K147">
            <v>-14478.38459425701</v>
          </cell>
        </row>
        <row r="148">
          <cell r="C148" t="str">
            <v>APX</v>
          </cell>
          <cell r="D148">
            <v>36800</v>
          </cell>
          <cell r="E148" t="str">
            <v>SWAP</v>
          </cell>
          <cell r="F148" t="str">
            <v>Sell</v>
          </cell>
          <cell r="G148">
            <v>-6849.9884101861098</v>
          </cell>
          <cell r="H148">
            <v>-7628.3961840708998</v>
          </cell>
          <cell r="I148">
            <v>70.043466946254199</v>
          </cell>
          <cell r="J148">
            <v>9.3391289261668895</v>
          </cell>
          <cell r="K148">
            <v>-14478.38459425701</v>
          </cell>
        </row>
        <row r="149">
          <cell r="C149" t="str">
            <v>APX</v>
          </cell>
          <cell r="D149">
            <v>36800</v>
          </cell>
          <cell r="E149" t="str">
            <v>SWAP</v>
          </cell>
          <cell r="F149" t="str">
            <v>Buy</v>
          </cell>
          <cell r="G149">
            <v>3210.9320672747399</v>
          </cell>
          <cell r="H149">
            <v>214.06213781831599</v>
          </cell>
          <cell r="I149">
            <v>477.81705326481602</v>
          </cell>
          <cell r="J149">
            <v>63.708940435308598</v>
          </cell>
          <cell r="K149">
            <v>3424.9942050930558</v>
          </cell>
        </row>
        <row r="150">
          <cell r="C150" t="str">
            <v>APX</v>
          </cell>
          <cell r="D150">
            <v>36800</v>
          </cell>
          <cell r="E150" t="str">
            <v>SWAP</v>
          </cell>
          <cell r="F150" t="str">
            <v>Buy</v>
          </cell>
          <cell r="G150">
            <v>6421.8641345494698</v>
          </cell>
          <cell r="H150">
            <v>428.12427563663198</v>
          </cell>
          <cell r="I150">
            <v>-171.77070137282101</v>
          </cell>
          <cell r="J150">
            <v>1833.0439324926799</v>
          </cell>
          <cell r="K150">
            <v>6849.9884101861016</v>
          </cell>
        </row>
        <row r="151">
          <cell r="C151" t="str">
            <v>APX</v>
          </cell>
          <cell r="D151">
            <v>36800</v>
          </cell>
          <cell r="E151" t="str">
            <v>SWAP</v>
          </cell>
          <cell r="F151" t="str">
            <v>Sell</v>
          </cell>
          <cell r="G151">
            <v>-6849.9884101861098</v>
          </cell>
          <cell r="H151">
            <v>-7628.3961840708998</v>
          </cell>
          <cell r="I151">
            <v>-68.723371992888104</v>
          </cell>
          <cell r="J151">
            <v>3670.1982006523899</v>
          </cell>
          <cell r="K151">
            <v>-14478.38459425701</v>
          </cell>
        </row>
        <row r="152">
          <cell r="C152" t="str">
            <v>APX</v>
          </cell>
          <cell r="D152">
            <v>36800</v>
          </cell>
          <cell r="E152" t="str">
            <v>SWAP</v>
          </cell>
          <cell r="F152" t="str">
            <v>Sell</v>
          </cell>
          <cell r="G152">
            <v>-8562.48551273263</v>
          </cell>
          <cell r="H152">
            <v>-9535.4952300886107</v>
          </cell>
          <cell r="I152">
            <v>-266.402735835204</v>
          </cell>
          <cell r="J152">
            <v>1521.00775729969</v>
          </cell>
          <cell r="K152">
            <v>-18097.980742821241</v>
          </cell>
        </row>
        <row r="153">
          <cell r="C153" t="str">
            <v>APX</v>
          </cell>
          <cell r="D153">
            <v>36800</v>
          </cell>
          <cell r="E153" t="str">
            <v>SWAP</v>
          </cell>
          <cell r="F153" t="str">
            <v>Sell</v>
          </cell>
          <cell r="G153">
            <v>-5137.4913076395796</v>
          </cell>
          <cell r="H153">
            <v>-5721.2971380531699</v>
          </cell>
          <cell r="I153">
            <v>79.059494360221507</v>
          </cell>
          <cell r="J153">
            <v>3521.0686505429098</v>
          </cell>
          <cell r="K153">
            <v>-10858.78844569275</v>
          </cell>
        </row>
        <row r="154">
          <cell r="C154" t="str">
            <v>APX</v>
          </cell>
          <cell r="D154">
            <v>36800</v>
          </cell>
          <cell r="E154" t="str">
            <v>SWAP</v>
          </cell>
          <cell r="F154" t="str">
            <v>Sell</v>
          </cell>
          <cell r="G154">
            <v>-6849.9884101861098</v>
          </cell>
          <cell r="H154">
            <v>-7628.3961840708998</v>
          </cell>
          <cell r="I154">
            <v>98.8394127326915</v>
          </cell>
          <cell r="J154">
            <v>3973.60350520669</v>
          </cell>
          <cell r="K154">
            <v>-14478.38459425701</v>
          </cell>
        </row>
        <row r="155">
          <cell r="C155" t="str">
            <v>APX</v>
          </cell>
          <cell r="D155">
            <v>36800</v>
          </cell>
          <cell r="E155" t="str">
            <v>SWAP</v>
          </cell>
          <cell r="F155" t="str">
            <v>Sell</v>
          </cell>
          <cell r="G155">
            <v>-17124.9710254653</v>
          </cell>
          <cell r="H155">
            <v>-19070.9904601772</v>
          </cell>
          <cell r="I155">
            <v>-191.273690370098</v>
          </cell>
          <cell r="J155">
            <v>2066.7374364166299</v>
          </cell>
          <cell r="K155">
            <v>-36195.961485642503</v>
          </cell>
        </row>
        <row r="156">
          <cell r="C156" t="str">
            <v>APX</v>
          </cell>
          <cell r="D156">
            <v>36800</v>
          </cell>
          <cell r="E156" t="str">
            <v>SWAP</v>
          </cell>
          <cell r="F156" t="str">
            <v>Buy</v>
          </cell>
          <cell r="G156">
            <v>3424.9942050930499</v>
          </cell>
          <cell r="H156">
            <v>3814.1980920354499</v>
          </cell>
          <cell r="I156">
            <v>57.251547525570103</v>
          </cell>
          <cell r="J156">
            <v>3438.3913161414798</v>
          </cell>
          <cell r="K156">
            <v>7239.1922971285003</v>
          </cell>
        </row>
        <row r="157">
          <cell r="C157" t="str">
            <v>APX</v>
          </cell>
          <cell r="D157">
            <v>36831</v>
          </cell>
          <cell r="E157" t="str">
            <v>SWAP</v>
          </cell>
          <cell r="F157" t="str">
            <v>Buy</v>
          </cell>
          <cell r="G157">
            <v>1706.27382530417</v>
          </cell>
          <cell r="H157">
            <v>1783.83172645436</v>
          </cell>
          <cell r="I157">
            <v>-413.61578753496099</v>
          </cell>
          <cell r="J157">
            <v>815.57131635363203</v>
          </cell>
          <cell r="K157">
            <v>3490.1055517585301</v>
          </cell>
        </row>
        <row r="158">
          <cell r="C158" t="str">
            <v>APX</v>
          </cell>
          <cell r="D158">
            <v>36831</v>
          </cell>
          <cell r="E158" t="str">
            <v>SWAP</v>
          </cell>
          <cell r="F158" t="str">
            <v>Buy</v>
          </cell>
          <cell r="G158">
            <v>17062.738253041702</v>
          </cell>
          <cell r="H158">
            <v>17838.317264543599</v>
          </cell>
          <cell r="I158">
            <v>-316.47368536116801</v>
          </cell>
          <cell r="J158">
            <v>1959.87346399947</v>
          </cell>
          <cell r="K158">
            <v>34901.055517585301</v>
          </cell>
        </row>
        <row r="159">
          <cell r="C159" t="str">
            <v>APX</v>
          </cell>
          <cell r="D159">
            <v>36831</v>
          </cell>
          <cell r="E159" t="str">
            <v>SWAP</v>
          </cell>
          <cell r="F159" t="str">
            <v>Sell</v>
          </cell>
          <cell r="G159">
            <v>-17062.738253041702</v>
          </cell>
          <cell r="H159">
            <v>-17838.317264543599</v>
          </cell>
          <cell r="I159">
            <v>-220.099942381099</v>
          </cell>
          <cell r="J159">
            <v>2505.3559158850098</v>
          </cell>
          <cell r="K159">
            <v>-34901.055517585301</v>
          </cell>
        </row>
        <row r="160">
          <cell r="C160" t="str">
            <v>APX</v>
          </cell>
          <cell r="D160">
            <v>36831</v>
          </cell>
          <cell r="E160" t="str">
            <v>SWAP</v>
          </cell>
          <cell r="F160" t="str">
            <v>Sell</v>
          </cell>
          <cell r="G160">
            <v>-6825.0953012166801</v>
          </cell>
          <cell r="H160">
            <v>-7135.3269058174401</v>
          </cell>
          <cell r="I160">
            <v>1995.04901528187</v>
          </cell>
          <cell r="J160">
            <v>769.927824401056</v>
          </cell>
          <cell r="K160">
            <v>-13960.42220703412</v>
          </cell>
        </row>
        <row r="161">
          <cell r="C161" t="str">
            <v>APX</v>
          </cell>
          <cell r="D161">
            <v>36831</v>
          </cell>
          <cell r="E161" t="str">
            <v>SWAP</v>
          </cell>
          <cell r="F161" t="str">
            <v>Sell</v>
          </cell>
          <cell r="G161">
            <v>-8531.3691265208508</v>
          </cell>
          <cell r="H161">
            <v>-8919.1586322717994</v>
          </cell>
          <cell r="I161">
            <v>5255.9205841375697</v>
          </cell>
          <cell r="J161">
            <v>1228.5073630536799</v>
          </cell>
          <cell r="K161">
            <v>-17450.52775879265</v>
          </cell>
        </row>
        <row r="162">
          <cell r="C162" t="str">
            <v>APX</v>
          </cell>
          <cell r="D162">
            <v>36831</v>
          </cell>
          <cell r="E162" t="str">
            <v>SWAP</v>
          </cell>
          <cell r="F162" t="str">
            <v>Buy</v>
          </cell>
          <cell r="G162">
            <v>6718.4531871351701</v>
          </cell>
          <cell r="H162">
            <v>447.89687914234503</v>
          </cell>
          <cell r="I162">
            <v>-2514.6592477060299</v>
          </cell>
          <cell r="J162">
            <v>750.74369467534598</v>
          </cell>
          <cell r="K162">
            <v>7166.350066277515</v>
          </cell>
        </row>
        <row r="163">
          <cell r="C163" t="str">
            <v>APX</v>
          </cell>
          <cell r="D163">
            <v>36831</v>
          </cell>
          <cell r="E163" t="str">
            <v>SWAP</v>
          </cell>
          <cell r="F163" t="str">
            <v>Sell</v>
          </cell>
          <cell r="G163">
            <v>-3412.5476506083401</v>
          </cell>
          <cell r="H163">
            <v>-3567.66345290872</v>
          </cell>
          <cell r="I163">
            <v>5832.7469174283297</v>
          </cell>
          <cell r="J163">
            <v>1110.5091109453299</v>
          </cell>
          <cell r="K163">
            <v>-6980.2111035170601</v>
          </cell>
        </row>
        <row r="164">
          <cell r="C164" t="str">
            <v>APX</v>
          </cell>
          <cell r="D164">
            <v>36831</v>
          </cell>
          <cell r="E164" t="str">
            <v>SWAP</v>
          </cell>
          <cell r="F164" t="str">
            <v>Sell</v>
          </cell>
          <cell r="G164">
            <v>-3412.5476506083401</v>
          </cell>
          <cell r="H164">
            <v>-3567.66345290872</v>
          </cell>
          <cell r="I164">
            <v>5890.63695191427</v>
          </cell>
          <cell r="J164">
            <v>1129.4718310129499</v>
          </cell>
          <cell r="K164">
            <v>-6980.2111035170601</v>
          </cell>
        </row>
        <row r="165">
          <cell r="C165" t="str">
            <v>APX</v>
          </cell>
          <cell r="D165">
            <v>36831</v>
          </cell>
          <cell r="E165" t="str">
            <v>SWAP</v>
          </cell>
          <cell r="F165" t="str">
            <v>Buy</v>
          </cell>
          <cell r="G165">
            <v>6398.5268448906399</v>
          </cell>
          <cell r="H165">
            <v>426.56845632604302</v>
          </cell>
          <cell r="I165">
            <v>-3113.0428271351698</v>
          </cell>
          <cell r="J165">
            <v>972.54746707648098</v>
          </cell>
          <cell r="K165">
            <v>6825.0953012166829</v>
          </cell>
        </row>
        <row r="166">
          <cell r="C166" t="str">
            <v>APX</v>
          </cell>
          <cell r="D166">
            <v>36831</v>
          </cell>
          <cell r="E166" t="str">
            <v>SWAP</v>
          </cell>
          <cell r="F166" t="str">
            <v>Sell</v>
          </cell>
          <cell r="G166">
            <v>-6825.0953012166801</v>
          </cell>
          <cell r="H166">
            <v>-7135.3269058174401</v>
          </cell>
          <cell r="I166">
            <v>5333.8799222136804</v>
          </cell>
          <cell r="J166">
            <v>1133.6296711892301</v>
          </cell>
          <cell r="K166">
            <v>-13960.42220703412</v>
          </cell>
        </row>
        <row r="167">
          <cell r="C167" t="str">
            <v>APX</v>
          </cell>
          <cell r="D167">
            <v>36831</v>
          </cell>
          <cell r="E167" t="str">
            <v>SWAP</v>
          </cell>
          <cell r="F167" t="str">
            <v>Sell</v>
          </cell>
          <cell r="G167">
            <v>-6825.0953012166801</v>
          </cell>
          <cell r="H167">
            <v>-7135.3269058174401</v>
          </cell>
          <cell r="I167">
            <v>-5007.0403788952499</v>
          </cell>
          <cell r="J167">
            <v>754.18746737851598</v>
          </cell>
          <cell r="K167">
            <v>-13960.42220703412</v>
          </cell>
        </row>
        <row r="168">
          <cell r="C168" t="str">
            <v>APX</v>
          </cell>
          <cell r="D168">
            <v>36831</v>
          </cell>
          <cell r="E168" t="str">
            <v>SWAP</v>
          </cell>
          <cell r="F168" t="str">
            <v>Buy</v>
          </cell>
          <cell r="G168">
            <v>3199.26342244532</v>
          </cell>
          <cell r="H168">
            <v>213.284228163021</v>
          </cell>
          <cell r="I168">
            <v>-2838.9532026391898</v>
          </cell>
          <cell r="J168">
            <v>935.60938586302098</v>
          </cell>
          <cell r="K168">
            <v>3412.547650608341</v>
          </cell>
        </row>
        <row r="169">
          <cell r="C169" t="str">
            <v>APX</v>
          </cell>
          <cell r="D169">
            <v>36831</v>
          </cell>
          <cell r="E169" t="str">
            <v>SWAP</v>
          </cell>
          <cell r="F169" t="str">
            <v>Buy</v>
          </cell>
          <cell r="G169">
            <v>6398.5268448906399</v>
          </cell>
          <cell r="H169">
            <v>426.56845632604302</v>
          </cell>
          <cell r="I169">
            <v>2287.6134918531902</v>
          </cell>
          <cell r="J169">
            <v>987.87628356237701</v>
          </cell>
          <cell r="K169">
            <v>6825.0953012166829</v>
          </cell>
        </row>
        <row r="170">
          <cell r="C170" t="str">
            <v>APX</v>
          </cell>
          <cell r="D170">
            <v>36831</v>
          </cell>
          <cell r="E170" t="str">
            <v>SWAP</v>
          </cell>
          <cell r="F170" t="str">
            <v>Sell</v>
          </cell>
          <cell r="G170">
            <v>-6825.0953012166801</v>
          </cell>
          <cell r="H170">
            <v>-7135.3269058174401</v>
          </cell>
          <cell r="I170">
            <v>-238.36298103726301</v>
          </cell>
          <cell r="J170">
            <v>112.53232997590899</v>
          </cell>
          <cell r="K170">
            <v>-13960.42220703412</v>
          </cell>
        </row>
        <row r="171">
          <cell r="C171" t="str">
            <v>APX</v>
          </cell>
          <cell r="D171">
            <v>36831</v>
          </cell>
          <cell r="E171" t="str">
            <v>SWAP</v>
          </cell>
          <cell r="F171" t="str">
            <v>Sell</v>
          </cell>
          <cell r="G171">
            <v>-8531.3691265208508</v>
          </cell>
          <cell r="H171">
            <v>-8919.1586322717994</v>
          </cell>
          <cell r="I171">
            <v>1478.6774912073599</v>
          </cell>
          <cell r="J171">
            <v>197.15699882764901</v>
          </cell>
          <cell r="K171">
            <v>-17450.52775879265</v>
          </cell>
        </row>
        <row r="172">
          <cell r="C172" t="str">
            <v>APX</v>
          </cell>
          <cell r="D172">
            <v>36831</v>
          </cell>
          <cell r="E172" t="str">
            <v>SWAP</v>
          </cell>
          <cell r="F172" t="str">
            <v>Sell</v>
          </cell>
          <cell r="G172">
            <v>-5118.8214759125103</v>
          </cell>
          <cell r="H172">
            <v>-5351.4951793630798</v>
          </cell>
          <cell r="I172">
            <v>-1166.7049706891501</v>
          </cell>
          <cell r="J172">
            <v>41.575178377320597</v>
          </cell>
          <cell r="K172">
            <v>-10470.31665527559</v>
          </cell>
        </row>
        <row r="173">
          <cell r="C173" t="str">
            <v>APX</v>
          </cell>
          <cell r="D173">
            <v>36831</v>
          </cell>
          <cell r="E173" t="str">
            <v>SWAP</v>
          </cell>
          <cell r="F173" t="str">
            <v>Sell</v>
          </cell>
          <cell r="G173">
            <v>-6825.0953012166801</v>
          </cell>
          <cell r="H173">
            <v>-7135.3269058174401</v>
          </cell>
          <cell r="I173">
            <v>2113.06418388252</v>
          </cell>
          <cell r="J173">
            <v>281.741891184336</v>
          </cell>
          <cell r="K173">
            <v>-13960.42220703412</v>
          </cell>
        </row>
        <row r="174">
          <cell r="C174" t="str">
            <v>APX</v>
          </cell>
          <cell r="D174">
            <v>36831</v>
          </cell>
          <cell r="E174" t="str">
            <v>SWAP</v>
          </cell>
          <cell r="F174" t="str">
            <v>Sell</v>
          </cell>
          <cell r="G174">
            <v>-17062.738253041702</v>
          </cell>
          <cell r="H174">
            <v>-17838.317264543599</v>
          </cell>
          <cell r="I174">
            <v>1798.7796615658399</v>
          </cell>
          <cell r="J174">
            <v>390.07909387951298</v>
          </cell>
          <cell r="K174">
            <v>-34901.055517585301</v>
          </cell>
        </row>
        <row r="175">
          <cell r="C175" t="str">
            <v>APX</v>
          </cell>
          <cell r="D175">
            <v>36831</v>
          </cell>
          <cell r="E175" t="str">
            <v>SWAP</v>
          </cell>
          <cell r="F175" t="str">
            <v>Buy</v>
          </cell>
          <cell r="G175">
            <v>3412.5476506083401</v>
          </cell>
          <cell r="H175">
            <v>3567.66345290872</v>
          </cell>
          <cell r="I175">
            <v>546.53781119478003</v>
          </cell>
          <cell r="J175">
            <v>72.871708159303907</v>
          </cell>
          <cell r="K175">
            <v>6980.2111035170601</v>
          </cell>
        </row>
        <row r="176">
          <cell r="C176" t="str">
            <v>APX</v>
          </cell>
          <cell r="D176">
            <v>36861</v>
          </cell>
          <cell r="E176" t="str">
            <v>SWAP</v>
          </cell>
          <cell r="F176" t="str">
            <v>Buy</v>
          </cell>
          <cell r="G176">
            <v>1468.3180312797101</v>
          </cell>
          <cell r="H176">
            <v>2125.1971505364199</v>
          </cell>
          <cell r="I176">
            <v>1414.2923302433301</v>
          </cell>
          <cell r="J176">
            <v>260.68988497985703</v>
          </cell>
          <cell r="K176">
            <v>3593.5151818161303</v>
          </cell>
        </row>
        <row r="177">
          <cell r="C177" t="str">
            <v>APX</v>
          </cell>
          <cell r="D177">
            <v>36861</v>
          </cell>
          <cell r="E177" t="str">
            <v>SWAP</v>
          </cell>
          <cell r="F177" t="str">
            <v>Buy</v>
          </cell>
          <cell r="G177">
            <v>14683.1803127971</v>
          </cell>
          <cell r="H177">
            <v>21251.971505364199</v>
          </cell>
          <cell r="I177">
            <v>-724.78563595697096</v>
          </cell>
          <cell r="J177">
            <v>-96.638084794262596</v>
          </cell>
          <cell r="K177">
            <v>35935.151818161299</v>
          </cell>
        </row>
        <row r="178">
          <cell r="C178" t="str">
            <v>APX</v>
          </cell>
          <cell r="D178">
            <v>36861</v>
          </cell>
          <cell r="E178" t="str">
            <v>SWAP</v>
          </cell>
          <cell r="F178" t="str">
            <v>Sell</v>
          </cell>
          <cell r="G178">
            <v>-14683.1803127971</v>
          </cell>
          <cell r="H178">
            <v>-21251.971505364199</v>
          </cell>
          <cell r="I178">
            <v>98.439467059600602</v>
          </cell>
          <cell r="J178">
            <v>13.125262274612901</v>
          </cell>
          <cell r="K178">
            <v>-35935.151818161299</v>
          </cell>
        </row>
        <row r="179">
          <cell r="C179" t="str">
            <v>APX</v>
          </cell>
          <cell r="D179">
            <v>36861</v>
          </cell>
          <cell r="E179" t="str">
            <v>SWAP</v>
          </cell>
          <cell r="F179" t="str">
            <v>Sell</v>
          </cell>
          <cell r="G179">
            <v>-5873.2721251188304</v>
          </cell>
          <cell r="H179">
            <v>-8500.7886021456707</v>
          </cell>
          <cell r="I179">
            <v>671.52666945325495</v>
          </cell>
          <cell r="J179">
            <v>89.536889260433597</v>
          </cell>
          <cell r="K179">
            <v>-14374.060727264501</v>
          </cell>
        </row>
        <row r="180">
          <cell r="C180" t="str">
            <v>APX</v>
          </cell>
          <cell r="D180">
            <v>36861</v>
          </cell>
          <cell r="E180" t="str">
            <v>SWAP</v>
          </cell>
          <cell r="F180" t="str">
            <v>Sell</v>
          </cell>
          <cell r="G180">
            <v>-7341.5901563985299</v>
          </cell>
          <cell r="H180">
            <v>-10625.9857526821</v>
          </cell>
          <cell r="I180">
            <v>-241.40747219964001</v>
          </cell>
          <cell r="J180">
            <v>2576.1698510708002</v>
          </cell>
          <cell r="K180">
            <v>-17967.575909080631</v>
          </cell>
        </row>
        <row r="181">
          <cell r="C181" t="str">
            <v>APX</v>
          </cell>
          <cell r="D181">
            <v>36861</v>
          </cell>
          <cell r="E181" t="str">
            <v>SWAP</v>
          </cell>
          <cell r="F181" t="str">
            <v>Buy</v>
          </cell>
          <cell r="G181">
            <v>5781.5022481638398</v>
          </cell>
          <cell r="H181">
            <v>385.43348321092299</v>
          </cell>
          <cell r="I181">
            <v>-96.584198476491494</v>
          </cell>
          <cell r="J181">
            <v>5158.11639010606</v>
          </cell>
          <cell r="K181">
            <v>6166.9357313747623</v>
          </cell>
        </row>
        <row r="182">
          <cell r="C182" t="str">
            <v>APX</v>
          </cell>
          <cell r="D182">
            <v>36861</v>
          </cell>
          <cell r="E182" t="str">
            <v>SWAP</v>
          </cell>
          <cell r="F182" t="str">
            <v>Sell</v>
          </cell>
          <cell r="G182">
            <v>-2936.6360625594102</v>
          </cell>
          <cell r="H182">
            <v>-4250.3943010728299</v>
          </cell>
          <cell r="I182">
            <v>-374.40384495758502</v>
          </cell>
          <cell r="J182">
            <v>2137.63252377253</v>
          </cell>
          <cell r="K182">
            <v>-7187.0303636322406</v>
          </cell>
        </row>
        <row r="183">
          <cell r="C183" t="str">
            <v>APX</v>
          </cell>
          <cell r="D183">
            <v>36861</v>
          </cell>
          <cell r="E183" t="str">
            <v>SWAP</v>
          </cell>
          <cell r="F183" t="str">
            <v>Sell</v>
          </cell>
          <cell r="G183">
            <v>-2936.6360625594102</v>
          </cell>
          <cell r="H183">
            <v>-4250.3943010728299</v>
          </cell>
          <cell r="I183">
            <v>111.11064072247299</v>
          </cell>
          <cell r="J183">
            <v>4948.5289142765196</v>
          </cell>
          <cell r="K183">
            <v>-7187.0303636322406</v>
          </cell>
        </row>
        <row r="184">
          <cell r="C184" t="str">
            <v>APX</v>
          </cell>
          <cell r="D184">
            <v>36861</v>
          </cell>
          <cell r="E184" t="str">
            <v>SWAP</v>
          </cell>
          <cell r="F184" t="str">
            <v>Buy</v>
          </cell>
          <cell r="G184">
            <v>5506.1926172988997</v>
          </cell>
          <cell r="H184">
            <v>367.07950781992599</v>
          </cell>
          <cell r="I184">
            <v>138.909444921621</v>
          </cell>
          <cell r="J184">
            <v>5584.5238451553496</v>
          </cell>
          <cell r="K184">
            <v>5873.2721251188259</v>
          </cell>
        </row>
        <row r="185">
          <cell r="C185" t="str">
            <v>APX</v>
          </cell>
          <cell r="D185">
            <v>36861</v>
          </cell>
          <cell r="E185" t="str">
            <v>SWAP</v>
          </cell>
          <cell r="F185" t="str">
            <v>Sell</v>
          </cell>
          <cell r="G185">
            <v>-5873.2721251188304</v>
          </cell>
          <cell r="H185">
            <v>-8500.7886021456707</v>
          </cell>
          <cell r="I185">
            <v>-268.81707835797602</v>
          </cell>
          <cell r="J185">
            <v>2904.6039646936401</v>
          </cell>
          <cell r="K185">
            <v>-14374.060727264501</v>
          </cell>
        </row>
        <row r="186">
          <cell r="C186" t="str">
            <v>APX</v>
          </cell>
          <cell r="D186">
            <v>36861</v>
          </cell>
          <cell r="E186" t="str">
            <v>SWAP</v>
          </cell>
          <cell r="F186" t="str">
            <v>Sell</v>
          </cell>
          <cell r="G186">
            <v>-5873.2721251188304</v>
          </cell>
          <cell r="H186">
            <v>-8500.7886021456707</v>
          </cell>
          <cell r="I186">
            <v>80.461634360260703</v>
          </cell>
          <cell r="J186">
            <v>4832.3337416042305</v>
          </cell>
          <cell r="K186">
            <v>-14374.060727264501</v>
          </cell>
        </row>
        <row r="187">
          <cell r="C187" t="str">
            <v>APX</v>
          </cell>
          <cell r="D187">
            <v>36861</v>
          </cell>
          <cell r="E187" t="str">
            <v>SWAP</v>
          </cell>
          <cell r="F187" t="str">
            <v>Buy</v>
          </cell>
          <cell r="G187">
            <v>2753.0963086494498</v>
          </cell>
          <cell r="H187">
            <v>183.539753909963</v>
          </cell>
          <cell r="I187">
            <v>-581.29786356264799</v>
          </cell>
          <cell r="J187">
            <v>1146.2083364969999</v>
          </cell>
          <cell r="K187">
            <v>2936.6360625594129</v>
          </cell>
        </row>
        <row r="188">
          <cell r="C188" t="str">
            <v>APX</v>
          </cell>
          <cell r="D188">
            <v>36861</v>
          </cell>
          <cell r="E188" t="str">
            <v>SWAP</v>
          </cell>
          <cell r="F188" t="str">
            <v>Buy</v>
          </cell>
          <cell r="G188">
            <v>5506.1926172988997</v>
          </cell>
          <cell r="H188">
            <v>367.07950781992599</v>
          </cell>
          <cell r="I188">
            <v>-444.773828075155</v>
          </cell>
          <cell r="J188">
            <v>2754.4167602154798</v>
          </cell>
          <cell r="K188">
            <v>5873.2721251188259</v>
          </cell>
        </row>
        <row r="189">
          <cell r="C189" t="str">
            <v>APX</v>
          </cell>
          <cell r="D189">
            <v>36861</v>
          </cell>
          <cell r="E189" t="str">
            <v>SWAP</v>
          </cell>
          <cell r="F189" t="str">
            <v>Sell</v>
          </cell>
          <cell r="G189">
            <v>-5873.2721251188304</v>
          </cell>
          <cell r="H189">
            <v>-8500.7886021456707</v>
          </cell>
          <cell r="I189">
            <v>-309.329648751815</v>
          </cell>
          <cell r="J189">
            <v>3521.0407466492002</v>
          </cell>
          <cell r="K189">
            <v>-14374.060727264501</v>
          </cell>
        </row>
        <row r="190">
          <cell r="C190" t="str">
            <v>APX</v>
          </cell>
          <cell r="D190">
            <v>36861</v>
          </cell>
          <cell r="E190" t="str">
            <v>SWAP</v>
          </cell>
          <cell r="F190" t="str">
            <v>Sell</v>
          </cell>
          <cell r="G190">
            <v>-7341.5901563985299</v>
          </cell>
          <cell r="H190">
            <v>-10625.9857526821</v>
          </cell>
          <cell r="I190">
            <v>821.49077099841497</v>
          </cell>
          <cell r="J190">
            <v>317.02910416514101</v>
          </cell>
          <cell r="K190">
            <v>-17967.575909080631</v>
          </cell>
        </row>
        <row r="191">
          <cell r="C191" t="str">
            <v>APX</v>
          </cell>
          <cell r="D191">
            <v>36861</v>
          </cell>
          <cell r="E191" t="str">
            <v>SWAP</v>
          </cell>
          <cell r="F191" t="str">
            <v>Sell</v>
          </cell>
          <cell r="G191">
            <v>-4404.9540938391201</v>
          </cell>
          <cell r="H191">
            <v>-5680.0723841609697</v>
          </cell>
          <cell r="I191">
            <v>2164.2025934684202</v>
          </cell>
          <cell r="J191">
            <v>505.85597302210499</v>
          </cell>
          <cell r="K191">
            <v>-10085.026478000091</v>
          </cell>
        </row>
        <row r="192">
          <cell r="C192" t="str">
            <v>APX</v>
          </cell>
          <cell r="D192">
            <v>36861</v>
          </cell>
          <cell r="E192" t="str">
            <v>SWAP</v>
          </cell>
          <cell r="F192" t="str">
            <v>Sell</v>
          </cell>
          <cell r="G192">
            <v>-5873.2721251188304</v>
          </cell>
          <cell r="H192">
            <v>-8500.7886021456707</v>
          </cell>
          <cell r="I192">
            <v>-1035.4479255260101</v>
          </cell>
          <cell r="J192">
            <v>309.12975663102497</v>
          </cell>
          <cell r="K192">
            <v>-14374.060727264501</v>
          </cell>
        </row>
        <row r="193">
          <cell r="C193" t="str">
            <v>APX</v>
          </cell>
          <cell r="D193">
            <v>36861</v>
          </cell>
          <cell r="E193" t="str">
            <v>SWAP</v>
          </cell>
          <cell r="F193" t="str">
            <v>Sell</v>
          </cell>
          <cell r="G193">
            <v>-14683.1803127971</v>
          </cell>
          <cell r="H193">
            <v>-21251.971505364199</v>
          </cell>
          <cell r="I193">
            <v>2401.71931894108</v>
          </cell>
          <cell r="J193">
            <v>457.26845744807503</v>
          </cell>
          <cell r="K193">
            <v>-35935.151818161299</v>
          </cell>
        </row>
        <row r="194">
          <cell r="C194" t="str">
            <v>APX</v>
          </cell>
          <cell r="D194">
            <v>36861</v>
          </cell>
          <cell r="E194" t="str">
            <v>SWAP</v>
          </cell>
          <cell r="F194" t="str">
            <v>Buy</v>
          </cell>
          <cell r="G194">
            <v>2936.6360625594102</v>
          </cell>
          <cell r="H194">
            <v>4250.3943010728299</v>
          </cell>
          <cell r="I194">
            <v>2425.5563919647002</v>
          </cell>
          <cell r="J194">
            <v>465.07663629945</v>
          </cell>
          <cell r="K194">
            <v>7187.0303636322406</v>
          </cell>
        </row>
        <row r="195">
          <cell r="C195" t="str">
            <v>BAG</v>
          </cell>
          <cell r="D195">
            <v>36586</v>
          </cell>
          <cell r="E195" t="str">
            <v>FORWARD</v>
          </cell>
          <cell r="F195" t="str">
            <v>Sell</v>
          </cell>
          <cell r="G195">
            <v>-18308.900023139598</v>
          </cell>
          <cell r="H195">
            <v>-18706.919588860001</v>
          </cell>
          <cell r="I195">
            <v>-1281.8411641144801</v>
          </cell>
          <cell r="J195">
            <v>400.46072173737502</v>
          </cell>
          <cell r="K195">
            <v>-37015.819611999599</v>
          </cell>
        </row>
        <row r="196">
          <cell r="C196" t="str">
            <v>BAG</v>
          </cell>
          <cell r="D196">
            <v>36586</v>
          </cell>
          <cell r="E196" t="str">
            <v>FORWARD</v>
          </cell>
          <cell r="F196" t="str">
            <v>Buy</v>
          </cell>
          <cell r="G196">
            <v>6865.8375086773403</v>
          </cell>
          <cell r="H196">
            <v>0</v>
          </cell>
          <cell r="I196">
            <v>2196.3034973821</v>
          </cell>
          <cell r="J196">
            <v>466.78868813674001</v>
          </cell>
          <cell r="K196">
            <v>6865.8375086773403</v>
          </cell>
        </row>
        <row r="197">
          <cell r="C197" t="str">
            <v>BAG</v>
          </cell>
          <cell r="D197">
            <v>36586</v>
          </cell>
          <cell r="E197" t="str">
            <v>FORWARD</v>
          </cell>
          <cell r="F197" t="str">
            <v>Buy</v>
          </cell>
          <cell r="G197">
            <v>18308.900023139598</v>
          </cell>
          <cell r="H197">
            <v>9154.4500115697792</v>
          </cell>
          <cell r="I197">
            <v>-2061.7225089568701</v>
          </cell>
          <cell r="J197">
            <v>310.54778068527202</v>
          </cell>
          <cell r="K197">
            <v>27463.35003470938</v>
          </cell>
        </row>
        <row r="198">
          <cell r="C198" t="str">
            <v>BAG</v>
          </cell>
          <cell r="D198">
            <v>36586</v>
          </cell>
          <cell r="E198" t="str">
            <v>FORWARD</v>
          </cell>
          <cell r="F198" t="str">
            <v>Sell</v>
          </cell>
          <cell r="G198">
            <v>-36617.800046279197</v>
          </cell>
          <cell r="H198">
            <v>-37413.839177720001</v>
          </cell>
          <cell r="I198">
            <v>-1168.9807304984899</v>
          </cell>
          <cell r="J198">
            <v>385.25092359065599</v>
          </cell>
          <cell r="K198">
            <v>-74031.639223999198</v>
          </cell>
        </row>
        <row r="199">
          <cell r="C199" t="str">
            <v>BAG</v>
          </cell>
          <cell r="D199">
            <v>36586</v>
          </cell>
          <cell r="E199" t="str">
            <v>ANNUITY</v>
          </cell>
          <cell r="F199" t="str">
            <v>Sell</v>
          </cell>
          <cell r="G199">
            <v>0</v>
          </cell>
          <cell r="H199">
            <v>0</v>
          </cell>
          <cell r="I199">
            <v>941.958496645433</v>
          </cell>
          <cell r="J199">
            <v>406.77258734921401</v>
          </cell>
          <cell r="K199">
            <v>0</v>
          </cell>
        </row>
        <row r="200">
          <cell r="C200" t="str">
            <v>BAG</v>
          </cell>
          <cell r="D200">
            <v>36586</v>
          </cell>
          <cell r="E200" t="str">
            <v>FORWARD</v>
          </cell>
          <cell r="F200" t="str">
            <v>Buy</v>
          </cell>
          <cell r="G200">
            <v>9154.4500115697792</v>
          </cell>
          <cell r="H200">
            <v>9353.4597944300003</v>
          </cell>
          <cell r="I200">
            <v>-96.261973111202394</v>
          </cell>
          <cell r="J200">
            <v>45.445748644117003</v>
          </cell>
          <cell r="K200">
            <v>18507.909805999778</v>
          </cell>
        </row>
        <row r="201">
          <cell r="C201" t="str">
            <v>BAG</v>
          </cell>
          <cell r="D201">
            <v>36586</v>
          </cell>
          <cell r="E201" t="str">
            <v>FORWARD</v>
          </cell>
          <cell r="F201" t="str">
            <v>Buy</v>
          </cell>
          <cell r="G201">
            <v>9154.4500115697792</v>
          </cell>
          <cell r="H201">
            <v>9353.4597944300003</v>
          </cell>
          <cell r="I201">
            <v>597.15821760297399</v>
          </cell>
          <cell r="J201">
            <v>79.621095680396493</v>
          </cell>
          <cell r="K201">
            <v>18507.909805999778</v>
          </cell>
        </row>
        <row r="202">
          <cell r="C202" t="str">
            <v>BAG</v>
          </cell>
          <cell r="D202">
            <v>36586</v>
          </cell>
          <cell r="E202" t="str">
            <v>FORWARD</v>
          </cell>
          <cell r="F202" t="str">
            <v>Sell</v>
          </cell>
          <cell r="G202">
            <v>-13731.675017354701</v>
          </cell>
          <cell r="H202">
            <v>0</v>
          </cell>
          <cell r="I202">
            <v>-471.16931508600402</v>
          </cell>
          <cell r="J202">
            <v>16.789975883148699</v>
          </cell>
          <cell r="K202">
            <v>-13731.675017354701</v>
          </cell>
        </row>
        <row r="203">
          <cell r="C203" t="str">
            <v>BAG</v>
          </cell>
          <cell r="D203">
            <v>36586</v>
          </cell>
          <cell r="E203" t="str">
            <v>FORWARD</v>
          </cell>
          <cell r="F203" t="str">
            <v>Sell</v>
          </cell>
          <cell r="G203">
            <v>-1791.08804574191</v>
          </cell>
          <cell r="H203">
            <v>0</v>
          </cell>
          <cell r="I203">
            <v>853.35284349101801</v>
          </cell>
          <cell r="J203">
            <v>113.78037913213601</v>
          </cell>
          <cell r="K203">
            <v>-1791.08804574191</v>
          </cell>
        </row>
        <row r="204">
          <cell r="C204" t="str">
            <v>BAG</v>
          </cell>
          <cell r="D204">
            <v>36586</v>
          </cell>
          <cell r="E204" t="str">
            <v>FORWARD</v>
          </cell>
          <cell r="F204" t="str">
            <v>Sell</v>
          </cell>
          <cell r="G204">
            <v>-895.54402287095695</v>
          </cell>
          <cell r="H204">
            <v>0</v>
          </cell>
          <cell r="I204">
            <v>726.43024794004998</v>
          </cell>
          <cell r="J204">
            <v>157.531941759034</v>
          </cell>
          <cell r="K204">
            <v>-895.54402287095695</v>
          </cell>
        </row>
        <row r="205">
          <cell r="C205" t="str">
            <v>BAG</v>
          </cell>
          <cell r="D205">
            <v>36586</v>
          </cell>
          <cell r="E205" t="str">
            <v>FORWARD</v>
          </cell>
          <cell r="F205" t="str">
            <v>Buy</v>
          </cell>
          <cell r="G205">
            <v>6865.8375086773403</v>
          </cell>
          <cell r="H205">
            <v>0</v>
          </cell>
          <cell r="I205">
            <v>220.71719298250699</v>
          </cell>
          <cell r="J205">
            <v>29.428959064334201</v>
          </cell>
          <cell r="K205">
            <v>6865.8375086773403</v>
          </cell>
        </row>
        <row r="206">
          <cell r="C206" t="str">
            <v>BAG</v>
          </cell>
          <cell r="D206">
            <v>36586</v>
          </cell>
          <cell r="E206" t="str">
            <v>FORWARD</v>
          </cell>
          <cell r="F206" t="str">
            <v>Buy</v>
          </cell>
          <cell r="G206">
            <v>18308.900023139598</v>
          </cell>
          <cell r="H206">
            <v>18706.919588860001</v>
          </cell>
          <cell r="I206">
            <v>571.15651798288297</v>
          </cell>
          <cell r="J206">
            <v>105.278607395712</v>
          </cell>
          <cell r="K206">
            <v>37015.819611999599</v>
          </cell>
        </row>
        <row r="207">
          <cell r="C207" t="str">
            <v>BAG</v>
          </cell>
          <cell r="D207">
            <v>36586</v>
          </cell>
          <cell r="E207" t="str">
            <v>FORWARD</v>
          </cell>
          <cell r="F207" t="str">
            <v>Buy</v>
          </cell>
          <cell r="G207">
            <v>1194.05869716128</v>
          </cell>
          <cell r="H207">
            <v>1791.08804574192</v>
          </cell>
          <cell r="I207">
            <v>-292.70189144416202</v>
          </cell>
          <cell r="J207">
            <v>-39.026918859221396</v>
          </cell>
          <cell r="K207">
            <v>2985.1467429032</v>
          </cell>
        </row>
        <row r="208">
          <cell r="C208" t="str">
            <v>BAG</v>
          </cell>
          <cell r="D208">
            <v>36586</v>
          </cell>
          <cell r="E208" t="str">
            <v>FORWARD</v>
          </cell>
          <cell r="F208" t="str">
            <v>Sell</v>
          </cell>
          <cell r="G208">
            <v>-9154.4500115697792</v>
          </cell>
          <cell r="H208">
            <v>-9353.4597944300003</v>
          </cell>
          <cell r="I208">
            <v>39.754400158684803</v>
          </cell>
          <cell r="J208">
            <v>5.3005866878244499</v>
          </cell>
          <cell r="K208">
            <v>-18507.909805999778</v>
          </cell>
        </row>
        <row r="209">
          <cell r="C209" t="str">
            <v>BAG</v>
          </cell>
          <cell r="D209">
            <v>36586</v>
          </cell>
          <cell r="E209" t="str">
            <v>FORWARD</v>
          </cell>
          <cell r="F209" t="str">
            <v>Sell</v>
          </cell>
          <cell r="G209">
            <v>-9154.4500115697792</v>
          </cell>
          <cell r="H209">
            <v>-9353.4597944300003</v>
          </cell>
          <cell r="I209">
            <v>271.19346266381399</v>
          </cell>
          <cell r="J209">
            <v>36.159128355175099</v>
          </cell>
          <cell r="K209">
            <v>-18507.909805999778</v>
          </cell>
        </row>
        <row r="210">
          <cell r="C210" t="str">
            <v>BAG</v>
          </cell>
          <cell r="D210">
            <v>36586</v>
          </cell>
          <cell r="E210" t="str">
            <v>FORWARD</v>
          </cell>
          <cell r="F210" t="str">
            <v>Buy</v>
          </cell>
          <cell r="G210">
            <v>298.51467429031902</v>
          </cell>
          <cell r="H210">
            <v>0</v>
          </cell>
          <cell r="I210">
            <v>-97.491479157546806</v>
          </cell>
          <cell r="J210">
            <v>1040.37628600936</v>
          </cell>
          <cell r="K210">
            <v>298.51467429031902</v>
          </cell>
        </row>
        <row r="211">
          <cell r="C211" t="str">
            <v>BAG</v>
          </cell>
          <cell r="D211">
            <v>36586</v>
          </cell>
          <cell r="E211" t="str">
            <v>FORWARD</v>
          </cell>
          <cell r="F211" t="str">
            <v>Buy</v>
          </cell>
          <cell r="G211">
            <v>1970.1968503161099</v>
          </cell>
          <cell r="H211">
            <v>0</v>
          </cell>
          <cell r="I211">
            <v>-39.0051570770447</v>
          </cell>
          <cell r="J211">
            <v>2083.08546523514</v>
          </cell>
          <cell r="K211">
            <v>1970.1968503161099</v>
          </cell>
        </row>
        <row r="212">
          <cell r="C212" t="str">
            <v>BAG</v>
          </cell>
          <cell r="D212">
            <v>36586</v>
          </cell>
          <cell r="E212" t="str">
            <v>FORWARD</v>
          </cell>
          <cell r="F212" t="str">
            <v>Buy</v>
          </cell>
          <cell r="G212">
            <v>79.603913144085098</v>
          </cell>
          <cell r="H212">
            <v>0</v>
          </cell>
          <cell r="I212">
            <v>-151.20155277133199</v>
          </cell>
          <cell r="J212">
            <v>863.27467306198298</v>
          </cell>
          <cell r="K212">
            <v>79.603913144085098</v>
          </cell>
        </row>
        <row r="213">
          <cell r="C213" t="str">
            <v>BAG</v>
          </cell>
          <cell r="D213">
            <v>36586</v>
          </cell>
          <cell r="E213" t="str">
            <v>FORWARD</v>
          </cell>
          <cell r="F213" t="str">
            <v>Buy</v>
          </cell>
          <cell r="G213">
            <v>19.900978286021299</v>
          </cell>
          <cell r="H213">
            <v>0</v>
          </cell>
          <cell r="I213">
            <v>44.871604907152701</v>
          </cell>
          <cell r="J213">
            <v>1998.44436922706</v>
          </cell>
          <cell r="K213">
            <v>19.900978286021299</v>
          </cell>
        </row>
        <row r="214">
          <cell r="C214" t="str">
            <v>BAG</v>
          </cell>
          <cell r="D214">
            <v>36586</v>
          </cell>
          <cell r="E214" t="str">
            <v>FORWARD</v>
          </cell>
          <cell r="F214" t="str">
            <v>Buy</v>
          </cell>
          <cell r="G214">
            <v>39.801956572042599</v>
          </cell>
          <cell r="H214">
            <v>0</v>
          </cell>
          <cell r="I214">
            <v>56.098045064500603</v>
          </cell>
          <cell r="J214">
            <v>2255.2884759281201</v>
          </cell>
          <cell r="K214">
            <v>39.801956572042599</v>
          </cell>
        </row>
        <row r="215">
          <cell r="C215" t="str">
            <v>BAG</v>
          </cell>
          <cell r="D215">
            <v>36586</v>
          </cell>
          <cell r="E215" t="str">
            <v>FORWARD</v>
          </cell>
          <cell r="F215" t="str">
            <v>Sell</v>
          </cell>
          <cell r="G215">
            <v>-79.603913144085098</v>
          </cell>
          <cell r="H215">
            <v>0</v>
          </cell>
          <cell r="I215">
            <v>-108.560743183029</v>
          </cell>
          <cell r="J215">
            <v>1173.01313958782</v>
          </cell>
          <cell r="K215">
            <v>-79.603913144085098</v>
          </cell>
        </row>
        <row r="216">
          <cell r="C216" t="str">
            <v>BAG</v>
          </cell>
          <cell r="D216">
            <v>36586</v>
          </cell>
          <cell r="E216" t="str">
            <v>ANNUITY</v>
          </cell>
          <cell r="F216" t="str">
            <v>Buy</v>
          </cell>
          <cell r="G216">
            <v>0</v>
          </cell>
          <cell r="H216">
            <v>0</v>
          </cell>
          <cell r="I216">
            <v>32.494121568566797</v>
          </cell>
          <cell r="J216">
            <v>1951.5193956478599</v>
          </cell>
          <cell r="K216">
            <v>0</v>
          </cell>
        </row>
        <row r="217">
          <cell r="C217" t="str">
            <v>BAG</v>
          </cell>
          <cell r="D217">
            <v>36586</v>
          </cell>
          <cell r="E217" t="str">
            <v>FORWARD</v>
          </cell>
          <cell r="F217" t="str">
            <v>Sell</v>
          </cell>
          <cell r="G217">
            <v>-5858.8480074046602</v>
          </cell>
          <cell r="H217">
            <v>-5986.2142684351902</v>
          </cell>
          <cell r="I217">
            <v>-234.754906438761</v>
          </cell>
          <cell r="J217">
            <v>462.89182820070999</v>
          </cell>
          <cell r="K217">
            <v>-11845.062275839849</v>
          </cell>
        </row>
        <row r="218">
          <cell r="C218" t="str">
            <v>BAG</v>
          </cell>
          <cell r="D218">
            <v>36586</v>
          </cell>
          <cell r="E218" t="str">
            <v>FORWARD</v>
          </cell>
          <cell r="F218" t="str">
            <v>Buy</v>
          </cell>
          <cell r="G218">
            <v>36617.800046279102</v>
          </cell>
          <cell r="H218">
            <v>37413.839177720001</v>
          </cell>
          <cell r="I218">
            <v>-179.620199799582</v>
          </cell>
          <cell r="J218">
            <v>1112.3606147024</v>
          </cell>
          <cell r="K218">
            <v>74031.639223999111</v>
          </cell>
        </row>
        <row r="219">
          <cell r="C219" t="str">
            <v>BAG</v>
          </cell>
          <cell r="D219">
            <v>36617</v>
          </cell>
          <cell r="E219" t="str">
            <v>FORWARD</v>
          </cell>
          <cell r="F219" t="str">
            <v>Sell</v>
          </cell>
          <cell r="G219">
            <v>-14284.300618289501</v>
          </cell>
          <cell r="H219">
            <v>-21426.4509274343</v>
          </cell>
          <cell r="I219">
            <v>-124.92158891900201</v>
          </cell>
          <cell r="J219">
            <v>1421.95876306987</v>
          </cell>
          <cell r="K219">
            <v>-35710.751545723804</v>
          </cell>
        </row>
        <row r="220">
          <cell r="C220" t="str">
            <v>BAG</v>
          </cell>
          <cell r="D220">
            <v>36617</v>
          </cell>
          <cell r="E220" t="str">
            <v>FORWARD</v>
          </cell>
          <cell r="F220" t="str">
            <v>Buy</v>
          </cell>
          <cell r="G220">
            <v>14284.300618289501</v>
          </cell>
          <cell r="H220">
            <v>7142.1503091447503</v>
          </cell>
          <cell r="I220">
            <v>-6815.9828319964599</v>
          </cell>
          <cell r="J220">
            <v>669.58565638462699</v>
          </cell>
          <cell r="K220">
            <v>21426.450927434249</v>
          </cell>
        </row>
        <row r="221">
          <cell r="C221" t="str">
            <v>BAG</v>
          </cell>
          <cell r="D221">
            <v>36617</v>
          </cell>
          <cell r="E221" t="str">
            <v>FORWARD</v>
          </cell>
          <cell r="F221" t="str">
            <v>Sell</v>
          </cell>
          <cell r="G221">
            <v>-14284.300618289501</v>
          </cell>
          <cell r="H221">
            <v>-21426.4509274343</v>
          </cell>
          <cell r="I221">
            <v>-3753.9798649996001</v>
          </cell>
          <cell r="J221">
            <v>1299.34524762759</v>
          </cell>
          <cell r="K221">
            <v>-35710.751545723804</v>
          </cell>
        </row>
        <row r="222">
          <cell r="C222" t="str">
            <v>BAG</v>
          </cell>
          <cell r="D222">
            <v>36617</v>
          </cell>
          <cell r="E222" t="str">
            <v>FORWARD</v>
          </cell>
          <cell r="F222" t="str">
            <v>Sell</v>
          </cell>
          <cell r="G222">
            <v>-28568.601236579001</v>
          </cell>
          <cell r="H222">
            <v>-42852.901854868498</v>
          </cell>
          <cell r="I222">
            <v>-15042.9430619778</v>
          </cell>
          <cell r="J222">
            <v>617.82120777044497</v>
          </cell>
          <cell r="K222">
            <v>-71421.503091447492</v>
          </cell>
        </row>
        <row r="223">
          <cell r="C223" t="str">
            <v>BAG</v>
          </cell>
          <cell r="D223">
            <v>36617</v>
          </cell>
          <cell r="E223" t="str">
            <v>ANNUITY</v>
          </cell>
          <cell r="F223" t="str">
            <v>Sell</v>
          </cell>
          <cell r="G223">
            <v>0</v>
          </cell>
          <cell r="H223">
            <v>0</v>
          </cell>
          <cell r="I223">
            <v>-1645.5092354324399</v>
          </cell>
          <cell r="J223">
            <v>1163.8158250987999</v>
          </cell>
          <cell r="K223">
            <v>0</v>
          </cell>
        </row>
        <row r="224">
          <cell r="C224" t="str">
            <v>BAG</v>
          </cell>
          <cell r="D224">
            <v>36617</v>
          </cell>
          <cell r="E224" t="str">
            <v>FORWARD</v>
          </cell>
          <cell r="F224" t="str">
            <v>Buy</v>
          </cell>
          <cell r="G224">
            <v>14284.300618289501</v>
          </cell>
          <cell r="H224">
            <v>21426.4509274343</v>
          </cell>
          <cell r="I224">
            <v>-1014.3845631924499</v>
          </cell>
          <cell r="J224">
            <v>1232.54383460443</v>
          </cell>
          <cell r="K224">
            <v>35710.751545723804</v>
          </cell>
        </row>
        <row r="225">
          <cell r="C225" t="str">
            <v>BAG</v>
          </cell>
          <cell r="D225">
            <v>36617</v>
          </cell>
          <cell r="E225" t="str">
            <v>ANNUITY</v>
          </cell>
          <cell r="F225" t="str">
            <v>Buy</v>
          </cell>
          <cell r="G225">
            <v>0</v>
          </cell>
          <cell r="H225">
            <v>0</v>
          </cell>
          <cell r="I225">
            <v>-18742.6141625243</v>
          </cell>
          <cell r="J225">
            <v>832.99295778650105</v>
          </cell>
          <cell r="K225">
            <v>0</v>
          </cell>
        </row>
        <row r="226">
          <cell r="C226" t="str">
            <v>BAG</v>
          </cell>
          <cell r="D226">
            <v>36617</v>
          </cell>
          <cell r="E226" t="str">
            <v>FORWARD</v>
          </cell>
          <cell r="F226" t="str">
            <v>Buy</v>
          </cell>
          <cell r="G226">
            <v>28568.601236579001</v>
          </cell>
          <cell r="H226">
            <v>42852.901854868498</v>
          </cell>
          <cell r="I226">
            <v>-3179.08964748997</v>
          </cell>
          <cell r="J226">
            <v>1161.0683543584801</v>
          </cell>
          <cell r="K226">
            <v>71421.503091447492</v>
          </cell>
        </row>
        <row r="227">
          <cell r="C227" t="str">
            <v>BAG</v>
          </cell>
          <cell r="D227">
            <v>36647</v>
          </cell>
          <cell r="E227" t="str">
            <v>FORWARD</v>
          </cell>
          <cell r="F227" t="str">
            <v>Sell</v>
          </cell>
          <cell r="G227">
            <v>-17400.724139724502</v>
          </cell>
          <cell r="H227">
            <v>-19378.0791556023</v>
          </cell>
          <cell r="I227">
            <v>-21163.442675191902</v>
          </cell>
          <cell r="J227">
            <v>509.08645572128501</v>
          </cell>
          <cell r="K227">
            <v>-36778.803295326798</v>
          </cell>
        </row>
        <row r="228">
          <cell r="C228" t="str">
            <v>BAG</v>
          </cell>
          <cell r="D228">
            <v>36647</v>
          </cell>
          <cell r="E228" t="str">
            <v>FORWARD</v>
          </cell>
          <cell r="F228" t="str">
            <v>Sell</v>
          </cell>
          <cell r="G228">
            <v>-17400.724139724502</v>
          </cell>
          <cell r="H228">
            <v>-19378.0791556023</v>
          </cell>
          <cell r="I228">
            <v>-17382.774241789601</v>
          </cell>
          <cell r="J228">
            <v>826.21826512592702</v>
          </cell>
          <cell r="K228">
            <v>-36778.803295326798</v>
          </cell>
        </row>
        <row r="229">
          <cell r="C229" t="str">
            <v>BAG</v>
          </cell>
          <cell r="D229">
            <v>36647</v>
          </cell>
          <cell r="E229" t="str">
            <v>FORWARD</v>
          </cell>
          <cell r="F229" t="str">
            <v>Sell</v>
          </cell>
          <cell r="G229">
            <v>-34801.448279449003</v>
          </cell>
          <cell r="H229">
            <v>-38756.158311204497</v>
          </cell>
          <cell r="I229">
            <v>-7817.4338129935904</v>
          </cell>
          <cell r="J229">
            <v>953.01783539836401</v>
          </cell>
          <cell r="K229">
            <v>-73557.606590653508</v>
          </cell>
        </row>
        <row r="230">
          <cell r="C230" t="str">
            <v>BAG</v>
          </cell>
          <cell r="D230">
            <v>36647</v>
          </cell>
          <cell r="E230" t="str">
            <v>FORWARD</v>
          </cell>
          <cell r="F230" t="str">
            <v>Buy</v>
          </cell>
          <cell r="G230">
            <v>6525.2715523966799</v>
          </cell>
          <cell r="H230">
            <v>296.60325238166701</v>
          </cell>
          <cell r="I230">
            <v>1738.64020809824</v>
          </cell>
          <cell r="J230">
            <v>481.59303038000098</v>
          </cell>
          <cell r="K230">
            <v>6821.8748047783465</v>
          </cell>
        </row>
        <row r="231">
          <cell r="C231" t="str">
            <v>BAG</v>
          </cell>
          <cell r="D231">
            <v>36647</v>
          </cell>
          <cell r="E231" t="str">
            <v>FORWARD</v>
          </cell>
          <cell r="F231" t="str">
            <v>Buy</v>
          </cell>
          <cell r="G231">
            <v>17400.724139724502</v>
          </cell>
          <cell r="H231">
            <v>19378.0791556023</v>
          </cell>
          <cell r="I231">
            <v>3973.9610685554999</v>
          </cell>
          <cell r="J231">
            <v>529.86147580739998</v>
          </cell>
          <cell r="K231">
            <v>36778.803295326798</v>
          </cell>
        </row>
        <row r="232">
          <cell r="C232" t="str">
            <v>BAG</v>
          </cell>
          <cell r="D232">
            <v>36647</v>
          </cell>
          <cell r="E232" t="str">
            <v>ANNUITY</v>
          </cell>
          <cell r="F232" t="str">
            <v>Buy</v>
          </cell>
          <cell r="G232">
            <v>0</v>
          </cell>
          <cell r="H232">
            <v>0</v>
          </cell>
          <cell r="I232">
            <v>71.641069450385899</v>
          </cell>
          <cell r="J232">
            <v>350.74879071316701</v>
          </cell>
          <cell r="K232">
            <v>0</v>
          </cell>
        </row>
        <row r="233">
          <cell r="C233" t="str">
            <v>BAG</v>
          </cell>
          <cell r="D233">
            <v>36647</v>
          </cell>
          <cell r="E233" t="str">
            <v>FORWARD</v>
          </cell>
          <cell r="F233" t="str">
            <v>Buy</v>
          </cell>
          <cell r="G233">
            <v>34801.448279449003</v>
          </cell>
          <cell r="H233">
            <v>38756.158311204497</v>
          </cell>
          <cell r="I233">
            <v>5431.9226923683</v>
          </cell>
          <cell r="J233">
            <v>724.25635898244002</v>
          </cell>
          <cell r="K233">
            <v>73557.606590653508</v>
          </cell>
        </row>
        <row r="234">
          <cell r="C234" t="str">
            <v>BAG</v>
          </cell>
          <cell r="D234">
            <v>36678</v>
          </cell>
          <cell r="E234" t="str">
            <v>FORWARD</v>
          </cell>
          <cell r="F234" t="str">
            <v>Sell</v>
          </cell>
          <cell r="G234">
            <v>-15767.0436672089</v>
          </cell>
          <cell r="H234">
            <v>-19708.804584011101</v>
          </cell>
          <cell r="I234">
            <v>4894.14007937119</v>
          </cell>
          <cell r="J234">
            <v>912.58590501294304</v>
          </cell>
          <cell r="K234">
            <v>-35475.848251219999</v>
          </cell>
        </row>
        <row r="235">
          <cell r="C235" t="str">
            <v>BAG</v>
          </cell>
          <cell r="D235">
            <v>36678</v>
          </cell>
          <cell r="E235" t="str">
            <v>FORWARD</v>
          </cell>
          <cell r="F235" t="str">
            <v>Sell</v>
          </cell>
          <cell r="G235">
            <v>-15767.0436672089</v>
          </cell>
          <cell r="H235">
            <v>-19708.804584011101</v>
          </cell>
          <cell r="I235">
            <v>2384.5165942347098</v>
          </cell>
          <cell r="J235">
            <v>317.93554589796099</v>
          </cell>
          <cell r="K235">
            <v>-35475.848251219999</v>
          </cell>
        </row>
        <row r="236">
          <cell r="C236" t="str">
            <v>BAG</v>
          </cell>
          <cell r="D236">
            <v>36678</v>
          </cell>
          <cell r="E236" t="str">
            <v>FORWARD</v>
          </cell>
          <cell r="F236" t="str">
            <v>Sell</v>
          </cell>
          <cell r="G236">
            <v>-31534.0873344178</v>
          </cell>
          <cell r="H236">
            <v>-39417.609168022303</v>
          </cell>
          <cell r="I236">
            <v>4055.8597878857199</v>
          </cell>
          <cell r="J236">
            <v>665.60018361426</v>
          </cell>
          <cell r="K236">
            <v>-70951.6965024401</v>
          </cell>
        </row>
        <row r="237">
          <cell r="C237" t="str">
            <v>BAG</v>
          </cell>
          <cell r="D237">
            <v>36678</v>
          </cell>
          <cell r="E237" t="str">
            <v>FORWARD</v>
          </cell>
          <cell r="F237" t="str">
            <v>Buy</v>
          </cell>
          <cell r="G237">
            <v>7883.52183360446</v>
          </cell>
          <cell r="H237">
            <v>9854.4022920055704</v>
          </cell>
          <cell r="I237">
            <v>144.931970496118</v>
          </cell>
          <cell r="J237">
            <v>19.324262732816202</v>
          </cell>
          <cell r="K237">
            <v>17737.924125610029</v>
          </cell>
        </row>
        <row r="238">
          <cell r="C238" t="str">
            <v>BAG</v>
          </cell>
          <cell r="D238">
            <v>36678</v>
          </cell>
          <cell r="E238" t="str">
            <v>FORWARD</v>
          </cell>
          <cell r="F238" t="str">
            <v>Buy</v>
          </cell>
          <cell r="G238">
            <v>15767.0436672089</v>
          </cell>
          <cell r="H238">
            <v>19708.804584011101</v>
          </cell>
          <cell r="I238">
            <v>1750.4594480754899</v>
          </cell>
          <cell r="J238">
            <v>233.39459307673101</v>
          </cell>
          <cell r="K238">
            <v>35475.848251219999</v>
          </cell>
        </row>
        <row r="239">
          <cell r="C239" t="str">
            <v>BAG</v>
          </cell>
          <cell r="D239">
            <v>36678</v>
          </cell>
          <cell r="E239" t="str">
            <v>ANNUITY</v>
          </cell>
          <cell r="F239" t="str">
            <v>Buy</v>
          </cell>
          <cell r="G239">
            <v>0</v>
          </cell>
          <cell r="H239">
            <v>0</v>
          </cell>
          <cell r="I239">
            <v>2748.22034819276</v>
          </cell>
          <cell r="J239">
            <v>366.42937975903402</v>
          </cell>
          <cell r="K239">
            <v>0</v>
          </cell>
        </row>
        <row r="240">
          <cell r="C240" t="str">
            <v>BAG</v>
          </cell>
          <cell r="D240">
            <v>36678</v>
          </cell>
          <cell r="E240" t="str">
            <v>FORWARD</v>
          </cell>
          <cell r="F240" t="str">
            <v>Buy</v>
          </cell>
          <cell r="G240">
            <v>31534.0873344178</v>
          </cell>
          <cell r="H240">
            <v>39417.609168022303</v>
          </cell>
          <cell r="I240">
            <v>-144.364075626344</v>
          </cell>
          <cell r="J240">
            <v>6263.5687370768601</v>
          </cell>
          <cell r="K240">
            <v>70951.6965024401</v>
          </cell>
        </row>
        <row r="241">
          <cell r="C241" t="str">
            <v>BAG</v>
          </cell>
          <cell r="D241">
            <v>36708</v>
          </cell>
          <cell r="E241" t="str">
            <v>FORWARD</v>
          </cell>
          <cell r="F241" t="str">
            <v>Sell</v>
          </cell>
          <cell r="G241">
            <v>-16498.0252522214</v>
          </cell>
          <cell r="H241">
            <v>-20033.3163776974</v>
          </cell>
          <cell r="I241">
            <v>111.581175637524</v>
          </cell>
          <cell r="J241">
            <v>10806.797592163401</v>
          </cell>
          <cell r="K241">
            <v>-36531.341629918796</v>
          </cell>
        </row>
        <row r="242">
          <cell r="C242" t="str">
            <v>BAG</v>
          </cell>
          <cell r="D242">
            <v>36708</v>
          </cell>
          <cell r="E242" t="str">
            <v>FORWARD</v>
          </cell>
          <cell r="F242" t="str">
            <v>Sell</v>
          </cell>
          <cell r="G242">
            <v>-16498.0252522214</v>
          </cell>
          <cell r="H242">
            <v>-20033.3163776974</v>
          </cell>
          <cell r="I242">
            <v>-373.34952694934299</v>
          </cell>
          <cell r="J242">
            <v>5516.0296051568203</v>
          </cell>
          <cell r="K242">
            <v>-36531.341629918796</v>
          </cell>
        </row>
        <row r="243">
          <cell r="C243" t="str">
            <v>BAG</v>
          </cell>
          <cell r="D243">
            <v>36708</v>
          </cell>
          <cell r="E243" t="str">
            <v>FORWARD</v>
          </cell>
          <cell r="F243" t="str">
            <v>Sell</v>
          </cell>
          <cell r="G243">
            <v>-32996.050504442901</v>
          </cell>
          <cell r="H243">
            <v>-40066.632755394901</v>
          </cell>
          <cell r="I243">
            <v>472.04712984223403</v>
          </cell>
          <cell r="J243">
            <v>10432.7045532218</v>
          </cell>
          <cell r="K243">
            <v>-73062.683259837795</v>
          </cell>
        </row>
        <row r="244">
          <cell r="C244" t="str">
            <v>BAG</v>
          </cell>
          <cell r="D244">
            <v>36708</v>
          </cell>
          <cell r="E244" t="str">
            <v>FORWARD</v>
          </cell>
          <cell r="F244" t="str">
            <v>Buy</v>
          </cell>
          <cell r="G244">
            <v>16498.0252522214</v>
          </cell>
          <cell r="H244">
            <v>20033.3163776974</v>
          </cell>
          <cell r="I244">
            <v>512.07796082503</v>
          </cell>
          <cell r="J244">
            <v>11476.5738243017</v>
          </cell>
          <cell r="K244">
            <v>36531.341629918796</v>
          </cell>
        </row>
        <row r="245">
          <cell r="C245" t="str">
            <v>BAG</v>
          </cell>
          <cell r="D245">
            <v>36708</v>
          </cell>
          <cell r="E245" t="str">
            <v>FORWARD</v>
          </cell>
          <cell r="F245" t="str">
            <v>Buy</v>
          </cell>
          <cell r="G245">
            <v>32996.050504442901</v>
          </cell>
          <cell r="H245">
            <v>40066.632755394901</v>
          </cell>
          <cell r="I245">
            <v>-181.810166176178</v>
          </cell>
          <cell r="J245">
            <v>6938.2018730807004</v>
          </cell>
          <cell r="K245">
            <v>73062.683259837795</v>
          </cell>
        </row>
        <row r="246">
          <cell r="C246" t="str">
            <v>BAG</v>
          </cell>
          <cell r="D246">
            <v>36739</v>
          </cell>
          <cell r="E246" t="str">
            <v>FORWARD</v>
          </cell>
          <cell r="F246" t="str">
            <v>Sell</v>
          </cell>
          <cell r="G246">
            <v>-18005.052731617201</v>
          </cell>
          <cell r="H246">
            <v>-18396.466921435</v>
          </cell>
          <cell r="I246">
            <v>420.895720561914</v>
          </cell>
          <cell r="J246">
            <v>10253.335891717999</v>
          </cell>
          <cell r="K246">
            <v>-36401.519653052201</v>
          </cell>
        </row>
        <row r="247">
          <cell r="C247" t="str">
            <v>BAG</v>
          </cell>
          <cell r="D247">
            <v>36739</v>
          </cell>
          <cell r="E247" t="str">
            <v>FORWARD</v>
          </cell>
          <cell r="F247" t="str">
            <v>Sell</v>
          </cell>
          <cell r="G247">
            <v>-18005.052731617201</v>
          </cell>
          <cell r="H247">
            <v>-18396.466921435</v>
          </cell>
          <cell r="I247">
            <v>-739.26368851727398</v>
          </cell>
          <cell r="J247">
            <v>3780.4691563624301</v>
          </cell>
          <cell r="K247">
            <v>-36401.519653052201</v>
          </cell>
        </row>
        <row r="248">
          <cell r="C248" t="str">
            <v>BAG</v>
          </cell>
          <cell r="D248">
            <v>36739</v>
          </cell>
          <cell r="E248" t="str">
            <v>FORWARD</v>
          </cell>
          <cell r="F248" t="str">
            <v>Sell</v>
          </cell>
          <cell r="G248">
            <v>-36010.105463234497</v>
          </cell>
          <cell r="H248">
            <v>-36792.933842869999</v>
          </cell>
          <cell r="I248">
            <v>-493.063077361561</v>
          </cell>
          <cell r="J248">
            <v>6624.08100361379</v>
          </cell>
          <cell r="K248">
            <v>-72803.039306104503</v>
          </cell>
        </row>
        <row r="249">
          <cell r="C249" t="str">
            <v>BAG</v>
          </cell>
          <cell r="D249">
            <v>36739</v>
          </cell>
          <cell r="E249" t="str">
            <v>FORWARD</v>
          </cell>
          <cell r="F249" t="str">
            <v>Buy</v>
          </cell>
          <cell r="G249">
            <v>18005.052731617201</v>
          </cell>
          <cell r="H249">
            <v>18396.466921435</v>
          </cell>
          <cell r="I249">
            <v>-266.57100923071602</v>
          </cell>
          <cell r="J249">
            <v>7895.1174188421301</v>
          </cell>
          <cell r="K249">
            <v>36401.519653052201</v>
          </cell>
        </row>
        <row r="250">
          <cell r="C250" t="str">
            <v>BAG</v>
          </cell>
          <cell r="D250">
            <v>36739</v>
          </cell>
          <cell r="E250" t="str">
            <v>FORWARD</v>
          </cell>
          <cell r="F250" t="str">
            <v>Buy</v>
          </cell>
          <cell r="G250">
            <v>36010.105463234497</v>
          </cell>
          <cell r="H250">
            <v>36792.933842869999</v>
          </cell>
          <cell r="I250">
            <v>8850.7725270192805</v>
          </cell>
          <cell r="J250">
            <v>2088.6975176026899</v>
          </cell>
          <cell r="K250">
            <v>72803.039306104503</v>
          </cell>
        </row>
        <row r="251">
          <cell r="C251" t="str">
            <v>BAG</v>
          </cell>
          <cell r="D251">
            <v>36770</v>
          </cell>
          <cell r="E251" t="str">
            <v>FORWARD</v>
          </cell>
          <cell r="F251" t="str">
            <v>Sell</v>
          </cell>
          <cell r="G251">
            <v>-16381.678025632</v>
          </cell>
          <cell r="H251">
            <v>-18721.917743579401</v>
          </cell>
          <cell r="I251">
            <v>17606.100383907</v>
          </cell>
          <cell r="J251">
            <v>3239.887454875</v>
          </cell>
          <cell r="K251">
            <v>-35103.595769211403</v>
          </cell>
        </row>
        <row r="252">
          <cell r="C252" t="str">
            <v>BAG</v>
          </cell>
          <cell r="D252">
            <v>36770</v>
          </cell>
          <cell r="E252" t="str">
            <v>FORWARD</v>
          </cell>
          <cell r="F252" t="str">
            <v>Sell</v>
          </cell>
          <cell r="G252">
            <v>-16381.678025632</v>
          </cell>
          <cell r="H252">
            <v>-18721.917743579401</v>
          </cell>
          <cell r="I252">
            <v>-1652.2765519303</v>
          </cell>
          <cell r="J252">
            <v>2050.7603346299402</v>
          </cell>
          <cell r="K252">
            <v>-35103.595769211403</v>
          </cell>
        </row>
        <row r="253">
          <cell r="C253" t="str">
            <v>BAG</v>
          </cell>
          <cell r="D253">
            <v>36770</v>
          </cell>
          <cell r="E253" t="str">
            <v>FORWARD</v>
          </cell>
          <cell r="F253" t="str">
            <v>Sell</v>
          </cell>
          <cell r="G253">
            <v>-32763.356051263901</v>
          </cell>
          <cell r="H253">
            <v>-37443.835487158802</v>
          </cell>
          <cell r="I253">
            <v>18524.814067747699</v>
          </cell>
          <cell r="J253">
            <v>2933.00952557558</v>
          </cell>
          <cell r="K253">
            <v>-70207.191538422703</v>
          </cell>
        </row>
        <row r="254">
          <cell r="C254" t="str">
            <v>BAG</v>
          </cell>
          <cell r="D254">
            <v>36770</v>
          </cell>
          <cell r="E254" t="str">
            <v>FORWARD</v>
          </cell>
          <cell r="F254" t="str">
            <v>Sell</v>
          </cell>
          <cell r="G254">
            <v>-6143.1292596119902</v>
          </cell>
          <cell r="H254">
            <v>0</v>
          </cell>
          <cell r="I254">
            <v>18448.320094142899</v>
          </cell>
          <cell r="J254">
            <v>2963.44730247697</v>
          </cell>
          <cell r="K254">
            <v>-6143.1292596119902</v>
          </cell>
        </row>
        <row r="255">
          <cell r="C255" t="str">
            <v>BAG</v>
          </cell>
          <cell r="D255">
            <v>36770</v>
          </cell>
          <cell r="E255" t="str">
            <v>FORWARD</v>
          </cell>
          <cell r="F255" t="str">
            <v>Buy</v>
          </cell>
          <cell r="G255">
            <v>16381.678025632</v>
          </cell>
          <cell r="H255">
            <v>18721.917743579401</v>
          </cell>
          <cell r="I255">
            <v>-1997.1627516429201</v>
          </cell>
          <cell r="J255">
            <v>2643.5232413857402</v>
          </cell>
          <cell r="K255">
            <v>35103.595769211403</v>
          </cell>
        </row>
        <row r="256">
          <cell r="C256" t="str">
            <v>BAG</v>
          </cell>
          <cell r="D256">
            <v>36770</v>
          </cell>
          <cell r="E256" t="str">
            <v>FORWARD</v>
          </cell>
          <cell r="F256" t="str">
            <v>Buy</v>
          </cell>
          <cell r="G256">
            <v>32763.356051263901</v>
          </cell>
          <cell r="H256">
            <v>37443.835487158802</v>
          </cell>
          <cell r="I256">
            <v>17613.682620336</v>
          </cell>
          <cell r="J256">
            <v>3004.92239361059</v>
          </cell>
          <cell r="K256">
            <v>70207.191538422703</v>
          </cell>
        </row>
        <row r="257">
          <cell r="C257" t="str">
            <v>BAG</v>
          </cell>
          <cell r="D257">
            <v>36800</v>
          </cell>
          <cell r="E257" t="str">
            <v>FORWARD</v>
          </cell>
          <cell r="F257" t="str">
            <v>Sell</v>
          </cell>
          <cell r="G257">
            <v>-16320.9507307927</v>
          </cell>
          <cell r="H257">
            <v>-19818.2973159625</v>
          </cell>
          <cell r="I257">
            <v>-6824.1859296549801</v>
          </cell>
          <cell r="J257">
            <v>2105.0311167795498</v>
          </cell>
          <cell r="K257">
            <v>-36139.248046755201</v>
          </cell>
        </row>
        <row r="258">
          <cell r="C258" t="str">
            <v>BAG</v>
          </cell>
          <cell r="D258">
            <v>36800</v>
          </cell>
          <cell r="E258" t="str">
            <v>FORWARD</v>
          </cell>
          <cell r="F258" t="str">
            <v>Sell</v>
          </cell>
          <cell r="G258">
            <v>-16320.9507307927</v>
          </cell>
          <cell r="H258">
            <v>-19818.2973159625</v>
          </cell>
          <cell r="I258">
            <v>-1704.5612180446601</v>
          </cell>
          <cell r="J258">
            <v>2533.1224271239698</v>
          </cell>
          <cell r="K258">
            <v>-36139.248046755201</v>
          </cell>
        </row>
        <row r="259">
          <cell r="C259" t="str">
            <v>BAG</v>
          </cell>
          <cell r="D259">
            <v>36800</v>
          </cell>
          <cell r="E259" t="str">
            <v>FORWARD</v>
          </cell>
          <cell r="F259" t="str">
            <v>Buy</v>
          </cell>
          <cell r="G259">
            <v>16320.9507307927</v>
          </cell>
          <cell r="H259">
            <v>19818.2973159625</v>
          </cell>
          <cell r="I259">
            <v>10149.4681749839</v>
          </cell>
          <cell r="J259">
            <v>2642.2046644628399</v>
          </cell>
          <cell r="K259">
            <v>36139.248046755201</v>
          </cell>
        </row>
        <row r="260">
          <cell r="C260" t="str">
            <v>BAG</v>
          </cell>
          <cell r="D260">
            <v>36800</v>
          </cell>
          <cell r="E260" t="str">
            <v>FORWARD</v>
          </cell>
          <cell r="F260" t="str">
            <v>Buy</v>
          </cell>
          <cell r="G260">
            <v>32641.901461585399</v>
          </cell>
          <cell r="H260">
            <v>39636.594631925102</v>
          </cell>
          <cell r="I260">
            <v>4505.8393388075601</v>
          </cell>
          <cell r="J260">
            <v>933.81102646354498</v>
          </cell>
          <cell r="K260">
            <v>72278.496093510505</v>
          </cell>
        </row>
        <row r="261">
          <cell r="C261" t="str">
            <v>BAG</v>
          </cell>
          <cell r="D261">
            <v>36831</v>
          </cell>
          <cell r="E261" t="str">
            <v>FORWARD</v>
          </cell>
          <cell r="F261" t="str">
            <v>Sell</v>
          </cell>
          <cell r="G261">
            <v>-17035.4448305773</v>
          </cell>
          <cell r="H261">
            <v>-17809.783231967202</v>
          </cell>
          <cell r="I261">
            <v>6737.3044847276497</v>
          </cell>
          <cell r="J261">
            <v>898.30726463035296</v>
          </cell>
          <cell r="K261">
            <v>-34845.228062544498</v>
          </cell>
        </row>
        <row r="262">
          <cell r="C262" t="str">
            <v>BAG</v>
          </cell>
          <cell r="D262">
            <v>36831</v>
          </cell>
          <cell r="E262" t="str">
            <v>FORWARD</v>
          </cell>
          <cell r="F262" t="str">
            <v>Sell</v>
          </cell>
          <cell r="G262">
            <v>-17035.4448305773</v>
          </cell>
          <cell r="H262">
            <v>-17809.783231967202</v>
          </cell>
          <cell r="I262">
            <v>2221.8991894301398</v>
          </cell>
          <cell r="J262">
            <v>751.182089417062</v>
          </cell>
          <cell r="K262">
            <v>-34845.228062544498</v>
          </cell>
        </row>
        <row r="263">
          <cell r="C263" t="str">
            <v>BAG</v>
          </cell>
          <cell r="D263">
            <v>36831</v>
          </cell>
          <cell r="E263" t="str">
            <v>FORWARD</v>
          </cell>
          <cell r="F263" t="str">
            <v>Buy</v>
          </cell>
          <cell r="G263">
            <v>17035.4448305773</v>
          </cell>
          <cell r="H263">
            <v>17809.783231967202</v>
          </cell>
          <cell r="I263">
            <v>9047.3394070419708</v>
          </cell>
          <cell r="J263">
            <v>1206.3119209389299</v>
          </cell>
          <cell r="K263">
            <v>34845.228062544498</v>
          </cell>
        </row>
        <row r="264">
          <cell r="C264" t="str">
            <v>BAG</v>
          </cell>
          <cell r="D264">
            <v>36831</v>
          </cell>
          <cell r="E264" t="str">
            <v>FORWARD</v>
          </cell>
          <cell r="F264" t="str">
            <v>Buy</v>
          </cell>
          <cell r="G264">
            <v>34070.889661154702</v>
          </cell>
          <cell r="H264">
            <v>35619.566463934403</v>
          </cell>
          <cell r="I264">
            <v>8336.5718904379592</v>
          </cell>
          <cell r="J264">
            <v>1458.25477796522</v>
          </cell>
          <cell r="K264">
            <v>69690.456125089113</v>
          </cell>
        </row>
        <row r="265">
          <cell r="C265" t="str">
            <v>BAG</v>
          </cell>
          <cell r="D265">
            <v>36861</v>
          </cell>
          <cell r="E265" t="str">
            <v>FORWARD</v>
          </cell>
          <cell r="F265" t="str">
            <v>Sell</v>
          </cell>
          <cell r="G265">
            <v>-14655.5520794558</v>
          </cell>
          <cell r="H265">
            <v>-21211.983272896501</v>
          </cell>
          <cell r="I265">
            <v>4642.3240357594304</v>
          </cell>
          <cell r="J265">
            <v>618.97653810125701</v>
          </cell>
          <cell r="K265">
            <v>-35867.535352352301</v>
          </cell>
        </row>
        <row r="266">
          <cell r="C266" t="str">
            <v>BAG</v>
          </cell>
          <cell r="D266">
            <v>36861</v>
          </cell>
          <cell r="E266" t="str">
            <v>FORWARD</v>
          </cell>
          <cell r="F266" t="str">
            <v>Sell</v>
          </cell>
          <cell r="G266">
            <v>-14655.5520794558</v>
          </cell>
          <cell r="H266">
            <v>-21211.983272896501</v>
          </cell>
          <cell r="I266">
            <v>7043.1142092136097</v>
          </cell>
          <cell r="J266">
            <v>1105.5070659789201</v>
          </cell>
          <cell r="K266">
            <v>-35867.535352352301</v>
          </cell>
        </row>
        <row r="267">
          <cell r="C267" t="str">
            <v>BAG</v>
          </cell>
          <cell r="D267">
            <v>36861</v>
          </cell>
          <cell r="E267" t="str">
            <v>FORWARD</v>
          </cell>
          <cell r="F267" t="str">
            <v>Buy</v>
          </cell>
          <cell r="G267">
            <v>14655.5520794558</v>
          </cell>
          <cell r="H267">
            <v>21211.983272896501</v>
          </cell>
          <cell r="I267">
            <v>1616.32938812201</v>
          </cell>
          <cell r="J267">
            <v>215.51058508293499</v>
          </cell>
          <cell r="K267">
            <v>35867.535352352301</v>
          </cell>
        </row>
        <row r="268">
          <cell r="C268" t="str">
            <v>BAG</v>
          </cell>
          <cell r="D268">
            <v>36861</v>
          </cell>
          <cell r="E268" t="str">
            <v>FORWARD</v>
          </cell>
          <cell r="F268" t="str">
            <v>Buy</v>
          </cell>
          <cell r="G268">
            <v>29311.104158911501</v>
          </cell>
          <cell r="H268">
            <v>42423.966545793002</v>
          </cell>
          <cell r="I268">
            <v>3940.8104535423099</v>
          </cell>
          <cell r="J268">
            <v>525.44139380564104</v>
          </cell>
          <cell r="K268">
            <v>71735.0707047045</v>
          </cell>
        </row>
        <row r="269">
          <cell r="C269" t="str">
            <v>BAG</v>
          </cell>
          <cell r="D269">
            <v>36892</v>
          </cell>
          <cell r="E269" t="str">
            <v>FORWARD</v>
          </cell>
          <cell r="F269" t="str">
            <v>Buy</v>
          </cell>
          <cell r="G269">
            <v>16902.605402573699</v>
          </cell>
          <cell r="H269">
            <v>18823.356016502501</v>
          </cell>
          <cell r="I269">
            <v>5277.1371715518198</v>
          </cell>
          <cell r="J269">
            <v>703.61828954024202</v>
          </cell>
          <cell r="K269">
            <v>35725.9614190762</v>
          </cell>
        </row>
        <row r="270">
          <cell r="C270" t="str">
            <v>BAG</v>
          </cell>
          <cell r="D270">
            <v>36923</v>
          </cell>
          <cell r="E270" t="str">
            <v>FORWARD</v>
          </cell>
          <cell r="F270" t="str">
            <v>Buy</v>
          </cell>
          <cell r="G270">
            <v>15310.6574578134</v>
          </cell>
          <cell r="H270">
            <v>16841.723203594702</v>
          </cell>
          <cell r="I270">
            <v>-281.61201321083701</v>
          </cell>
          <cell r="J270">
            <v>7763.1895610894398</v>
          </cell>
          <cell r="K270">
            <v>32152.380661408104</v>
          </cell>
        </row>
        <row r="271">
          <cell r="C271" t="str">
            <v>BAG</v>
          </cell>
          <cell r="D271">
            <v>36951</v>
          </cell>
          <cell r="E271" t="str">
            <v>FORWARD</v>
          </cell>
          <cell r="F271" t="str">
            <v>Buy</v>
          </cell>
          <cell r="G271">
            <v>16774.5848668736</v>
          </cell>
          <cell r="H271">
            <v>18680.7876926547</v>
          </cell>
          <cell r="I271">
            <v>57.924308852089801</v>
          </cell>
          <cell r="J271">
            <v>13796.5546262962</v>
          </cell>
          <cell r="K271">
            <v>35455.372559528303</v>
          </cell>
        </row>
        <row r="272">
          <cell r="C272" t="str">
            <v>BAG</v>
          </cell>
          <cell r="D272">
            <v>36982</v>
          </cell>
          <cell r="E272" t="str">
            <v>FORWARD</v>
          </cell>
          <cell r="F272" t="str">
            <v>Buy</v>
          </cell>
          <cell r="G272">
            <v>14430.8446927072</v>
          </cell>
          <cell r="H272">
            <v>19747.471684757202</v>
          </cell>
          <cell r="I272">
            <v>-587.31724795125206</v>
          </cell>
          <cell r="J272">
            <v>6762.7330714826703</v>
          </cell>
          <cell r="K272">
            <v>34178.316377464405</v>
          </cell>
        </row>
        <row r="273">
          <cell r="C273" t="str">
            <v>BAG</v>
          </cell>
          <cell r="D273">
            <v>37012</v>
          </cell>
          <cell r="E273" t="str">
            <v>FORWARD</v>
          </cell>
          <cell r="F273" t="str">
            <v>Buy</v>
          </cell>
          <cell r="G273">
            <v>15884.875054012</v>
          </cell>
          <cell r="H273">
            <v>19288.776851300299</v>
          </cell>
          <cell r="I273">
            <v>538.22157257909896</v>
          </cell>
          <cell r="J273">
            <v>13301.4616952877</v>
          </cell>
          <cell r="K273">
            <v>35173.651905312297</v>
          </cell>
        </row>
        <row r="274">
          <cell r="C274" t="str">
            <v>BAG</v>
          </cell>
          <cell r="D274">
            <v>37043</v>
          </cell>
          <cell r="E274" t="str">
            <v>FORWARD</v>
          </cell>
          <cell r="F274" t="str">
            <v>Buy</v>
          </cell>
          <cell r="G274">
            <v>15067.8955516446</v>
          </cell>
          <cell r="H274">
            <v>18834.8694395557</v>
          </cell>
          <cell r="I274">
            <v>594.23030496356603</v>
          </cell>
          <cell r="J274">
            <v>14711.8297026035</v>
          </cell>
          <cell r="K274">
            <v>33902.764991200296</v>
          </cell>
        </row>
        <row r="275">
          <cell r="C275" t="str">
            <v>BAG</v>
          </cell>
          <cell r="D275">
            <v>37073</v>
          </cell>
          <cell r="E275" t="str">
            <v>FORWARD</v>
          </cell>
          <cell r="F275" t="str">
            <v>Buy</v>
          </cell>
          <cell r="G275">
            <v>16505.132070198899</v>
          </cell>
          <cell r="H275">
            <v>18380.715259994198</v>
          </cell>
          <cell r="I275">
            <v>-334.79731132414702</v>
          </cell>
          <cell r="J275">
            <v>8628.0905052156104</v>
          </cell>
          <cell r="K275">
            <v>34885.847330193094</v>
          </cell>
        </row>
        <row r="276">
          <cell r="C276" t="str">
            <v>BAG</v>
          </cell>
          <cell r="D276">
            <v>37104</v>
          </cell>
          <cell r="E276" t="str">
            <v>FORWARD</v>
          </cell>
          <cell r="F276" t="str">
            <v>Buy</v>
          </cell>
          <cell r="G276">
            <v>17181.8979888793</v>
          </cell>
          <cell r="H276">
            <v>17555.417510376701</v>
          </cell>
          <cell r="I276">
            <v>469.40208089465699</v>
          </cell>
          <cell r="J276">
            <v>13055.2183821912</v>
          </cell>
          <cell r="K276">
            <v>34737.315499256001</v>
          </cell>
        </row>
        <row r="277">
          <cell r="C277" t="str">
            <v>BAG</v>
          </cell>
          <cell r="D277">
            <v>37135</v>
          </cell>
          <cell r="E277" t="str">
            <v>FORWARD</v>
          </cell>
          <cell r="F277" t="str">
            <v>Buy</v>
          </cell>
          <cell r="G277">
            <v>14878.3439559486</v>
          </cell>
          <cell r="H277">
            <v>18597.9299449358</v>
          </cell>
          <cell r="I277">
            <v>-1072.65133118265</v>
          </cell>
          <cell r="J277">
            <v>4455.0516932084302</v>
          </cell>
          <cell r="K277">
            <v>33476.2739008844</v>
          </cell>
        </row>
        <row r="278">
          <cell r="C278" t="str">
            <v>BAG</v>
          </cell>
          <cell r="D278">
            <v>37165</v>
          </cell>
          <cell r="E278" t="str">
            <v>FORWARD</v>
          </cell>
          <cell r="F278" t="str">
            <v>Buy</v>
          </cell>
          <cell r="G278">
            <v>16294.523305778899</v>
          </cell>
          <cell r="H278">
            <v>18146.173681435601</v>
          </cell>
          <cell r="I278">
            <v>-747.61345331603604</v>
          </cell>
          <cell r="J278">
            <v>8226.9218273518509</v>
          </cell>
          <cell r="K278">
            <v>34440.696987214498</v>
          </cell>
        </row>
        <row r="279">
          <cell r="C279" t="str">
            <v>BAG</v>
          </cell>
          <cell r="D279">
            <v>37196</v>
          </cell>
          <cell r="E279" t="str">
            <v>FORWARD</v>
          </cell>
          <cell r="F279" t="str">
            <v>Buy</v>
          </cell>
          <cell r="G279">
            <v>16224.5280023699</v>
          </cell>
          <cell r="H279">
            <v>16962.006547932098</v>
          </cell>
          <cell r="I279">
            <v>-443.03925731293498</v>
          </cell>
          <cell r="J279">
            <v>9939.8278835872497</v>
          </cell>
          <cell r="K279">
            <v>33186.534550302</v>
          </cell>
        </row>
        <row r="280">
          <cell r="C280" t="str">
            <v>BAG</v>
          </cell>
          <cell r="D280">
            <v>37226</v>
          </cell>
          <cell r="E280" t="str">
            <v>FORWARD</v>
          </cell>
          <cell r="F280" t="str">
            <v>Buy</v>
          </cell>
          <cell r="G280">
            <v>13949.055500258901</v>
          </cell>
          <cell r="H280">
            <v>20189.4224345853</v>
          </cell>
          <cell r="I280">
            <v>2562.2867019753298</v>
          </cell>
          <cell r="J280">
            <v>11085.957595218601</v>
          </cell>
          <cell r="K280">
            <v>34138.477934844203</v>
          </cell>
        </row>
        <row r="281">
          <cell r="C281" t="str">
            <v>BAG</v>
          </cell>
          <cell r="D281">
            <v>37257</v>
          </cell>
          <cell r="E281" t="str">
            <v>FORWARD</v>
          </cell>
          <cell r="F281" t="str">
            <v>Buy</v>
          </cell>
          <cell r="G281">
            <v>16077.9657111003</v>
          </cell>
          <cell r="H281">
            <v>17905.007269179801</v>
          </cell>
          <cell r="I281">
            <v>50206.424711296902</v>
          </cell>
          <cell r="J281">
            <v>18395.5354240177</v>
          </cell>
          <cell r="K281">
            <v>33982.972980280101</v>
          </cell>
        </row>
        <row r="282">
          <cell r="C282" t="str">
            <v>BAG</v>
          </cell>
          <cell r="D282">
            <v>37288</v>
          </cell>
          <cell r="E282" t="str">
            <v>FORWARD</v>
          </cell>
          <cell r="F282" t="str">
            <v>Buy</v>
          </cell>
          <cell r="G282">
            <v>14557.4445425826</v>
          </cell>
          <cell r="H282">
            <v>16013.1889968409</v>
          </cell>
          <cell r="I282">
            <v>-75543.734366727804</v>
          </cell>
          <cell r="J282">
            <v>10702.394205210099</v>
          </cell>
          <cell r="K282">
            <v>30570.633539423499</v>
          </cell>
        </row>
        <row r="283">
          <cell r="C283" t="str">
            <v>BAG</v>
          </cell>
          <cell r="D283">
            <v>37316</v>
          </cell>
          <cell r="E283" t="str">
            <v>FORWARD</v>
          </cell>
          <cell r="F283" t="str">
            <v>Buy</v>
          </cell>
          <cell r="G283">
            <v>14492.9352433767</v>
          </cell>
          <cell r="H283">
            <v>19203.139197474098</v>
          </cell>
          <cell r="I283">
            <v>63428.407631465299</v>
          </cell>
          <cell r="J283">
            <v>16595.8201671446</v>
          </cell>
          <cell r="K283">
            <v>33696.074440850796</v>
          </cell>
        </row>
        <row r="284">
          <cell r="C284" t="str">
            <v>BAG</v>
          </cell>
          <cell r="D284">
            <v>37347</v>
          </cell>
          <cell r="E284" t="str">
            <v>FORWARD</v>
          </cell>
          <cell r="F284" t="str">
            <v>Buy</v>
          </cell>
          <cell r="G284">
            <v>15151.705414853401</v>
          </cell>
          <cell r="H284">
            <v>17316.234759832401</v>
          </cell>
          <cell r="I284">
            <v>66038.976171791204</v>
          </cell>
          <cell r="J284">
            <v>17028.688618781802</v>
          </cell>
          <cell r="K284">
            <v>32467.940174685802</v>
          </cell>
        </row>
        <row r="285">
          <cell r="C285" t="str">
            <v>BAG</v>
          </cell>
          <cell r="D285">
            <v>37377</v>
          </cell>
          <cell r="E285" t="str">
            <v>FORWARD</v>
          </cell>
          <cell r="F285" t="str">
            <v>Buy</v>
          </cell>
          <cell r="G285">
            <v>14365.049952003599</v>
          </cell>
          <cell r="H285">
            <v>19033.691186404802</v>
          </cell>
          <cell r="I285">
            <v>-93887.393601717806</v>
          </cell>
          <cell r="J285">
            <v>13964.234837387099</v>
          </cell>
          <cell r="K285">
            <v>33398.741138408397</v>
          </cell>
        </row>
        <row r="286">
          <cell r="C286" t="str">
            <v>BAG</v>
          </cell>
          <cell r="D286">
            <v>37408</v>
          </cell>
          <cell r="E286" t="str">
            <v>FORWARD</v>
          </cell>
          <cell r="F286" t="str">
            <v>Buy</v>
          </cell>
          <cell r="G286">
            <v>14301.7077388937</v>
          </cell>
          <cell r="H286">
            <v>17877.1346736171</v>
          </cell>
          <cell r="I286">
            <v>52880.499137159102</v>
          </cell>
          <cell r="J286">
            <v>16858.796592510898</v>
          </cell>
          <cell r="K286">
            <v>32178.842412510799</v>
          </cell>
        </row>
        <row r="287">
          <cell r="C287" t="str">
            <v>BAG</v>
          </cell>
          <cell r="D287">
            <v>37438</v>
          </cell>
          <cell r="E287" t="str">
            <v>FORWARD</v>
          </cell>
          <cell r="F287" t="str">
            <v>Buy</v>
          </cell>
          <cell r="G287">
            <v>16371.3460339997</v>
          </cell>
          <cell r="H287">
            <v>16727.2448608257</v>
          </cell>
          <cell r="I287">
            <v>-123525.710105087</v>
          </cell>
          <cell r="J287">
            <v>10410.117350493299</v>
          </cell>
          <cell r="K287">
            <v>33098.5908948254</v>
          </cell>
        </row>
        <row r="288">
          <cell r="C288" t="str">
            <v>BAG</v>
          </cell>
          <cell r="D288">
            <v>37469</v>
          </cell>
          <cell r="E288" t="str">
            <v>FORWARD</v>
          </cell>
          <cell r="F288" t="str">
            <v>Buy</v>
          </cell>
          <cell r="G288">
            <v>15586.889380811701</v>
          </cell>
          <cell r="H288">
            <v>17358.126810449401</v>
          </cell>
          <cell r="I288">
            <v>-86509.460592720498</v>
          </cell>
          <cell r="J288">
            <v>13509.9368072446</v>
          </cell>
          <cell r="K288">
            <v>32945.0161912611</v>
          </cell>
        </row>
        <row r="289">
          <cell r="C289" t="str">
            <v>BAG</v>
          </cell>
          <cell r="D289">
            <v>37500</v>
          </cell>
          <cell r="E289" t="str">
            <v>FORWARD</v>
          </cell>
          <cell r="F289" t="str">
            <v>Buy</v>
          </cell>
          <cell r="G289">
            <v>14810.983511423799</v>
          </cell>
          <cell r="H289">
            <v>16926.838298770101</v>
          </cell>
          <cell r="I289">
            <v>2932.1609783864301</v>
          </cell>
          <cell r="J289">
            <v>14511.404046432401</v>
          </cell>
          <cell r="K289">
            <v>31737.821810193898</v>
          </cell>
        </row>
        <row r="290">
          <cell r="C290" t="str">
            <v>BAG</v>
          </cell>
          <cell r="D290">
            <v>37530</v>
          </cell>
          <cell r="E290" t="str">
            <v>FORWARD</v>
          </cell>
          <cell r="F290" t="str">
            <v>Buy</v>
          </cell>
          <cell r="G290">
            <v>15442.985091414401</v>
          </cell>
          <cell r="H290">
            <v>17197.8697608933</v>
          </cell>
          <cell r="I290">
            <v>42274.587348927897</v>
          </cell>
          <cell r="J290">
            <v>8081.6248685997298</v>
          </cell>
          <cell r="K290">
            <v>32640.854852307701</v>
          </cell>
        </row>
        <row r="291">
          <cell r="C291" t="str">
            <v>BAG</v>
          </cell>
          <cell r="D291">
            <v>37561</v>
          </cell>
          <cell r="E291" t="str">
            <v>FORWARD</v>
          </cell>
          <cell r="F291" t="str">
            <v>Buy</v>
          </cell>
          <cell r="G291">
            <v>14673.0575354544</v>
          </cell>
          <cell r="H291">
            <v>16769.208611947899</v>
          </cell>
          <cell r="I291">
            <v>55509.536971005902</v>
          </cell>
          <cell r="J291">
            <v>7401.27159613412</v>
          </cell>
          <cell r="K291">
            <v>31442.266147402297</v>
          </cell>
        </row>
        <row r="292">
          <cell r="C292" t="str">
            <v>BAG</v>
          </cell>
          <cell r="D292">
            <v>37591</v>
          </cell>
          <cell r="E292" t="str">
            <v>FORWARD</v>
          </cell>
          <cell r="F292" t="str">
            <v>Buy</v>
          </cell>
          <cell r="G292">
            <v>13907.179160169901</v>
          </cell>
          <cell r="H292">
            <v>18427.012387225201</v>
          </cell>
          <cell r="I292">
            <v>25249.136427316</v>
          </cell>
          <cell r="J292">
            <v>6706.4876013479998</v>
          </cell>
          <cell r="K292">
            <v>32334.191547395101</v>
          </cell>
        </row>
        <row r="293">
          <cell r="C293" t="str">
            <v>BAG</v>
          </cell>
          <cell r="D293">
            <v>37622</v>
          </cell>
          <cell r="E293" t="str">
            <v>FORWARD</v>
          </cell>
          <cell r="F293" t="str">
            <v>Buy</v>
          </cell>
          <cell r="G293">
            <v>15223.8072015899</v>
          </cell>
          <cell r="H293">
            <v>16953.785292679699</v>
          </cell>
          <cell r="I293">
            <v>74007.621845172602</v>
          </cell>
          <cell r="J293">
            <v>9867.68291268967</v>
          </cell>
          <cell r="K293">
            <v>32177.5924942696</v>
          </cell>
        </row>
        <row r="294">
          <cell r="C294" t="str">
            <v>BAG</v>
          </cell>
          <cell r="D294">
            <v>37653</v>
          </cell>
          <cell r="E294" t="str">
            <v>FORWARD</v>
          </cell>
          <cell r="F294" t="str">
            <v>Buy</v>
          </cell>
          <cell r="G294">
            <v>13780.766000203201</v>
          </cell>
          <cell r="H294">
            <v>15158.842600223499</v>
          </cell>
          <cell r="I294">
            <v>68815.780157061105</v>
          </cell>
          <cell r="J294">
            <v>11720.8802541963</v>
          </cell>
          <cell r="K294">
            <v>28939.608600426698</v>
          </cell>
        </row>
        <row r="295">
          <cell r="C295" t="str">
            <v>BAG</v>
          </cell>
          <cell r="D295">
            <v>37681</v>
          </cell>
          <cell r="E295" t="str">
            <v>FORWARD</v>
          </cell>
          <cell r="F295" t="str">
            <v>Buy</v>
          </cell>
          <cell r="G295">
            <v>14402.102931187201</v>
          </cell>
          <cell r="H295">
            <v>17488.267845013001</v>
          </cell>
          <cell r="I295">
            <v>40230.9274532778</v>
          </cell>
          <cell r="J295">
            <v>5364.1236604370497</v>
          </cell>
          <cell r="K295">
            <v>31890.370776200201</v>
          </cell>
        </row>
        <row r="296">
          <cell r="C296" t="str">
            <v>BAG</v>
          </cell>
          <cell r="D296">
            <v>37712</v>
          </cell>
          <cell r="E296" t="str">
            <v>FORWARD</v>
          </cell>
          <cell r="F296" t="str">
            <v>Buy</v>
          </cell>
          <cell r="G296">
            <v>13653.800092486699</v>
          </cell>
          <cell r="H296">
            <v>17067.250115608302</v>
          </cell>
          <cell r="I296">
            <v>58581.004189065599</v>
          </cell>
          <cell r="J296">
            <v>9032.6386920293407</v>
          </cell>
          <cell r="K296">
            <v>30721.050208095003</v>
          </cell>
        </row>
        <row r="297">
          <cell r="C297" t="str">
            <v>BAG</v>
          </cell>
          <cell r="D297">
            <v>37742</v>
          </cell>
          <cell r="E297" t="str">
            <v>FORWARD</v>
          </cell>
          <cell r="F297" t="str">
            <v>Buy</v>
          </cell>
          <cell r="G297">
            <v>13593.8621343636</v>
          </cell>
          <cell r="H297">
            <v>18011.8673280318</v>
          </cell>
          <cell r="I297">
            <v>17847.469005243202</v>
          </cell>
          <cell r="J297">
            <v>2379.6625340324299</v>
          </cell>
          <cell r="K297">
            <v>31605.7294623954</v>
          </cell>
        </row>
        <row r="298">
          <cell r="C298" t="str">
            <v>BAG</v>
          </cell>
          <cell r="D298">
            <v>37773</v>
          </cell>
          <cell r="E298" t="str">
            <v>FORWARD</v>
          </cell>
          <cell r="F298" t="str">
            <v>Buy</v>
          </cell>
          <cell r="G298">
            <v>13538.909800177</v>
          </cell>
          <cell r="H298">
            <v>16923.6372502212</v>
          </cell>
          <cell r="I298">
            <v>35685.411254641404</v>
          </cell>
          <cell r="J298">
            <v>4758.0548339521802</v>
          </cell>
          <cell r="K298">
            <v>30462.5470503982</v>
          </cell>
        </row>
        <row r="299">
          <cell r="C299" t="str">
            <v>BAG</v>
          </cell>
          <cell r="D299">
            <v>37803</v>
          </cell>
          <cell r="E299" t="str">
            <v>FORWARD</v>
          </cell>
          <cell r="F299" t="str">
            <v>Buy</v>
          </cell>
          <cell r="G299">
            <v>15504.7129452955</v>
          </cell>
          <cell r="H299">
            <v>15841.771922367099</v>
          </cell>
          <cell r="I299">
            <v>45521.404358931097</v>
          </cell>
          <cell r="J299">
            <v>6069.5205811907999</v>
          </cell>
          <cell r="K299">
            <v>31346.484867662599</v>
          </cell>
        </row>
        <row r="300">
          <cell r="C300" t="str">
            <v>BAG</v>
          </cell>
          <cell r="D300">
            <v>37834</v>
          </cell>
          <cell r="E300" t="str">
            <v>FORWARD</v>
          </cell>
          <cell r="F300" t="str">
            <v>Buy</v>
          </cell>
          <cell r="G300">
            <v>14097.346801055</v>
          </cell>
          <cell r="H300">
            <v>17118.206829852501</v>
          </cell>
          <cell r="I300">
            <v>1881.56508071709</v>
          </cell>
          <cell r="J300">
            <v>83138.771567597898</v>
          </cell>
          <cell r="K300">
            <v>31215.553630907503</v>
          </cell>
        </row>
        <row r="301">
          <cell r="C301" t="str">
            <v>BAG</v>
          </cell>
          <cell r="D301">
            <v>37865</v>
          </cell>
          <cell r="E301" t="str">
            <v>FORWARD</v>
          </cell>
          <cell r="F301" t="str">
            <v>Buy</v>
          </cell>
          <cell r="G301">
            <v>14708.9476932247</v>
          </cell>
          <cell r="H301">
            <v>15377.536224735</v>
          </cell>
          <cell r="I301">
            <v>4453.5909010504602</v>
          </cell>
          <cell r="J301">
            <v>128560.162673484</v>
          </cell>
          <cell r="K301">
            <v>30086.4839179597</v>
          </cell>
        </row>
        <row r="302">
          <cell r="C302" t="str">
            <v>BAG</v>
          </cell>
          <cell r="D302">
            <v>37895</v>
          </cell>
          <cell r="E302" t="str">
            <v>FORWARD</v>
          </cell>
          <cell r="F302" t="str">
            <v>Buy</v>
          </cell>
          <cell r="G302">
            <v>14647.5098407519</v>
          </cell>
          <cell r="H302">
            <v>16311.9995953828</v>
          </cell>
          <cell r="I302">
            <v>-348.02018423673002</v>
          </cell>
          <cell r="J302">
            <v>75951.124384494906</v>
          </cell>
          <cell r="K302">
            <v>30959.5094361347</v>
          </cell>
        </row>
        <row r="303">
          <cell r="C303" t="str">
            <v>BAG</v>
          </cell>
          <cell r="D303">
            <v>37926</v>
          </cell>
          <cell r="E303" t="str">
            <v>FORWARD</v>
          </cell>
          <cell r="F303" t="str">
            <v>Buy</v>
          </cell>
          <cell r="G303">
            <v>13262.089274423101</v>
          </cell>
          <cell r="H303">
            <v>16577.611593028902</v>
          </cell>
          <cell r="I303">
            <v>7998.1406592358899</v>
          </cell>
          <cell r="J303">
            <v>124757.288778473</v>
          </cell>
          <cell r="K303">
            <v>29839.700867452004</v>
          </cell>
        </row>
        <row r="304">
          <cell r="C304" t="str">
            <v>BAG</v>
          </cell>
          <cell r="D304">
            <v>37956</v>
          </cell>
          <cell r="E304" t="str">
            <v>FORWARD</v>
          </cell>
          <cell r="F304" t="str">
            <v>Buy</v>
          </cell>
          <cell r="G304">
            <v>13867.0295501695</v>
          </cell>
          <cell r="H304">
            <v>16838.5358823487</v>
          </cell>
          <cell r="I304">
            <v>8293.0139466277305</v>
          </cell>
          <cell r="J304">
            <v>134301.423015106</v>
          </cell>
          <cell r="K304">
            <v>30705.5654325182</v>
          </cell>
        </row>
        <row r="305">
          <cell r="C305" t="str">
            <v>BAG</v>
          </cell>
          <cell r="D305">
            <v>37987</v>
          </cell>
          <cell r="E305" t="str">
            <v>FORWARD</v>
          </cell>
          <cell r="F305" t="str">
            <v>Buy</v>
          </cell>
          <cell r="G305">
            <v>13809.108308384701</v>
          </cell>
          <cell r="H305">
            <v>16768.2029458957</v>
          </cell>
          <cell r="I305">
            <v>1635.0596052236299</v>
          </cell>
          <cell r="J305">
            <v>91030.218351474294</v>
          </cell>
          <cell r="K305">
            <v>30577.311254280401</v>
          </cell>
        </row>
        <row r="306">
          <cell r="C306" t="str">
            <v>BAG</v>
          </cell>
          <cell r="D306">
            <v>38018</v>
          </cell>
          <cell r="E306" t="str">
            <v>FORWARD</v>
          </cell>
          <cell r="F306" t="str">
            <v>Buy</v>
          </cell>
          <cell r="G306">
            <v>13100.136155059099</v>
          </cell>
          <cell r="H306">
            <v>15392.6599821945</v>
          </cell>
          <cell r="I306">
            <v>7519.6991583499803</v>
          </cell>
          <cell r="J306">
            <v>123261.517162816</v>
          </cell>
          <cell r="K306">
            <v>28492.796137253601</v>
          </cell>
        </row>
        <row r="307">
          <cell r="C307" t="str">
            <v>BAG</v>
          </cell>
          <cell r="D307">
            <v>38047</v>
          </cell>
          <cell r="E307" t="str">
            <v>FORWARD</v>
          </cell>
          <cell r="F307" t="str">
            <v>Buy</v>
          </cell>
          <cell r="G307">
            <v>15002.230875769999</v>
          </cell>
          <cell r="H307">
            <v>15328.366329590999</v>
          </cell>
          <cell r="I307">
            <v>-4028.3445334898502</v>
          </cell>
          <cell r="J307">
            <v>58705.957799813303</v>
          </cell>
          <cell r="K307">
            <v>30330.597205360998</v>
          </cell>
        </row>
        <row r="308">
          <cell r="C308" t="str">
            <v>BAG</v>
          </cell>
          <cell r="D308">
            <v>38078</v>
          </cell>
          <cell r="E308" t="str">
            <v>FORWARD</v>
          </cell>
          <cell r="F308" t="str">
            <v>Buy</v>
          </cell>
          <cell r="G308">
            <v>12992.682869017901</v>
          </cell>
          <cell r="H308">
            <v>16240.8535862724</v>
          </cell>
          <cell r="I308">
            <v>-1496.1321416026501</v>
          </cell>
          <cell r="J308">
            <v>87298.712914139498</v>
          </cell>
          <cell r="K308">
            <v>29233.536455290301</v>
          </cell>
        </row>
        <row r="309">
          <cell r="C309" t="str">
            <v>BAG</v>
          </cell>
          <cell r="D309">
            <v>38108</v>
          </cell>
          <cell r="E309" t="str">
            <v>FORWARD</v>
          </cell>
          <cell r="F309" t="str">
            <v>Buy</v>
          </cell>
          <cell r="G309">
            <v>12291.493004350101</v>
          </cell>
          <cell r="H309">
            <v>17790.318822085701</v>
          </cell>
          <cell r="I309">
            <v>627.89273162951099</v>
          </cell>
          <cell r="J309">
            <v>99082.084472659495</v>
          </cell>
          <cell r="K309">
            <v>30081.811826435802</v>
          </cell>
        </row>
        <row r="310">
          <cell r="C310" t="str">
            <v>BAG</v>
          </cell>
          <cell r="D310">
            <v>38139</v>
          </cell>
          <cell r="E310" t="str">
            <v>FORWARD</v>
          </cell>
          <cell r="F310" t="str">
            <v>Buy</v>
          </cell>
          <cell r="G310">
            <v>14174.7220601709</v>
          </cell>
          <cell r="H310">
            <v>14819.0276083605</v>
          </cell>
          <cell r="I310">
            <v>162444.96139771101</v>
          </cell>
          <cell r="J310">
            <v>18497.7362073646</v>
          </cell>
          <cell r="K310">
            <v>28993.7496685314</v>
          </cell>
        </row>
        <row r="311">
          <cell r="C311" t="str">
            <v>BAG</v>
          </cell>
          <cell r="D311">
            <v>38169</v>
          </cell>
          <cell r="E311" t="str">
            <v>FORWARD</v>
          </cell>
          <cell r="F311" t="str">
            <v>Buy</v>
          </cell>
          <cell r="G311">
            <v>14115.5156165191</v>
          </cell>
          <cell r="H311">
            <v>15719.551482032701</v>
          </cell>
          <cell r="I311">
            <v>237760.319288817</v>
          </cell>
          <cell r="J311">
            <v>26422.4756324099</v>
          </cell>
          <cell r="K311">
            <v>29835.067098551801</v>
          </cell>
        </row>
        <row r="312">
          <cell r="C312" t="str">
            <v>BAG</v>
          </cell>
          <cell r="D312">
            <v>38200</v>
          </cell>
          <cell r="E312" t="str">
            <v>FORWARD</v>
          </cell>
          <cell r="F312" t="str">
            <v>Buy</v>
          </cell>
          <cell r="G312">
            <v>14056.5564724585</v>
          </cell>
          <cell r="H312">
            <v>15653.8924352379</v>
          </cell>
          <cell r="I312">
            <v>111749.33032363599</v>
          </cell>
          <cell r="J312">
            <v>18506.622290923999</v>
          </cell>
          <cell r="K312">
            <v>29710.448907696402</v>
          </cell>
        </row>
        <row r="313">
          <cell r="C313" t="str">
            <v>BAG</v>
          </cell>
          <cell r="D313">
            <v>38231</v>
          </cell>
          <cell r="E313" t="str">
            <v>FORWARD</v>
          </cell>
          <cell r="F313" t="str">
            <v>Buy</v>
          </cell>
          <cell r="G313">
            <v>13999.733725460301</v>
          </cell>
          <cell r="H313">
            <v>14636.0852584358</v>
          </cell>
          <cell r="I313">
            <v>230100.57137963999</v>
          </cell>
          <cell r="J313">
            <v>24028.250254728198</v>
          </cell>
          <cell r="K313">
            <v>28635.818983896101</v>
          </cell>
        </row>
        <row r="314">
          <cell r="C314" t="str">
            <v>BAG</v>
          </cell>
          <cell r="D314">
            <v>38261</v>
          </cell>
          <cell r="E314" t="str">
            <v>FORWARD</v>
          </cell>
          <cell r="F314" t="str">
            <v>Buy</v>
          </cell>
          <cell r="G314">
            <v>13307.5646370211</v>
          </cell>
          <cell r="H314">
            <v>16159.1856306685</v>
          </cell>
          <cell r="I314">
            <v>223713.73406155399</v>
          </cell>
          <cell r="J314">
            <v>23784.294002997602</v>
          </cell>
          <cell r="K314">
            <v>29466.7502676896</v>
          </cell>
        </row>
        <row r="315">
          <cell r="C315" t="str">
            <v>BAG</v>
          </cell>
          <cell r="D315">
            <v>38292</v>
          </cell>
          <cell r="E315" t="str">
            <v>FORWARD</v>
          </cell>
          <cell r="F315" t="str">
            <v>Buy</v>
          </cell>
          <cell r="G315">
            <v>13884.901530229899</v>
          </cell>
          <cell r="H315">
            <v>14516.033417967699</v>
          </cell>
          <cell r="I315">
            <v>139949.08354491199</v>
          </cell>
          <cell r="J315">
            <v>23537.2205600339</v>
          </cell>
          <cell r="K315">
            <v>28400.934948197599</v>
          </cell>
        </row>
        <row r="316">
          <cell r="C316" t="str">
            <v>BAG</v>
          </cell>
          <cell r="D316">
            <v>38322</v>
          </cell>
          <cell r="E316" t="str">
            <v>FORWARD</v>
          </cell>
          <cell r="F316" t="str">
            <v>Buy</v>
          </cell>
          <cell r="G316">
            <v>14455.401349771901</v>
          </cell>
          <cell r="H316">
            <v>14769.6492052017</v>
          </cell>
          <cell r="I316">
            <v>232842.46801308601</v>
          </cell>
          <cell r="J316">
            <v>24889.794598798599</v>
          </cell>
          <cell r="K316">
            <v>29225.050554973601</v>
          </cell>
        </row>
        <row r="317">
          <cell r="C317" t="str">
            <v>BAG</v>
          </cell>
          <cell r="D317">
            <v>38353</v>
          </cell>
          <cell r="E317" t="str">
            <v>FORWARD</v>
          </cell>
          <cell r="F317" t="str">
            <v>Buy</v>
          </cell>
          <cell r="G317">
            <v>13143.2814457881</v>
          </cell>
          <cell r="H317">
            <v>15959.6988984569</v>
          </cell>
          <cell r="I317">
            <v>104806.053589289</v>
          </cell>
          <cell r="J317">
            <v>20085.618431701401</v>
          </cell>
          <cell r="K317">
            <v>29102.980344244999</v>
          </cell>
        </row>
        <row r="318">
          <cell r="C318" t="str">
            <v>BAG</v>
          </cell>
          <cell r="D318">
            <v>38384</v>
          </cell>
          <cell r="E318" t="str">
            <v>FORWARD</v>
          </cell>
          <cell r="F318" t="str">
            <v>Buy</v>
          </cell>
          <cell r="G318">
            <v>12470.1770699677</v>
          </cell>
          <cell r="H318">
            <v>13717.194776964399</v>
          </cell>
          <cell r="I318">
            <v>131515.67731755599</v>
          </cell>
          <cell r="J318">
            <v>22310.299677665698</v>
          </cell>
          <cell r="K318">
            <v>26187.371846932099</v>
          </cell>
        </row>
        <row r="319">
          <cell r="C319" t="str">
            <v>CEZ</v>
          </cell>
          <cell r="D319">
            <v>36586</v>
          </cell>
          <cell r="E319" t="str">
            <v>ANNUITY</v>
          </cell>
          <cell r="F319" t="str">
            <v>Buy</v>
          </cell>
          <cell r="G319">
            <v>0</v>
          </cell>
          <cell r="H319">
            <v>0</v>
          </cell>
          <cell r="I319">
            <v>186292.44906841699</v>
          </cell>
          <cell r="J319">
            <v>22476.6807713737</v>
          </cell>
          <cell r="K319">
            <v>0</v>
          </cell>
        </row>
        <row r="320">
          <cell r="C320" t="str">
            <v>CEZ</v>
          </cell>
          <cell r="D320">
            <v>36617</v>
          </cell>
          <cell r="E320" t="str">
            <v>ANNUITY</v>
          </cell>
          <cell r="F320" t="str">
            <v>Buy</v>
          </cell>
          <cell r="G320">
            <v>0</v>
          </cell>
          <cell r="H320">
            <v>0</v>
          </cell>
          <cell r="I320">
            <v>72026.181869391105</v>
          </cell>
          <cell r="J320">
            <v>11318.6080228915</v>
          </cell>
          <cell r="K320">
            <v>0</v>
          </cell>
        </row>
        <row r="321">
          <cell r="C321" t="str">
            <v>CEZ</v>
          </cell>
          <cell r="D321">
            <v>36647</v>
          </cell>
          <cell r="E321" t="str">
            <v>ANNUITY</v>
          </cell>
          <cell r="F321" t="str">
            <v>Buy</v>
          </cell>
          <cell r="G321">
            <v>0</v>
          </cell>
          <cell r="H321">
            <v>0</v>
          </cell>
          <cell r="I321">
            <v>66803.8771628346</v>
          </cell>
          <cell r="J321">
            <v>8907.1836217112796</v>
          </cell>
          <cell r="K321">
            <v>0</v>
          </cell>
        </row>
        <row r="322">
          <cell r="C322" t="str">
            <v>CEZ</v>
          </cell>
          <cell r="D322">
            <v>36678</v>
          </cell>
          <cell r="E322" t="str">
            <v>ANNUITY</v>
          </cell>
          <cell r="F322" t="str">
            <v>Buy</v>
          </cell>
          <cell r="G322">
            <v>0</v>
          </cell>
          <cell r="H322">
            <v>0</v>
          </cell>
          <cell r="I322">
            <v>58896.444580924101</v>
          </cell>
          <cell r="J322">
            <v>10195.742927879101</v>
          </cell>
          <cell r="K322">
            <v>0</v>
          </cell>
        </row>
        <row r="323">
          <cell r="C323" t="str">
            <v>CEZ</v>
          </cell>
          <cell r="D323">
            <v>36708</v>
          </cell>
          <cell r="E323" t="str">
            <v>ANNUITY</v>
          </cell>
          <cell r="F323" t="str">
            <v>Buy</v>
          </cell>
          <cell r="G323">
            <v>0</v>
          </cell>
          <cell r="H323">
            <v>0</v>
          </cell>
          <cell r="I323">
            <v>86870.378267171502</v>
          </cell>
          <cell r="J323">
            <v>11582.7171022895</v>
          </cell>
          <cell r="K323">
            <v>0</v>
          </cell>
        </row>
        <row r="324">
          <cell r="C324" t="str">
            <v>CEZ</v>
          </cell>
          <cell r="D324">
            <v>36739</v>
          </cell>
          <cell r="E324" t="str">
            <v>ANNUITY</v>
          </cell>
          <cell r="F324" t="str">
            <v>Buy</v>
          </cell>
          <cell r="G324">
            <v>0</v>
          </cell>
          <cell r="H324">
            <v>0</v>
          </cell>
          <cell r="I324">
            <v>83349.984228962101</v>
          </cell>
          <cell r="J324">
            <v>12898.897305615101</v>
          </cell>
          <cell r="K324">
            <v>0</v>
          </cell>
        </row>
        <row r="325">
          <cell r="C325" t="str">
            <v>CEZ</v>
          </cell>
          <cell r="D325">
            <v>36770</v>
          </cell>
          <cell r="E325" t="str">
            <v>ANNUITY</v>
          </cell>
          <cell r="F325" t="str">
            <v>Buy</v>
          </cell>
          <cell r="G325">
            <v>0</v>
          </cell>
          <cell r="H325">
            <v>0</v>
          </cell>
          <cell r="I325">
            <v>56556.550855964</v>
          </cell>
          <cell r="J325">
            <v>7540.8734474618504</v>
          </cell>
          <cell r="K325">
            <v>0</v>
          </cell>
        </row>
        <row r="326">
          <cell r="C326" t="str">
            <v>CEZ</v>
          </cell>
          <cell r="D326">
            <v>36800</v>
          </cell>
          <cell r="E326" t="str">
            <v>ANNUITY</v>
          </cell>
          <cell r="F326" t="str">
            <v>Buy</v>
          </cell>
          <cell r="G326">
            <v>0</v>
          </cell>
          <cell r="H326">
            <v>0</v>
          </cell>
          <cell r="I326">
            <v>72766.509035756404</v>
          </cell>
          <cell r="J326">
            <v>10559.290837565601</v>
          </cell>
          <cell r="K326">
            <v>0</v>
          </cell>
        </row>
        <row r="327">
          <cell r="C327" t="str">
            <v>CEZ</v>
          </cell>
          <cell r="D327">
            <v>36831</v>
          </cell>
          <cell r="E327" t="str">
            <v>ANNUITY</v>
          </cell>
          <cell r="F327" t="str">
            <v>Buy</v>
          </cell>
          <cell r="G327">
            <v>0</v>
          </cell>
          <cell r="H327">
            <v>0</v>
          </cell>
          <cell r="I327">
            <v>40082.649227211099</v>
          </cell>
          <cell r="J327">
            <v>5344.3532302948097</v>
          </cell>
          <cell r="K327">
            <v>0</v>
          </cell>
        </row>
        <row r="328">
          <cell r="C328" t="str">
            <v>CEZ</v>
          </cell>
          <cell r="D328">
            <v>36861</v>
          </cell>
          <cell r="E328" t="str">
            <v>ANNUITY</v>
          </cell>
          <cell r="F328" t="str">
            <v>Buy</v>
          </cell>
          <cell r="G328">
            <v>0</v>
          </cell>
          <cell r="H328">
            <v>0</v>
          </cell>
          <cell r="I328">
            <v>56155.033769004898</v>
          </cell>
          <cell r="J328">
            <v>7487.3378358673099</v>
          </cell>
          <cell r="K328">
            <v>0</v>
          </cell>
        </row>
        <row r="329">
          <cell r="C329" t="str">
            <v>CPT</v>
          </cell>
          <cell r="D329">
            <v>36586</v>
          </cell>
          <cell r="E329" t="str">
            <v>OPTION</v>
          </cell>
          <cell r="F329" t="str">
            <v>Sell</v>
          </cell>
          <cell r="G329">
            <v>0</v>
          </cell>
          <cell r="H329">
            <v>0</v>
          </cell>
          <cell r="I329">
            <v>63170.544395732199</v>
          </cell>
          <cell r="J329">
            <v>8422.7392527642896</v>
          </cell>
          <cell r="K329">
            <v>0</v>
          </cell>
        </row>
        <row r="330">
          <cell r="C330" t="str">
            <v>CRO</v>
          </cell>
          <cell r="D330">
            <v>36586</v>
          </cell>
          <cell r="E330" t="str">
            <v>FORWARD</v>
          </cell>
          <cell r="F330" t="str">
            <v>Sell</v>
          </cell>
          <cell r="G330">
            <v>-25746.890657540102</v>
          </cell>
          <cell r="H330">
            <v>-1716.4593771693301</v>
          </cell>
          <cell r="I330">
            <v>5703.4893787690198</v>
          </cell>
          <cell r="J330">
            <v>87355.812282660496</v>
          </cell>
          <cell r="K330">
            <v>-27463.35003470943</v>
          </cell>
        </row>
        <row r="331">
          <cell r="C331" t="str">
            <v>CRO</v>
          </cell>
          <cell r="D331">
            <v>36586</v>
          </cell>
          <cell r="E331" t="str">
            <v>FORWARD</v>
          </cell>
          <cell r="F331" t="str">
            <v>Sell</v>
          </cell>
          <cell r="G331">
            <v>-25746.890657540102</v>
          </cell>
          <cell r="H331">
            <v>-1716.4593771693301</v>
          </cell>
          <cell r="I331">
            <v>7596.2299621160601</v>
          </cell>
          <cell r="J331">
            <v>120477.794469417</v>
          </cell>
          <cell r="K331">
            <v>-27463.35003470943</v>
          </cell>
        </row>
        <row r="332">
          <cell r="C332" t="str">
            <v>CRO</v>
          </cell>
          <cell r="D332">
            <v>36617</v>
          </cell>
          <cell r="E332" t="str">
            <v>FORWARD</v>
          </cell>
          <cell r="F332" t="str">
            <v>Sell</v>
          </cell>
          <cell r="G332">
            <v>-21203.258730273501</v>
          </cell>
          <cell r="H332">
            <v>-1413.55058201823</v>
          </cell>
          <cell r="I332">
            <v>4155.44080848868</v>
          </cell>
          <cell r="J332">
            <v>82486.988101430703</v>
          </cell>
          <cell r="K332">
            <v>-22616.809312291731</v>
          </cell>
        </row>
        <row r="333">
          <cell r="C333" t="str">
            <v>CRO</v>
          </cell>
          <cell r="D333">
            <v>36617</v>
          </cell>
          <cell r="E333" t="str">
            <v>FORWARD</v>
          </cell>
          <cell r="F333" t="str">
            <v>Sell</v>
          </cell>
          <cell r="G333">
            <v>-21203.258730273501</v>
          </cell>
          <cell r="H333">
            <v>-1413.55058201823</v>
          </cell>
          <cell r="I333">
            <v>10103.789602008799</v>
          </cell>
          <cell r="J333">
            <v>117622.814750679</v>
          </cell>
          <cell r="K333">
            <v>-22616.809312291731</v>
          </cell>
        </row>
        <row r="334">
          <cell r="C334" t="str">
            <v>CRO</v>
          </cell>
          <cell r="D334">
            <v>36617</v>
          </cell>
          <cell r="E334" t="str">
            <v>OPTION</v>
          </cell>
          <cell r="F334" t="str">
            <v>Sell</v>
          </cell>
          <cell r="G334">
            <v>31378.5969363554</v>
          </cell>
          <cell r="H334">
            <v>2091.9064624236898</v>
          </cell>
          <cell r="I334">
            <v>10181.5865832125</v>
          </cell>
          <cell r="J334">
            <v>123420.43129167899</v>
          </cell>
          <cell r="K334">
            <v>33470.503398779088</v>
          </cell>
        </row>
        <row r="335">
          <cell r="C335" t="str">
            <v>CRO</v>
          </cell>
          <cell r="D335">
            <v>36647</v>
          </cell>
          <cell r="E335" t="str">
            <v>FORWARD</v>
          </cell>
          <cell r="F335" t="str">
            <v>Sell</v>
          </cell>
          <cell r="G335">
            <v>-23357.506125056301</v>
          </cell>
          <cell r="H335">
            <v>-1557.1670750037499</v>
          </cell>
          <cell r="I335">
            <v>5690.3092368870903</v>
          </cell>
          <cell r="J335">
            <v>94604.271713106296</v>
          </cell>
          <cell r="K335">
            <v>-24914.67320006005</v>
          </cell>
        </row>
        <row r="336">
          <cell r="C336" t="str">
            <v>CRO</v>
          </cell>
          <cell r="D336">
            <v>36647</v>
          </cell>
          <cell r="E336" t="str">
            <v>FORWARD</v>
          </cell>
          <cell r="F336" t="str">
            <v>Sell</v>
          </cell>
          <cell r="G336">
            <v>-23357.506125056301</v>
          </cell>
          <cell r="H336">
            <v>-1557.1670750037499</v>
          </cell>
          <cell r="I336">
            <v>9797.8277529410807</v>
          </cell>
          <cell r="J336">
            <v>116919.61980294299</v>
          </cell>
          <cell r="K336">
            <v>-24914.67320006005</v>
          </cell>
        </row>
        <row r="337">
          <cell r="C337" t="str">
            <v>CRO</v>
          </cell>
          <cell r="D337">
            <v>36647</v>
          </cell>
          <cell r="E337" t="str">
            <v>OPTION</v>
          </cell>
          <cell r="F337" t="str">
            <v>Sell</v>
          </cell>
          <cell r="G337">
            <v>31279.769002363399</v>
          </cell>
          <cell r="H337">
            <v>2085.31793349089</v>
          </cell>
          <cell r="I337">
            <v>1442.95230645276</v>
          </cell>
          <cell r="J337">
            <v>70049.993922057605</v>
          </cell>
          <cell r="K337">
            <v>33365.086935854291</v>
          </cell>
        </row>
        <row r="338">
          <cell r="C338" t="str">
            <v>CRO</v>
          </cell>
          <cell r="D338">
            <v>36678</v>
          </cell>
          <cell r="E338" t="str">
            <v>FORWARD</v>
          </cell>
          <cell r="F338" t="str">
            <v>Sell</v>
          </cell>
          <cell r="G338">
            <v>-23281.025414863201</v>
          </cell>
          <cell r="H338">
            <v>-1552.0683609908799</v>
          </cell>
          <cell r="I338">
            <v>3381.7105705458198</v>
          </cell>
          <cell r="J338">
            <v>91113.216210258601</v>
          </cell>
          <cell r="K338">
            <v>-24833.093775854082</v>
          </cell>
        </row>
        <row r="339">
          <cell r="C339" t="str">
            <v>CRO</v>
          </cell>
          <cell r="D339">
            <v>36678</v>
          </cell>
          <cell r="E339" t="str">
            <v>FORWARD</v>
          </cell>
          <cell r="F339" t="str">
            <v>Sell</v>
          </cell>
          <cell r="G339">
            <v>-23281.025414863201</v>
          </cell>
          <cell r="H339">
            <v>-1552.0683609908799</v>
          </cell>
          <cell r="I339">
            <v>4747.7397428706599</v>
          </cell>
          <cell r="J339">
            <v>98502.175966416893</v>
          </cell>
          <cell r="K339">
            <v>-24833.093775854082</v>
          </cell>
        </row>
        <row r="340">
          <cell r="C340" t="str">
            <v>CRO</v>
          </cell>
          <cell r="D340">
            <v>36708</v>
          </cell>
          <cell r="E340" t="str">
            <v>FORWARD</v>
          </cell>
          <cell r="F340" t="str">
            <v>Sell</v>
          </cell>
          <cell r="G340">
            <v>-23200.348010936399</v>
          </cell>
          <cell r="H340">
            <v>-1546.6898673957601</v>
          </cell>
          <cell r="I340">
            <v>1309.7204106583699</v>
          </cell>
          <cell r="J340">
            <v>227.68479915995201</v>
          </cell>
          <cell r="K340">
            <v>-24747.037878332158</v>
          </cell>
        </row>
        <row r="341">
          <cell r="C341" t="str">
            <v>CRO</v>
          </cell>
          <cell r="D341">
            <v>36708</v>
          </cell>
          <cell r="E341" t="str">
            <v>FORWARD</v>
          </cell>
          <cell r="F341" t="str">
            <v>Sell</v>
          </cell>
          <cell r="G341">
            <v>-23200.348010936399</v>
          </cell>
          <cell r="H341">
            <v>-1546.6898673957601</v>
          </cell>
          <cell r="I341">
            <v>-52.814448495332599</v>
          </cell>
          <cell r="J341">
            <v>196.38390409358499</v>
          </cell>
          <cell r="K341">
            <v>-24747.037878332158</v>
          </cell>
        </row>
        <row r="342">
          <cell r="C342" t="str">
            <v>CRO</v>
          </cell>
          <cell r="D342">
            <v>36739</v>
          </cell>
          <cell r="E342" t="str">
            <v>FORWARD</v>
          </cell>
          <cell r="F342" t="str">
            <v>Sell</v>
          </cell>
          <cell r="G342">
            <v>-24218.7529949743</v>
          </cell>
          <cell r="H342">
            <v>-1614.5835329982799</v>
          </cell>
          <cell r="I342">
            <v>71.814489342947894</v>
          </cell>
          <cell r="J342">
            <v>313.02331415379399</v>
          </cell>
          <cell r="K342">
            <v>-25833.33652797258</v>
          </cell>
        </row>
        <row r="343">
          <cell r="C343" t="str">
            <v>CRO</v>
          </cell>
          <cell r="D343">
            <v>36739</v>
          </cell>
          <cell r="E343" t="str">
            <v>FORWARD</v>
          </cell>
          <cell r="F343" t="str">
            <v>Sell</v>
          </cell>
          <cell r="G343">
            <v>-24218.7529949743</v>
          </cell>
          <cell r="H343">
            <v>-1614.5835329982799</v>
          </cell>
          <cell r="I343">
            <v>-277.49120256543699</v>
          </cell>
          <cell r="J343">
            <v>175.85274011759</v>
          </cell>
          <cell r="K343">
            <v>-25833.33652797258</v>
          </cell>
        </row>
        <row r="344">
          <cell r="C344" t="str">
            <v>CRO</v>
          </cell>
          <cell r="D344">
            <v>36770</v>
          </cell>
          <cell r="E344" t="str">
            <v>FORWARD</v>
          </cell>
          <cell r="F344" t="str">
            <v>Sell</v>
          </cell>
          <cell r="G344">
            <v>-23036.734723544901</v>
          </cell>
          <cell r="H344">
            <v>-1535.782314903</v>
          </cell>
          <cell r="I344">
            <v>159.30873531768901</v>
          </cell>
          <cell r="J344">
            <v>306.13317761942602</v>
          </cell>
          <cell r="K344">
            <v>-24572.517038447902</v>
          </cell>
        </row>
        <row r="345">
          <cell r="C345" t="str">
            <v>CRO</v>
          </cell>
          <cell r="D345">
            <v>36770</v>
          </cell>
          <cell r="E345" t="str">
            <v>FORWARD</v>
          </cell>
          <cell r="F345" t="str">
            <v>Sell</v>
          </cell>
          <cell r="G345">
            <v>-23036.734723544901</v>
          </cell>
          <cell r="H345">
            <v>-1535.782314903</v>
          </cell>
          <cell r="I345">
            <v>160.40389737934399</v>
          </cell>
          <cell r="J345">
            <v>334.108322547017</v>
          </cell>
          <cell r="K345">
            <v>-24572.517038447902</v>
          </cell>
        </row>
        <row r="346">
          <cell r="C346" t="str">
            <v>CRO</v>
          </cell>
          <cell r="D346">
            <v>36800</v>
          </cell>
          <cell r="E346" t="str">
            <v>FORWARD</v>
          </cell>
          <cell r="F346" t="str">
            <v>Sell</v>
          </cell>
          <cell r="G346">
            <v>-24044.257773042798</v>
          </cell>
          <cell r="H346">
            <v>-1602.9505182028499</v>
          </cell>
          <cell r="I346">
            <v>-302.01949182638498</v>
          </cell>
          <cell r="J346">
            <v>212.525459501207</v>
          </cell>
          <cell r="K346">
            <v>-25647.20829124565</v>
          </cell>
        </row>
        <row r="347">
          <cell r="C347" t="str">
            <v>CRO</v>
          </cell>
          <cell r="D347">
            <v>36800</v>
          </cell>
          <cell r="E347" t="str">
            <v>FORWARD</v>
          </cell>
          <cell r="F347" t="str">
            <v>Sell</v>
          </cell>
          <cell r="G347">
            <v>-24044.257773042798</v>
          </cell>
          <cell r="H347">
            <v>-1602.9505182028499</v>
          </cell>
          <cell r="I347">
            <v>93.951411080189601</v>
          </cell>
          <cell r="J347">
            <v>301.00173883130702</v>
          </cell>
          <cell r="K347">
            <v>-25647.20829124565</v>
          </cell>
        </row>
        <row r="348">
          <cell r="C348" t="str">
            <v>CRO</v>
          </cell>
          <cell r="D348">
            <v>36831</v>
          </cell>
          <cell r="E348" t="str">
            <v>FORWARD</v>
          </cell>
          <cell r="F348" t="str">
            <v>Sell</v>
          </cell>
          <cell r="G348">
            <v>-22867.180916044901</v>
          </cell>
          <cell r="H348">
            <v>-1524.47872773632</v>
          </cell>
          <cell r="I348">
            <v>-421.81497022347997</v>
          </cell>
          <cell r="J348">
            <v>126.598449772668</v>
          </cell>
          <cell r="K348">
            <v>-24391.659643781222</v>
          </cell>
        </row>
        <row r="349">
          <cell r="C349" t="str">
            <v>CRO</v>
          </cell>
          <cell r="D349">
            <v>36831</v>
          </cell>
          <cell r="E349" t="str">
            <v>FORWARD</v>
          </cell>
          <cell r="F349" t="str">
            <v>Sell</v>
          </cell>
          <cell r="G349">
            <v>-22867.180916044901</v>
          </cell>
          <cell r="H349">
            <v>-1524.47872773632</v>
          </cell>
          <cell r="I349">
            <v>-294.35962799559297</v>
          </cell>
          <cell r="J349">
            <v>202.73980366546101</v>
          </cell>
          <cell r="K349">
            <v>-24391.659643781222</v>
          </cell>
        </row>
        <row r="350">
          <cell r="C350" t="str">
            <v>CRO</v>
          </cell>
          <cell r="D350">
            <v>36861</v>
          </cell>
          <cell r="E350" t="str">
            <v>FORWARD</v>
          </cell>
          <cell r="F350" t="str">
            <v>Sell</v>
          </cell>
          <cell r="G350">
            <v>-20609.370111734701</v>
          </cell>
          <cell r="H350">
            <v>-1373.95800744898</v>
          </cell>
          <cell r="I350">
            <v>-56.424438473163001</v>
          </cell>
          <cell r="J350">
            <v>235.84237796837601</v>
          </cell>
          <cell r="K350">
            <v>-21983.32811918368</v>
          </cell>
        </row>
        <row r="351">
          <cell r="C351" t="str">
            <v>CRO</v>
          </cell>
          <cell r="D351">
            <v>36861</v>
          </cell>
          <cell r="E351" t="str">
            <v>FORWARD</v>
          </cell>
          <cell r="F351" t="str">
            <v>Sell</v>
          </cell>
          <cell r="G351">
            <v>-20609.370111734701</v>
          </cell>
          <cell r="H351">
            <v>-1373.95800744898</v>
          </cell>
          <cell r="I351">
            <v>3429.5958220889502</v>
          </cell>
          <cell r="J351">
            <v>0</v>
          </cell>
          <cell r="K351">
            <v>-21983.32811918368</v>
          </cell>
        </row>
        <row r="352">
          <cell r="C352" t="str">
            <v>CRO</v>
          </cell>
          <cell r="D352">
            <v>36892</v>
          </cell>
          <cell r="E352" t="str">
            <v>FORWARD</v>
          </cell>
          <cell r="F352" t="str">
            <v>Sell</v>
          </cell>
          <cell r="G352">
            <v>-23769.288847369298</v>
          </cell>
          <cell r="H352">
            <v>-1584.6192564912801</v>
          </cell>
          <cell r="I352">
            <v>5409.1988670481596</v>
          </cell>
          <cell r="J352">
            <v>0</v>
          </cell>
          <cell r="K352">
            <v>-25353.90810386058</v>
          </cell>
        </row>
        <row r="353">
          <cell r="C353" t="str">
            <v>CRO</v>
          </cell>
          <cell r="D353">
            <v>36892</v>
          </cell>
          <cell r="E353" t="str">
            <v>FORWARD</v>
          </cell>
          <cell r="F353" t="str">
            <v>Sell</v>
          </cell>
          <cell r="G353">
            <v>-23769.288847369298</v>
          </cell>
          <cell r="H353">
            <v>-1584.6192564912801</v>
          </cell>
          <cell r="I353">
            <v>-1863.0305658797899</v>
          </cell>
          <cell r="J353">
            <v>20047.462995666599</v>
          </cell>
          <cell r="K353">
            <v>-25353.90810386058</v>
          </cell>
        </row>
        <row r="354">
          <cell r="C354" t="str">
            <v>CRO</v>
          </cell>
          <cell r="D354">
            <v>36923</v>
          </cell>
          <cell r="E354" t="str">
            <v>FORWARD</v>
          </cell>
          <cell r="F354" t="str">
            <v>Sell</v>
          </cell>
          <cell r="G354">
            <v>-21530.61205005</v>
          </cell>
          <cell r="H354">
            <v>-1435.3741366700001</v>
          </cell>
          <cell r="I354">
            <v>12498.153016676601</v>
          </cell>
          <cell r="J354">
            <v>31676.9524439015</v>
          </cell>
          <cell r="K354">
            <v>-22965.986186720002</v>
          </cell>
        </row>
        <row r="355">
          <cell r="C355" t="str">
            <v>CRO</v>
          </cell>
          <cell r="D355">
            <v>36923</v>
          </cell>
          <cell r="E355" t="str">
            <v>FORWARD</v>
          </cell>
          <cell r="F355" t="str">
            <v>Sell</v>
          </cell>
          <cell r="G355">
            <v>-21530.61205005</v>
          </cell>
          <cell r="H355">
            <v>-1435.3741366700001</v>
          </cell>
          <cell r="I355">
            <v>-36528.397088236103</v>
          </cell>
          <cell r="J355">
            <v>13550.7883323718</v>
          </cell>
          <cell r="K355">
            <v>-22965.986186720002</v>
          </cell>
        </row>
        <row r="356">
          <cell r="C356" t="str">
            <v>CRO</v>
          </cell>
          <cell r="D356">
            <v>36951</v>
          </cell>
          <cell r="E356" t="str">
            <v>FORWARD</v>
          </cell>
          <cell r="F356" t="str">
            <v>Sell</v>
          </cell>
          <cell r="G356">
            <v>-23589.259969040999</v>
          </cell>
          <cell r="H356">
            <v>-1572.6173312694</v>
          </cell>
          <cell r="I356">
            <v>21249.9686798617</v>
          </cell>
          <cell r="J356">
            <v>31019.903991868701</v>
          </cell>
          <cell r="K356">
            <v>-25161.8773003104</v>
          </cell>
        </row>
        <row r="357">
          <cell r="C357" t="str">
            <v>CRO</v>
          </cell>
          <cell r="D357">
            <v>36951</v>
          </cell>
          <cell r="E357" t="str">
            <v>FORWARD</v>
          </cell>
          <cell r="F357" t="str">
            <v>Sell</v>
          </cell>
          <cell r="G357">
            <v>-23589.259969040999</v>
          </cell>
          <cell r="H357">
            <v>-1572.6173312694</v>
          </cell>
          <cell r="I357">
            <v>21561.778628841799</v>
          </cell>
          <cell r="J357">
            <v>33787.759178718603</v>
          </cell>
          <cell r="K357">
            <v>-25161.8773003104</v>
          </cell>
        </row>
        <row r="358">
          <cell r="C358" t="str">
            <v>CRO</v>
          </cell>
          <cell r="D358">
            <v>36982</v>
          </cell>
          <cell r="E358" t="str">
            <v>FORWARD</v>
          </cell>
          <cell r="F358" t="str">
            <v>Sell</v>
          </cell>
          <cell r="G358">
            <v>-21361.447735915299</v>
          </cell>
          <cell r="H358">
            <v>-1424.0965157276801</v>
          </cell>
          <cell r="I358">
            <v>-37734.107486808403</v>
          </cell>
          <cell r="J358">
            <v>17344.055645478598</v>
          </cell>
          <cell r="K358">
            <v>-22785.544251642979</v>
          </cell>
        </row>
        <row r="359">
          <cell r="C359" t="str">
            <v>CRO</v>
          </cell>
          <cell r="D359">
            <v>36982</v>
          </cell>
          <cell r="E359" t="str">
            <v>FORWARD</v>
          </cell>
          <cell r="F359" t="str">
            <v>Sell</v>
          </cell>
          <cell r="G359">
            <v>-21361.447735915299</v>
          </cell>
          <cell r="H359">
            <v>-1424.0965157276801</v>
          </cell>
          <cell r="I359">
            <v>14875.376273420001</v>
          </cell>
          <cell r="J359">
            <v>30509.7703216429</v>
          </cell>
          <cell r="K359">
            <v>-22785.544251642979</v>
          </cell>
        </row>
        <row r="360">
          <cell r="C360" t="str">
            <v>CRO</v>
          </cell>
          <cell r="D360">
            <v>36982</v>
          </cell>
          <cell r="E360" t="str">
            <v>OPTION</v>
          </cell>
          <cell r="F360" t="str">
            <v>Sell</v>
          </cell>
          <cell r="G360">
            <v>28603.939351856701</v>
          </cell>
          <cell r="H360">
            <v>1906.92929012378</v>
          </cell>
          <cell r="I360">
            <v>-50673.244173025902</v>
          </cell>
          <cell r="J360">
            <v>8752.8597385832309</v>
          </cell>
          <cell r="K360">
            <v>30510.86864198048</v>
          </cell>
        </row>
        <row r="361">
          <cell r="C361" t="str">
            <v>CRO</v>
          </cell>
          <cell r="D361">
            <v>37012</v>
          </cell>
          <cell r="E361" t="str">
            <v>FORWARD</v>
          </cell>
          <cell r="F361" t="str">
            <v>Sell</v>
          </cell>
          <cell r="G361">
            <v>-22338.1055447043</v>
          </cell>
          <cell r="H361">
            <v>-1489.2070363136199</v>
          </cell>
          <cell r="I361">
            <v>-37824.933038878</v>
          </cell>
          <cell r="J361">
            <v>16521.0290053305</v>
          </cell>
          <cell r="K361">
            <v>-23827.312581017919</v>
          </cell>
        </row>
        <row r="362">
          <cell r="C362" t="str">
            <v>CRO</v>
          </cell>
          <cell r="D362">
            <v>37012</v>
          </cell>
          <cell r="E362" t="str">
            <v>FORWARD</v>
          </cell>
          <cell r="F362" t="str">
            <v>Sell</v>
          </cell>
          <cell r="G362">
            <v>-22338.1055447043</v>
          </cell>
          <cell r="H362">
            <v>-1489.2070363136199</v>
          </cell>
          <cell r="I362">
            <v>-1634.68559370453</v>
          </cell>
          <cell r="J362">
            <v>23957.106514667299</v>
          </cell>
          <cell r="K362">
            <v>-23827.312581017919</v>
          </cell>
        </row>
        <row r="363">
          <cell r="C363" t="str">
            <v>CRO</v>
          </cell>
          <cell r="D363">
            <v>37012</v>
          </cell>
          <cell r="E363" t="str">
            <v>OPTION</v>
          </cell>
          <cell r="F363" t="str">
            <v>Sell</v>
          </cell>
          <cell r="G363">
            <v>29771.074968482098</v>
          </cell>
          <cell r="H363">
            <v>1984.7383312321399</v>
          </cell>
          <cell r="I363">
            <v>-1863.0305658797899</v>
          </cell>
          <cell r="J363">
            <v>20047.462995666599</v>
          </cell>
          <cell r="K363">
            <v>31755.813299714238</v>
          </cell>
        </row>
        <row r="364">
          <cell r="C364" t="str">
            <v>CRO</v>
          </cell>
          <cell r="D364">
            <v>37043</v>
          </cell>
          <cell r="E364" t="str">
            <v>FORWARD</v>
          </cell>
          <cell r="F364" t="str">
            <v>Sell</v>
          </cell>
          <cell r="G364">
            <v>-21189.2281195002</v>
          </cell>
          <cell r="H364">
            <v>-1412.6152079666799</v>
          </cell>
          <cell r="I364">
            <v>12498.153016676601</v>
          </cell>
          <cell r="J364">
            <v>31676.9524439015</v>
          </cell>
          <cell r="K364">
            <v>-22601.843327466879</v>
          </cell>
        </row>
        <row r="365">
          <cell r="C365" t="str">
            <v>CRO</v>
          </cell>
          <cell r="D365">
            <v>37043</v>
          </cell>
          <cell r="E365" t="str">
            <v>FORWARD</v>
          </cell>
          <cell r="F365" t="str">
            <v>Sell</v>
          </cell>
          <cell r="G365">
            <v>-21189.2281195002</v>
          </cell>
          <cell r="H365">
            <v>-1412.6152079666799</v>
          </cell>
          <cell r="I365">
            <v>-36528.397088236103</v>
          </cell>
          <cell r="J365">
            <v>13550.7883323718</v>
          </cell>
          <cell r="K365">
            <v>-22601.843327466879</v>
          </cell>
        </row>
        <row r="366">
          <cell r="C366" t="str">
            <v>CRO</v>
          </cell>
          <cell r="D366">
            <v>37073</v>
          </cell>
          <cell r="E366" t="str">
            <v>FORWARD</v>
          </cell>
          <cell r="F366" t="str">
            <v>Sell</v>
          </cell>
          <cell r="G366">
            <v>-23210.341973717201</v>
          </cell>
          <cell r="H366">
            <v>-1547.3561315811501</v>
          </cell>
          <cell r="I366">
            <v>21249.9686798617</v>
          </cell>
          <cell r="J366">
            <v>31019.903991868701</v>
          </cell>
          <cell r="K366">
            <v>-24757.69810529835</v>
          </cell>
        </row>
        <row r="367">
          <cell r="C367" t="str">
            <v>CRO</v>
          </cell>
          <cell r="D367">
            <v>37073</v>
          </cell>
          <cell r="E367" t="str">
            <v>FORWARD</v>
          </cell>
          <cell r="F367" t="str">
            <v>Sell</v>
          </cell>
          <cell r="G367">
            <v>-23210.341973717201</v>
          </cell>
          <cell r="H367">
            <v>-1547.3561315811501</v>
          </cell>
          <cell r="I367">
            <v>21561.778628841799</v>
          </cell>
          <cell r="J367">
            <v>33787.759178718603</v>
          </cell>
          <cell r="K367">
            <v>-24757.69810529835</v>
          </cell>
        </row>
        <row r="368">
          <cell r="C368" t="str">
            <v>CRO</v>
          </cell>
          <cell r="D368">
            <v>37104</v>
          </cell>
          <cell r="E368" t="str">
            <v>FORWARD</v>
          </cell>
          <cell r="F368" t="str">
            <v>Sell</v>
          </cell>
          <cell r="G368">
            <v>-23111.5203926502</v>
          </cell>
          <cell r="H368">
            <v>-1540.76802617668</v>
          </cell>
          <cell r="I368">
            <v>-37734.107486808403</v>
          </cell>
          <cell r="J368">
            <v>17344.055645478598</v>
          </cell>
          <cell r="K368">
            <v>-24652.28841882688</v>
          </cell>
        </row>
        <row r="369">
          <cell r="C369" t="str">
            <v>CRO</v>
          </cell>
          <cell r="D369">
            <v>37104</v>
          </cell>
          <cell r="E369" t="str">
            <v>FORWARD</v>
          </cell>
          <cell r="F369" t="str">
            <v>Sell</v>
          </cell>
          <cell r="G369">
            <v>-23111.5203926502</v>
          </cell>
          <cell r="H369">
            <v>-1540.76802617668</v>
          </cell>
          <cell r="I369">
            <v>14875.376273420001</v>
          </cell>
          <cell r="J369">
            <v>30509.7703216429</v>
          </cell>
          <cell r="K369">
            <v>-24652.28841882688</v>
          </cell>
        </row>
        <row r="370">
          <cell r="C370" t="str">
            <v>CRO</v>
          </cell>
          <cell r="D370">
            <v>37135</v>
          </cell>
          <cell r="E370" t="str">
            <v>FORWARD</v>
          </cell>
          <cell r="F370" t="str">
            <v>Sell</v>
          </cell>
          <cell r="G370">
            <v>-20922.6711880527</v>
          </cell>
          <cell r="H370">
            <v>-1394.8447458701801</v>
          </cell>
          <cell r="I370">
            <v>-50673.244173025902</v>
          </cell>
          <cell r="J370">
            <v>8752.8597385832309</v>
          </cell>
          <cell r="K370">
            <v>-22317.515933922881</v>
          </cell>
        </row>
        <row r="371">
          <cell r="C371" t="str">
            <v>CRO</v>
          </cell>
          <cell r="D371">
            <v>37135</v>
          </cell>
          <cell r="E371" t="str">
            <v>FORWARD</v>
          </cell>
          <cell r="F371" t="str">
            <v>Sell</v>
          </cell>
          <cell r="G371">
            <v>-20922.6711880527</v>
          </cell>
          <cell r="H371">
            <v>-1394.8447458701801</v>
          </cell>
          <cell r="I371">
            <v>-37824.933038878</v>
          </cell>
          <cell r="J371">
            <v>16521.0290053305</v>
          </cell>
          <cell r="K371">
            <v>-22317.515933922881</v>
          </cell>
        </row>
        <row r="372">
          <cell r="C372" t="str">
            <v>CRO</v>
          </cell>
          <cell r="D372">
            <v>37165</v>
          </cell>
          <cell r="E372" t="str">
            <v>FORWARD</v>
          </cell>
          <cell r="F372" t="str">
            <v>Sell</v>
          </cell>
          <cell r="G372">
            <v>-23955.726735058401</v>
          </cell>
          <cell r="H372">
            <v>-1597.0484490039</v>
          </cell>
          <cell r="I372">
            <v>-1634.68559370453</v>
          </cell>
          <cell r="J372">
            <v>23957.106514667299</v>
          </cell>
          <cell r="K372">
            <v>-25552.775184062302</v>
          </cell>
        </row>
        <row r="373">
          <cell r="C373" t="str">
            <v>CRO</v>
          </cell>
          <cell r="D373">
            <v>37165</v>
          </cell>
          <cell r="E373" t="str">
            <v>FORWARD</v>
          </cell>
          <cell r="F373" t="str">
            <v>Sell</v>
          </cell>
          <cell r="G373">
            <v>-23955.726735058401</v>
          </cell>
          <cell r="H373">
            <v>-1597.0484490039</v>
          </cell>
          <cell r="I373">
            <v>-1068.9872034566799</v>
          </cell>
          <cell r="J373">
            <v>0</v>
          </cell>
          <cell r="K373">
            <v>-25552.775184062302</v>
          </cell>
        </row>
        <row r="374">
          <cell r="C374" t="str">
            <v>CRO</v>
          </cell>
          <cell r="D374">
            <v>37196</v>
          </cell>
          <cell r="E374" t="str">
            <v>FORWARD</v>
          </cell>
          <cell r="F374" t="str">
            <v>Sell</v>
          </cell>
          <cell r="G374">
            <v>-21778.6632986357</v>
          </cell>
          <cell r="H374">
            <v>-1451.91088657571</v>
          </cell>
          <cell r="I374">
            <v>14018.9864041849</v>
          </cell>
          <cell r="J374">
            <v>0</v>
          </cell>
          <cell r="K374">
            <v>-23230.574185211412</v>
          </cell>
        </row>
        <row r="375">
          <cell r="C375" t="str">
            <v>CRO</v>
          </cell>
          <cell r="D375">
            <v>37196</v>
          </cell>
          <cell r="E375" t="str">
            <v>FORWARD</v>
          </cell>
          <cell r="F375" t="str">
            <v>Sell</v>
          </cell>
          <cell r="G375">
            <v>-21778.6632986357</v>
          </cell>
          <cell r="H375">
            <v>-1451.91088657571</v>
          </cell>
          <cell r="I375">
            <v>-32220.47258519</v>
          </cell>
          <cell r="J375">
            <v>0</v>
          </cell>
          <cell r="K375">
            <v>-23230.574185211412</v>
          </cell>
        </row>
        <row r="376">
          <cell r="C376" t="str">
            <v>CRO</v>
          </cell>
          <cell r="D376">
            <v>37226</v>
          </cell>
          <cell r="E376" t="str">
            <v>FORWARD</v>
          </cell>
          <cell r="F376" t="str">
            <v>Sell</v>
          </cell>
          <cell r="G376">
            <v>-19615.859297239102</v>
          </cell>
          <cell r="H376">
            <v>-1307.7239531492801</v>
          </cell>
          <cell r="I376">
            <v>19557.360417542099</v>
          </cell>
          <cell r="J376">
            <v>0</v>
          </cell>
          <cell r="K376">
            <v>-20923.583250388383</v>
          </cell>
        </row>
        <row r="377">
          <cell r="C377" t="str">
            <v>CRO</v>
          </cell>
          <cell r="D377">
            <v>37226</v>
          </cell>
          <cell r="E377" t="str">
            <v>FORWARD</v>
          </cell>
          <cell r="F377" t="str">
            <v>Sell</v>
          </cell>
          <cell r="G377">
            <v>-19615.859297239102</v>
          </cell>
          <cell r="H377">
            <v>-1307.7239531492801</v>
          </cell>
          <cell r="I377">
            <v>19394.119085925999</v>
          </cell>
          <cell r="J377">
            <v>0</v>
          </cell>
          <cell r="K377">
            <v>-20923.583250388383</v>
          </cell>
        </row>
        <row r="378">
          <cell r="C378" t="str">
            <v>DEN</v>
          </cell>
          <cell r="D378">
            <v>36586</v>
          </cell>
          <cell r="E378" t="str">
            <v>SWAP</v>
          </cell>
          <cell r="F378" t="str">
            <v>Sell</v>
          </cell>
          <cell r="G378">
            <v>-5497.5280433529297</v>
          </cell>
          <cell r="H378">
            <v>-5617.0395225562597</v>
          </cell>
          <cell r="I378">
            <v>-40186.568520911198</v>
          </cell>
          <cell r="J378">
            <v>0</v>
          </cell>
          <cell r="K378">
            <v>-11114.56756590919</v>
          </cell>
        </row>
        <row r="379">
          <cell r="C379" t="str">
            <v>DEN</v>
          </cell>
          <cell r="D379">
            <v>36586</v>
          </cell>
          <cell r="E379" t="str">
            <v>SWAP</v>
          </cell>
          <cell r="F379" t="str">
            <v>Sell</v>
          </cell>
          <cell r="G379">
            <v>-1832.50934778431</v>
          </cell>
          <cell r="H379">
            <v>-1872.3465075187501</v>
          </cell>
          <cell r="I379">
            <v>16326.813018508699</v>
          </cell>
          <cell r="J379">
            <v>0</v>
          </cell>
          <cell r="K379">
            <v>-3704.8558553030598</v>
          </cell>
        </row>
        <row r="380">
          <cell r="C380" t="str">
            <v>DEN</v>
          </cell>
          <cell r="D380">
            <v>36617</v>
          </cell>
          <cell r="E380" t="str">
            <v>SWAP</v>
          </cell>
          <cell r="F380" t="str">
            <v>Sell</v>
          </cell>
          <cell r="G380">
            <v>-4050.8821406338202</v>
          </cell>
          <cell r="H380">
            <v>-6672.0411728086401</v>
          </cell>
          <cell r="I380">
            <v>-48105.318735653702</v>
          </cell>
          <cell r="J380">
            <v>0</v>
          </cell>
          <cell r="K380">
            <v>-10722.923313442461</v>
          </cell>
        </row>
        <row r="381">
          <cell r="C381" t="str">
            <v>DEN</v>
          </cell>
          <cell r="D381">
            <v>36617</v>
          </cell>
          <cell r="E381" t="str">
            <v>SWAP</v>
          </cell>
          <cell r="F381" t="str">
            <v>Sell</v>
          </cell>
          <cell r="G381">
            <v>-1350.29404687794</v>
          </cell>
          <cell r="H381">
            <v>-2224.01372426955</v>
          </cell>
          <cell r="I381">
            <v>-37336.935661496398</v>
          </cell>
          <cell r="J381">
            <v>0</v>
          </cell>
          <cell r="K381">
            <v>-3574.3077711474898</v>
          </cell>
        </row>
        <row r="382">
          <cell r="C382" t="str">
            <v>EBW</v>
          </cell>
          <cell r="D382">
            <v>36586</v>
          </cell>
          <cell r="E382" t="str">
            <v>FORWARD</v>
          </cell>
          <cell r="F382" t="str">
            <v>Buy</v>
          </cell>
          <cell r="G382">
            <v>9154.4500115697792</v>
          </cell>
          <cell r="H382">
            <v>9353.4597944300003</v>
          </cell>
          <cell r="I382">
            <v>-860.97803936446303</v>
          </cell>
          <cell r="J382">
            <v>0</v>
          </cell>
          <cell r="K382">
            <v>18507.909805999778</v>
          </cell>
        </row>
        <row r="383">
          <cell r="C383" t="str">
            <v>EBW</v>
          </cell>
          <cell r="D383">
            <v>36586</v>
          </cell>
          <cell r="E383" t="str">
            <v>FORWARD</v>
          </cell>
          <cell r="F383" t="str">
            <v>Buy</v>
          </cell>
          <cell r="G383">
            <v>9154.4500115697792</v>
          </cell>
          <cell r="H383">
            <v>9353.4597944300003</v>
          </cell>
          <cell r="I383">
            <v>8105.0701719073204</v>
          </cell>
          <cell r="J383">
            <v>-15708.9208600244</v>
          </cell>
          <cell r="K383">
            <v>18507.909805999778</v>
          </cell>
        </row>
        <row r="384">
          <cell r="C384" t="str">
            <v>EBW</v>
          </cell>
          <cell r="D384">
            <v>36586</v>
          </cell>
          <cell r="E384" t="str">
            <v>FORWARD</v>
          </cell>
          <cell r="F384" t="str">
            <v>Buy</v>
          </cell>
          <cell r="G384">
            <v>7323.5600092558198</v>
          </cell>
          <cell r="H384">
            <v>7482.7678355440003</v>
          </cell>
          <cell r="I384">
            <v>-23294.9182366196</v>
          </cell>
          <cell r="J384">
            <v>-26065.2863043139</v>
          </cell>
          <cell r="K384">
            <v>14806.32784479982</v>
          </cell>
        </row>
        <row r="385">
          <cell r="C385" t="str">
            <v>EBW</v>
          </cell>
          <cell r="D385">
            <v>36586</v>
          </cell>
          <cell r="E385" t="str">
            <v>FORWARD</v>
          </cell>
          <cell r="F385" t="str">
            <v>Sell</v>
          </cell>
          <cell r="G385">
            <v>0</v>
          </cell>
          <cell r="H385">
            <v>-298.51467429031902</v>
          </cell>
          <cell r="I385">
            <v>41608.422805574701</v>
          </cell>
          <cell r="J385">
            <v>-3719.16869789773</v>
          </cell>
          <cell r="K385">
            <v>-298.51467429031902</v>
          </cell>
        </row>
        <row r="386">
          <cell r="C386" t="str">
            <v>EBW</v>
          </cell>
          <cell r="D386">
            <v>36586</v>
          </cell>
          <cell r="E386" t="str">
            <v>FORWARD</v>
          </cell>
          <cell r="F386" t="str">
            <v>Sell</v>
          </cell>
          <cell r="G386">
            <v>0</v>
          </cell>
          <cell r="H386">
            <v>-199.00978286021299</v>
          </cell>
          <cell r="I386">
            <v>-28736.403086012298</v>
          </cell>
          <cell r="J386">
            <v>-27152.306424365601</v>
          </cell>
          <cell r="K386">
            <v>-199.00978286021299</v>
          </cell>
        </row>
        <row r="387">
          <cell r="C387" t="str">
            <v>EBW</v>
          </cell>
          <cell r="D387">
            <v>36586</v>
          </cell>
          <cell r="E387" t="str">
            <v>FORWARD</v>
          </cell>
          <cell r="F387" t="str">
            <v>Sell</v>
          </cell>
          <cell r="G387">
            <v>-119.405869716128</v>
          </cell>
          <cell r="H387">
            <v>0</v>
          </cell>
          <cell r="I387">
            <v>-25383.115372228302</v>
          </cell>
          <cell r="J387">
            <v>-27274.8763987778</v>
          </cell>
          <cell r="K387">
            <v>-119.405869716128</v>
          </cell>
        </row>
        <row r="388">
          <cell r="C388" t="str">
            <v>EBW</v>
          </cell>
          <cell r="D388">
            <v>36586</v>
          </cell>
          <cell r="E388" t="str">
            <v>FORWARD</v>
          </cell>
          <cell r="F388" t="str">
            <v>Sell</v>
          </cell>
          <cell r="G388">
            <v>-6591.2040083301899</v>
          </cell>
          <cell r="H388">
            <v>-5529.4868167709801</v>
          </cell>
          <cell r="I388">
            <v>48005.588690717203</v>
          </cell>
          <cell r="J388">
            <v>-11934.7728042282</v>
          </cell>
          <cell r="K388">
            <v>-12120.69082510117</v>
          </cell>
        </row>
        <row r="389">
          <cell r="C389" t="str">
            <v>EBW</v>
          </cell>
          <cell r="D389">
            <v>36586</v>
          </cell>
          <cell r="E389" t="str">
            <v>FORWARD</v>
          </cell>
          <cell r="F389" t="str">
            <v>Sell</v>
          </cell>
          <cell r="G389">
            <v>-10985.340013883801</v>
          </cell>
          <cell r="H389">
            <v>-11224.151753316</v>
          </cell>
          <cell r="I389">
            <v>-14825.053616007201</v>
          </cell>
          <cell r="J389">
            <v>-25518.377730190201</v>
          </cell>
          <cell r="K389">
            <v>-22209.491767199801</v>
          </cell>
        </row>
        <row r="390">
          <cell r="C390" t="str">
            <v>EBW</v>
          </cell>
          <cell r="D390">
            <v>36586</v>
          </cell>
          <cell r="E390" t="str">
            <v>FORWARD</v>
          </cell>
          <cell r="F390" t="str">
            <v>Buy</v>
          </cell>
          <cell r="G390">
            <v>10985.340013883801</v>
          </cell>
          <cell r="H390">
            <v>11224.151753316</v>
          </cell>
          <cell r="I390">
            <v>74075.825807516798</v>
          </cell>
          <cell r="J390">
            <v>-1904.8159776846501</v>
          </cell>
          <cell r="K390">
            <v>22209.491767199801</v>
          </cell>
        </row>
        <row r="391">
          <cell r="C391" t="str">
            <v>EBW</v>
          </cell>
          <cell r="D391">
            <v>36586</v>
          </cell>
          <cell r="E391" t="str">
            <v>FORWARD</v>
          </cell>
          <cell r="F391" t="str">
            <v>Sell</v>
          </cell>
          <cell r="G391">
            <v>-10985.340013883801</v>
          </cell>
          <cell r="H391">
            <v>-11224.151753316</v>
          </cell>
          <cell r="I391">
            <v>46785.571564022597</v>
          </cell>
          <cell r="J391">
            <v>-10975.405492863099</v>
          </cell>
          <cell r="K391">
            <v>-22209.491767199801</v>
          </cell>
        </row>
        <row r="392">
          <cell r="C392" t="str">
            <v>EBW</v>
          </cell>
          <cell r="D392">
            <v>36586</v>
          </cell>
          <cell r="E392" t="str">
            <v>FORWARD</v>
          </cell>
          <cell r="F392" t="str">
            <v>Buy</v>
          </cell>
          <cell r="G392">
            <v>1144.3062514462199</v>
          </cell>
          <cell r="H392">
            <v>17562.613337413801</v>
          </cell>
          <cell r="I392">
            <v>2626.32878440575</v>
          </cell>
          <cell r="J392">
            <v>-19156.0522182717</v>
          </cell>
          <cell r="K392">
            <v>18706.919588860022</v>
          </cell>
        </row>
        <row r="393">
          <cell r="C393" t="str">
            <v>EBW</v>
          </cell>
          <cell r="D393">
            <v>36617</v>
          </cell>
          <cell r="E393" t="str">
            <v>FORWARD</v>
          </cell>
          <cell r="F393" t="str">
            <v>Sell</v>
          </cell>
          <cell r="G393">
            <v>-5142.3482225842699</v>
          </cell>
          <cell r="H393">
            <v>-6543.9952207538799</v>
          </cell>
          <cell r="I393">
            <v>-2137.9744069133499</v>
          </cell>
          <cell r="J393">
            <v>0</v>
          </cell>
          <cell r="K393">
            <v>-11686.34344333815</v>
          </cell>
        </row>
        <row r="394">
          <cell r="C394" t="str">
            <v>EBW</v>
          </cell>
          <cell r="D394">
            <v>36617</v>
          </cell>
          <cell r="E394" t="str">
            <v>FORWARD</v>
          </cell>
          <cell r="F394" t="str">
            <v>Sell</v>
          </cell>
          <cell r="G394">
            <v>-8570.5803709736992</v>
          </cell>
          <cell r="H394">
            <v>-12855.870556460501</v>
          </cell>
          <cell r="I394">
            <v>28037.972808369701</v>
          </cell>
          <cell r="J394">
            <v>0</v>
          </cell>
          <cell r="K394">
            <v>-21426.450927434198</v>
          </cell>
        </row>
        <row r="395">
          <cell r="C395" t="str">
            <v>EBW</v>
          </cell>
          <cell r="D395">
            <v>36617</v>
          </cell>
          <cell r="E395" t="str">
            <v>FORWARD</v>
          </cell>
          <cell r="F395" t="str">
            <v>Buy</v>
          </cell>
          <cell r="G395">
            <v>8570.5803709736992</v>
          </cell>
          <cell r="H395">
            <v>12855.870556460501</v>
          </cell>
          <cell r="I395">
            <v>-64440.945170379899</v>
          </cell>
          <cell r="J395">
            <v>0</v>
          </cell>
          <cell r="K395">
            <v>21426.450927434198</v>
          </cell>
        </row>
        <row r="396">
          <cell r="C396" t="str">
            <v>EBW</v>
          </cell>
          <cell r="D396">
            <v>36617</v>
          </cell>
          <cell r="E396" t="str">
            <v>FORWARD</v>
          </cell>
          <cell r="F396" t="str">
            <v>Sell</v>
          </cell>
          <cell r="G396">
            <v>-8570.5803709736992</v>
          </cell>
          <cell r="H396">
            <v>-12855.870556460501</v>
          </cell>
          <cell r="I396">
            <v>39114.720835084103</v>
          </cell>
          <cell r="J396">
            <v>0</v>
          </cell>
          <cell r="K396">
            <v>-21426.450927434198</v>
          </cell>
        </row>
        <row r="397">
          <cell r="C397" t="str">
            <v>EBW</v>
          </cell>
          <cell r="D397">
            <v>36617</v>
          </cell>
          <cell r="E397" t="str">
            <v>FORWARD</v>
          </cell>
          <cell r="F397" t="str">
            <v>Buy</v>
          </cell>
          <cell r="G397">
            <v>7142.1503091447603</v>
          </cell>
          <cell r="H397">
            <v>40472.1850851536</v>
          </cell>
          <cell r="I397">
            <v>38788.238171851997</v>
          </cell>
          <cell r="J397">
            <v>0</v>
          </cell>
          <cell r="K397">
            <v>47614.335394298359</v>
          </cell>
        </row>
        <row r="398">
          <cell r="C398" t="str">
            <v>EBW</v>
          </cell>
          <cell r="D398">
            <v>36647</v>
          </cell>
          <cell r="E398" t="str">
            <v>FORWARD</v>
          </cell>
          <cell r="F398" t="str">
            <v>Sell</v>
          </cell>
          <cell r="G398">
            <v>-6264.2606903008</v>
          </cell>
          <cell r="H398">
            <v>-5778.8200339027999</v>
          </cell>
          <cell r="I398">
            <v>-80373.137041822396</v>
          </cell>
          <cell r="J398">
            <v>0</v>
          </cell>
          <cell r="K398">
            <v>-12043.080724203599</v>
          </cell>
        </row>
        <row r="399">
          <cell r="C399" t="str">
            <v>EBW</v>
          </cell>
          <cell r="D399">
            <v>36647</v>
          </cell>
          <cell r="E399" t="str">
            <v>FORWARD</v>
          </cell>
          <cell r="F399" t="str">
            <v>Sell</v>
          </cell>
          <cell r="G399">
            <v>-10440.434483834701</v>
          </cell>
          <cell r="H399">
            <v>-11626.8474933614</v>
          </cell>
          <cell r="I399">
            <v>32653.626037017399</v>
          </cell>
          <cell r="J399">
            <v>0</v>
          </cell>
          <cell r="K399">
            <v>-22067.2819771961</v>
          </cell>
        </row>
        <row r="400">
          <cell r="C400" t="str">
            <v>EBW</v>
          </cell>
          <cell r="D400">
            <v>36647</v>
          </cell>
          <cell r="E400" t="str">
            <v>FORWARD</v>
          </cell>
          <cell r="F400" t="str">
            <v>Buy</v>
          </cell>
          <cell r="G400">
            <v>10440.434483834701</v>
          </cell>
          <cell r="H400">
            <v>11626.8474933614</v>
          </cell>
          <cell r="I400">
            <v>-96210.637471307404</v>
          </cell>
          <cell r="J400">
            <v>0</v>
          </cell>
          <cell r="K400">
            <v>22067.2819771961</v>
          </cell>
        </row>
        <row r="401">
          <cell r="C401" t="str">
            <v>EBW</v>
          </cell>
          <cell r="D401">
            <v>36647</v>
          </cell>
          <cell r="E401" t="str">
            <v>FORWARD</v>
          </cell>
          <cell r="F401" t="str">
            <v>Sell</v>
          </cell>
          <cell r="G401">
            <v>-10440.434483834701</v>
          </cell>
          <cell r="H401">
            <v>-11626.8474933614</v>
          </cell>
          <cell r="I401">
            <v>-74673.871322992796</v>
          </cell>
          <cell r="J401">
            <v>0</v>
          </cell>
          <cell r="K401">
            <v>-22067.2819771961</v>
          </cell>
        </row>
        <row r="402">
          <cell r="C402" t="str">
            <v>EBW</v>
          </cell>
          <cell r="D402">
            <v>36647</v>
          </cell>
          <cell r="E402" t="str">
            <v>FORWARD</v>
          </cell>
          <cell r="F402" t="str">
            <v>Buy</v>
          </cell>
          <cell r="G402">
            <v>8700.3620698622308</v>
          </cell>
          <cell r="H402">
            <v>37569.745301677904</v>
          </cell>
          <cell r="I402">
            <v>-1721.9560787289299</v>
          </cell>
          <cell r="J402">
            <v>0</v>
          </cell>
          <cell r="K402">
            <v>46270.107371540136</v>
          </cell>
        </row>
        <row r="403">
          <cell r="C403" t="str">
            <v>EBW</v>
          </cell>
          <cell r="D403">
            <v>36678</v>
          </cell>
          <cell r="E403" t="str">
            <v>FORWARD</v>
          </cell>
          <cell r="F403" t="str">
            <v>Sell</v>
          </cell>
          <cell r="G403">
            <v>-5676.1357201951696</v>
          </cell>
          <cell r="H403">
            <v>-5938.2628211625697</v>
          </cell>
          <cell r="I403">
            <v>-29620.1984470793</v>
          </cell>
          <cell r="J403">
            <v>-9121.5730975302195</v>
          </cell>
          <cell r="K403">
            <v>-11614.398541357739</v>
          </cell>
        </row>
        <row r="404">
          <cell r="C404" t="str">
            <v>EBW</v>
          </cell>
          <cell r="D404">
            <v>36678</v>
          </cell>
          <cell r="E404" t="str">
            <v>FORWARD</v>
          </cell>
          <cell r="F404" t="str">
            <v>Sell</v>
          </cell>
          <cell r="G404">
            <v>-9460.2262003253509</v>
          </cell>
          <cell r="H404">
            <v>-11825.282750406701</v>
          </cell>
          <cell r="I404">
            <v>45149.8490986865</v>
          </cell>
          <cell r="J404">
            <v>-7701.94797729322</v>
          </cell>
          <cell r="K404">
            <v>-21285.508950732052</v>
          </cell>
        </row>
        <row r="405">
          <cell r="C405" t="str">
            <v>EBW</v>
          </cell>
          <cell r="D405">
            <v>36678</v>
          </cell>
          <cell r="E405" t="str">
            <v>FORWARD</v>
          </cell>
          <cell r="F405" t="str">
            <v>Buy</v>
          </cell>
          <cell r="G405">
            <v>9460.2262003253509</v>
          </cell>
          <cell r="H405">
            <v>11825.282750406701</v>
          </cell>
          <cell r="I405">
            <v>-84322.116294415493</v>
          </cell>
          <cell r="J405">
            <v>-13643.177277456</v>
          </cell>
          <cell r="K405">
            <v>21285.508950732052</v>
          </cell>
        </row>
        <row r="406">
          <cell r="C406" t="str">
            <v>EBW</v>
          </cell>
          <cell r="D406">
            <v>36678</v>
          </cell>
          <cell r="E406" t="str">
            <v>FORWARD</v>
          </cell>
          <cell r="F406" t="str">
            <v>Sell</v>
          </cell>
          <cell r="G406">
            <v>-9460.2262003253509</v>
          </cell>
          <cell r="H406">
            <v>-11825.282750406701</v>
          </cell>
          <cell r="I406">
            <v>47434.043327383697</v>
          </cell>
          <cell r="J406">
            <v>-9032.2143433277706</v>
          </cell>
          <cell r="K406">
            <v>-21285.508950732052</v>
          </cell>
        </row>
        <row r="407">
          <cell r="C407" t="str">
            <v>EBW</v>
          </cell>
          <cell r="D407">
            <v>36678</v>
          </cell>
          <cell r="E407" t="str">
            <v>FORWARD</v>
          </cell>
          <cell r="F407" t="str">
            <v>Buy</v>
          </cell>
          <cell r="G407">
            <v>7883.52183360446</v>
          </cell>
          <cell r="H407">
            <v>37052.552617940899</v>
          </cell>
          <cell r="I407">
            <v>-62547.570100757897</v>
          </cell>
          <cell r="J407">
            <v>-12119.578984298099</v>
          </cell>
          <cell r="K407">
            <v>44936.074451545355</v>
          </cell>
        </row>
        <row r="408">
          <cell r="C408" t="str">
            <v>EBW</v>
          </cell>
          <cell r="D408">
            <v>36708</v>
          </cell>
          <cell r="E408" t="str">
            <v>FORWARD</v>
          </cell>
          <cell r="F408" t="str">
            <v>Sell</v>
          </cell>
          <cell r="G408">
            <v>-5939.2890907996698</v>
          </cell>
          <cell r="H408">
            <v>-6007.0488373713297</v>
          </cell>
          <cell r="I408">
            <v>67774.851388812996</v>
          </cell>
          <cell r="J408">
            <v>-6900.8951755604303</v>
          </cell>
          <cell r="K408">
            <v>-11946.337928171</v>
          </cell>
        </row>
        <row r="409">
          <cell r="C409" t="str">
            <v>EBW</v>
          </cell>
          <cell r="D409">
            <v>36708</v>
          </cell>
          <cell r="E409" t="str">
            <v>FORWARD</v>
          </cell>
          <cell r="F409" t="str">
            <v>Sell</v>
          </cell>
          <cell r="G409">
            <v>-9898.8151513328503</v>
          </cell>
          <cell r="H409">
            <v>-12019.989826618499</v>
          </cell>
          <cell r="I409">
            <v>46537.812807569702</v>
          </cell>
          <cell r="J409">
            <v>-8866.5231658120701</v>
          </cell>
          <cell r="K409">
            <v>-21918.804977951349</v>
          </cell>
        </row>
        <row r="410">
          <cell r="C410" t="str">
            <v>EBW</v>
          </cell>
          <cell r="D410">
            <v>36708</v>
          </cell>
          <cell r="E410" t="str">
            <v>FORWARD</v>
          </cell>
          <cell r="F410" t="str">
            <v>Buy</v>
          </cell>
          <cell r="G410">
            <v>9898.8151513328503</v>
          </cell>
          <cell r="H410">
            <v>12019.989826618499</v>
          </cell>
          <cell r="I410">
            <v>-26291.315834987501</v>
          </cell>
          <cell r="J410">
            <v>-10262.669685073701</v>
          </cell>
          <cell r="K410">
            <v>21918.804977951349</v>
          </cell>
        </row>
        <row r="411">
          <cell r="C411" t="str">
            <v>EBW</v>
          </cell>
          <cell r="D411">
            <v>36708</v>
          </cell>
          <cell r="E411" t="str">
            <v>FORWARD</v>
          </cell>
          <cell r="F411" t="str">
            <v>Sell</v>
          </cell>
          <cell r="G411">
            <v>-9898.8151513328503</v>
          </cell>
          <cell r="H411">
            <v>-12019.989826618499</v>
          </cell>
          <cell r="I411">
            <v>0</v>
          </cell>
          <cell r="J411">
            <v>-113.49252226231</v>
          </cell>
          <cell r="K411">
            <v>-21918.804977951349</v>
          </cell>
        </row>
        <row r="412">
          <cell r="C412" t="str">
            <v>EBW</v>
          </cell>
          <cell r="D412">
            <v>36708</v>
          </cell>
          <cell r="E412" t="str">
            <v>FORWARD</v>
          </cell>
          <cell r="F412" t="str">
            <v>Buy</v>
          </cell>
          <cell r="G412">
            <v>8249.0126261107198</v>
          </cell>
          <cell r="H412">
            <v>40066.632755394901</v>
          </cell>
          <cell r="I412">
            <v>0</v>
          </cell>
          <cell r="J412">
            <v>-115.687855919702</v>
          </cell>
          <cell r="K412">
            <v>48315.645381505623</v>
          </cell>
        </row>
        <row r="413">
          <cell r="C413" t="str">
            <v>EBW</v>
          </cell>
          <cell r="D413">
            <v>36739</v>
          </cell>
          <cell r="E413" t="str">
            <v>FORWARD</v>
          </cell>
          <cell r="F413" t="str">
            <v>Sell</v>
          </cell>
          <cell r="G413">
            <v>-6751.8947743564604</v>
          </cell>
          <cell r="H413">
            <v>0</v>
          </cell>
          <cell r="I413">
            <v>0</v>
          </cell>
          <cell r="J413">
            <v>-113.990797680608</v>
          </cell>
          <cell r="K413">
            <v>-6751.8947743564604</v>
          </cell>
        </row>
        <row r="414">
          <cell r="C414" t="str">
            <v>EBW</v>
          </cell>
          <cell r="D414">
            <v>36739</v>
          </cell>
          <cell r="E414" t="str">
            <v>FORWARD</v>
          </cell>
          <cell r="F414" t="str">
            <v>Sell</v>
          </cell>
          <cell r="G414">
            <v>-6481.8189833821798</v>
          </cell>
          <cell r="H414">
            <v>-5437.7216320432999</v>
          </cell>
          <cell r="I414">
            <v>0</v>
          </cell>
          <cell r="J414">
            <v>-116.100443808837</v>
          </cell>
          <cell r="K414">
            <v>-11919.54061542548</v>
          </cell>
        </row>
        <row r="415">
          <cell r="C415" t="str">
            <v>EBW</v>
          </cell>
          <cell r="D415">
            <v>36739</v>
          </cell>
          <cell r="E415" t="str">
            <v>FORWARD</v>
          </cell>
          <cell r="F415" t="str">
            <v>Sell</v>
          </cell>
          <cell r="G415">
            <v>-10803.0316389703</v>
          </cell>
          <cell r="H415">
            <v>-11037.880152861</v>
          </cell>
          <cell r="I415">
            <v>0</v>
          </cell>
          <cell r="J415">
            <v>-112.745974899765</v>
          </cell>
          <cell r="K415">
            <v>-21840.911791831299</v>
          </cell>
        </row>
        <row r="416">
          <cell r="C416" t="str">
            <v>EBW</v>
          </cell>
          <cell r="D416">
            <v>36739</v>
          </cell>
          <cell r="E416" t="str">
            <v>FORWARD</v>
          </cell>
          <cell r="F416" t="str">
            <v>Buy</v>
          </cell>
          <cell r="G416">
            <v>10803.0316389703</v>
          </cell>
          <cell r="H416">
            <v>11037.880152861</v>
          </cell>
          <cell r="I416">
            <v>0</v>
          </cell>
          <cell r="J416">
            <v>-117.640165763344</v>
          </cell>
          <cell r="K416">
            <v>21840.911791831299</v>
          </cell>
        </row>
        <row r="417">
          <cell r="C417" t="str">
            <v>EBW</v>
          </cell>
          <cell r="D417">
            <v>36739</v>
          </cell>
          <cell r="E417" t="str">
            <v>FORWARD</v>
          </cell>
          <cell r="F417" t="str">
            <v>Sell</v>
          </cell>
          <cell r="G417">
            <v>-10803.0316389703</v>
          </cell>
          <cell r="H417">
            <v>-11037.880152861</v>
          </cell>
          <cell r="I417">
            <v>0</v>
          </cell>
          <cell r="J417">
            <v>-116.886902994228</v>
          </cell>
          <cell r="K417">
            <v>-21840.911791831299</v>
          </cell>
        </row>
        <row r="418">
          <cell r="C418" t="str">
            <v>EBW</v>
          </cell>
          <cell r="D418">
            <v>36739</v>
          </cell>
          <cell r="E418" t="str">
            <v>FORWARD</v>
          </cell>
          <cell r="F418" t="str">
            <v>Buy</v>
          </cell>
          <cell r="G418">
            <v>13503.789548712901</v>
          </cell>
          <cell r="H418">
            <v>0</v>
          </cell>
          <cell r="I418">
            <v>0</v>
          </cell>
          <cell r="J418">
            <v>-110.74179765049399</v>
          </cell>
          <cell r="K418">
            <v>13503.789548712901</v>
          </cell>
        </row>
        <row r="419">
          <cell r="C419" t="str">
            <v>EBW</v>
          </cell>
          <cell r="D419">
            <v>36739</v>
          </cell>
          <cell r="E419" t="str">
            <v>FORWARD</v>
          </cell>
          <cell r="F419" t="str">
            <v>Buy</v>
          </cell>
          <cell r="G419">
            <v>9002.5263658086296</v>
          </cell>
          <cell r="H419">
            <v>36792.933842869999</v>
          </cell>
          <cell r="I419">
            <v>0</v>
          </cell>
          <cell r="J419">
            <v>-114.85432918537001</v>
          </cell>
          <cell r="K419">
            <v>45795.460208678633</v>
          </cell>
        </row>
        <row r="420">
          <cell r="C420" t="str">
            <v>EBW</v>
          </cell>
          <cell r="D420">
            <v>36770</v>
          </cell>
          <cell r="E420" t="str">
            <v>FORWARD</v>
          </cell>
          <cell r="F420" t="str">
            <v>Sell</v>
          </cell>
          <cell r="G420">
            <v>-5897.4040892274998</v>
          </cell>
          <cell r="H420">
            <v>-5590.2476262468899</v>
          </cell>
          <cell r="I420">
            <v>0</v>
          </cell>
          <cell r="J420">
            <v>-111.56291738143</v>
          </cell>
          <cell r="K420">
            <v>-11487.651715474389</v>
          </cell>
        </row>
        <row r="421">
          <cell r="C421" t="str">
            <v>EBW</v>
          </cell>
          <cell r="D421">
            <v>36770</v>
          </cell>
          <cell r="E421" t="str">
            <v>FORWARD</v>
          </cell>
          <cell r="F421" t="str">
            <v>Sell</v>
          </cell>
          <cell r="G421">
            <v>-9829.0068153791799</v>
          </cell>
          <cell r="H421">
            <v>-11233.1506461476</v>
          </cell>
          <cell r="I421">
            <v>0</v>
          </cell>
          <cell r="J421">
            <v>-175472.29652723999</v>
          </cell>
          <cell r="K421">
            <v>-21062.157461526782</v>
          </cell>
        </row>
        <row r="422">
          <cell r="C422" t="str">
            <v>EBW</v>
          </cell>
          <cell r="D422">
            <v>36770</v>
          </cell>
          <cell r="E422" t="str">
            <v>FORWARD</v>
          </cell>
          <cell r="F422" t="str">
            <v>Buy</v>
          </cell>
          <cell r="G422">
            <v>9829.0068153791799</v>
          </cell>
          <cell r="H422">
            <v>11233.1506461476</v>
          </cell>
          <cell r="I422">
            <v>0</v>
          </cell>
          <cell r="J422">
            <v>-178866.531062055</v>
          </cell>
          <cell r="K422">
            <v>21062.157461526782</v>
          </cell>
        </row>
        <row r="423">
          <cell r="C423" t="str">
            <v>EBW</v>
          </cell>
          <cell r="D423">
            <v>36770</v>
          </cell>
          <cell r="E423" t="str">
            <v>FORWARD</v>
          </cell>
          <cell r="F423" t="str">
            <v>Sell</v>
          </cell>
          <cell r="G423">
            <v>-9829.0068153791799</v>
          </cell>
          <cell r="H423">
            <v>-11233.1506461476</v>
          </cell>
          <cell r="I423">
            <v>0</v>
          </cell>
          <cell r="J423">
            <v>-176242.68677153799</v>
          </cell>
          <cell r="K423">
            <v>-21062.157461526782</v>
          </cell>
        </row>
        <row r="424">
          <cell r="C424" t="str">
            <v>EBW</v>
          </cell>
          <cell r="D424">
            <v>36770</v>
          </cell>
          <cell r="E424" t="str">
            <v>FORWARD</v>
          </cell>
          <cell r="F424" t="str">
            <v>Buy</v>
          </cell>
          <cell r="G424">
            <v>8190.8390128159799</v>
          </cell>
          <cell r="H424">
            <v>37443.835487158802</v>
          </cell>
          <cell r="I424">
            <v>0</v>
          </cell>
          <cell r="J424">
            <v>-179504.438679074</v>
          </cell>
          <cell r="K424">
            <v>45634.674499974783</v>
          </cell>
        </row>
        <row r="425">
          <cell r="C425" t="str">
            <v>EBW</v>
          </cell>
          <cell r="D425">
            <v>36800</v>
          </cell>
          <cell r="E425" t="str">
            <v>FORWARD</v>
          </cell>
          <cell r="F425" t="str">
            <v>Sell</v>
          </cell>
          <cell r="G425">
            <v>-5875.54226308537</v>
          </cell>
          <cell r="H425">
            <v>-5947.4321651138698</v>
          </cell>
          <cell r="I425">
            <v>0</v>
          </cell>
          <cell r="J425">
            <v>-174318.04973140801</v>
          </cell>
          <cell r="K425">
            <v>-11822.974428199239</v>
          </cell>
        </row>
        <row r="426">
          <cell r="C426" t="str">
            <v>EBW</v>
          </cell>
          <cell r="D426">
            <v>36800</v>
          </cell>
          <cell r="E426" t="str">
            <v>FORWARD</v>
          </cell>
          <cell r="F426" t="str">
            <v>Sell</v>
          </cell>
          <cell r="G426">
            <v>-9792.5704384756009</v>
          </cell>
          <cell r="H426">
            <v>-11890.9783895775</v>
          </cell>
          <cell r="I426">
            <v>0</v>
          </cell>
          <cell r="J426">
            <v>-181885.023249627</v>
          </cell>
          <cell r="K426">
            <v>-21683.548828053099</v>
          </cell>
        </row>
        <row r="427">
          <cell r="C427" t="str">
            <v>EBW</v>
          </cell>
          <cell r="D427">
            <v>36800</v>
          </cell>
          <cell r="E427" t="str">
            <v>FORWARD</v>
          </cell>
          <cell r="F427" t="str">
            <v>Buy</v>
          </cell>
          <cell r="G427">
            <v>9792.5704384756009</v>
          </cell>
          <cell r="H427">
            <v>11890.9783895775</v>
          </cell>
          <cell r="I427">
            <v>0</v>
          </cell>
          <cell r="J427">
            <v>-180720.39367447601</v>
          </cell>
          <cell r="K427">
            <v>21683.548828053099</v>
          </cell>
        </row>
        <row r="428">
          <cell r="C428" t="str">
            <v>EBW</v>
          </cell>
          <cell r="D428">
            <v>36800</v>
          </cell>
          <cell r="E428" t="str">
            <v>FORWARD</v>
          </cell>
          <cell r="F428" t="str">
            <v>Sell</v>
          </cell>
          <cell r="G428">
            <v>-9792.5704384756009</v>
          </cell>
          <cell r="H428">
            <v>-11890.9783895775</v>
          </cell>
          <cell r="I428">
            <v>0</v>
          </cell>
          <cell r="J428">
            <v>-171219.364658885</v>
          </cell>
          <cell r="K428">
            <v>-21683.548828053099</v>
          </cell>
        </row>
        <row r="429">
          <cell r="C429" t="str">
            <v>EBW</v>
          </cell>
          <cell r="D429">
            <v>36800</v>
          </cell>
          <cell r="E429" t="str">
            <v>FORWARD</v>
          </cell>
          <cell r="F429" t="str">
            <v>Buy</v>
          </cell>
          <cell r="G429">
            <v>1020.05942067454</v>
          </cell>
          <cell r="H429">
            <v>18021.049765250202</v>
          </cell>
          <cell r="I429">
            <v>0</v>
          </cell>
          <cell r="J429">
            <v>-177577.804303899</v>
          </cell>
          <cell r="K429">
            <v>19041.109185924743</v>
          </cell>
        </row>
        <row r="430">
          <cell r="C430" t="str">
            <v>EBW</v>
          </cell>
          <cell r="D430">
            <v>36831</v>
          </cell>
          <cell r="E430" t="str">
            <v>FORWARD</v>
          </cell>
          <cell r="F430" t="str">
            <v>Sell</v>
          </cell>
          <cell r="G430">
            <v>-6132.7601390078798</v>
          </cell>
          <cell r="H430">
            <v>-5275.1803594685398</v>
          </cell>
          <cell r="I430">
            <v>0</v>
          </cell>
          <cell r="J430">
            <v>-172488.90878425099</v>
          </cell>
          <cell r="K430">
            <v>-11407.940498476419</v>
          </cell>
        </row>
        <row r="431">
          <cell r="C431" t="str">
            <v>EBW</v>
          </cell>
          <cell r="D431">
            <v>36831</v>
          </cell>
          <cell r="E431" t="str">
            <v>FORWARD</v>
          </cell>
          <cell r="F431" t="str">
            <v>Sell</v>
          </cell>
          <cell r="G431">
            <v>-10221.266898346399</v>
          </cell>
          <cell r="H431">
            <v>-10685.8699391803</v>
          </cell>
          <cell r="I431">
            <v>0</v>
          </cell>
          <cell r="J431">
            <v>-25654.3615820786</v>
          </cell>
          <cell r="K431">
            <v>-20907.136837526697</v>
          </cell>
        </row>
        <row r="432">
          <cell r="C432" t="str">
            <v>EBW</v>
          </cell>
          <cell r="D432">
            <v>36831</v>
          </cell>
          <cell r="E432" t="str">
            <v>FORWARD</v>
          </cell>
          <cell r="F432" t="str">
            <v>Buy</v>
          </cell>
          <cell r="G432">
            <v>10221.266898346399</v>
          </cell>
          <cell r="H432">
            <v>10685.8699391803</v>
          </cell>
          <cell r="I432">
            <v>0</v>
          </cell>
          <cell r="J432">
            <v>-26150.604702923702</v>
          </cell>
          <cell r="K432">
            <v>20907.136837526697</v>
          </cell>
        </row>
        <row r="433">
          <cell r="C433" t="str">
            <v>EBW</v>
          </cell>
          <cell r="D433">
            <v>36831</v>
          </cell>
          <cell r="E433" t="str">
            <v>FORWARD</v>
          </cell>
          <cell r="F433" t="str">
            <v>Sell</v>
          </cell>
          <cell r="G433">
            <v>-10221.266898346399</v>
          </cell>
          <cell r="H433">
            <v>-10685.8699391803</v>
          </cell>
          <cell r="I433">
            <v>0</v>
          </cell>
          <cell r="J433">
            <v>-25766.9940048467</v>
          </cell>
          <cell r="K433">
            <v>-20907.136837526697</v>
          </cell>
        </row>
        <row r="434">
          <cell r="C434" t="str">
            <v>EBW</v>
          </cell>
          <cell r="D434">
            <v>36831</v>
          </cell>
          <cell r="E434" t="str">
            <v>FORWARD</v>
          </cell>
          <cell r="F434" t="str">
            <v>Buy</v>
          </cell>
          <cell r="G434">
            <v>1064.7153019110799</v>
          </cell>
          <cell r="H434">
            <v>16745.067930056099</v>
          </cell>
          <cell r="I434">
            <v>0</v>
          </cell>
          <cell r="J434">
            <v>-26243.8679301501</v>
          </cell>
          <cell r="K434">
            <v>17809.78323196718</v>
          </cell>
        </row>
        <row r="435">
          <cell r="C435" t="str">
            <v>EBW</v>
          </cell>
          <cell r="D435">
            <v>36861</v>
          </cell>
          <cell r="E435" t="str">
            <v>FORWARD</v>
          </cell>
          <cell r="F435" t="str">
            <v>Sell</v>
          </cell>
          <cell r="G435">
            <v>-5275.99874860408</v>
          </cell>
          <cell r="H435">
            <v>-6453.2638202498501</v>
          </cell>
          <cell r="I435">
            <v>0</v>
          </cell>
          <cell r="J435">
            <v>-25485.608649329399</v>
          </cell>
          <cell r="K435">
            <v>-11729.26256885393</v>
          </cell>
        </row>
        <row r="436">
          <cell r="C436" t="str">
            <v>EBW</v>
          </cell>
          <cell r="D436">
            <v>36861</v>
          </cell>
          <cell r="E436" t="str">
            <v>FORWARD</v>
          </cell>
          <cell r="F436" t="str">
            <v>Sell</v>
          </cell>
          <cell r="G436">
            <v>-8793.33124767347</v>
          </cell>
          <cell r="H436">
            <v>-12727.189963737899</v>
          </cell>
          <cell r="I436">
            <v>0</v>
          </cell>
          <cell r="J436">
            <v>-26591.9136248744</v>
          </cell>
          <cell r="K436">
            <v>-21520.521211411367</v>
          </cell>
        </row>
        <row r="437">
          <cell r="C437" t="str">
            <v>EBW</v>
          </cell>
          <cell r="D437">
            <v>36861</v>
          </cell>
          <cell r="E437" t="str">
            <v>FORWARD</v>
          </cell>
          <cell r="F437" t="str">
            <v>Buy</v>
          </cell>
          <cell r="G437">
            <v>8793.33124767347</v>
          </cell>
          <cell r="H437">
            <v>12727.189963737899</v>
          </cell>
          <cell r="I437">
            <v>0</v>
          </cell>
          <cell r="J437">
            <v>-26421.642711337499</v>
          </cell>
          <cell r="K437">
            <v>21520.521211411367</v>
          </cell>
        </row>
        <row r="438">
          <cell r="C438" t="str">
            <v>EBW</v>
          </cell>
          <cell r="D438">
            <v>36861</v>
          </cell>
          <cell r="E438" t="str">
            <v>FORWARD</v>
          </cell>
          <cell r="F438" t="str">
            <v>Sell</v>
          </cell>
          <cell r="G438">
            <v>-8793.33124767347</v>
          </cell>
          <cell r="H438">
            <v>-12727.189963737899</v>
          </cell>
          <cell r="I438">
            <v>0</v>
          </cell>
          <cell r="J438">
            <v>-25032.575385088901</v>
          </cell>
          <cell r="K438">
            <v>-21520.521211411367</v>
          </cell>
        </row>
        <row r="439">
          <cell r="C439" t="str">
            <v>EBW</v>
          </cell>
          <cell r="D439">
            <v>36861</v>
          </cell>
          <cell r="E439" t="str">
            <v>FORWARD</v>
          </cell>
          <cell r="F439" t="str">
            <v>Buy</v>
          </cell>
          <cell r="G439">
            <v>915.972004965986</v>
          </cell>
          <cell r="H439">
            <v>18753.3215753562</v>
          </cell>
          <cell r="I439">
            <v>0</v>
          </cell>
          <cell r="J439">
            <v>-25962.190560699899</v>
          </cell>
          <cell r="K439">
            <v>19669.293580322184</v>
          </cell>
        </row>
        <row r="440">
          <cell r="C440" t="str">
            <v>EBW</v>
          </cell>
          <cell r="D440">
            <v>36892</v>
          </cell>
          <cell r="E440" t="str">
            <v>FORWARD</v>
          </cell>
          <cell r="F440" t="str">
            <v>Sell</v>
          </cell>
          <cell r="G440">
            <v>-2765.8808840575098</v>
          </cell>
          <cell r="H440">
            <v>-2893.6107998837801</v>
          </cell>
          <cell r="I440">
            <v>0</v>
          </cell>
          <cell r="J440">
            <v>-25218.184992309802</v>
          </cell>
          <cell r="K440">
            <v>-5659.4916839412899</v>
          </cell>
        </row>
        <row r="441">
          <cell r="C441" t="str">
            <v>EDF</v>
          </cell>
          <cell r="D441">
            <v>36586</v>
          </cell>
          <cell r="E441" t="str">
            <v>FORWARD</v>
          </cell>
          <cell r="F441" t="str">
            <v>Buy</v>
          </cell>
          <cell r="G441">
            <v>239.229566382575</v>
          </cell>
          <cell r="H441">
            <v>0</v>
          </cell>
          <cell r="I441">
            <v>0</v>
          </cell>
          <cell r="J441">
            <v>-18333.4472367956</v>
          </cell>
          <cell r="K441">
            <v>239.229566382575</v>
          </cell>
        </row>
        <row r="442">
          <cell r="C442" t="str">
            <v>EDF</v>
          </cell>
          <cell r="D442">
            <v>36586</v>
          </cell>
          <cell r="E442" t="str">
            <v>FORWARD</v>
          </cell>
          <cell r="F442" t="str">
            <v>Buy</v>
          </cell>
          <cell r="G442">
            <v>239.229566382575</v>
          </cell>
          <cell r="H442">
            <v>0</v>
          </cell>
          <cell r="I442">
            <v>0</v>
          </cell>
          <cell r="J442">
            <v>-18688.078828134501</v>
          </cell>
          <cell r="K442">
            <v>239.229566382575</v>
          </cell>
        </row>
        <row r="443">
          <cell r="C443" t="str">
            <v>EDF</v>
          </cell>
          <cell r="D443">
            <v>36586</v>
          </cell>
          <cell r="E443" t="str">
            <v>FORWARD</v>
          </cell>
          <cell r="F443" t="str">
            <v>Sell</v>
          </cell>
          <cell r="G443">
            <v>-18340.9334226641</v>
          </cell>
          <cell r="H443">
            <v>0</v>
          </cell>
          <cell r="I443">
            <v>0</v>
          </cell>
          <cell r="J443">
            <v>-18413.938056002498</v>
          </cell>
          <cell r="K443">
            <v>-18340.9334226641</v>
          </cell>
        </row>
        <row r="444">
          <cell r="C444" t="str">
            <v>ELS</v>
          </cell>
          <cell r="D444">
            <v>36586</v>
          </cell>
          <cell r="E444" t="str">
            <v>FORWARD</v>
          </cell>
          <cell r="F444" t="str">
            <v>Buy</v>
          </cell>
          <cell r="G444">
            <v>17164.5937716933</v>
          </cell>
          <cell r="H444">
            <v>1144.3062514462199</v>
          </cell>
          <cell r="I444">
            <v>0</v>
          </cell>
          <cell r="J444">
            <v>-18754.727785662399</v>
          </cell>
          <cell r="K444">
            <v>18308.900023139518</v>
          </cell>
        </row>
        <row r="445">
          <cell r="C445" t="str">
            <v>ELS</v>
          </cell>
          <cell r="D445">
            <v>36586</v>
          </cell>
          <cell r="E445" t="str">
            <v>FORWARD</v>
          </cell>
          <cell r="F445" t="str">
            <v>Buy</v>
          </cell>
          <cell r="G445">
            <v>1432.87043659353</v>
          </cell>
          <cell r="H445">
            <v>2149.3056548903</v>
          </cell>
          <cell r="I445">
            <v>0</v>
          </cell>
          <cell r="J445">
            <v>-18212.8508626191</v>
          </cell>
          <cell r="K445">
            <v>3582.1760914838301</v>
          </cell>
        </row>
        <row r="446">
          <cell r="C446" t="str">
            <v>ELS</v>
          </cell>
          <cell r="D446">
            <v>36617</v>
          </cell>
          <cell r="E446" t="str">
            <v>FORWARD</v>
          </cell>
          <cell r="F446" t="str">
            <v>Buy</v>
          </cell>
          <cell r="G446">
            <v>13391.531829646399</v>
          </cell>
          <cell r="H446">
            <v>3273.4855583580102</v>
          </cell>
          <cell r="I446">
            <v>0</v>
          </cell>
          <cell r="J446">
            <v>-19003.452641270502</v>
          </cell>
          <cell r="K446">
            <v>16665.017388004409</v>
          </cell>
        </row>
        <row r="447">
          <cell r="C447" t="str">
            <v>ELS</v>
          </cell>
          <cell r="D447">
            <v>36647</v>
          </cell>
          <cell r="E447" t="str">
            <v>FORWARD</v>
          </cell>
          <cell r="F447" t="str">
            <v>Buy</v>
          </cell>
          <cell r="G447">
            <v>15571.6707500375</v>
          </cell>
          <cell r="H447">
            <v>2619.9953960380599</v>
          </cell>
          <cell r="I447">
            <v>0</v>
          </cell>
          <cell r="J447">
            <v>-18881.7714682933</v>
          </cell>
          <cell r="K447">
            <v>18191.66614607556</v>
          </cell>
        </row>
        <row r="448">
          <cell r="C448" t="str">
            <v>ELS</v>
          </cell>
          <cell r="D448">
            <v>36678</v>
          </cell>
          <cell r="E448" t="str">
            <v>FORWARD</v>
          </cell>
          <cell r="F448" t="str">
            <v>Buy</v>
          </cell>
          <cell r="G448">
            <v>16259.763781809201</v>
          </cell>
          <cell r="H448">
            <v>2660.6886188415001</v>
          </cell>
          <cell r="I448">
            <v>0</v>
          </cell>
          <cell r="J448">
            <v>-17889.098450387199</v>
          </cell>
          <cell r="K448">
            <v>18920.452400650702</v>
          </cell>
        </row>
        <row r="449">
          <cell r="C449" t="str">
            <v>ELS</v>
          </cell>
          <cell r="D449">
            <v>36770</v>
          </cell>
          <cell r="E449" t="str">
            <v>FORWARD</v>
          </cell>
          <cell r="F449" t="str">
            <v>Buy</v>
          </cell>
          <cell r="G449">
            <v>15357.82314903</v>
          </cell>
          <cell r="H449">
            <v>1023.854876602</v>
          </cell>
          <cell r="I449">
            <v>0</v>
          </cell>
          <cell r="J449">
            <v>-18553.431909555999</v>
          </cell>
          <cell r="K449">
            <v>16381.678025632</v>
          </cell>
        </row>
        <row r="450">
          <cell r="C450" t="str">
            <v>ELS</v>
          </cell>
          <cell r="D450">
            <v>36800</v>
          </cell>
          <cell r="E450" t="str">
            <v>FORWARD</v>
          </cell>
          <cell r="F450" t="str">
            <v>Buy</v>
          </cell>
          <cell r="G450">
            <v>15300.891310118101</v>
          </cell>
          <cell r="H450">
            <v>1797.2475507122899</v>
          </cell>
          <cell r="I450">
            <v>0</v>
          </cell>
          <cell r="J450">
            <v>-18021.741156374599</v>
          </cell>
          <cell r="K450">
            <v>17098.13886083039</v>
          </cell>
        </row>
        <row r="451">
          <cell r="C451" t="str">
            <v>ELS</v>
          </cell>
          <cell r="D451">
            <v>36831</v>
          </cell>
          <cell r="E451" t="str">
            <v>FORWARD</v>
          </cell>
          <cell r="F451" t="str">
            <v>Buy</v>
          </cell>
          <cell r="G451">
            <v>15244.787277363201</v>
          </cell>
          <cell r="H451">
            <v>1790.6575532141001</v>
          </cell>
          <cell r="I451">
            <v>18501.2101099877</v>
          </cell>
          <cell r="J451">
            <v>-12471.5299593327</v>
          </cell>
          <cell r="K451">
            <v>17035.4448305773</v>
          </cell>
        </row>
        <row r="452">
          <cell r="C452" t="str">
            <v>ELS</v>
          </cell>
          <cell r="D452">
            <v>36861</v>
          </cell>
          <cell r="E452" t="str">
            <v>FORWARD</v>
          </cell>
          <cell r="F452" t="str">
            <v>Buy</v>
          </cell>
          <cell r="G452">
            <v>13739.580074489801</v>
          </cell>
          <cell r="H452">
            <v>2458.6616975402799</v>
          </cell>
          <cell r="I452">
            <v>21965.0206312427</v>
          </cell>
          <cell r="J452">
            <v>-20755.786421387402</v>
          </cell>
          <cell r="K452">
            <v>16198.24177203008</v>
          </cell>
        </row>
        <row r="453">
          <cell r="C453" t="str">
            <v>ENL</v>
          </cell>
          <cell r="D453">
            <v>36586</v>
          </cell>
          <cell r="E453" t="str">
            <v>FORWARD</v>
          </cell>
          <cell r="F453" t="str">
            <v>Sell</v>
          </cell>
          <cell r="G453">
            <v>-2929.4240037023301</v>
          </cell>
          <cell r="H453">
            <v>-2993.1071342176001</v>
          </cell>
          <cell r="I453">
            <v>-6777.1756646896301</v>
          </cell>
          <cell r="J453">
            <v>7750.9685852584998</v>
          </cell>
          <cell r="K453">
            <v>-5922.5311379199302</v>
          </cell>
        </row>
        <row r="454">
          <cell r="C454" t="str">
            <v>ENL</v>
          </cell>
          <cell r="D454">
            <v>36586</v>
          </cell>
          <cell r="E454" t="str">
            <v>FORWARD</v>
          </cell>
          <cell r="F454" t="str">
            <v>Buy</v>
          </cell>
          <cell r="G454">
            <v>16140.021411944401</v>
          </cell>
          <cell r="H454">
            <v>16490.8914426388</v>
          </cell>
          <cell r="I454">
            <v>-625.741914333772</v>
          </cell>
          <cell r="J454">
            <v>13542.932513174601</v>
          </cell>
          <cell r="K454">
            <v>32630.912854583199</v>
          </cell>
        </row>
        <row r="455">
          <cell r="C455" t="str">
            <v>ENL</v>
          </cell>
          <cell r="D455">
            <v>36586</v>
          </cell>
          <cell r="E455" t="str">
            <v>FORWARD</v>
          </cell>
          <cell r="F455" t="str">
            <v>Buy</v>
          </cell>
          <cell r="G455">
            <v>9154.4500115697792</v>
          </cell>
          <cell r="H455">
            <v>9353.4597944300003</v>
          </cell>
          <cell r="I455">
            <v>-18029.173964445199</v>
          </cell>
          <cell r="J455">
            <v>6715.3300887252199</v>
          </cell>
          <cell r="K455">
            <v>18507.909805999778</v>
          </cell>
        </row>
        <row r="456">
          <cell r="C456" t="str">
            <v>ENL</v>
          </cell>
          <cell r="D456">
            <v>36586</v>
          </cell>
          <cell r="E456" t="str">
            <v>FORWARD</v>
          </cell>
          <cell r="F456" t="str">
            <v>Buy</v>
          </cell>
          <cell r="G456">
            <v>4776.2347886451198</v>
          </cell>
          <cell r="H456">
            <v>5970.29348580639</v>
          </cell>
          <cell r="I456">
            <v>3733.9328052680698</v>
          </cell>
          <cell r="J456">
            <v>13190.9068977938</v>
          </cell>
          <cell r="K456">
            <v>10746.52827445151</v>
          </cell>
        </row>
        <row r="457">
          <cell r="C457" t="str">
            <v>ENL</v>
          </cell>
          <cell r="D457">
            <v>36586</v>
          </cell>
          <cell r="E457" t="str">
            <v>FORWARD</v>
          </cell>
          <cell r="F457" t="str">
            <v>Sell</v>
          </cell>
          <cell r="G457">
            <v>-366.178000462792</v>
          </cell>
          <cell r="H457">
            <v>-374.13839177720001</v>
          </cell>
          <cell r="I457">
            <v>3910.9509800814199</v>
          </cell>
          <cell r="J457">
            <v>14650.794184844201</v>
          </cell>
          <cell r="K457">
            <v>-740.31639223999196</v>
          </cell>
        </row>
        <row r="458">
          <cell r="C458" t="str">
            <v>ENL</v>
          </cell>
          <cell r="D458">
            <v>36586</v>
          </cell>
          <cell r="E458" t="str">
            <v>FORWARD</v>
          </cell>
          <cell r="F458" t="str">
            <v>Sell</v>
          </cell>
          <cell r="G458">
            <v>-2929.4240037023301</v>
          </cell>
          <cell r="H458">
            <v>-2993.1071342176001</v>
          </cell>
          <cell r="I458">
            <v>-19388.5966786061</v>
          </cell>
          <cell r="J458">
            <v>8482.4619316096705</v>
          </cell>
          <cell r="K458">
            <v>-5922.5311379199302</v>
          </cell>
        </row>
        <row r="459">
          <cell r="C459" t="str">
            <v>ENL</v>
          </cell>
          <cell r="D459">
            <v>36586</v>
          </cell>
          <cell r="E459" t="str">
            <v>FORWARD</v>
          </cell>
          <cell r="F459" t="str">
            <v>Sell</v>
          </cell>
          <cell r="G459">
            <v>-18308.900023139598</v>
          </cell>
          <cell r="H459">
            <v>-18706.919588860001</v>
          </cell>
          <cell r="I459">
            <v>437.40257846993802</v>
          </cell>
          <cell r="J459">
            <v>12920.002956825299</v>
          </cell>
          <cell r="K459">
            <v>-37015.819611999599</v>
          </cell>
        </row>
        <row r="460">
          <cell r="C460" t="str">
            <v>ENL</v>
          </cell>
          <cell r="D460">
            <v>36586</v>
          </cell>
          <cell r="E460" t="str">
            <v>FORWARD</v>
          </cell>
          <cell r="F460" t="str">
            <v>Sell</v>
          </cell>
          <cell r="G460">
            <v>-8788.2720111069902</v>
          </cell>
          <cell r="H460">
            <v>-8979.3214026527894</v>
          </cell>
          <cell r="I460">
            <v>-25126.946305588001</v>
          </cell>
          <cell r="J460">
            <v>4311.8235928766799</v>
          </cell>
          <cell r="K460">
            <v>-17767.59341375978</v>
          </cell>
        </row>
        <row r="461">
          <cell r="C461" t="str">
            <v>ENL</v>
          </cell>
          <cell r="D461">
            <v>36586</v>
          </cell>
          <cell r="E461" t="str">
            <v>FORWARD</v>
          </cell>
          <cell r="F461" t="str">
            <v>Sell</v>
          </cell>
          <cell r="G461">
            <v>-8422.0940106442104</v>
          </cell>
          <cell r="H461">
            <v>-8605.1830108756094</v>
          </cell>
          <cell r="I461">
            <v>-18904.068311823499</v>
          </cell>
          <cell r="J461">
            <v>8043.9467291208402</v>
          </cell>
          <cell r="K461">
            <v>-17027.277021519818</v>
          </cell>
        </row>
        <row r="462">
          <cell r="C462" t="str">
            <v>ENL</v>
          </cell>
          <cell r="D462">
            <v>36586</v>
          </cell>
          <cell r="E462" t="str">
            <v>FORWARD</v>
          </cell>
          <cell r="F462" t="str">
            <v>Sell</v>
          </cell>
          <cell r="G462">
            <v>-6957.3820087930299</v>
          </cell>
          <cell r="H462">
            <v>-7108.6294437668103</v>
          </cell>
          <cell r="I462">
            <v>-6887.3469964796604</v>
          </cell>
          <cell r="J462">
            <v>9759.0563603413193</v>
          </cell>
          <cell r="K462">
            <v>-14066.01145255984</v>
          </cell>
        </row>
        <row r="463">
          <cell r="C463" t="str">
            <v>ENL</v>
          </cell>
          <cell r="D463">
            <v>36586</v>
          </cell>
          <cell r="E463" t="str">
            <v>FORWARD</v>
          </cell>
          <cell r="F463" t="str">
            <v>Sell</v>
          </cell>
          <cell r="G463">
            <v>-7323.5600092558198</v>
          </cell>
          <cell r="H463">
            <v>-7482.7678355440003</v>
          </cell>
          <cell r="I463">
            <v>4016.8958181411099</v>
          </cell>
          <cell r="J463">
            <v>0</v>
          </cell>
          <cell r="K463">
            <v>-14806.32784479982</v>
          </cell>
        </row>
        <row r="464">
          <cell r="C464" t="str">
            <v>ENL</v>
          </cell>
          <cell r="D464">
            <v>36586</v>
          </cell>
          <cell r="E464" t="str">
            <v>FORWARD</v>
          </cell>
          <cell r="F464" t="str">
            <v>Sell</v>
          </cell>
          <cell r="G464">
            <v>-5126.4920064790704</v>
          </cell>
          <cell r="H464">
            <v>-5237.9374848808002</v>
          </cell>
          <cell r="I464">
            <v>-36029.451329268501</v>
          </cell>
          <cell r="J464">
            <v>-18014.725664634199</v>
          </cell>
          <cell r="K464">
            <v>-10364.429491359871</v>
          </cell>
        </row>
        <row r="465">
          <cell r="C465" t="str">
            <v>ENL</v>
          </cell>
          <cell r="D465">
            <v>36617</v>
          </cell>
          <cell r="E465" t="str">
            <v>FORWARD</v>
          </cell>
          <cell r="F465" t="str">
            <v>Sell</v>
          </cell>
          <cell r="G465">
            <v>-2285.4880989263202</v>
          </cell>
          <cell r="H465">
            <v>-3428.2321483894798</v>
          </cell>
          <cell r="I465">
            <v>-36726.384180735702</v>
          </cell>
          <cell r="J465">
            <v>-18363.192090367898</v>
          </cell>
          <cell r="K465">
            <v>-5713.7202473157995</v>
          </cell>
        </row>
        <row r="466">
          <cell r="C466" t="str">
            <v>ENL</v>
          </cell>
          <cell r="D466">
            <v>36617</v>
          </cell>
          <cell r="E466" t="str">
            <v>FORWARD</v>
          </cell>
          <cell r="F466" t="str">
            <v>Buy</v>
          </cell>
          <cell r="G466">
            <v>28568.601236579001</v>
          </cell>
          <cell r="H466">
            <v>42852.901854868498</v>
          </cell>
          <cell r="I466">
            <v>-36187.634349385196</v>
          </cell>
          <cell r="J466">
            <v>-18093.817174692598</v>
          </cell>
          <cell r="K466">
            <v>71421.503091447492</v>
          </cell>
        </row>
        <row r="467">
          <cell r="C467" t="str">
            <v>ENL</v>
          </cell>
          <cell r="D467">
            <v>36617</v>
          </cell>
          <cell r="E467" t="str">
            <v>FORWARD</v>
          </cell>
          <cell r="F467" t="str">
            <v>Sell</v>
          </cell>
          <cell r="G467">
            <v>-1714.1160741947399</v>
          </cell>
          <cell r="H467">
            <v>-2571.17411129211</v>
          </cell>
          <cell r="I467">
            <v>-36857.364750858898</v>
          </cell>
          <cell r="J467">
            <v>-18428.6823754295</v>
          </cell>
          <cell r="K467">
            <v>-4285.2901854868496</v>
          </cell>
        </row>
        <row r="468">
          <cell r="C468" t="str">
            <v>ENL</v>
          </cell>
          <cell r="D468">
            <v>36617</v>
          </cell>
          <cell r="E468" t="str">
            <v>FORWARD</v>
          </cell>
          <cell r="F468" t="str">
            <v>Sell</v>
          </cell>
          <cell r="G468">
            <v>-2285.4880989263202</v>
          </cell>
          <cell r="H468">
            <v>-3428.2321483894798</v>
          </cell>
          <cell r="I468">
            <v>-35792.451645697802</v>
          </cell>
          <cell r="J468">
            <v>-17896.225822848901</v>
          </cell>
          <cell r="K468">
            <v>-5713.7202473157995</v>
          </cell>
        </row>
        <row r="469">
          <cell r="C469" t="str">
            <v>ENL</v>
          </cell>
          <cell r="D469">
            <v>36617</v>
          </cell>
          <cell r="E469" t="str">
            <v>FORWARD</v>
          </cell>
          <cell r="F469" t="str">
            <v>Sell</v>
          </cell>
          <cell r="G469">
            <v>-14284.300618289501</v>
          </cell>
          <cell r="H469">
            <v>-21426.4509274343</v>
          </cell>
          <cell r="I469">
            <v>-37346.166445584597</v>
          </cell>
          <cell r="J469">
            <v>-18673.083222792298</v>
          </cell>
          <cell r="K469">
            <v>-35710.751545723804</v>
          </cell>
        </row>
        <row r="470">
          <cell r="C470" t="str">
            <v>ENL</v>
          </cell>
          <cell r="D470">
            <v>36617</v>
          </cell>
          <cell r="E470" t="str">
            <v>FORWARD</v>
          </cell>
          <cell r="F470" t="str">
            <v>Sell</v>
          </cell>
          <cell r="G470">
            <v>-6856.4642967789596</v>
          </cell>
          <cell r="H470">
            <v>-10284.6964451684</v>
          </cell>
          <cell r="I470">
            <v>-37107.034882227003</v>
          </cell>
          <cell r="J470">
            <v>-18553.517441113501</v>
          </cell>
          <cell r="K470">
            <v>-17141.160741947358</v>
          </cell>
        </row>
        <row r="471">
          <cell r="C471" t="str">
            <v>ENL</v>
          </cell>
          <cell r="D471">
            <v>36617</v>
          </cell>
          <cell r="E471" t="str">
            <v>FORWARD</v>
          </cell>
          <cell r="F471" t="str">
            <v>Sell</v>
          </cell>
          <cell r="G471">
            <v>-6570.7782844131698</v>
          </cell>
          <cell r="H471">
            <v>-9856.1674266197606</v>
          </cell>
          <cell r="I471">
            <v>-35156.203501604701</v>
          </cell>
          <cell r="J471">
            <v>-17578.1017508023</v>
          </cell>
          <cell r="K471">
            <v>-16426.945711032931</v>
          </cell>
        </row>
        <row r="472">
          <cell r="C472" t="str">
            <v>ENL</v>
          </cell>
          <cell r="D472">
            <v>36617</v>
          </cell>
          <cell r="E472" t="str">
            <v>FORWARD</v>
          </cell>
          <cell r="F472" t="str">
            <v>Sell</v>
          </cell>
          <cell r="G472">
            <v>-5428.0342349500097</v>
          </cell>
          <cell r="H472">
            <v>-8142.05135242502</v>
          </cell>
          <cell r="I472">
            <v>-36461.771937500598</v>
          </cell>
          <cell r="J472">
            <v>-18230.885968750299</v>
          </cell>
          <cell r="K472">
            <v>-13570.08558737503</v>
          </cell>
        </row>
        <row r="473">
          <cell r="C473" t="str">
            <v>ENL</v>
          </cell>
          <cell r="D473">
            <v>36617</v>
          </cell>
          <cell r="E473" t="str">
            <v>FORWARD</v>
          </cell>
          <cell r="F473" t="str">
            <v>Sell</v>
          </cell>
          <cell r="G473">
            <v>-5713.7202473158004</v>
          </cell>
          <cell r="H473">
            <v>-8570.5803709736992</v>
          </cell>
          <cell r="I473">
            <v>-35416.877004946902</v>
          </cell>
          <cell r="J473">
            <v>-17708.4385024734</v>
          </cell>
          <cell r="K473">
            <v>-14284.300618289501</v>
          </cell>
        </row>
        <row r="474">
          <cell r="C474" t="str">
            <v>ENL</v>
          </cell>
          <cell r="D474">
            <v>36617</v>
          </cell>
          <cell r="E474" t="str">
            <v>FORWARD</v>
          </cell>
          <cell r="F474" t="str">
            <v>Sell</v>
          </cell>
          <cell r="G474">
            <v>-3999.6041731210598</v>
          </cell>
          <cell r="H474">
            <v>-5999.4062596815902</v>
          </cell>
          <cell r="I474">
            <v>9129.3086683719193</v>
          </cell>
          <cell r="J474">
            <v>4564.6543341859597</v>
          </cell>
          <cell r="K474">
            <v>-9999.01043280265</v>
          </cell>
        </row>
        <row r="475">
          <cell r="C475" t="str">
            <v>ENL</v>
          </cell>
          <cell r="D475">
            <v>36647</v>
          </cell>
          <cell r="E475" t="str">
            <v>FORWARD</v>
          </cell>
          <cell r="F475" t="str">
            <v>Sell</v>
          </cell>
          <cell r="G475">
            <v>-2784.1158623559199</v>
          </cell>
          <cell r="H475">
            <v>-3100.4926648963701</v>
          </cell>
          <cell r="I475">
            <v>11701.489919330599</v>
          </cell>
          <cell r="J475">
            <v>5850.7449596653296</v>
          </cell>
          <cell r="K475">
            <v>-5884.6085272522905</v>
          </cell>
        </row>
        <row r="476">
          <cell r="C476" t="str">
            <v>ENL</v>
          </cell>
          <cell r="D476">
            <v>36647</v>
          </cell>
          <cell r="E476" t="str">
            <v>FORWARD</v>
          </cell>
          <cell r="F476" t="str">
            <v>Buy</v>
          </cell>
          <cell r="G476">
            <v>34801.448279449003</v>
          </cell>
          <cell r="H476">
            <v>38756.158311204497</v>
          </cell>
          <cell r="I476">
            <v>0</v>
          </cell>
          <cell r="J476">
            <v>-18811.549131758198</v>
          </cell>
          <cell r="K476">
            <v>73557.606590653508</v>
          </cell>
        </row>
        <row r="477">
          <cell r="C477" t="str">
            <v>ENL</v>
          </cell>
          <cell r="D477">
            <v>36647</v>
          </cell>
          <cell r="E477" t="str">
            <v>FORWARD</v>
          </cell>
          <cell r="F477" t="str">
            <v>Sell</v>
          </cell>
          <cell r="G477">
            <v>-2088.0868967669398</v>
          </cell>
          <cell r="H477">
            <v>-2325.3694986722699</v>
          </cell>
          <cell r="I477">
            <v>0</v>
          </cell>
          <cell r="J477">
            <v>-19175.428849412001</v>
          </cell>
          <cell r="K477">
            <v>-4413.4563954392097</v>
          </cell>
        </row>
        <row r="478">
          <cell r="C478" t="str">
            <v>ENL</v>
          </cell>
          <cell r="D478">
            <v>36647</v>
          </cell>
          <cell r="E478" t="str">
            <v>FORWARD</v>
          </cell>
          <cell r="F478" t="str">
            <v>Sell</v>
          </cell>
          <cell r="G478">
            <v>-2784.1158623559199</v>
          </cell>
          <cell r="H478">
            <v>-3100.4926648963701</v>
          </cell>
          <cell r="I478">
            <v>0</v>
          </cell>
          <cell r="J478">
            <v>-18894.139000461499</v>
          </cell>
          <cell r="K478">
            <v>-5884.6085272522905</v>
          </cell>
        </row>
        <row r="479">
          <cell r="C479" t="str">
            <v>ENL</v>
          </cell>
          <cell r="D479">
            <v>36647</v>
          </cell>
          <cell r="E479" t="str">
            <v>FORWARD</v>
          </cell>
          <cell r="F479" t="str">
            <v>Sell</v>
          </cell>
          <cell r="G479">
            <v>-17400.724139724502</v>
          </cell>
          <cell r="H479">
            <v>-19378.0791556023</v>
          </cell>
          <cell r="I479">
            <v>0</v>
          </cell>
          <cell r="J479">
            <v>-19243.815886662702</v>
          </cell>
          <cell r="K479">
            <v>-36778.803295326798</v>
          </cell>
        </row>
        <row r="480">
          <cell r="C480" t="str">
            <v>ENL</v>
          </cell>
          <cell r="D480">
            <v>36647</v>
          </cell>
          <cell r="E480" t="str">
            <v>FORWARD</v>
          </cell>
          <cell r="F480" t="str">
            <v>Sell</v>
          </cell>
          <cell r="G480">
            <v>-8352.3475870677503</v>
          </cell>
          <cell r="H480">
            <v>-9301.4779946890903</v>
          </cell>
          <cell r="I480">
            <v>0</v>
          </cell>
          <cell r="J480">
            <v>-18687.8078304835</v>
          </cell>
          <cell r="K480">
            <v>-17653.825581756842</v>
          </cell>
        </row>
        <row r="481">
          <cell r="C481" t="str">
            <v>ENL</v>
          </cell>
          <cell r="D481">
            <v>36647</v>
          </cell>
          <cell r="E481" t="str">
            <v>FORWARD</v>
          </cell>
          <cell r="F481" t="str">
            <v>Sell</v>
          </cell>
          <cell r="G481">
            <v>-8004.3331042732598</v>
          </cell>
          <cell r="H481">
            <v>-8913.91641157704</v>
          </cell>
          <cell r="I481">
            <v>0</v>
          </cell>
          <cell r="J481">
            <v>-19499.027019687899</v>
          </cell>
          <cell r="K481">
            <v>-16918.249515850301</v>
          </cell>
        </row>
        <row r="482">
          <cell r="C482" t="str">
            <v>ENL</v>
          </cell>
          <cell r="D482">
            <v>36647</v>
          </cell>
          <cell r="E482" t="str">
            <v>FORWARD</v>
          </cell>
          <cell r="F482" t="str">
            <v>Sell</v>
          </cell>
          <cell r="G482">
            <v>-6612.2751730952996</v>
          </cell>
          <cell r="H482">
            <v>-7363.6700791288504</v>
          </cell>
          <cell r="I482">
            <v>0</v>
          </cell>
          <cell r="J482">
            <v>-19374.1726300958</v>
          </cell>
          <cell r="K482">
            <v>-13975.94525222415</v>
          </cell>
        </row>
        <row r="483">
          <cell r="C483" t="str">
            <v>ENL</v>
          </cell>
          <cell r="D483">
            <v>36647</v>
          </cell>
          <cell r="E483" t="str">
            <v>FORWARD</v>
          </cell>
          <cell r="F483" t="str">
            <v>Sell</v>
          </cell>
          <cell r="G483">
            <v>-6960.2896558897901</v>
          </cell>
          <cell r="H483">
            <v>-7751.2316622408998</v>
          </cell>
          <cell r="I483">
            <v>0</v>
          </cell>
          <cell r="J483">
            <v>-18355.612562972499</v>
          </cell>
          <cell r="K483">
            <v>-14711.52131813069</v>
          </cell>
        </row>
        <row r="484">
          <cell r="C484" t="str">
            <v>ENL</v>
          </cell>
          <cell r="D484">
            <v>36647</v>
          </cell>
          <cell r="E484" t="str">
            <v>FORWARD</v>
          </cell>
          <cell r="F484" t="str">
            <v>Sell</v>
          </cell>
          <cell r="G484">
            <v>-4872.2027591228598</v>
          </cell>
          <cell r="H484">
            <v>-5425.8621635686304</v>
          </cell>
          <cell r="I484">
            <v>0</v>
          </cell>
          <cell r="J484">
            <v>-19037.2705919078</v>
          </cell>
          <cell r="K484">
            <v>-10298.06492269149</v>
          </cell>
        </row>
        <row r="485">
          <cell r="C485" t="str">
            <v>ENL</v>
          </cell>
          <cell r="D485">
            <v>36678</v>
          </cell>
          <cell r="E485" t="str">
            <v>FORWARD</v>
          </cell>
          <cell r="F485" t="str">
            <v>Sell</v>
          </cell>
          <cell r="G485">
            <v>-2774.9996854287701</v>
          </cell>
          <cell r="H485">
            <v>-2901.1360347664399</v>
          </cell>
          <cell r="I485">
            <v>0</v>
          </cell>
          <cell r="J485">
            <v>-18491.714341782801</v>
          </cell>
          <cell r="K485">
            <v>-5676.1357201952105</v>
          </cell>
        </row>
        <row r="486">
          <cell r="C486" t="str">
            <v>ENL</v>
          </cell>
          <cell r="D486">
            <v>36678</v>
          </cell>
          <cell r="E486" t="str">
            <v>FORWARD</v>
          </cell>
          <cell r="F486" t="str">
            <v>Buy</v>
          </cell>
          <cell r="G486">
            <v>34687.496067859603</v>
          </cell>
          <cell r="H486">
            <v>36264.200434580503</v>
          </cell>
          <cell r="I486">
            <v>-72058.901684743905</v>
          </cell>
          <cell r="J486">
            <v>-36029.450842371902</v>
          </cell>
          <cell r="K486">
            <v>70951.696502440114</v>
          </cell>
        </row>
        <row r="487">
          <cell r="C487" t="str">
            <v>ENL</v>
          </cell>
          <cell r="D487">
            <v>36678</v>
          </cell>
          <cell r="E487" t="str">
            <v>FORWARD</v>
          </cell>
          <cell r="F487" t="str">
            <v>Sell</v>
          </cell>
          <cell r="G487">
            <v>-2081.2497640715801</v>
          </cell>
          <cell r="H487">
            <v>-2175.8520260748301</v>
          </cell>
          <cell r="I487">
            <v>-73452.767368842105</v>
          </cell>
          <cell r="J487">
            <v>-36726.383684421002</v>
          </cell>
          <cell r="K487">
            <v>-4257.1017901464102</v>
          </cell>
        </row>
        <row r="488">
          <cell r="C488" t="str">
            <v>ENL</v>
          </cell>
          <cell r="D488">
            <v>36678</v>
          </cell>
          <cell r="E488" t="str">
            <v>FORWARD</v>
          </cell>
          <cell r="F488" t="str">
            <v>Sell</v>
          </cell>
          <cell r="G488">
            <v>-2774.9996854287701</v>
          </cell>
          <cell r="H488">
            <v>-2901.1360347664399</v>
          </cell>
          <cell r="I488">
            <v>-72375.267720702104</v>
          </cell>
          <cell r="J488">
            <v>-36187.633860351001</v>
          </cell>
          <cell r="K488">
            <v>-5676.1357201952105</v>
          </cell>
        </row>
        <row r="489">
          <cell r="C489" t="str">
            <v>ENL</v>
          </cell>
          <cell r="D489">
            <v>36678</v>
          </cell>
          <cell r="E489" t="str">
            <v>FORWARD</v>
          </cell>
          <cell r="F489" t="str">
            <v>Sell</v>
          </cell>
          <cell r="G489">
            <v>-17343.748033929802</v>
          </cell>
          <cell r="H489">
            <v>-18132.100217290299</v>
          </cell>
          <cell r="I489">
            <v>-73714.728505548206</v>
          </cell>
          <cell r="J489">
            <v>-36857.364252774103</v>
          </cell>
          <cell r="K489">
            <v>-35475.848251220101</v>
          </cell>
        </row>
        <row r="490">
          <cell r="C490" t="str">
            <v>ENL</v>
          </cell>
          <cell r="D490">
            <v>36678</v>
          </cell>
          <cell r="E490" t="str">
            <v>FORWARD</v>
          </cell>
          <cell r="F490" t="str">
            <v>Sell</v>
          </cell>
          <cell r="G490">
            <v>-8324.9990562863004</v>
          </cell>
          <cell r="H490">
            <v>-8703.4081042993093</v>
          </cell>
          <cell r="I490">
            <v>-71584.902324008202</v>
          </cell>
          <cell r="J490">
            <v>-35792.451162004101</v>
          </cell>
          <cell r="K490">
            <v>-17028.407160585608</v>
          </cell>
        </row>
        <row r="491">
          <cell r="C491" t="str">
            <v>ENL</v>
          </cell>
          <cell r="D491">
            <v>36678</v>
          </cell>
          <cell r="E491" t="str">
            <v>FORWARD</v>
          </cell>
          <cell r="F491" t="str">
            <v>Sell</v>
          </cell>
          <cell r="G491">
            <v>-7978.1240956077099</v>
          </cell>
          <cell r="H491">
            <v>-8340.7660999535001</v>
          </cell>
          <cell r="I491">
            <v>-74692.331881788603</v>
          </cell>
          <cell r="J491">
            <v>-37346.165940894301</v>
          </cell>
          <cell r="K491">
            <v>-16318.890195561209</v>
          </cell>
        </row>
        <row r="492">
          <cell r="C492" t="str">
            <v>ENL</v>
          </cell>
          <cell r="D492">
            <v>36678</v>
          </cell>
          <cell r="E492" t="str">
            <v>FORWARD</v>
          </cell>
          <cell r="F492" t="str">
            <v>Sell</v>
          </cell>
          <cell r="G492">
            <v>-6590.6242528933199</v>
          </cell>
          <cell r="H492">
            <v>-6890.1980825702904</v>
          </cell>
          <cell r="I492">
            <v>-74214.068761536502</v>
          </cell>
          <cell r="J492">
            <v>-37107.0343807682</v>
          </cell>
          <cell r="K492">
            <v>-13480.82233546361</v>
          </cell>
        </row>
        <row r="493">
          <cell r="C493" t="str">
            <v>ENL</v>
          </cell>
          <cell r="D493">
            <v>36678</v>
          </cell>
          <cell r="E493" t="str">
            <v>FORWARD</v>
          </cell>
          <cell r="F493" t="str">
            <v>Sell</v>
          </cell>
          <cell r="G493">
            <v>-6937.4992135719203</v>
          </cell>
          <cell r="H493">
            <v>-7252.8400869160896</v>
          </cell>
          <cell r="I493">
            <v>-70312.406053018203</v>
          </cell>
          <cell r="J493">
            <v>-35156.203026509102</v>
          </cell>
          <cell r="K493">
            <v>-14190.339300488009</v>
          </cell>
        </row>
        <row r="494">
          <cell r="C494" t="str">
            <v>ENL</v>
          </cell>
          <cell r="D494">
            <v>36678</v>
          </cell>
          <cell r="E494" t="str">
            <v>FORWARD</v>
          </cell>
          <cell r="F494" t="str">
            <v>Sell</v>
          </cell>
          <cell r="G494">
            <v>-4856.2494495003402</v>
          </cell>
          <cell r="H494">
            <v>-5076.9880608412705</v>
          </cell>
          <cell r="I494">
            <v>-72923.542889523596</v>
          </cell>
          <cell r="J494">
            <v>-36461.771444761798</v>
          </cell>
          <cell r="K494">
            <v>-9933.2375103416107</v>
          </cell>
        </row>
        <row r="495">
          <cell r="C495" t="str">
            <v>ENL</v>
          </cell>
          <cell r="D495">
            <v>36708</v>
          </cell>
          <cell r="E495" t="str">
            <v>FORWARD</v>
          </cell>
          <cell r="F495" t="str">
            <v>Sell</v>
          </cell>
          <cell r="G495">
            <v>-2639.6840403554302</v>
          </cell>
          <cell r="H495">
            <v>-3205.33062043159</v>
          </cell>
          <cell r="I495">
            <v>-70833.753052657295</v>
          </cell>
          <cell r="J495">
            <v>-35416.876526328597</v>
          </cell>
          <cell r="K495">
            <v>-5845.0146607870201</v>
          </cell>
        </row>
        <row r="496">
          <cell r="C496" t="str">
            <v>ENL</v>
          </cell>
          <cell r="D496">
            <v>36708</v>
          </cell>
          <cell r="E496" t="str">
            <v>FORWARD</v>
          </cell>
          <cell r="F496" t="str">
            <v>Buy</v>
          </cell>
          <cell r="G496">
            <v>32996.050504442901</v>
          </cell>
          <cell r="H496">
            <v>40066.632755394901</v>
          </cell>
          <cell r="I496">
            <v>-72058.901684743905</v>
          </cell>
          <cell r="J496">
            <v>-36029.450842371902</v>
          </cell>
          <cell r="K496">
            <v>73062.683259837795</v>
          </cell>
        </row>
        <row r="497">
          <cell r="C497" t="str">
            <v>ENL</v>
          </cell>
          <cell r="D497">
            <v>36708</v>
          </cell>
          <cell r="E497" t="str">
            <v>FORWARD</v>
          </cell>
          <cell r="F497" t="str">
            <v>Sell</v>
          </cell>
          <cell r="G497">
            <v>-1979.76303026657</v>
          </cell>
          <cell r="H497">
            <v>-2403.9979653236901</v>
          </cell>
          <cell r="I497">
            <v>-73452.767368842105</v>
          </cell>
          <cell r="J497">
            <v>-36726.383684421002</v>
          </cell>
          <cell r="K497">
            <v>-4383.7609955902599</v>
          </cell>
        </row>
        <row r="498">
          <cell r="C498" t="str">
            <v>ENL</v>
          </cell>
          <cell r="D498">
            <v>36708</v>
          </cell>
          <cell r="E498" t="str">
            <v>FORWARD</v>
          </cell>
          <cell r="F498" t="str">
            <v>Sell</v>
          </cell>
          <cell r="G498">
            <v>-2639.6840403554302</v>
          </cell>
          <cell r="H498">
            <v>-3205.33062043159</v>
          </cell>
          <cell r="I498">
            <v>-72375.267720702104</v>
          </cell>
          <cell r="J498">
            <v>-36187.633860351001</v>
          </cell>
          <cell r="K498">
            <v>-5845.0146607870201</v>
          </cell>
        </row>
        <row r="499">
          <cell r="C499" t="str">
            <v>ENL</v>
          </cell>
          <cell r="D499">
            <v>36708</v>
          </cell>
          <cell r="E499" t="str">
            <v>FORWARD</v>
          </cell>
          <cell r="F499" t="str">
            <v>Sell</v>
          </cell>
          <cell r="G499">
            <v>-16498.0252522214</v>
          </cell>
          <cell r="H499">
            <v>-20033.3163776974</v>
          </cell>
          <cell r="I499">
            <v>-73714.728505548206</v>
          </cell>
          <cell r="J499">
            <v>-36857.364252774103</v>
          </cell>
          <cell r="K499">
            <v>-36531.341629918796</v>
          </cell>
        </row>
        <row r="500">
          <cell r="C500" t="str">
            <v>ENL</v>
          </cell>
          <cell r="D500">
            <v>36708</v>
          </cell>
          <cell r="E500" t="str">
            <v>FORWARD</v>
          </cell>
          <cell r="F500" t="str">
            <v>Sell</v>
          </cell>
          <cell r="G500">
            <v>-7919.0521210662901</v>
          </cell>
          <cell r="H500">
            <v>-9615.9918612947695</v>
          </cell>
          <cell r="I500">
            <v>-71584.902324008202</v>
          </cell>
          <cell r="J500">
            <v>-35792.451162004101</v>
          </cell>
          <cell r="K500">
            <v>-17535.043982361058</v>
          </cell>
        </row>
        <row r="501">
          <cell r="C501" t="str">
            <v>ENL</v>
          </cell>
          <cell r="D501">
            <v>36708</v>
          </cell>
          <cell r="E501" t="str">
            <v>FORWARD</v>
          </cell>
          <cell r="F501" t="str">
            <v>Sell</v>
          </cell>
          <cell r="G501">
            <v>-7589.0916160218603</v>
          </cell>
          <cell r="H501">
            <v>-9215.3255337408209</v>
          </cell>
          <cell r="I501">
            <v>-74692.331881788603</v>
          </cell>
          <cell r="J501">
            <v>-37346.165940894301</v>
          </cell>
          <cell r="K501">
            <v>-16804.417149762681</v>
          </cell>
        </row>
        <row r="502">
          <cell r="C502" t="str">
            <v>ENL</v>
          </cell>
          <cell r="D502">
            <v>36708</v>
          </cell>
          <cell r="E502" t="str">
            <v>FORWARD</v>
          </cell>
          <cell r="F502" t="str">
            <v>Sell</v>
          </cell>
          <cell r="G502">
            <v>-6269.2495958441395</v>
          </cell>
          <cell r="H502">
            <v>-7612.6602235250202</v>
          </cell>
          <cell r="I502">
            <v>-74214.068761536502</v>
          </cell>
          <cell r="J502">
            <v>-37107.0343807682</v>
          </cell>
          <cell r="K502">
            <v>-13881.909819369161</v>
          </cell>
        </row>
        <row r="503">
          <cell r="C503" t="str">
            <v>ENL</v>
          </cell>
          <cell r="D503">
            <v>36708</v>
          </cell>
          <cell r="E503" t="str">
            <v>FORWARD</v>
          </cell>
          <cell r="F503" t="str">
            <v>Sell</v>
          </cell>
          <cell r="G503">
            <v>-6599.2101008885702</v>
          </cell>
          <cell r="H503">
            <v>-8013.3265510789697</v>
          </cell>
          <cell r="I503">
            <v>-70312.406053018203</v>
          </cell>
          <cell r="J503">
            <v>-35156.203026509102</v>
          </cell>
          <cell r="K503">
            <v>-14612.536651967541</v>
          </cell>
        </row>
        <row r="504">
          <cell r="C504" t="str">
            <v>ENL</v>
          </cell>
          <cell r="D504">
            <v>36708</v>
          </cell>
          <cell r="E504" t="str">
            <v>FORWARD</v>
          </cell>
          <cell r="F504" t="str">
            <v>Sell</v>
          </cell>
          <cell r="G504">
            <v>-4619.44707062199</v>
          </cell>
          <cell r="H504">
            <v>-5609.3285857552801</v>
          </cell>
          <cell r="I504">
            <v>-72923.542889523596</v>
          </cell>
          <cell r="J504">
            <v>-36461.771444761798</v>
          </cell>
          <cell r="K504">
            <v>-10228.775656377271</v>
          </cell>
        </row>
        <row r="505">
          <cell r="C505" t="str">
            <v>ENL</v>
          </cell>
          <cell r="D505">
            <v>36739</v>
          </cell>
          <cell r="E505" t="str">
            <v>FORWARD</v>
          </cell>
          <cell r="F505" t="str">
            <v>Sell</v>
          </cell>
          <cell r="G505">
            <v>-2755.5558963170702</v>
          </cell>
          <cell r="H505">
            <v>-3068.6872481712899</v>
          </cell>
          <cell r="I505">
            <v>-70833.753052657295</v>
          </cell>
          <cell r="J505">
            <v>-35416.876526328597</v>
          </cell>
          <cell r="K505">
            <v>-5824.2431444883605</v>
          </cell>
        </row>
        <row r="506">
          <cell r="C506" t="str">
            <v>ENL</v>
          </cell>
          <cell r="D506">
            <v>36739</v>
          </cell>
          <cell r="E506" t="str">
            <v>FORWARD</v>
          </cell>
          <cell r="F506" t="str">
            <v>Buy</v>
          </cell>
          <cell r="G506">
            <v>34444.448703963397</v>
          </cell>
          <cell r="H506">
            <v>38358.590602141099</v>
          </cell>
          <cell r="I506">
            <v>7048.3500388809398</v>
          </cell>
          <cell r="J506">
            <v>0</v>
          </cell>
          <cell r="K506">
            <v>72803.039306104503</v>
          </cell>
        </row>
        <row r="507">
          <cell r="C507" t="str">
            <v>ENL</v>
          </cell>
          <cell r="D507">
            <v>36739</v>
          </cell>
          <cell r="E507" t="str">
            <v>FORWARD</v>
          </cell>
          <cell r="F507" t="str">
            <v>Sell</v>
          </cell>
          <cell r="G507">
            <v>-3444.4448703963399</v>
          </cell>
          <cell r="H507">
            <v>-3835.8590602141098</v>
          </cell>
          <cell r="I507">
            <v>36169.664468279901</v>
          </cell>
          <cell r="J507">
            <v>-27357.068443141899</v>
          </cell>
          <cell r="K507">
            <v>-7280.3039306104492</v>
          </cell>
        </row>
        <row r="508">
          <cell r="C508" t="str">
            <v>ENL</v>
          </cell>
          <cell r="D508">
            <v>36739</v>
          </cell>
          <cell r="E508" t="str">
            <v>FORWARD</v>
          </cell>
          <cell r="F508" t="str">
            <v>Sell</v>
          </cell>
          <cell r="G508">
            <v>-7922.22320191159</v>
          </cell>
          <cell r="H508">
            <v>-8822.4758384924498</v>
          </cell>
          <cell r="I508">
            <v>7867.9256247973199</v>
          </cell>
          <cell r="J508">
            <v>0</v>
          </cell>
          <cell r="K508">
            <v>-16744.699040404041</v>
          </cell>
        </row>
        <row r="509">
          <cell r="C509" t="str">
            <v>ENL</v>
          </cell>
          <cell r="D509">
            <v>36739</v>
          </cell>
          <cell r="E509" t="str">
            <v>FORWARD</v>
          </cell>
          <cell r="F509" t="str">
            <v>Sell</v>
          </cell>
          <cell r="G509">
            <v>-6544.4452537530497</v>
          </cell>
          <cell r="H509">
            <v>-7288.1322144067999</v>
          </cell>
          <cell r="I509">
            <v>-12162.9722612483</v>
          </cell>
          <cell r="J509">
            <v>-6081.4861306241701</v>
          </cell>
          <cell r="K509">
            <v>-13832.577468159849</v>
          </cell>
        </row>
        <row r="510">
          <cell r="C510" t="str">
            <v>ENL</v>
          </cell>
          <cell r="D510">
            <v>36739</v>
          </cell>
          <cell r="E510" t="str">
            <v>FORWARD</v>
          </cell>
          <cell r="F510" t="str">
            <v>Sell</v>
          </cell>
          <cell r="G510">
            <v>-4822.2228185548802</v>
          </cell>
          <cell r="H510">
            <v>-5370.2026842997502</v>
          </cell>
          <cell r="I510">
            <v>-7020.62389584624</v>
          </cell>
          <cell r="J510">
            <v>7629.2444696802204</v>
          </cell>
          <cell r="K510">
            <v>-10192.42550285463</v>
          </cell>
        </row>
        <row r="511">
          <cell r="C511" t="str">
            <v>ENL</v>
          </cell>
          <cell r="D511">
            <v>36770</v>
          </cell>
          <cell r="E511" t="str">
            <v>FORWARD</v>
          </cell>
          <cell r="F511" t="str">
            <v>Sell</v>
          </cell>
          <cell r="G511">
            <v>-2621.0684841011198</v>
          </cell>
          <cell r="H511">
            <v>-2995.5068389727098</v>
          </cell>
          <cell r="I511">
            <v>-873.8992671579</v>
          </cell>
          <cell r="J511">
            <v>13418.853836762601</v>
          </cell>
          <cell r="K511">
            <v>-5616.5753230738301</v>
          </cell>
        </row>
        <row r="512">
          <cell r="C512" t="str">
            <v>ENL</v>
          </cell>
          <cell r="D512">
            <v>36770</v>
          </cell>
          <cell r="E512" t="str">
            <v>FORWARD</v>
          </cell>
          <cell r="F512" t="str">
            <v>Buy</v>
          </cell>
          <cell r="G512">
            <v>32763.356051263901</v>
          </cell>
          <cell r="H512">
            <v>37443.835487158802</v>
          </cell>
          <cell r="I512">
            <v>-18273.691026100802</v>
          </cell>
          <cell r="J512">
            <v>6593.0715578973704</v>
          </cell>
          <cell r="K512">
            <v>70207.191538422703</v>
          </cell>
        </row>
        <row r="513">
          <cell r="C513" t="str">
            <v>ENL</v>
          </cell>
          <cell r="D513">
            <v>36770</v>
          </cell>
          <cell r="E513" t="str">
            <v>FORWARD</v>
          </cell>
          <cell r="F513" t="str">
            <v>Sell</v>
          </cell>
          <cell r="G513">
            <v>-1965.8013630758401</v>
          </cell>
          <cell r="H513">
            <v>-2246.6301292295302</v>
          </cell>
          <cell r="I513">
            <v>3484.89042680698</v>
          </cell>
          <cell r="J513">
            <v>13066.385708563201</v>
          </cell>
          <cell r="K513">
            <v>-4212.4314923053698</v>
          </cell>
        </row>
        <row r="514">
          <cell r="C514" t="str">
            <v>ENL</v>
          </cell>
          <cell r="D514">
            <v>36770</v>
          </cell>
          <cell r="E514" t="str">
            <v>FORWARD</v>
          </cell>
          <cell r="F514" t="str">
            <v>Sell</v>
          </cell>
          <cell r="G514">
            <v>-2621.0684841011198</v>
          </cell>
          <cell r="H514">
            <v>-2995.5068389727098</v>
          </cell>
          <cell r="I514">
            <v>3669.1041375561199</v>
          </cell>
          <cell r="J514">
            <v>14529.870763581501</v>
          </cell>
          <cell r="K514">
            <v>-5616.5753230738301</v>
          </cell>
        </row>
        <row r="515">
          <cell r="C515" t="str">
            <v>ENL</v>
          </cell>
          <cell r="D515">
            <v>36770</v>
          </cell>
          <cell r="E515" t="str">
            <v>FORWARD</v>
          </cell>
          <cell r="F515" t="str">
            <v>Sell</v>
          </cell>
          <cell r="G515">
            <v>0</v>
          </cell>
          <cell r="H515">
            <v>-1170.1198589737101</v>
          </cell>
          <cell r="I515">
            <v>-19640.941852518699</v>
          </cell>
          <cell r="J515">
            <v>8356.2893446534199</v>
          </cell>
          <cell r="K515">
            <v>-1170.1198589737101</v>
          </cell>
        </row>
        <row r="516">
          <cell r="C516" t="str">
            <v>ENL</v>
          </cell>
          <cell r="D516">
            <v>36770</v>
          </cell>
          <cell r="E516" t="str">
            <v>FORWARD</v>
          </cell>
          <cell r="F516" t="str">
            <v>Sell</v>
          </cell>
          <cell r="G516">
            <v>-7863.2054523033503</v>
          </cell>
          <cell r="H516">
            <v>-8986.5205169181099</v>
          </cell>
          <cell r="I516">
            <v>186.673198136433</v>
          </cell>
          <cell r="J516">
            <v>12794.6382666585</v>
          </cell>
          <cell r="K516">
            <v>-16849.725969221461</v>
          </cell>
        </row>
        <row r="517">
          <cell r="C517" t="str">
            <v>ENL</v>
          </cell>
          <cell r="D517">
            <v>36770</v>
          </cell>
          <cell r="E517" t="str">
            <v>FORWARD</v>
          </cell>
          <cell r="F517" t="str">
            <v>Sell</v>
          </cell>
          <cell r="G517">
            <v>-7535.5718917906997</v>
          </cell>
          <cell r="H517">
            <v>-8612.0821620465194</v>
          </cell>
          <cell r="I517">
            <v>-25364.494068345499</v>
          </cell>
          <cell r="J517">
            <v>4193.0497114979498</v>
          </cell>
          <cell r="K517">
            <v>-16147.654053837219</v>
          </cell>
        </row>
        <row r="518">
          <cell r="C518" t="str">
            <v>ENL</v>
          </cell>
          <cell r="D518">
            <v>36770</v>
          </cell>
          <cell r="E518" t="str">
            <v>FORWARD</v>
          </cell>
          <cell r="F518" t="str">
            <v>Sell</v>
          </cell>
          <cell r="G518">
            <v>-6225.0376497401503</v>
          </cell>
          <cell r="H518">
            <v>-7114.3287425601702</v>
          </cell>
          <cell r="I518">
            <v>-19150.437700074701</v>
          </cell>
          <cell r="J518">
            <v>7920.7620349952304</v>
          </cell>
          <cell r="K518">
            <v>-13339.366392300321</v>
          </cell>
        </row>
        <row r="519">
          <cell r="C519" t="str">
            <v>ENL</v>
          </cell>
          <cell r="D519">
            <v>36770</v>
          </cell>
          <cell r="E519" t="str">
            <v>FORWARD</v>
          </cell>
          <cell r="F519" t="str">
            <v>Sell</v>
          </cell>
          <cell r="G519">
            <v>-6552.6712102527899</v>
          </cell>
          <cell r="H519">
            <v>-7488.7670974317598</v>
          </cell>
          <cell r="I519">
            <v>-7126.6561100476101</v>
          </cell>
          <cell r="J519">
            <v>9639.4018035574209</v>
          </cell>
          <cell r="K519">
            <v>-14041.43830768455</v>
          </cell>
        </row>
        <row r="520">
          <cell r="C520" t="str">
            <v>ENL</v>
          </cell>
          <cell r="D520">
            <v>36770</v>
          </cell>
          <cell r="E520" t="str">
            <v>FORWARD</v>
          </cell>
          <cell r="F520" t="str">
            <v>Sell</v>
          </cell>
          <cell r="G520">
            <v>-4586.8698471769503</v>
          </cell>
          <cell r="H520">
            <v>-5242.1369682022296</v>
          </cell>
          <cell r="I520">
            <v>-30096.264884702399</v>
          </cell>
          <cell r="J520">
            <v>24276.660235018298</v>
          </cell>
          <cell r="K520">
            <v>-9829.0068153791799</v>
          </cell>
        </row>
        <row r="521">
          <cell r="C521" t="str">
            <v>ENL</v>
          </cell>
          <cell r="D521">
            <v>36800</v>
          </cell>
          <cell r="E521" t="str">
            <v>FORWARD</v>
          </cell>
          <cell r="F521" t="str">
            <v>Sell</v>
          </cell>
          <cell r="G521">
            <v>-2735.7022177328699</v>
          </cell>
          <cell r="H521">
            <v>-3046.5774697479701</v>
          </cell>
          <cell r="I521">
            <v>5379.1481817864696</v>
          </cell>
          <cell r="J521">
            <v>-25159.3169531153</v>
          </cell>
          <cell r="K521">
            <v>-5782.27968748084</v>
          </cell>
        </row>
        <row r="522">
          <cell r="C522" t="str">
            <v>ENL</v>
          </cell>
          <cell r="D522">
            <v>36800</v>
          </cell>
          <cell r="E522" t="str">
            <v>FORWARD</v>
          </cell>
          <cell r="F522" t="str">
            <v>Buy</v>
          </cell>
          <cell r="G522">
            <v>34196.277721660903</v>
          </cell>
          <cell r="H522">
            <v>38082.218371849602</v>
          </cell>
          <cell r="I522">
            <v>36485.095935670601</v>
          </cell>
          <cell r="J522">
            <v>-27199.352709446601</v>
          </cell>
          <cell r="K522">
            <v>72278.496093510505</v>
          </cell>
        </row>
        <row r="523">
          <cell r="C523" t="str">
            <v>ENL</v>
          </cell>
          <cell r="D523">
            <v>36800</v>
          </cell>
          <cell r="E523" t="str">
            <v>FORWARD</v>
          </cell>
          <cell r="F523" t="str">
            <v>Sell</v>
          </cell>
          <cell r="G523">
            <v>-2051.77666329965</v>
          </cell>
          <cell r="H523">
            <v>-2284.9331023109798</v>
          </cell>
          <cell r="I523">
            <v>43113.624011057</v>
          </cell>
          <cell r="J523">
            <v>-6292.0790384798702</v>
          </cell>
          <cell r="K523">
            <v>-4336.7097656106298</v>
          </cell>
        </row>
        <row r="524">
          <cell r="C524" t="str">
            <v>ENL</v>
          </cell>
          <cell r="D524">
            <v>36800</v>
          </cell>
          <cell r="E524" t="str">
            <v>FORWARD</v>
          </cell>
          <cell r="F524" t="str">
            <v>Sell</v>
          </cell>
          <cell r="G524">
            <v>-2735.7022177328699</v>
          </cell>
          <cell r="H524">
            <v>-3046.5774697479701</v>
          </cell>
          <cell r="I524">
            <v>28241.270214429001</v>
          </cell>
          <cell r="J524">
            <v>-20518.873568639399</v>
          </cell>
          <cell r="K524">
            <v>-5782.27968748084</v>
          </cell>
        </row>
        <row r="525">
          <cell r="C525" t="str">
            <v>ENL</v>
          </cell>
          <cell r="D525">
            <v>36800</v>
          </cell>
          <cell r="E525" t="str">
            <v>FORWARD</v>
          </cell>
          <cell r="F525" t="str">
            <v>Sell</v>
          </cell>
          <cell r="G525">
            <v>-17098.138860830401</v>
          </cell>
          <cell r="H525">
            <v>-19041.109185924801</v>
          </cell>
          <cell r="I525">
            <v>17437.223671398599</v>
          </cell>
          <cell r="J525">
            <v>-19591.239402200001</v>
          </cell>
          <cell r="K525">
            <v>-36139.248046755201</v>
          </cell>
        </row>
        <row r="526">
          <cell r="C526" t="str">
            <v>ENL</v>
          </cell>
          <cell r="D526">
            <v>36800</v>
          </cell>
          <cell r="E526" t="str">
            <v>FORWARD</v>
          </cell>
          <cell r="F526" t="str">
            <v>Sell</v>
          </cell>
          <cell r="G526">
            <v>-8207.1066531986107</v>
          </cell>
          <cell r="H526">
            <v>-9139.7324092438994</v>
          </cell>
          <cell r="I526">
            <v>16221.158121266701</v>
          </cell>
          <cell r="J526">
            <v>-23627.717676375301</v>
          </cell>
          <cell r="K526">
            <v>-17346.839062442508</v>
          </cell>
        </row>
        <row r="527">
          <cell r="C527" t="str">
            <v>ENL</v>
          </cell>
          <cell r="D527">
            <v>36800</v>
          </cell>
          <cell r="E527" t="str">
            <v>FORWARD</v>
          </cell>
          <cell r="F527" t="str">
            <v>Sell</v>
          </cell>
          <cell r="G527">
            <v>-7865.1438759820003</v>
          </cell>
          <cell r="H527">
            <v>-8758.9102255254002</v>
          </cell>
          <cell r="I527">
            <v>25859.9019396775</v>
          </cell>
          <cell r="J527">
            <v>-18823.303199137001</v>
          </cell>
          <cell r="K527">
            <v>-16624.054101507401</v>
          </cell>
        </row>
        <row r="528">
          <cell r="C528" t="str">
            <v>ENL</v>
          </cell>
          <cell r="D528">
            <v>36800</v>
          </cell>
          <cell r="E528" t="str">
            <v>FORWARD</v>
          </cell>
          <cell r="F528" t="str">
            <v>Sell</v>
          </cell>
          <cell r="G528">
            <v>-6497.2927671155603</v>
          </cell>
          <cell r="H528">
            <v>-7235.6214906514197</v>
          </cell>
          <cell r="I528">
            <v>42944.097199747397</v>
          </cell>
          <cell r="J528">
            <v>-11534.7760465794</v>
          </cell>
          <cell r="K528">
            <v>-13732.914257766981</v>
          </cell>
        </row>
        <row r="529">
          <cell r="C529" t="str">
            <v>ENL</v>
          </cell>
          <cell r="D529">
            <v>36800</v>
          </cell>
          <cell r="E529" t="str">
            <v>FORWARD</v>
          </cell>
          <cell r="F529" t="str">
            <v>Sell</v>
          </cell>
          <cell r="G529">
            <v>-6839.2555443321698</v>
          </cell>
          <cell r="H529">
            <v>-7616.4436743699098</v>
          </cell>
          <cell r="I529">
            <v>-484.66745177413497</v>
          </cell>
          <cell r="J529">
            <v>0</v>
          </cell>
          <cell r="K529">
            <v>-14455.699218702081</v>
          </cell>
        </row>
        <row r="530">
          <cell r="C530" t="str">
            <v>ENL</v>
          </cell>
          <cell r="D530">
            <v>36800</v>
          </cell>
          <cell r="E530" t="str">
            <v>FORWARD</v>
          </cell>
          <cell r="F530" t="str">
            <v>Sell</v>
          </cell>
          <cell r="G530">
            <v>-4787.4788810325199</v>
          </cell>
          <cell r="H530">
            <v>-5331.5105720589499</v>
          </cell>
          <cell r="I530">
            <v>-5313.1375273508602</v>
          </cell>
          <cell r="J530">
            <v>0</v>
          </cell>
          <cell r="K530">
            <v>-10118.98945309147</v>
          </cell>
        </row>
        <row r="531">
          <cell r="C531" t="str">
            <v>ENL</v>
          </cell>
          <cell r="D531">
            <v>36831</v>
          </cell>
          <cell r="E531" t="str">
            <v>FORWARD</v>
          </cell>
          <cell r="F531" t="str">
            <v>Sell</v>
          </cell>
          <cell r="G531">
            <v>-2601.7770286699902</v>
          </cell>
          <cell r="H531">
            <v>-2973.4594613371301</v>
          </cell>
          <cell r="I531">
            <v>-36548.770217835801</v>
          </cell>
          <cell r="J531">
            <v>0</v>
          </cell>
          <cell r="K531">
            <v>-5575.2364900071207</v>
          </cell>
        </row>
        <row r="532">
          <cell r="C532" t="str">
            <v>ENL</v>
          </cell>
          <cell r="D532">
            <v>36831</v>
          </cell>
          <cell r="E532" t="str">
            <v>FORWARD</v>
          </cell>
          <cell r="F532" t="str">
            <v>Buy</v>
          </cell>
          <cell r="G532">
            <v>32522.2128583749</v>
          </cell>
          <cell r="H532">
            <v>37168.243266714198</v>
          </cell>
          <cell r="I532">
            <v>57579.713279683798</v>
          </cell>
          <cell r="J532">
            <v>0</v>
          </cell>
          <cell r="K532">
            <v>69690.456125089098</v>
          </cell>
        </row>
        <row r="533">
          <cell r="C533" t="str">
            <v>ENL</v>
          </cell>
          <cell r="D533">
            <v>36831</v>
          </cell>
          <cell r="E533" t="str">
            <v>FORWARD</v>
          </cell>
          <cell r="F533" t="str">
            <v>Sell</v>
          </cell>
          <cell r="G533">
            <v>-1951.3327715025</v>
          </cell>
          <cell r="H533">
            <v>-2230.0945960028498</v>
          </cell>
          <cell r="I533">
            <v>-47267.636957196701</v>
          </cell>
          <cell r="J533">
            <v>0</v>
          </cell>
          <cell r="K533">
            <v>-4181.42736750535</v>
          </cell>
        </row>
        <row r="534">
          <cell r="C534" t="str">
            <v>ENL</v>
          </cell>
          <cell r="D534">
            <v>36831</v>
          </cell>
          <cell r="E534" t="str">
            <v>FORWARD</v>
          </cell>
          <cell r="F534" t="str">
            <v>Sell</v>
          </cell>
          <cell r="G534">
            <v>-2601.7770286699902</v>
          </cell>
          <cell r="H534">
            <v>-2973.4594613371301</v>
          </cell>
          <cell r="I534">
            <v>-46190.337115201299</v>
          </cell>
          <cell r="J534">
            <v>0</v>
          </cell>
          <cell r="K534">
            <v>-5575.2364900071207</v>
          </cell>
        </row>
        <row r="535">
          <cell r="C535" t="str">
            <v>ENL</v>
          </cell>
          <cell r="D535">
            <v>36831</v>
          </cell>
          <cell r="E535" t="str">
            <v>FORWARD</v>
          </cell>
          <cell r="F535" t="str">
            <v>Sell</v>
          </cell>
          <cell r="G535">
            <v>-16261.106429187501</v>
          </cell>
          <cell r="H535">
            <v>-18584.121633357099</v>
          </cell>
          <cell r="I535">
            <v>71325.331386614998</v>
          </cell>
          <cell r="J535">
            <v>0</v>
          </cell>
          <cell r="K535">
            <v>-34845.2280625446</v>
          </cell>
        </row>
        <row r="536">
          <cell r="C536" t="str">
            <v>ENL</v>
          </cell>
          <cell r="D536">
            <v>36831</v>
          </cell>
          <cell r="E536" t="str">
            <v>FORWARD</v>
          </cell>
          <cell r="F536" t="str">
            <v>Sell</v>
          </cell>
          <cell r="G536">
            <v>-7805.33108600998</v>
          </cell>
          <cell r="H536">
            <v>-8920.3783840114102</v>
          </cell>
          <cell r="I536">
            <v>-41252.633627704097</v>
          </cell>
          <cell r="J536">
            <v>0</v>
          </cell>
          <cell r="K536">
            <v>-16725.709470021389</v>
          </cell>
        </row>
        <row r="537">
          <cell r="C537" t="str">
            <v>ENL</v>
          </cell>
          <cell r="D537">
            <v>36831</v>
          </cell>
          <cell r="E537" t="str">
            <v>FORWARD</v>
          </cell>
          <cell r="F537" t="str">
            <v>Sell</v>
          </cell>
          <cell r="G537">
            <v>-7480.1089574262396</v>
          </cell>
          <cell r="H537">
            <v>-8548.6959513442707</v>
          </cell>
          <cell r="I537">
            <v>88174.800773090494</v>
          </cell>
          <cell r="J537">
            <v>0</v>
          </cell>
          <cell r="K537">
            <v>-16028.804908770511</v>
          </cell>
        </row>
        <row r="538">
          <cell r="C538" t="str">
            <v>ENL</v>
          </cell>
          <cell r="D538">
            <v>36831</v>
          </cell>
          <cell r="E538" t="str">
            <v>FORWARD</v>
          </cell>
          <cell r="F538" t="str">
            <v>Sell</v>
          </cell>
          <cell r="G538">
            <v>-6179.2204430912398</v>
          </cell>
          <cell r="H538">
            <v>-7061.9662206757002</v>
          </cell>
          <cell r="I538">
            <v>66608.461050732003</v>
          </cell>
          <cell r="J538">
            <v>0</v>
          </cell>
          <cell r="K538">
            <v>-13241.186663766941</v>
          </cell>
        </row>
        <row r="539">
          <cell r="C539" t="str">
            <v>ENL</v>
          </cell>
          <cell r="D539">
            <v>36831</v>
          </cell>
          <cell r="E539" t="str">
            <v>FORWARD</v>
          </cell>
          <cell r="F539" t="str">
            <v>Sell</v>
          </cell>
          <cell r="G539">
            <v>-6504.4425716749902</v>
          </cell>
          <cell r="H539">
            <v>-7433.6486533428497</v>
          </cell>
          <cell r="I539">
            <v>-6373.4641209976398</v>
          </cell>
          <cell r="J539">
            <v>0</v>
          </cell>
          <cell r="K539">
            <v>-13938.091225017841</v>
          </cell>
        </row>
        <row r="540">
          <cell r="C540" t="str">
            <v>ENL</v>
          </cell>
          <cell r="D540">
            <v>36831</v>
          </cell>
          <cell r="E540" t="str">
            <v>FORWARD</v>
          </cell>
          <cell r="F540" t="str">
            <v>Sell</v>
          </cell>
          <cell r="G540">
            <v>-4553.1098001724904</v>
          </cell>
          <cell r="H540">
            <v>-5203.5540573399903</v>
          </cell>
          <cell r="I540">
            <v>36169.664468279901</v>
          </cell>
          <cell r="J540">
            <v>-27357.068443141899</v>
          </cell>
          <cell r="K540">
            <v>-9756.6638575124816</v>
          </cell>
        </row>
        <row r="541">
          <cell r="C541" t="str">
            <v>ENL</v>
          </cell>
          <cell r="D541">
            <v>36861</v>
          </cell>
          <cell r="E541" t="str">
            <v>FORWARD</v>
          </cell>
          <cell r="F541" t="str">
            <v>Sell</v>
          </cell>
          <cell r="G541">
            <v>-2221.4731573069798</v>
          </cell>
          <cell r="H541">
            <v>-3517.33249906939</v>
          </cell>
          <cell r="I541">
            <v>45296.186166279796</v>
          </cell>
          <cell r="J541">
            <v>-31882.187729598299</v>
          </cell>
          <cell r="K541">
            <v>-5738.8056563763694</v>
          </cell>
        </row>
        <row r="542">
          <cell r="C542" t="str">
            <v>ENL</v>
          </cell>
          <cell r="D542">
            <v>36861</v>
          </cell>
          <cell r="E542" t="str">
            <v>FORWARD</v>
          </cell>
          <cell r="F542" t="str">
            <v>Buy</v>
          </cell>
          <cell r="G542">
            <v>27768.414466337301</v>
          </cell>
          <cell r="H542">
            <v>43966.656238367301</v>
          </cell>
          <cell r="I542">
            <v>-4929.8266870070402</v>
          </cell>
          <cell r="J542">
            <v>0</v>
          </cell>
          <cell r="K542">
            <v>71735.070704704602</v>
          </cell>
        </row>
        <row r="543">
          <cell r="C543" t="str">
            <v>ENL</v>
          </cell>
          <cell r="D543">
            <v>36861</v>
          </cell>
          <cell r="E543" t="str">
            <v>FORWARD</v>
          </cell>
          <cell r="F543" t="str">
            <v>Sell</v>
          </cell>
          <cell r="G543">
            <v>-1666.10486798024</v>
          </cell>
          <cell r="H543">
            <v>-2637.99937430204</v>
          </cell>
          <cell r="I543">
            <v>28053.784017595699</v>
          </cell>
          <cell r="J543">
            <v>-17726.362160177901</v>
          </cell>
          <cell r="K543">
            <v>-4304.1042422822802</v>
          </cell>
        </row>
        <row r="544">
          <cell r="C544" t="str">
            <v>ENL</v>
          </cell>
          <cell r="D544">
            <v>36861</v>
          </cell>
          <cell r="E544" t="str">
            <v>FORWARD</v>
          </cell>
          <cell r="F544" t="str">
            <v>Sell</v>
          </cell>
          <cell r="G544">
            <v>-2221.4731573069798</v>
          </cell>
          <cell r="H544">
            <v>-3517.33249906939</v>
          </cell>
          <cell r="I544">
            <v>19345.6153992412</v>
          </cell>
          <cell r="J544">
            <v>0</v>
          </cell>
          <cell r="K544">
            <v>-5738.8056563763694</v>
          </cell>
        </row>
        <row r="545">
          <cell r="C545" t="str">
            <v>ENL</v>
          </cell>
          <cell r="D545">
            <v>36861</v>
          </cell>
          <cell r="E545" t="str">
            <v>FORWARD</v>
          </cell>
          <cell r="F545" t="str">
            <v>Sell</v>
          </cell>
          <cell r="G545">
            <v>-13884.207233168599</v>
          </cell>
          <cell r="H545">
            <v>-21983.328119183701</v>
          </cell>
          <cell r="I545">
            <v>7360.1054806122502</v>
          </cell>
          <cell r="J545">
            <v>-5408.3273951502497</v>
          </cell>
          <cell r="K545">
            <v>-35867.535352352301</v>
          </cell>
        </row>
        <row r="546">
          <cell r="C546" t="str">
            <v>ENL</v>
          </cell>
          <cell r="D546">
            <v>36861</v>
          </cell>
          <cell r="E546" t="str">
            <v>FORWARD</v>
          </cell>
          <cell r="F546" t="str">
            <v>Sell</v>
          </cell>
          <cell r="G546">
            <v>-6664.4194719209399</v>
          </cell>
          <cell r="H546">
            <v>-10551.9974972082</v>
          </cell>
          <cell r="I546">
            <v>2287.1653069568702</v>
          </cell>
          <cell r="J546">
            <v>0</v>
          </cell>
          <cell r="K546">
            <v>-17216.416969129139</v>
          </cell>
        </row>
        <row r="547">
          <cell r="C547" t="str">
            <v>ENL</v>
          </cell>
          <cell r="D547">
            <v>36861</v>
          </cell>
          <cell r="E547" t="str">
            <v>FORWARD</v>
          </cell>
          <cell r="F547" t="str">
            <v>Sell</v>
          </cell>
          <cell r="G547">
            <v>-6386.7353272575701</v>
          </cell>
          <cell r="H547">
            <v>-10112.3309348245</v>
          </cell>
          <cell r="I547">
            <v>21790.462650453101</v>
          </cell>
          <cell r="J547">
            <v>-20112.768417383701</v>
          </cell>
          <cell r="K547">
            <v>-16499.066262082069</v>
          </cell>
        </row>
        <row r="548">
          <cell r="C548" t="str">
            <v>ENL</v>
          </cell>
          <cell r="D548">
            <v>36861</v>
          </cell>
          <cell r="E548" t="str">
            <v>FORWARD</v>
          </cell>
          <cell r="F548" t="str">
            <v>Sell</v>
          </cell>
          <cell r="G548">
            <v>-5275.99874860408</v>
          </cell>
          <cell r="H548">
            <v>-8353.6646852897902</v>
          </cell>
          <cell r="I548">
            <v>9891.7356393762893</v>
          </cell>
          <cell r="J548">
            <v>0</v>
          </cell>
          <cell r="K548">
            <v>-13629.663433893871</v>
          </cell>
        </row>
        <row r="549">
          <cell r="C549" t="str">
            <v>ENL</v>
          </cell>
          <cell r="D549">
            <v>36861</v>
          </cell>
          <cell r="E549" t="str">
            <v>FORWARD</v>
          </cell>
          <cell r="F549" t="str">
            <v>Sell</v>
          </cell>
          <cell r="G549">
            <v>-5553.6828932674598</v>
          </cell>
          <cell r="H549">
            <v>-8793.33124767347</v>
          </cell>
          <cell r="I549">
            <v>44350.451584180002</v>
          </cell>
          <cell r="J549">
            <v>-39840.773693130301</v>
          </cell>
          <cell r="K549">
            <v>-14347.01414094093</v>
          </cell>
        </row>
        <row r="550">
          <cell r="C550" t="str">
            <v>ENL</v>
          </cell>
          <cell r="D550">
            <v>36861</v>
          </cell>
          <cell r="E550" t="str">
            <v>FORWARD</v>
          </cell>
          <cell r="F550" t="str">
            <v>Sell</v>
          </cell>
          <cell r="G550">
            <v>-3887.57802528722</v>
          </cell>
          <cell r="H550">
            <v>-6155.3318733714304</v>
          </cell>
          <cell r="I550">
            <v>-29171.860287519499</v>
          </cell>
          <cell r="J550">
            <v>20053.5785320941</v>
          </cell>
          <cell r="K550">
            <v>-10042.90989865865</v>
          </cell>
        </row>
        <row r="551">
          <cell r="C551" t="str">
            <v>HEW</v>
          </cell>
          <cell r="D551">
            <v>36586</v>
          </cell>
          <cell r="E551" t="str">
            <v>ANNUITY</v>
          </cell>
          <cell r="F551" t="str">
            <v>Buy</v>
          </cell>
          <cell r="G551">
            <v>0</v>
          </cell>
          <cell r="H551">
            <v>0</v>
          </cell>
          <cell r="I551">
            <v>-18371.1325906278</v>
          </cell>
          <cell r="J551">
            <v>19124.2849425854</v>
          </cell>
          <cell r="K551">
            <v>0</v>
          </cell>
        </row>
        <row r="552">
          <cell r="C552" t="str">
            <v>HEW</v>
          </cell>
          <cell r="D552">
            <v>36586</v>
          </cell>
          <cell r="E552" t="str">
            <v>ANNUITY</v>
          </cell>
          <cell r="F552" t="str">
            <v>Buy</v>
          </cell>
          <cell r="G552">
            <v>0</v>
          </cell>
          <cell r="H552">
            <v>0</v>
          </cell>
          <cell r="I552">
            <v>-17128.083780736699</v>
          </cell>
          <cell r="J552">
            <v>23174.254846640401</v>
          </cell>
          <cell r="K552">
            <v>0</v>
          </cell>
        </row>
        <row r="553">
          <cell r="C553" t="str">
            <v>HEW</v>
          </cell>
          <cell r="D553">
            <v>36586</v>
          </cell>
          <cell r="E553" t="str">
            <v>FORWARD</v>
          </cell>
          <cell r="F553" t="str">
            <v>Sell</v>
          </cell>
          <cell r="G553">
            <v>-366.178000462792</v>
          </cell>
          <cell r="H553">
            <v>-374.13839177720001</v>
          </cell>
          <cell r="I553">
            <v>-43841.506375626901</v>
          </cell>
          <cell r="J553">
            <v>11086.071458639601</v>
          </cell>
          <cell r="K553">
            <v>-740.31639223999196</v>
          </cell>
        </row>
        <row r="554">
          <cell r="C554" t="str">
            <v>HEW</v>
          </cell>
          <cell r="D554">
            <v>36617</v>
          </cell>
          <cell r="E554" t="str">
            <v>ANNUITY</v>
          </cell>
          <cell r="F554" t="str">
            <v>Buy</v>
          </cell>
          <cell r="G554">
            <v>0</v>
          </cell>
          <cell r="H554">
            <v>0</v>
          </cell>
          <cell r="I554">
            <v>39323.979142186501</v>
          </cell>
          <cell r="J554">
            <v>-25779.911106188702</v>
          </cell>
          <cell r="K554">
            <v>0</v>
          </cell>
        </row>
        <row r="555">
          <cell r="C555" t="str">
            <v>HEW</v>
          </cell>
          <cell r="D555">
            <v>36617</v>
          </cell>
          <cell r="E555" t="str">
            <v>FORWARD</v>
          </cell>
          <cell r="F555" t="str">
            <v>Sell</v>
          </cell>
          <cell r="G555">
            <v>-285.68601236579002</v>
          </cell>
          <cell r="H555">
            <v>-428.52901854868497</v>
          </cell>
          <cell r="I555">
            <v>155.28804809298799</v>
          </cell>
          <cell r="J555">
            <v>0</v>
          </cell>
          <cell r="K555">
            <v>-714.21503091447494</v>
          </cell>
        </row>
        <row r="556">
          <cell r="C556" t="str">
            <v>HEW</v>
          </cell>
          <cell r="D556">
            <v>36647</v>
          </cell>
          <cell r="E556" t="str">
            <v>ANNUITY</v>
          </cell>
          <cell r="F556" t="str">
            <v>Buy</v>
          </cell>
          <cell r="G556">
            <v>0</v>
          </cell>
          <cell r="H556">
            <v>0</v>
          </cell>
          <cell r="I556">
            <v>8329.01842896161</v>
          </cell>
          <cell r="J556">
            <v>0</v>
          </cell>
          <cell r="K556">
            <v>0</v>
          </cell>
        </row>
        <row r="557">
          <cell r="C557" t="str">
            <v>HEW</v>
          </cell>
          <cell r="D557">
            <v>36647</v>
          </cell>
          <cell r="E557" t="str">
            <v>FORWARD</v>
          </cell>
          <cell r="F557" t="str">
            <v>Sell</v>
          </cell>
          <cell r="G557">
            <v>-348.01448279448999</v>
          </cell>
          <cell r="H557">
            <v>-387.56158311204598</v>
          </cell>
          <cell r="I557">
            <v>-1147.4058202829499</v>
          </cell>
          <cell r="J557">
            <v>0</v>
          </cell>
          <cell r="K557">
            <v>-735.57606590653597</v>
          </cell>
        </row>
        <row r="558">
          <cell r="C558" t="str">
            <v>HEW</v>
          </cell>
          <cell r="D558">
            <v>36678</v>
          </cell>
          <cell r="E558" t="str">
            <v>ANNUITY</v>
          </cell>
          <cell r="F558" t="str">
            <v>Buy</v>
          </cell>
          <cell r="G558">
            <v>0</v>
          </cell>
          <cell r="H558">
            <v>0</v>
          </cell>
          <cell r="I558">
            <v>-7107.7603066997299</v>
          </cell>
          <cell r="J558">
            <v>5534.4999821065103</v>
          </cell>
          <cell r="K558">
            <v>0</v>
          </cell>
        </row>
        <row r="559">
          <cell r="C559" t="str">
            <v>HEW</v>
          </cell>
          <cell r="D559">
            <v>36708</v>
          </cell>
          <cell r="E559" t="str">
            <v>ANNUITY</v>
          </cell>
          <cell r="F559" t="str">
            <v>Buy</v>
          </cell>
          <cell r="G559">
            <v>0</v>
          </cell>
          <cell r="H559">
            <v>0</v>
          </cell>
          <cell r="I559">
            <v>-23588.3198489764</v>
          </cell>
          <cell r="J559">
            <v>22845.3487513656</v>
          </cell>
          <cell r="K559">
            <v>0</v>
          </cell>
        </row>
        <row r="560">
          <cell r="C560" t="str">
            <v>HEW</v>
          </cell>
          <cell r="D560">
            <v>36739</v>
          </cell>
          <cell r="E560" t="str">
            <v>ANNUITY</v>
          </cell>
          <cell r="F560" t="str">
            <v>Buy</v>
          </cell>
          <cell r="G560">
            <v>0</v>
          </cell>
          <cell r="H560">
            <v>0</v>
          </cell>
          <cell r="I560">
            <v>-12767.6790752528</v>
          </cell>
          <cell r="J560">
            <v>21926.011700272698</v>
          </cell>
          <cell r="K560">
            <v>0</v>
          </cell>
        </row>
        <row r="561">
          <cell r="C561" t="str">
            <v>HEW</v>
          </cell>
          <cell r="D561">
            <v>36770</v>
          </cell>
          <cell r="E561" t="str">
            <v>ANNUITY</v>
          </cell>
          <cell r="F561" t="str">
            <v>Buy</v>
          </cell>
          <cell r="G561">
            <v>0</v>
          </cell>
          <cell r="H561">
            <v>0</v>
          </cell>
          <cell r="I561">
            <v>-38457.051320349397</v>
          </cell>
          <cell r="J561">
            <v>13778.2989862783</v>
          </cell>
          <cell r="K561">
            <v>0</v>
          </cell>
        </row>
        <row r="562">
          <cell r="C562" t="str">
            <v>HEW</v>
          </cell>
          <cell r="D562">
            <v>36800</v>
          </cell>
          <cell r="E562" t="str">
            <v>ANNUITY</v>
          </cell>
          <cell r="F562" t="str">
            <v>Buy</v>
          </cell>
          <cell r="G562">
            <v>0</v>
          </cell>
          <cell r="H562">
            <v>0</v>
          </cell>
          <cell r="I562">
            <v>-3482.9739125103301</v>
          </cell>
          <cell r="J562">
            <v>0</v>
          </cell>
          <cell r="K562">
            <v>0</v>
          </cell>
        </row>
        <row r="563">
          <cell r="C563" t="str">
            <v>HEW</v>
          </cell>
          <cell r="D563">
            <v>36831</v>
          </cell>
          <cell r="E563" t="str">
            <v>ANNUITY</v>
          </cell>
          <cell r="F563" t="str">
            <v>Buy</v>
          </cell>
          <cell r="G563">
            <v>0</v>
          </cell>
          <cell r="H563">
            <v>0</v>
          </cell>
          <cell r="I563">
            <v>-33420.8301227341</v>
          </cell>
          <cell r="J563">
            <v>25477.826802809599</v>
          </cell>
          <cell r="K563">
            <v>0</v>
          </cell>
        </row>
        <row r="564">
          <cell r="C564" t="str">
            <v>HEW</v>
          </cell>
          <cell r="D564">
            <v>36861</v>
          </cell>
          <cell r="E564" t="str">
            <v>ANNUITY</v>
          </cell>
          <cell r="F564" t="str">
            <v>Buy</v>
          </cell>
          <cell r="G564">
            <v>0</v>
          </cell>
          <cell r="H564">
            <v>0</v>
          </cell>
          <cell r="I564">
            <v>26292.498913908101</v>
          </cell>
          <cell r="J564">
            <v>-22182.686117538098</v>
          </cell>
          <cell r="K564">
            <v>0</v>
          </cell>
        </row>
        <row r="565">
          <cell r="C565" t="str">
            <v>PE</v>
          </cell>
          <cell r="D565">
            <v>36586</v>
          </cell>
          <cell r="E565" t="str">
            <v>FORWARD</v>
          </cell>
          <cell r="F565" t="str">
            <v>Sell</v>
          </cell>
          <cell r="G565">
            <v>-6865.8375086773403</v>
          </cell>
          <cell r="H565">
            <v>0</v>
          </cell>
          <cell r="I565">
            <v>32094.8276827505</v>
          </cell>
          <cell r="J565">
            <v>-26224.538948224701</v>
          </cell>
          <cell r="K565">
            <v>-6865.8375086773403</v>
          </cell>
        </row>
        <row r="566">
          <cell r="C566" t="str">
            <v>PE</v>
          </cell>
          <cell r="D566">
            <v>36586</v>
          </cell>
          <cell r="E566" t="str">
            <v>FORWARD</v>
          </cell>
          <cell r="F566" t="str">
            <v>Buy</v>
          </cell>
          <cell r="G566">
            <v>36617.800046279102</v>
          </cell>
          <cell r="H566">
            <v>37413.839177720001</v>
          </cell>
          <cell r="I566">
            <v>13576.737205722</v>
          </cell>
          <cell r="J566">
            <v>-33751.496008824201</v>
          </cell>
          <cell r="K566">
            <v>74031.639223999111</v>
          </cell>
        </row>
        <row r="567">
          <cell r="C567" t="str">
            <v>PE</v>
          </cell>
          <cell r="D567">
            <v>36586</v>
          </cell>
          <cell r="E567" t="str">
            <v>FORWARD</v>
          </cell>
          <cell r="F567" t="str">
            <v>Buy</v>
          </cell>
          <cell r="G567">
            <v>0</v>
          </cell>
          <cell r="H567">
            <v>18706.919588860001</v>
          </cell>
          <cell r="I567">
            <v>-621.15221825317496</v>
          </cell>
          <cell r="J567">
            <v>0</v>
          </cell>
          <cell r="K567">
            <v>18706.919588860001</v>
          </cell>
        </row>
        <row r="568">
          <cell r="C568" t="str">
            <v>PE</v>
          </cell>
          <cell r="D568">
            <v>36586</v>
          </cell>
          <cell r="E568" t="str">
            <v>FORWARD</v>
          </cell>
          <cell r="F568" t="str">
            <v>Buy</v>
          </cell>
          <cell r="G568">
            <v>0</v>
          </cell>
          <cell r="H568">
            <v>18706.919588860001</v>
          </cell>
          <cell r="I568">
            <v>7512.4479944828299</v>
          </cell>
          <cell r="J568">
            <v>0</v>
          </cell>
          <cell r="K568">
            <v>18706.919588860001</v>
          </cell>
        </row>
        <row r="569">
          <cell r="C569" t="str">
            <v>PE</v>
          </cell>
          <cell r="D569">
            <v>36586</v>
          </cell>
          <cell r="E569" t="str">
            <v>FORWARD</v>
          </cell>
          <cell r="F569" t="str">
            <v>Sell</v>
          </cell>
          <cell r="G569">
            <v>-9154.4500115697792</v>
          </cell>
          <cell r="H569">
            <v>-9353.4597944300003</v>
          </cell>
          <cell r="I569">
            <v>-1966.98140619934</v>
          </cell>
          <cell r="J569">
            <v>0</v>
          </cell>
          <cell r="K569">
            <v>-18507.909805999778</v>
          </cell>
        </row>
        <row r="570">
          <cell r="C570" t="str">
            <v>PE</v>
          </cell>
          <cell r="D570">
            <v>36586</v>
          </cell>
          <cell r="E570" t="str">
            <v>FORWARD</v>
          </cell>
          <cell r="F570" t="str">
            <v>Buy</v>
          </cell>
          <cell r="G570">
            <v>6865.8375086773403</v>
          </cell>
          <cell r="H570">
            <v>0</v>
          </cell>
          <cell r="I570">
            <v>25139.303304127301</v>
          </cell>
          <cell r="J570">
            <v>-22069.857023790199</v>
          </cell>
          <cell r="K570">
            <v>6865.8375086773403</v>
          </cell>
        </row>
        <row r="571">
          <cell r="C571" t="str">
            <v>PE</v>
          </cell>
          <cell r="D571">
            <v>36586</v>
          </cell>
          <cell r="E571" t="str">
            <v>FORWARD</v>
          </cell>
          <cell r="F571" t="str">
            <v>Buy</v>
          </cell>
          <cell r="G571">
            <v>0</v>
          </cell>
          <cell r="H571">
            <v>18706.919588860001</v>
          </cell>
          <cell r="I571">
            <v>14324.193940634799</v>
          </cell>
          <cell r="J571">
            <v>-21147.754267581899</v>
          </cell>
          <cell r="K571">
            <v>18706.919588860001</v>
          </cell>
        </row>
        <row r="572">
          <cell r="C572" t="str">
            <v>PE</v>
          </cell>
          <cell r="D572">
            <v>36586</v>
          </cell>
          <cell r="E572" t="str">
            <v>FORWARD</v>
          </cell>
          <cell r="F572" t="str">
            <v>Sell</v>
          </cell>
          <cell r="G572">
            <v>-3661.7800046279099</v>
          </cell>
          <cell r="H572">
            <v>-3741.3839177720001</v>
          </cell>
          <cell r="I572">
            <v>39952.733280148801</v>
          </cell>
          <cell r="J572">
            <v>-13030.4580063787</v>
          </cell>
          <cell r="K572">
            <v>-7403.16392239991</v>
          </cell>
        </row>
        <row r="573">
          <cell r="C573" t="str">
            <v>PE</v>
          </cell>
          <cell r="D573">
            <v>36586</v>
          </cell>
          <cell r="E573" t="str">
            <v>ANNUITY</v>
          </cell>
          <cell r="F573" t="str">
            <v>Sell</v>
          </cell>
          <cell r="G573">
            <v>0</v>
          </cell>
          <cell r="H573">
            <v>0</v>
          </cell>
          <cell r="I573">
            <v>11468.0315404178</v>
          </cell>
          <cell r="J573">
            <v>0</v>
          </cell>
          <cell r="K573">
            <v>0</v>
          </cell>
        </row>
        <row r="574">
          <cell r="C574" t="str">
            <v>PE</v>
          </cell>
          <cell r="D574">
            <v>36586</v>
          </cell>
          <cell r="E574" t="str">
            <v>FORWARD</v>
          </cell>
          <cell r="F574" t="str">
            <v>Sell</v>
          </cell>
          <cell r="G574">
            <v>-36617.800046279102</v>
          </cell>
          <cell r="H574">
            <v>-37413.839177720001</v>
          </cell>
          <cell r="I574">
            <v>21413.352054060699</v>
          </cell>
          <cell r="J574">
            <v>0</v>
          </cell>
          <cell r="K574">
            <v>-74031.639223999111</v>
          </cell>
        </row>
        <row r="575">
          <cell r="C575" t="str">
            <v>PE</v>
          </cell>
          <cell r="D575">
            <v>36586</v>
          </cell>
          <cell r="E575" t="str">
            <v>ANNUITY</v>
          </cell>
          <cell r="F575" t="str">
            <v>Sell</v>
          </cell>
          <cell r="G575">
            <v>0</v>
          </cell>
          <cell r="H575">
            <v>0</v>
          </cell>
          <cell r="I575">
            <v>-12563.1802399636</v>
          </cell>
          <cell r="J575">
            <v>0</v>
          </cell>
          <cell r="K575">
            <v>0</v>
          </cell>
        </row>
        <row r="576">
          <cell r="C576" t="str">
            <v>PE</v>
          </cell>
          <cell r="D576">
            <v>36586</v>
          </cell>
          <cell r="E576" t="str">
            <v>FORWARD</v>
          </cell>
          <cell r="F576" t="str">
            <v>Buy</v>
          </cell>
          <cell r="G576">
            <v>9886.8060124953699</v>
          </cell>
          <cell r="H576">
            <v>10101.7365779844</v>
          </cell>
          <cell r="I576">
            <v>-18347.378566406402</v>
          </cell>
          <cell r="J576">
            <v>0</v>
          </cell>
          <cell r="K576">
            <v>19988.54259047977</v>
          </cell>
        </row>
        <row r="577">
          <cell r="C577" t="str">
            <v>PE</v>
          </cell>
          <cell r="D577">
            <v>36586</v>
          </cell>
          <cell r="E577" t="str">
            <v>FORWARD</v>
          </cell>
          <cell r="F577" t="str">
            <v>Buy</v>
          </cell>
          <cell r="G577">
            <v>16020.2875202471</v>
          </cell>
          <cell r="H577">
            <v>0</v>
          </cell>
          <cell r="I577">
            <v>-20498.134909615699</v>
          </cell>
          <cell r="J577">
            <v>0</v>
          </cell>
          <cell r="K577">
            <v>16020.2875202471</v>
          </cell>
        </row>
        <row r="578">
          <cell r="C578" t="str">
            <v>PE</v>
          </cell>
          <cell r="D578">
            <v>36586</v>
          </cell>
          <cell r="E578" t="str">
            <v>ANNUITY</v>
          </cell>
          <cell r="F578" t="str">
            <v>Buy</v>
          </cell>
          <cell r="G578">
            <v>0</v>
          </cell>
          <cell r="H578">
            <v>0</v>
          </cell>
          <cell r="I578">
            <v>22943.368191865098</v>
          </cell>
          <cell r="J578">
            <v>0</v>
          </cell>
          <cell r="K578">
            <v>0</v>
          </cell>
        </row>
        <row r="579">
          <cell r="C579" t="str">
            <v>PE</v>
          </cell>
          <cell r="D579">
            <v>36586</v>
          </cell>
          <cell r="E579" t="str">
            <v>ANNUITY</v>
          </cell>
          <cell r="F579" t="str">
            <v>Buy</v>
          </cell>
          <cell r="G579">
            <v>0</v>
          </cell>
          <cell r="H579">
            <v>0</v>
          </cell>
          <cell r="I579">
            <v>23509.5202647037</v>
          </cell>
          <cell r="J579">
            <v>0</v>
          </cell>
          <cell r="K579">
            <v>0</v>
          </cell>
        </row>
        <row r="580">
          <cell r="C580" t="str">
            <v>PE</v>
          </cell>
          <cell r="D580">
            <v>36586</v>
          </cell>
          <cell r="E580" t="str">
            <v>ANNUITY</v>
          </cell>
          <cell r="F580" t="str">
            <v>Buy</v>
          </cell>
          <cell r="G580">
            <v>0</v>
          </cell>
          <cell r="H580">
            <v>0</v>
          </cell>
          <cell r="I580">
            <v>-8844.7312080913307</v>
          </cell>
          <cell r="J580">
            <v>0</v>
          </cell>
          <cell r="K580">
            <v>0</v>
          </cell>
        </row>
        <row r="581">
          <cell r="C581" t="str">
            <v>PE</v>
          </cell>
          <cell r="D581">
            <v>36586</v>
          </cell>
          <cell r="E581" t="str">
            <v>FORWARD</v>
          </cell>
          <cell r="F581" t="str">
            <v>Sell</v>
          </cell>
          <cell r="G581">
            <v>-3661.7800046279099</v>
          </cell>
          <cell r="H581">
            <v>-3741.3839177720001</v>
          </cell>
          <cell r="I581">
            <v>24184.1325947117</v>
          </cell>
          <cell r="J581">
            <v>0</v>
          </cell>
          <cell r="K581">
            <v>-7403.16392239991</v>
          </cell>
        </row>
        <row r="582">
          <cell r="C582" t="str">
            <v>PE</v>
          </cell>
          <cell r="D582">
            <v>36586</v>
          </cell>
          <cell r="E582" t="str">
            <v>FORWARD</v>
          </cell>
          <cell r="F582" t="str">
            <v>Buy</v>
          </cell>
          <cell r="G582">
            <v>9154.4500115697792</v>
          </cell>
          <cell r="H582">
            <v>9353.4597944300003</v>
          </cell>
          <cell r="I582">
            <v>-17887.105990899101</v>
          </cell>
          <cell r="J582">
            <v>0</v>
          </cell>
          <cell r="K582">
            <v>18507.909805999778</v>
          </cell>
        </row>
        <row r="583">
          <cell r="C583" t="str">
            <v>PE</v>
          </cell>
          <cell r="D583">
            <v>36586</v>
          </cell>
          <cell r="E583" t="str">
            <v>FORWARD</v>
          </cell>
          <cell r="F583" t="str">
            <v>Sell</v>
          </cell>
          <cell r="G583">
            <v>-3661.7800046279099</v>
          </cell>
          <cell r="H583">
            <v>-3741.3839177720001</v>
          </cell>
          <cell r="I583">
            <v>-9798.6948729543001</v>
          </cell>
          <cell r="J583">
            <v>0</v>
          </cell>
          <cell r="K583">
            <v>-7403.16392239991</v>
          </cell>
        </row>
        <row r="584">
          <cell r="C584" t="str">
            <v>PE</v>
          </cell>
          <cell r="D584">
            <v>36586</v>
          </cell>
          <cell r="E584" t="str">
            <v>FORWARD</v>
          </cell>
          <cell r="F584" t="str">
            <v>Buy</v>
          </cell>
          <cell r="G584">
            <v>9154.4500115697792</v>
          </cell>
          <cell r="H584">
            <v>9353.4597944300003</v>
          </cell>
          <cell r="I584">
            <v>16402.9742641304</v>
          </cell>
          <cell r="J584">
            <v>0</v>
          </cell>
          <cell r="K584">
            <v>18507.909805999778</v>
          </cell>
        </row>
        <row r="585">
          <cell r="C585" t="str">
            <v>PE</v>
          </cell>
          <cell r="D585">
            <v>36586</v>
          </cell>
          <cell r="E585" t="str">
            <v>FORWARD</v>
          </cell>
          <cell r="F585" t="str">
            <v>Buy</v>
          </cell>
          <cell r="G585">
            <v>9154.4500115697792</v>
          </cell>
          <cell r="H585">
            <v>9353.4597944300003</v>
          </cell>
          <cell r="I585">
            <v>-10821.254775654599</v>
          </cell>
          <cell r="J585">
            <v>14620.0063761657</v>
          </cell>
          <cell r="K585">
            <v>18507.909805999778</v>
          </cell>
        </row>
        <row r="586">
          <cell r="C586" t="str">
            <v>PE</v>
          </cell>
          <cell r="D586">
            <v>36586</v>
          </cell>
          <cell r="E586" t="str">
            <v>FORWARD</v>
          </cell>
          <cell r="F586" t="str">
            <v>Buy</v>
          </cell>
          <cell r="G586">
            <v>10985.340013883801</v>
          </cell>
          <cell r="H586">
            <v>11224.151753316</v>
          </cell>
          <cell r="I586">
            <v>17433.118346662701</v>
          </cell>
          <cell r="J586">
            <v>27450.961011267598</v>
          </cell>
          <cell r="K586">
            <v>22209.491767199801</v>
          </cell>
        </row>
        <row r="587">
          <cell r="C587" t="str">
            <v>PE</v>
          </cell>
          <cell r="D587">
            <v>36586</v>
          </cell>
          <cell r="E587" t="str">
            <v>FORWARD</v>
          </cell>
          <cell r="F587" t="str">
            <v>Buy</v>
          </cell>
          <cell r="G587">
            <v>6865.8375086773403</v>
          </cell>
          <cell r="H587">
            <v>0</v>
          </cell>
          <cell r="I587">
            <v>-48464.225145931203</v>
          </cell>
          <cell r="J587">
            <v>1142.1751680503301</v>
          </cell>
          <cell r="K587">
            <v>6865.8375086773403</v>
          </cell>
        </row>
        <row r="588">
          <cell r="C588" t="str">
            <v>PE</v>
          </cell>
          <cell r="D588">
            <v>36586</v>
          </cell>
          <cell r="E588" t="str">
            <v>FORWARD</v>
          </cell>
          <cell r="F588" t="str">
            <v>Buy</v>
          </cell>
          <cell r="G588">
            <v>1830.8900023139599</v>
          </cell>
          <cell r="H588">
            <v>1870.6919588860001</v>
          </cell>
          <cell r="I588">
            <v>24318.988704646199</v>
          </cell>
          <cell r="J588">
            <v>28795.513894121999</v>
          </cell>
          <cell r="K588">
            <v>3701.58196119996</v>
          </cell>
        </row>
        <row r="589">
          <cell r="C589" t="str">
            <v>PE</v>
          </cell>
          <cell r="D589">
            <v>36586</v>
          </cell>
          <cell r="E589" t="str">
            <v>FORWARD</v>
          </cell>
          <cell r="F589" t="str">
            <v>Buy</v>
          </cell>
          <cell r="G589">
            <v>9154.4500115697792</v>
          </cell>
          <cell r="H589">
            <v>9353.4597944300003</v>
          </cell>
          <cell r="I589">
            <v>20220.107360530801</v>
          </cell>
          <cell r="J589">
            <v>29101.463439660401</v>
          </cell>
          <cell r="K589">
            <v>18507.909805999778</v>
          </cell>
        </row>
        <row r="590">
          <cell r="C590" t="str">
            <v>PE</v>
          </cell>
          <cell r="D590">
            <v>36586</v>
          </cell>
          <cell r="E590" t="str">
            <v>FORWARD</v>
          </cell>
          <cell r="F590" t="str">
            <v>Sell</v>
          </cell>
          <cell r="G590">
            <v>-1830.8900023139599</v>
          </cell>
          <cell r="H590">
            <v>-1870.6919588860001</v>
          </cell>
          <cell r="I590">
            <v>-42567.672298846999</v>
          </cell>
          <cell r="J590">
            <v>9724.1635931868095</v>
          </cell>
          <cell r="K590">
            <v>-3701.58196119996</v>
          </cell>
        </row>
        <row r="591">
          <cell r="C591" t="str">
            <v>PE</v>
          </cell>
          <cell r="D591">
            <v>36586</v>
          </cell>
          <cell r="E591" t="str">
            <v>FORWARD</v>
          </cell>
          <cell r="F591" t="str">
            <v>Sell</v>
          </cell>
          <cell r="G591">
            <v>-1373.1675017354701</v>
          </cell>
          <cell r="H591">
            <v>0</v>
          </cell>
          <cell r="I591">
            <v>8891.02732776415</v>
          </cell>
          <cell r="J591">
            <v>26726.866941389198</v>
          </cell>
          <cell r="K591">
            <v>-1373.1675017354701</v>
          </cell>
        </row>
        <row r="592">
          <cell r="C592" t="str">
            <v>PE</v>
          </cell>
          <cell r="D592">
            <v>36586</v>
          </cell>
          <cell r="E592" t="str">
            <v>FORWARD</v>
          </cell>
          <cell r="F592" t="str">
            <v>Buy</v>
          </cell>
          <cell r="G592">
            <v>6865.8375086773403</v>
          </cell>
          <cell r="H592">
            <v>0</v>
          </cell>
          <cell r="I592">
            <v>-63483.970763172299</v>
          </cell>
          <cell r="J592">
            <v>-2542.6561647918802</v>
          </cell>
          <cell r="K592">
            <v>6865.8375086773403</v>
          </cell>
        </row>
        <row r="593">
          <cell r="C593" t="str">
            <v>PE</v>
          </cell>
          <cell r="D593">
            <v>36586</v>
          </cell>
          <cell r="E593" t="str">
            <v>FORWARD</v>
          </cell>
          <cell r="F593" t="str">
            <v>Sell</v>
          </cell>
          <cell r="G593">
            <v>-6865.8375086773403</v>
          </cell>
          <cell r="H593">
            <v>0</v>
          </cell>
          <cell r="I593">
            <v>-42424.690625921903</v>
          </cell>
          <cell r="J593">
            <v>8617.1595128385106</v>
          </cell>
          <cell r="K593">
            <v>-6865.8375086773403</v>
          </cell>
        </row>
        <row r="594">
          <cell r="C594" t="str">
            <v>PE</v>
          </cell>
          <cell r="D594">
            <v>36586</v>
          </cell>
          <cell r="E594" t="str">
            <v>FORWARD</v>
          </cell>
          <cell r="F594" t="str">
            <v>Sell</v>
          </cell>
          <cell r="G594">
            <v>-1830.8900023139599</v>
          </cell>
          <cell r="H594">
            <v>-1870.6919588860001</v>
          </cell>
          <cell r="I594">
            <v>-6153.2186949677498</v>
          </cell>
          <cell r="J594">
            <v>18993.3733911011</v>
          </cell>
          <cell r="K594">
            <v>-3701.58196119996</v>
          </cell>
        </row>
        <row r="595">
          <cell r="C595" t="str">
            <v>PE</v>
          </cell>
          <cell r="D595">
            <v>36586</v>
          </cell>
          <cell r="E595" t="str">
            <v>FORWARD</v>
          </cell>
          <cell r="F595" t="str">
            <v>Sell</v>
          </cell>
          <cell r="G595">
            <v>-5492.6700069418703</v>
          </cell>
          <cell r="H595">
            <v>0</v>
          </cell>
          <cell r="I595">
            <v>140.49871017936999</v>
          </cell>
          <cell r="J595">
            <v>0</v>
          </cell>
          <cell r="K595">
            <v>-5492.6700069418703</v>
          </cell>
        </row>
        <row r="596">
          <cell r="C596" t="str">
            <v>PE</v>
          </cell>
          <cell r="D596">
            <v>36586</v>
          </cell>
          <cell r="E596" t="str">
            <v>FORWARD</v>
          </cell>
          <cell r="F596" t="str">
            <v>Sell</v>
          </cell>
          <cell r="G596">
            <v>-2746.3350034709401</v>
          </cell>
          <cell r="H596">
            <v>0</v>
          </cell>
          <cell r="I596">
            <v>8329.01842896161</v>
          </cell>
          <cell r="J596">
            <v>0</v>
          </cell>
          <cell r="K596">
            <v>-2746.3350034709401</v>
          </cell>
        </row>
        <row r="597">
          <cell r="C597" t="str">
            <v>PE</v>
          </cell>
          <cell r="D597">
            <v>36586</v>
          </cell>
          <cell r="E597" t="str">
            <v>FORWARD</v>
          </cell>
          <cell r="F597" t="str">
            <v>Sell</v>
          </cell>
          <cell r="G597">
            <v>-1830.8900023139599</v>
          </cell>
          <cell r="H597">
            <v>-1870.6919588860001</v>
          </cell>
          <cell r="I597">
            <v>-1095.2510102700901</v>
          </cell>
          <cell r="J597">
            <v>0</v>
          </cell>
          <cell r="K597">
            <v>-3701.58196119996</v>
          </cell>
        </row>
        <row r="598">
          <cell r="C598" t="str">
            <v>PE</v>
          </cell>
          <cell r="D598">
            <v>36586</v>
          </cell>
          <cell r="E598" t="str">
            <v>FORWARD</v>
          </cell>
          <cell r="F598" t="str">
            <v>Buy</v>
          </cell>
          <cell r="G598">
            <v>3661.7800046279099</v>
          </cell>
          <cell r="H598">
            <v>3741.3839177720001</v>
          </cell>
          <cell r="I598">
            <v>14957.5566794922</v>
          </cell>
          <cell r="J598">
            <v>0</v>
          </cell>
          <cell r="K598">
            <v>7403.16392239991</v>
          </cell>
        </row>
        <row r="599">
          <cell r="C599" t="str">
            <v>PE</v>
          </cell>
          <cell r="D599">
            <v>36586</v>
          </cell>
          <cell r="E599" t="str">
            <v>FORWARD</v>
          </cell>
          <cell r="F599" t="str">
            <v>Buy</v>
          </cell>
          <cell r="G599">
            <v>2288.6125028924398</v>
          </cell>
          <cell r="H599">
            <v>9353.4597944300003</v>
          </cell>
          <cell r="I599">
            <v>4403.37085779673</v>
          </cell>
          <cell r="J599">
            <v>0</v>
          </cell>
          <cell r="K599">
            <v>11642.07229732244</v>
          </cell>
        </row>
        <row r="600">
          <cell r="C600" t="str">
            <v>PE</v>
          </cell>
          <cell r="D600">
            <v>36586</v>
          </cell>
          <cell r="E600" t="str">
            <v>FORWARD</v>
          </cell>
          <cell r="F600" t="str">
            <v>Buy</v>
          </cell>
          <cell r="G600">
            <v>9154.4500115697792</v>
          </cell>
          <cell r="H600">
            <v>9353.4597944300003</v>
          </cell>
          <cell r="I600">
            <v>4404.5579188963802</v>
          </cell>
          <cell r="J600">
            <v>0</v>
          </cell>
          <cell r="K600">
            <v>18507.909805999778</v>
          </cell>
        </row>
        <row r="601">
          <cell r="C601" t="str">
            <v>PE</v>
          </cell>
          <cell r="D601">
            <v>36586</v>
          </cell>
          <cell r="E601" t="str">
            <v>ANNUITY</v>
          </cell>
          <cell r="F601" t="str">
            <v>Buy</v>
          </cell>
          <cell r="G601">
            <v>0</v>
          </cell>
          <cell r="H601">
            <v>0</v>
          </cell>
          <cell r="I601">
            <v>-6432.53179233233</v>
          </cell>
          <cell r="J601">
            <v>0</v>
          </cell>
          <cell r="K601">
            <v>0</v>
          </cell>
        </row>
        <row r="602">
          <cell r="C602" t="str">
            <v>PE</v>
          </cell>
          <cell r="D602">
            <v>36586</v>
          </cell>
          <cell r="E602" t="str">
            <v>FORWARD</v>
          </cell>
          <cell r="F602" t="str">
            <v>Buy</v>
          </cell>
          <cell r="G602">
            <v>11214.201264173</v>
          </cell>
          <cell r="H602">
            <v>0</v>
          </cell>
          <cell r="I602">
            <v>2.2287955742910498E-6</v>
          </cell>
          <cell r="J602">
            <v>0</v>
          </cell>
          <cell r="K602">
            <v>11214.201264173</v>
          </cell>
        </row>
        <row r="603">
          <cell r="C603" t="str">
            <v>PE</v>
          </cell>
          <cell r="D603">
            <v>36586</v>
          </cell>
          <cell r="E603" t="str">
            <v>FORWARD</v>
          </cell>
          <cell r="F603" t="str">
            <v>Sell</v>
          </cell>
          <cell r="G603">
            <v>-9612.1725121482796</v>
          </cell>
          <cell r="H603">
            <v>0</v>
          </cell>
          <cell r="I603">
            <v>4666.2015647593198</v>
          </cell>
          <cell r="J603">
            <v>0</v>
          </cell>
          <cell r="K603">
            <v>-9612.1725121482796</v>
          </cell>
        </row>
        <row r="604">
          <cell r="C604" t="str">
            <v>PE</v>
          </cell>
          <cell r="D604">
            <v>36586</v>
          </cell>
          <cell r="E604" t="str">
            <v>FORWARD</v>
          </cell>
          <cell r="F604" t="str">
            <v>Buy</v>
          </cell>
          <cell r="G604">
            <v>9154.4500115697792</v>
          </cell>
          <cell r="H604">
            <v>9353.4597944300003</v>
          </cell>
          <cell r="I604">
            <v>-3905.27693843116</v>
          </cell>
          <cell r="J604">
            <v>0</v>
          </cell>
          <cell r="K604">
            <v>18507.909805999778</v>
          </cell>
        </row>
        <row r="605">
          <cell r="C605" t="str">
            <v>PE</v>
          </cell>
          <cell r="D605">
            <v>36586</v>
          </cell>
          <cell r="E605" t="str">
            <v>FORWARD</v>
          </cell>
          <cell r="F605" t="str">
            <v>Buy</v>
          </cell>
          <cell r="G605">
            <v>2746.3350034709401</v>
          </cell>
          <cell r="H605">
            <v>0</v>
          </cell>
          <cell r="I605">
            <v>-4554.3515597365604</v>
          </cell>
          <cell r="J605">
            <v>0</v>
          </cell>
          <cell r="K605">
            <v>2746.3350034709401</v>
          </cell>
        </row>
        <row r="606">
          <cell r="C606" t="str">
            <v>PE</v>
          </cell>
          <cell r="D606">
            <v>36586</v>
          </cell>
          <cell r="E606" t="str">
            <v>FORWARD</v>
          </cell>
          <cell r="F606" t="str">
            <v>Buy</v>
          </cell>
          <cell r="G606">
            <v>1373.1675017354701</v>
          </cell>
          <cell r="H606">
            <v>5612.0758766580002</v>
          </cell>
          <cell r="I606">
            <v>97.988450504309995</v>
          </cell>
          <cell r="J606">
            <v>0</v>
          </cell>
          <cell r="K606">
            <v>6985.2433783934703</v>
          </cell>
        </row>
        <row r="607">
          <cell r="C607" t="str">
            <v>PE</v>
          </cell>
          <cell r="D607">
            <v>36586</v>
          </cell>
          <cell r="E607" t="str">
            <v>FORWARD</v>
          </cell>
          <cell r="F607" t="str">
            <v>Buy</v>
          </cell>
          <cell r="G607">
            <v>6865.8375086773403</v>
          </cell>
          <cell r="H607">
            <v>0</v>
          </cell>
          <cell r="I607">
            <v>-13202.333191592599</v>
          </cell>
          <cell r="J607">
            <v>0</v>
          </cell>
          <cell r="K607">
            <v>6865.8375086773403</v>
          </cell>
        </row>
        <row r="608">
          <cell r="C608" t="str">
            <v>PE</v>
          </cell>
          <cell r="D608">
            <v>36586</v>
          </cell>
          <cell r="E608" t="str">
            <v>FORWARD</v>
          </cell>
          <cell r="F608" t="str">
            <v>Buy</v>
          </cell>
          <cell r="G608">
            <v>3661.7800046279099</v>
          </cell>
          <cell r="H608">
            <v>3741.3839177720001</v>
          </cell>
          <cell r="I608">
            <v>-2.7218958713918202E-6</v>
          </cell>
          <cell r="J608">
            <v>0</v>
          </cell>
          <cell r="K608">
            <v>7403.16392239991</v>
          </cell>
        </row>
        <row r="609">
          <cell r="C609" t="str">
            <v>PE</v>
          </cell>
          <cell r="D609">
            <v>36586</v>
          </cell>
          <cell r="E609" t="str">
            <v>FORWARD</v>
          </cell>
          <cell r="F609" t="str">
            <v>Buy</v>
          </cell>
          <cell r="G609">
            <v>2746.3350034709401</v>
          </cell>
          <cell r="H609">
            <v>0</v>
          </cell>
          <cell r="I609">
            <v>0</v>
          </cell>
          <cell r="J609">
            <v>0</v>
          </cell>
          <cell r="K609">
            <v>2746.3350034709401</v>
          </cell>
        </row>
        <row r="610">
          <cell r="C610" t="str">
            <v>PE</v>
          </cell>
          <cell r="D610">
            <v>36586</v>
          </cell>
          <cell r="E610" t="str">
            <v>FORWARD</v>
          </cell>
          <cell r="F610" t="str">
            <v>Buy</v>
          </cell>
          <cell r="G610">
            <v>9154.4500115697792</v>
          </cell>
          <cell r="H610">
            <v>9353.4597944300003</v>
          </cell>
          <cell r="I610">
            <v>0</v>
          </cell>
          <cell r="J610">
            <v>0</v>
          </cell>
          <cell r="K610">
            <v>18507.909805999778</v>
          </cell>
        </row>
        <row r="611">
          <cell r="C611" t="str">
            <v>PE</v>
          </cell>
          <cell r="D611">
            <v>36586</v>
          </cell>
          <cell r="E611" t="str">
            <v>FORWARD</v>
          </cell>
          <cell r="F611" t="str">
            <v>Sell</v>
          </cell>
          <cell r="G611">
            <v>-9154.4500115697792</v>
          </cell>
          <cell r="H611">
            <v>-9353.4597944300003</v>
          </cell>
          <cell r="I611">
            <v>0</v>
          </cell>
          <cell r="J611">
            <v>0</v>
          </cell>
          <cell r="K611">
            <v>-18507.909805999778</v>
          </cell>
        </row>
        <row r="612">
          <cell r="C612" t="str">
            <v>PE</v>
          </cell>
          <cell r="D612">
            <v>36586</v>
          </cell>
          <cell r="E612" t="str">
            <v>FORWARD</v>
          </cell>
          <cell r="F612" t="str">
            <v>Buy</v>
          </cell>
          <cell r="G612">
            <v>6865.8375086773403</v>
          </cell>
          <cell r="H612">
            <v>0</v>
          </cell>
          <cell r="I612">
            <v>0</v>
          </cell>
          <cell r="J612">
            <v>0</v>
          </cell>
          <cell r="K612">
            <v>6865.8375086773403</v>
          </cell>
        </row>
        <row r="613">
          <cell r="C613" t="str">
            <v>PE</v>
          </cell>
          <cell r="D613">
            <v>36586</v>
          </cell>
          <cell r="E613" t="str">
            <v>FORWARD</v>
          </cell>
          <cell r="F613" t="str">
            <v>Sell</v>
          </cell>
          <cell r="G613">
            <v>-6865.8375086773403</v>
          </cell>
          <cell r="H613">
            <v>0</v>
          </cell>
          <cell r="I613">
            <v>0</v>
          </cell>
          <cell r="J613">
            <v>0</v>
          </cell>
          <cell r="K613">
            <v>-6865.8375086773403</v>
          </cell>
        </row>
        <row r="614">
          <cell r="C614" t="str">
            <v>PE</v>
          </cell>
          <cell r="D614">
            <v>36586</v>
          </cell>
          <cell r="E614" t="str">
            <v>FORWARD</v>
          </cell>
          <cell r="F614" t="str">
            <v>Sell</v>
          </cell>
          <cell r="G614">
            <v>-9154.4500115697792</v>
          </cell>
          <cell r="H614">
            <v>-9353.4597944300003</v>
          </cell>
          <cell r="I614">
            <v>0</v>
          </cell>
          <cell r="J614">
            <v>0</v>
          </cell>
          <cell r="K614">
            <v>-18507.909805999778</v>
          </cell>
        </row>
        <row r="615">
          <cell r="C615" t="str">
            <v>PE</v>
          </cell>
          <cell r="D615">
            <v>36586</v>
          </cell>
          <cell r="E615" t="str">
            <v>FORWARD</v>
          </cell>
          <cell r="F615" t="str">
            <v>Buy</v>
          </cell>
          <cell r="G615">
            <v>9154.4500115697792</v>
          </cell>
          <cell r="H615">
            <v>9353.4597944300003</v>
          </cell>
          <cell r="I615">
            <v>0</v>
          </cell>
          <cell r="J615">
            <v>0</v>
          </cell>
          <cell r="K615">
            <v>18507.909805999778</v>
          </cell>
        </row>
        <row r="616">
          <cell r="C616" t="str">
            <v>PE</v>
          </cell>
          <cell r="D616">
            <v>36586</v>
          </cell>
          <cell r="E616" t="str">
            <v>FORWARD</v>
          </cell>
          <cell r="F616" t="str">
            <v>Sell</v>
          </cell>
          <cell r="G616">
            <v>-6865.8375086773403</v>
          </cell>
          <cell r="H616">
            <v>0</v>
          </cell>
          <cell r="I616">
            <v>0</v>
          </cell>
          <cell r="J616">
            <v>0</v>
          </cell>
          <cell r="K616">
            <v>-6865.8375086773403</v>
          </cell>
        </row>
        <row r="617">
          <cell r="C617" t="str">
            <v>PE</v>
          </cell>
          <cell r="D617">
            <v>36586</v>
          </cell>
          <cell r="E617" t="str">
            <v>FORWARD</v>
          </cell>
          <cell r="F617" t="str">
            <v>Sell</v>
          </cell>
          <cell r="G617">
            <v>-9154.4500115697792</v>
          </cell>
          <cell r="H617">
            <v>-9353.4597944300003</v>
          </cell>
          <cell r="I617">
            <v>0</v>
          </cell>
          <cell r="J617">
            <v>0</v>
          </cell>
          <cell r="K617">
            <v>-18507.909805999778</v>
          </cell>
        </row>
        <row r="618">
          <cell r="C618" t="str">
            <v>PE</v>
          </cell>
          <cell r="D618">
            <v>36586</v>
          </cell>
          <cell r="E618" t="str">
            <v>FORWARD</v>
          </cell>
          <cell r="F618" t="str">
            <v>Sell</v>
          </cell>
          <cell r="G618">
            <v>-9154.4500115697792</v>
          </cell>
          <cell r="H618">
            <v>-9353.4597944300003</v>
          </cell>
          <cell r="I618">
            <v>0</v>
          </cell>
          <cell r="J618">
            <v>0</v>
          </cell>
          <cell r="K618">
            <v>-18507.909805999778</v>
          </cell>
        </row>
        <row r="619">
          <cell r="C619" t="str">
            <v>PE</v>
          </cell>
          <cell r="D619">
            <v>36586</v>
          </cell>
          <cell r="E619" t="str">
            <v>FORWARD</v>
          </cell>
          <cell r="F619" t="str">
            <v>Buy</v>
          </cell>
          <cell r="G619">
            <v>6865.8375086773403</v>
          </cell>
          <cell r="H619">
            <v>0</v>
          </cell>
          <cell r="I619">
            <v>0</v>
          </cell>
          <cell r="J619">
            <v>0</v>
          </cell>
          <cell r="K619">
            <v>6865.8375086773403</v>
          </cell>
        </row>
        <row r="620">
          <cell r="C620" t="str">
            <v>PE</v>
          </cell>
          <cell r="D620">
            <v>36586</v>
          </cell>
          <cell r="E620" t="str">
            <v>FORWARD</v>
          </cell>
          <cell r="F620" t="str">
            <v>Buy</v>
          </cell>
          <cell r="G620">
            <v>9154.4500115697792</v>
          </cell>
          <cell r="H620">
            <v>9353.4597944300003</v>
          </cell>
          <cell r="I620">
            <v>0</v>
          </cell>
          <cell r="J620">
            <v>0</v>
          </cell>
          <cell r="K620">
            <v>18507.909805999778</v>
          </cell>
        </row>
        <row r="621">
          <cell r="C621" t="str">
            <v>PE</v>
          </cell>
          <cell r="D621">
            <v>36586</v>
          </cell>
          <cell r="E621" t="str">
            <v>FORWARD</v>
          </cell>
          <cell r="F621" t="str">
            <v>Buy</v>
          </cell>
          <cell r="G621">
            <v>9154.4500115697792</v>
          </cell>
          <cell r="H621">
            <v>9353.4597944300003</v>
          </cell>
          <cell r="I621">
            <v>6715.4167236692801</v>
          </cell>
          <cell r="J621">
            <v>-9045.4915352094795</v>
          </cell>
          <cell r="K621">
            <v>18507.909805999778</v>
          </cell>
        </row>
        <row r="622">
          <cell r="C622" t="str">
            <v>PE</v>
          </cell>
          <cell r="D622">
            <v>36586</v>
          </cell>
          <cell r="E622" t="str">
            <v>FORWARD</v>
          </cell>
          <cell r="F622" t="str">
            <v>Sell</v>
          </cell>
          <cell r="G622">
            <v>-9154.4500115697792</v>
          </cell>
          <cell r="H622">
            <v>-9353.4597944300003</v>
          </cell>
          <cell r="I622">
            <v>37424.715034715598</v>
          </cell>
          <cell r="J622">
            <v>-43303.641967862801</v>
          </cell>
          <cell r="K622">
            <v>-18507.909805999778</v>
          </cell>
        </row>
        <row r="623">
          <cell r="C623" t="str">
            <v>PE</v>
          </cell>
          <cell r="D623">
            <v>36586</v>
          </cell>
          <cell r="E623" t="str">
            <v>FORWARD</v>
          </cell>
          <cell r="F623" t="str">
            <v>Buy</v>
          </cell>
          <cell r="G623">
            <v>9154.4500115697792</v>
          </cell>
          <cell r="H623">
            <v>9353.4597944300003</v>
          </cell>
          <cell r="I623">
            <v>-892.29205877892798</v>
          </cell>
          <cell r="J623">
            <v>0</v>
          </cell>
          <cell r="K623">
            <v>18507.909805999778</v>
          </cell>
        </row>
        <row r="624">
          <cell r="C624" t="str">
            <v>PE</v>
          </cell>
          <cell r="D624">
            <v>36586</v>
          </cell>
          <cell r="E624" t="str">
            <v>FORWARD</v>
          </cell>
          <cell r="F624" t="str">
            <v>Buy</v>
          </cell>
          <cell r="G624">
            <v>1830.8900023139599</v>
          </cell>
          <cell r="H624">
            <v>1870.6919588860001</v>
          </cell>
          <cell r="I624">
            <v>0</v>
          </cell>
          <cell r="J624">
            <v>0</v>
          </cell>
          <cell r="K624">
            <v>3701.58196119996</v>
          </cell>
        </row>
        <row r="625">
          <cell r="C625" t="str">
            <v>PE</v>
          </cell>
          <cell r="D625">
            <v>36586</v>
          </cell>
          <cell r="E625" t="str">
            <v>FORWARD</v>
          </cell>
          <cell r="F625" t="str">
            <v>Buy</v>
          </cell>
          <cell r="G625">
            <v>9154.4500115697792</v>
          </cell>
          <cell r="H625">
            <v>9353.4597944300003</v>
          </cell>
          <cell r="I625">
            <v>0</v>
          </cell>
          <cell r="J625">
            <v>0</v>
          </cell>
          <cell r="K625">
            <v>18507.909805999778</v>
          </cell>
        </row>
        <row r="626">
          <cell r="C626" t="str">
            <v>PE</v>
          </cell>
          <cell r="D626">
            <v>36586</v>
          </cell>
          <cell r="E626" t="str">
            <v>FORWARD</v>
          </cell>
          <cell r="F626" t="str">
            <v>Sell</v>
          </cell>
          <cell r="G626">
            <v>-9154.4500115697792</v>
          </cell>
          <cell r="H626">
            <v>-9353.4597944300003</v>
          </cell>
          <cell r="I626">
            <v>0</v>
          </cell>
          <cell r="J626">
            <v>0</v>
          </cell>
          <cell r="K626">
            <v>-18507.909805999778</v>
          </cell>
        </row>
        <row r="627">
          <cell r="C627" t="str">
            <v>PE</v>
          </cell>
          <cell r="D627">
            <v>36586</v>
          </cell>
          <cell r="E627" t="str">
            <v>FORWARD</v>
          </cell>
          <cell r="F627" t="str">
            <v>Buy</v>
          </cell>
          <cell r="G627">
            <v>6865.8375086773403</v>
          </cell>
          <cell r="H627">
            <v>0</v>
          </cell>
          <cell r="I627">
            <v>0</v>
          </cell>
          <cell r="J627">
            <v>0</v>
          </cell>
          <cell r="K627">
            <v>6865.8375086773403</v>
          </cell>
        </row>
        <row r="628">
          <cell r="C628" t="str">
            <v>PE</v>
          </cell>
          <cell r="D628">
            <v>36586</v>
          </cell>
          <cell r="E628" t="str">
            <v>FORWARD</v>
          </cell>
          <cell r="F628" t="str">
            <v>Sell</v>
          </cell>
          <cell r="G628">
            <v>-9154.4500115697792</v>
          </cell>
          <cell r="H628">
            <v>-9353.4597944300003</v>
          </cell>
          <cell r="I628">
            <v>0</v>
          </cell>
          <cell r="J628">
            <v>0</v>
          </cell>
          <cell r="K628">
            <v>-18507.909805999778</v>
          </cell>
        </row>
        <row r="629">
          <cell r="C629" t="str">
            <v>PE</v>
          </cell>
          <cell r="D629">
            <v>36586</v>
          </cell>
          <cell r="E629" t="str">
            <v>FORWARD</v>
          </cell>
          <cell r="F629" t="str">
            <v>Buy</v>
          </cell>
          <cell r="G629">
            <v>9154.4500115697792</v>
          </cell>
          <cell r="H629">
            <v>9353.4597944300003</v>
          </cell>
          <cell r="I629">
            <v>0</v>
          </cell>
          <cell r="J629">
            <v>0</v>
          </cell>
          <cell r="K629">
            <v>18507.909805999778</v>
          </cell>
        </row>
        <row r="630">
          <cell r="C630" t="str">
            <v>PE</v>
          </cell>
          <cell r="D630">
            <v>36586</v>
          </cell>
          <cell r="E630" t="str">
            <v>FORWARD</v>
          </cell>
          <cell r="F630" t="str">
            <v>Buy</v>
          </cell>
          <cell r="G630">
            <v>9154.4500115697792</v>
          </cell>
          <cell r="H630">
            <v>9353.4597944300003</v>
          </cell>
          <cell r="I630">
            <v>0</v>
          </cell>
          <cell r="J630">
            <v>0</v>
          </cell>
          <cell r="K630">
            <v>18507.909805999778</v>
          </cell>
        </row>
        <row r="631">
          <cell r="C631" t="str">
            <v>PE</v>
          </cell>
          <cell r="D631">
            <v>36586</v>
          </cell>
          <cell r="E631" t="str">
            <v>FORWARD</v>
          </cell>
          <cell r="F631" t="str">
            <v>Buy</v>
          </cell>
          <cell r="G631">
            <v>6865.8375086773403</v>
          </cell>
          <cell r="H631">
            <v>0</v>
          </cell>
          <cell r="I631">
            <v>0</v>
          </cell>
          <cell r="J631">
            <v>0</v>
          </cell>
          <cell r="K631">
            <v>6865.8375086773403</v>
          </cell>
        </row>
        <row r="632">
          <cell r="C632" t="str">
            <v>PE</v>
          </cell>
          <cell r="D632">
            <v>36586</v>
          </cell>
          <cell r="E632" t="str">
            <v>FORWARD</v>
          </cell>
          <cell r="F632" t="str">
            <v>Buy</v>
          </cell>
          <cell r="G632">
            <v>7323.5600092558198</v>
          </cell>
          <cell r="H632">
            <v>7482.7678355440003</v>
          </cell>
          <cell r="I632">
            <v>0</v>
          </cell>
          <cell r="J632">
            <v>0</v>
          </cell>
          <cell r="K632">
            <v>14806.32784479982</v>
          </cell>
        </row>
        <row r="633">
          <cell r="C633" t="str">
            <v>PE</v>
          </cell>
          <cell r="D633">
            <v>36586</v>
          </cell>
          <cell r="E633" t="str">
            <v>FORWARD</v>
          </cell>
          <cell r="F633" t="str">
            <v>Buy</v>
          </cell>
          <cell r="G633">
            <v>9154.4500115697792</v>
          </cell>
          <cell r="H633">
            <v>9353.4597944300003</v>
          </cell>
          <cell r="I633">
            <v>0</v>
          </cell>
          <cell r="J633">
            <v>0</v>
          </cell>
          <cell r="K633">
            <v>18507.909805999778</v>
          </cell>
        </row>
        <row r="634">
          <cell r="C634" t="str">
            <v>PE</v>
          </cell>
          <cell r="D634">
            <v>36586</v>
          </cell>
          <cell r="E634" t="str">
            <v>FORWARD</v>
          </cell>
          <cell r="F634" t="str">
            <v>Buy</v>
          </cell>
          <cell r="G634">
            <v>13731.675017354701</v>
          </cell>
          <cell r="H634">
            <v>0</v>
          </cell>
          <cell r="I634">
            <v>0</v>
          </cell>
          <cell r="J634">
            <v>0</v>
          </cell>
          <cell r="K634">
            <v>13731.675017354701</v>
          </cell>
        </row>
        <row r="635">
          <cell r="C635" t="str">
            <v>PE</v>
          </cell>
          <cell r="D635">
            <v>36586</v>
          </cell>
          <cell r="E635" t="str">
            <v>FORWARD</v>
          </cell>
          <cell r="F635" t="str">
            <v>Buy</v>
          </cell>
          <cell r="G635">
            <v>9154.4500115697792</v>
          </cell>
          <cell r="H635">
            <v>9353.4597944300003</v>
          </cell>
          <cell r="I635">
            <v>0</v>
          </cell>
          <cell r="J635">
            <v>0</v>
          </cell>
          <cell r="K635">
            <v>18507.909805999778</v>
          </cell>
        </row>
        <row r="636">
          <cell r="C636" t="str">
            <v>PE</v>
          </cell>
          <cell r="D636">
            <v>36586</v>
          </cell>
          <cell r="E636" t="str">
            <v>FORWARD</v>
          </cell>
          <cell r="F636" t="str">
            <v>Buy</v>
          </cell>
          <cell r="G636">
            <v>9154.4500115697792</v>
          </cell>
          <cell r="H636">
            <v>9353.4597944300003</v>
          </cell>
          <cell r="I636">
            <v>-2976.9029443837499</v>
          </cell>
          <cell r="J636">
            <v>0</v>
          </cell>
          <cell r="K636">
            <v>18507.909805999778</v>
          </cell>
        </row>
        <row r="637">
          <cell r="C637" t="str">
            <v>PE</v>
          </cell>
          <cell r="D637">
            <v>36586</v>
          </cell>
          <cell r="E637" t="str">
            <v>FORWARD</v>
          </cell>
          <cell r="F637" t="str">
            <v>Buy</v>
          </cell>
          <cell r="G637">
            <v>6865.8375086773403</v>
          </cell>
          <cell r="H637">
            <v>0</v>
          </cell>
          <cell r="I637">
            <v>1744.51498684853</v>
          </cell>
          <cell r="J637">
            <v>0</v>
          </cell>
          <cell r="K637">
            <v>6865.8375086773403</v>
          </cell>
        </row>
        <row r="638">
          <cell r="C638" t="str">
            <v>PE</v>
          </cell>
          <cell r="D638">
            <v>36586</v>
          </cell>
          <cell r="E638" t="str">
            <v>FORWARD</v>
          </cell>
          <cell r="F638" t="str">
            <v>Buy</v>
          </cell>
          <cell r="G638">
            <v>6865.8375086773403</v>
          </cell>
          <cell r="H638">
            <v>0</v>
          </cell>
          <cell r="I638">
            <v>-5909.1207306152601</v>
          </cell>
          <cell r="J638">
            <v>6133.8197701487697</v>
          </cell>
          <cell r="K638">
            <v>6865.8375086773403</v>
          </cell>
        </row>
        <row r="639">
          <cell r="C639" t="str">
            <v>PE</v>
          </cell>
          <cell r="D639">
            <v>36586</v>
          </cell>
          <cell r="E639" t="str">
            <v>FORWARD</v>
          </cell>
          <cell r="F639" t="str">
            <v>Sell</v>
          </cell>
          <cell r="G639">
            <v>-6865.8375086773403</v>
          </cell>
          <cell r="H639">
            <v>0</v>
          </cell>
          <cell r="I639">
            <v>6086.2057707996801</v>
          </cell>
          <cell r="J639">
            <v>0</v>
          </cell>
          <cell r="K639">
            <v>-6865.8375086773403</v>
          </cell>
        </row>
        <row r="640">
          <cell r="C640" t="str">
            <v>PE</v>
          </cell>
          <cell r="D640">
            <v>36586</v>
          </cell>
          <cell r="E640" t="str">
            <v>FORWARD</v>
          </cell>
          <cell r="F640" t="str">
            <v>Buy</v>
          </cell>
          <cell r="G640">
            <v>6865.8375086773403</v>
          </cell>
          <cell r="H640">
            <v>0</v>
          </cell>
          <cell r="I640">
            <v>16294.331989468599</v>
          </cell>
          <cell r="J640">
            <v>0</v>
          </cell>
          <cell r="K640">
            <v>6865.8375086773403</v>
          </cell>
        </row>
        <row r="641">
          <cell r="C641" t="str">
            <v>PE</v>
          </cell>
          <cell r="D641">
            <v>36586</v>
          </cell>
          <cell r="E641" t="str">
            <v>FORWARD</v>
          </cell>
          <cell r="F641" t="str">
            <v>Sell</v>
          </cell>
          <cell r="G641">
            <v>-1830.8900023139599</v>
          </cell>
          <cell r="H641">
            <v>-1870.6919588860001</v>
          </cell>
          <cell r="I641">
            <v>-12423.0442573976</v>
          </cell>
          <cell r="J641">
            <v>0</v>
          </cell>
          <cell r="K641">
            <v>-3701.58196119996</v>
          </cell>
        </row>
        <row r="642">
          <cell r="C642" t="str">
            <v>PE</v>
          </cell>
          <cell r="D642">
            <v>36586</v>
          </cell>
          <cell r="E642" t="str">
            <v>FORWARD</v>
          </cell>
          <cell r="F642" t="str">
            <v>Sell</v>
          </cell>
          <cell r="G642">
            <v>-9154.4500115697792</v>
          </cell>
          <cell r="H642">
            <v>-9353.4597944300003</v>
          </cell>
          <cell r="I642">
            <v>17208.024989151199</v>
          </cell>
          <cell r="J642">
            <v>0</v>
          </cell>
          <cell r="K642">
            <v>-18507.909805999778</v>
          </cell>
        </row>
        <row r="643">
          <cell r="C643" t="str">
            <v>PE</v>
          </cell>
          <cell r="D643">
            <v>36586</v>
          </cell>
          <cell r="E643" t="str">
            <v>FORWARD</v>
          </cell>
          <cell r="F643" t="str">
            <v>Buy</v>
          </cell>
          <cell r="G643">
            <v>9154.4500115697792</v>
          </cell>
          <cell r="H643">
            <v>9353.4597944300003</v>
          </cell>
          <cell r="I643">
            <v>19021.254164615199</v>
          </cell>
          <cell r="J643">
            <v>0</v>
          </cell>
          <cell r="K643">
            <v>18507.909805999778</v>
          </cell>
        </row>
        <row r="644">
          <cell r="C644" t="str">
            <v>PE</v>
          </cell>
          <cell r="D644">
            <v>36586</v>
          </cell>
          <cell r="E644" t="str">
            <v>FORWARD</v>
          </cell>
          <cell r="F644" t="str">
            <v>Sell</v>
          </cell>
          <cell r="G644">
            <v>-6865.8375086773403</v>
          </cell>
          <cell r="H644">
            <v>0</v>
          </cell>
          <cell r="I644">
            <v>-15336.074440361001</v>
          </cell>
          <cell r="J644">
            <v>0</v>
          </cell>
          <cell r="K644">
            <v>-6865.8375086773403</v>
          </cell>
        </row>
        <row r="645">
          <cell r="C645" t="str">
            <v>PE</v>
          </cell>
          <cell r="D645">
            <v>36586</v>
          </cell>
          <cell r="E645" t="str">
            <v>FORWARD</v>
          </cell>
          <cell r="F645" t="str">
            <v>Sell</v>
          </cell>
          <cell r="G645">
            <v>-895.54402287095695</v>
          </cell>
          <cell r="H645">
            <v>0</v>
          </cell>
          <cell r="I645">
            <v>15486.5832555324</v>
          </cell>
          <cell r="J645">
            <v>0</v>
          </cell>
          <cell r="K645">
            <v>-895.54402287095695</v>
          </cell>
        </row>
        <row r="646">
          <cell r="C646" t="str">
            <v>PE</v>
          </cell>
          <cell r="D646">
            <v>36586</v>
          </cell>
          <cell r="E646" t="str">
            <v>FORWARD</v>
          </cell>
          <cell r="F646" t="str">
            <v>Buy</v>
          </cell>
          <cell r="G646">
            <v>9154.4500115697792</v>
          </cell>
          <cell r="H646">
            <v>9353.4597944300003</v>
          </cell>
          <cell r="I646">
            <v>-19597.6904253131</v>
          </cell>
          <cell r="J646">
            <v>0</v>
          </cell>
          <cell r="K646">
            <v>18507.909805999778</v>
          </cell>
        </row>
        <row r="647">
          <cell r="C647" t="str">
            <v>PE</v>
          </cell>
          <cell r="D647">
            <v>36586</v>
          </cell>
          <cell r="E647" t="str">
            <v>FORWARD</v>
          </cell>
          <cell r="F647" t="str">
            <v>Buy</v>
          </cell>
          <cell r="G647">
            <v>6865.8375086773403</v>
          </cell>
          <cell r="H647">
            <v>0</v>
          </cell>
          <cell r="I647">
            <v>-12064.152624689301</v>
          </cell>
          <cell r="J647">
            <v>0</v>
          </cell>
          <cell r="K647">
            <v>6865.8375086773403</v>
          </cell>
        </row>
        <row r="648">
          <cell r="C648" t="str">
            <v>PE</v>
          </cell>
          <cell r="D648">
            <v>36586</v>
          </cell>
          <cell r="E648" t="str">
            <v>FORWARD</v>
          </cell>
          <cell r="F648" t="str">
            <v>Buy</v>
          </cell>
          <cell r="G648">
            <v>9154.4500115697792</v>
          </cell>
          <cell r="H648">
            <v>9353.4597944300003</v>
          </cell>
          <cell r="I648">
            <v>7161.3252298009302</v>
          </cell>
          <cell r="J648">
            <v>0</v>
          </cell>
          <cell r="K648">
            <v>18507.909805999778</v>
          </cell>
        </row>
        <row r="649">
          <cell r="C649" t="str">
            <v>PE</v>
          </cell>
          <cell r="D649">
            <v>36586</v>
          </cell>
          <cell r="E649" t="str">
            <v>FORWARD</v>
          </cell>
          <cell r="F649" t="str">
            <v>Sell</v>
          </cell>
          <cell r="G649">
            <v>-895.54402287095695</v>
          </cell>
          <cell r="H649">
            <v>0</v>
          </cell>
          <cell r="I649">
            <v>-1380.87559232785</v>
          </cell>
          <cell r="J649">
            <v>0</v>
          </cell>
          <cell r="K649">
            <v>-895.54402287095695</v>
          </cell>
        </row>
        <row r="650">
          <cell r="C650" t="str">
            <v>PE</v>
          </cell>
          <cell r="D650">
            <v>36586</v>
          </cell>
          <cell r="E650" t="str">
            <v>FORWARD</v>
          </cell>
          <cell r="F650" t="str">
            <v>Sell</v>
          </cell>
          <cell r="G650">
            <v>-1194.05869716128</v>
          </cell>
          <cell r="H650">
            <v>-1791.08804574192</v>
          </cell>
          <cell r="I650">
            <v>-3595.9187282534299</v>
          </cell>
          <cell r="J650">
            <v>0</v>
          </cell>
          <cell r="K650">
            <v>-2985.1467429032</v>
          </cell>
        </row>
        <row r="651">
          <cell r="C651" t="str">
            <v>PE</v>
          </cell>
          <cell r="D651">
            <v>36586</v>
          </cell>
          <cell r="E651" t="str">
            <v>FORWARD</v>
          </cell>
          <cell r="F651" t="str">
            <v>Sell</v>
          </cell>
          <cell r="G651">
            <v>-9154.4500115697792</v>
          </cell>
          <cell r="H651">
            <v>-9353.4597944300003</v>
          </cell>
          <cell r="I651">
            <v>-334.342759507751</v>
          </cell>
          <cell r="J651">
            <v>0</v>
          </cell>
          <cell r="K651">
            <v>-18507.909805999778</v>
          </cell>
        </row>
        <row r="652">
          <cell r="C652" t="str">
            <v>PE</v>
          </cell>
          <cell r="D652">
            <v>36586</v>
          </cell>
          <cell r="E652" t="str">
            <v>FORWARD</v>
          </cell>
          <cell r="F652" t="str">
            <v>Buy</v>
          </cell>
          <cell r="G652">
            <v>1194.05869716128</v>
          </cell>
          <cell r="H652">
            <v>1791.08804574192</v>
          </cell>
          <cell r="I652">
            <v>33577.083618346303</v>
          </cell>
          <cell r="J652">
            <v>-45227.457676047299</v>
          </cell>
          <cell r="K652">
            <v>2985.1467429032</v>
          </cell>
        </row>
        <row r="653">
          <cell r="C653" t="str">
            <v>PE</v>
          </cell>
          <cell r="D653">
            <v>36586</v>
          </cell>
          <cell r="E653" t="str">
            <v>ANNUITY</v>
          </cell>
          <cell r="F653" t="str">
            <v>Buy</v>
          </cell>
          <cell r="G653">
            <v>0</v>
          </cell>
          <cell r="H653">
            <v>0</v>
          </cell>
          <cell r="I653">
            <v>-5025.9126219214304</v>
          </cell>
          <cell r="J653">
            <v>6575.4238244956696</v>
          </cell>
          <cell r="K653">
            <v>0</v>
          </cell>
        </row>
        <row r="654">
          <cell r="C654" t="str">
            <v>PE</v>
          </cell>
          <cell r="D654">
            <v>36586</v>
          </cell>
          <cell r="E654" t="str">
            <v>FORWARD</v>
          </cell>
          <cell r="F654" t="str">
            <v>Buy</v>
          </cell>
          <cell r="G654">
            <v>6865.8375086773403</v>
          </cell>
          <cell r="H654">
            <v>0</v>
          </cell>
          <cell r="I654">
            <v>6124.8176175258304</v>
          </cell>
          <cell r="J654">
            <v>0</v>
          </cell>
          <cell r="K654">
            <v>6865.8375086773403</v>
          </cell>
        </row>
        <row r="655">
          <cell r="C655" t="str">
            <v>PE</v>
          </cell>
          <cell r="D655">
            <v>36586</v>
          </cell>
          <cell r="E655" t="str">
            <v>FORWARD</v>
          </cell>
          <cell r="F655" t="str">
            <v>Buy</v>
          </cell>
          <cell r="G655">
            <v>895.54402287095695</v>
          </cell>
          <cell r="H655">
            <v>0</v>
          </cell>
          <cell r="I655">
            <v>-2950.4721092989998</v>
          </cell>
          <cell r="J655">
            <v>0</v>
          </cell>
          <cell r="K655">
            <v>895.54402287095695</v>
          </cell>
        </row>
        <row r="656">
          <cell r="C656" t="str">
            <v>PE</v>
          </cell>
          <cell r="D656">
            <v>36586</v>
          </cell>
          <cell r="E656" t="str">
            <v>FORWARD</v>
          </cell>
          <cell r="F656" t="str">
            <v>Buy</v>
          </cell>
          <cell r="G656">
            <v>23403.550464361</v>
          </cell>
          <cell r="H656">
            <v>0</v>
          </cell>
          <cell r="I656">
            <v>228.34435749503101</v>
          </cell>
          <cell r="J656">
            <v>0</v>
          </cell>
          <cell r="K656">
            <v>23403.550464361</v>
          </cell>
        </row>
        <row r="657">
          <cell r="C657" t="str">
            <v>PE</v>
          </cell>
          <cell r="D657">
            <v>36586</v>
          </cell>
          <cell r="E657" t="str">
            <v>ANNUITY</v>
          </cell>
          <cell r="F657" t="str">
            <v>Buy</v>
          </cell>
          <cell r="G657">
            <v>0</v>
          </cell>
          <cell r="H657">
            <v>0</v>
          </cell>
          <cell r="I657">
            <v>321.512698137114</v>
          </cell>
          <cell r="J657">
            <v>0</v>
          </cell>
          <cell r="K657">
            <v>0</v>
          </cell>
        </row>
        <row r="658">
          <cell r="C658" t="str">
            <v>PE</v>
          </cell>
          <cell r="D658">
            <v>36586</v>
          </cell>
          <cell r="E658" t="str">
            <v>FORWARD</v>
          </cell>
          <cell r="F658" t="str">
            <v>Sell</v>
          </cell>
          <cell r="G658">
            <v>-895.54402287095695</v>
          </cell>
          <cell r="H658">
            <v>0</v>
          </cell>
          <cell r="I658">
            <v>-1413.41944415802</v>
          </cell>
          <cell r="J658">
            <v>0</v>
          </cell>
          <cell r="K658">
            <v>-895.54402287095695</v>
          </cell>
        </row>
        <row r="659">
          <cell r="C659" t="str">
            <v>PE</v>
          </cell>
          <cell r="D659">
            <v>36586</v>
          </cell>
          <cell r="E659" t="str">
            <v>FORWARD</v>
          </cell>
          <cell r="F659" t="str">
            <v>Sell</v>
          </cell>
          <cell r="G659">
            <v>-1194.05869716128</v>
          </cell>
          <cell r="H659">
            <v>-1791.08804574192</v>
          </cell>
          <cell r="I659">
            <v>-1147.4058202829499</v>
          </cell>
          <cell r="J659">
            <v>0</v>
          </cell>
          <cell r="K659">
            <v>-2985.1467429032</v>
          </cell>
        </row>
        <row r="660">
          <cell r="C660" t="str">
            <v>PE</v>
          </cell>
          <cell r="D660">
            <v>36586</v>
          </cell>
          <cell r="E660" t="str">
            <v>FORWARD</v>
          </cell>
          <cell r="F660" t="str">
            <v>Sell</v>
          </cell>
          <cell r="G660">
            <v>-12199.299689331099</v>
          </cell>
          <cell r="H660">
            <v>0</v>
          </cell>
          <cell r="I660">
            <v>-871.99230346168599</v>
          </cell>
          <cell r="J660">
            <v>0</v>
          </cell>
          <cell r="K660">
            <v>-12199.299689331099</v>
          </cell>
        </row>
        <row r="661">
          <cell r="C661" t="str">
            <v>PE</v>
          </cell>
          <cell r="D661">
            <v>36586</v>
          </cell>
          <cell r="E661" t="str">
            <v>FORWARD</v>
          </cell>
          <cell r="F661" t="str">
            <v>Sell</v>
          </cell>
          <cell r="G661">
            <v>-895.54402287095695</v>
          </cell>
          <cell r="H661">
            <v>0</v>
          </cell>
          <cell r="I661">
            <v>-2434.48232170952</v>
          </cell>
          <cell r="J661">
            <v>0</v>
          </cell>
          <cell r="K661">
            <v>-895.54402287095695</v>
          </cell>
        </row>
        <row r="662">
          <cell r="C662" t="str">
            <v>PE</v>
          </cell>
          <cell r="D662">
            <v>36586</v>
          </cell>
          <cell r="E662" t="str">
            <v>FORWARD</v>
          </cell>
          <cell r="F662" t="str">
            <v>Sell</v>
          </cell>
          <cell r="G662">
            <v>-895.54402287095695</v>
          </cell>
          <cell r="H662">
            <v>0</v>
          </cell>
          <cell r="I662">
            <v>8537.7542003676608</v>
          </cell>
          <cell r="J662">
            <v>-13907.883170728801</v>
          </cell>
          <cell r="K662">
            <v>-895.54402287095695</v>
          </cell>
        </row>
        <row r="663">
          <cell r="C663" t="str">
            <v>PE</v>
          </cell>
          <cell r="D663">
            <v>36586</v>
          </cell>
          <cell r="E663" t="str">
            <v>FORWARD</v>
          </cell>
          <cell r="F663" t="str">
            <v>Sell</v>
          </cell>
          <cell r="G663">
            <v>-895.54402287095695</v>
          </cell>
          <cell r="H663">
            <v>0</v>
          </cell>
          <cell r="I663">
            <v>1802.89733563711</v>
          </cell>
          <cell r="J663">
            <v>-17578.6929540317</v>
          </cell>
          <cell r="K663">
            <v>-895.54402287095695</v>
          </cell>
        </row>
        <row r="664">
          <cell r="C664" t="str">
            <v>PE</v>
          </cell>
          <cell r="D664">
            <v>36586</v>
          </cell>
          <cell r="E664" t="str">
            <v>FORWARD</v>
          </cell>
          <cell r="F664" t="str">
            <v>Sell</v>
          </cell>
          <cell r="G664">
            <v>-5174.2543543655302</v>
          </cell>
          <cell r="H664">
            <v>-6169.3032686666002</v>
          </cell>
          <cell r="I664">
            <v>-120211.563364799</v>
          </cell>
          <cell r="J664">
            <v>23440.8914496256</v>
          </cell>
          <cell r="K664">
            <v>-11343.557623032131</v>
          </cell>
        </row>
        <row r="665">
          <cell r="C665" t="str">
            <v>PE</v>
          </cell>
          <cell r="D665">
            <v>36586</v>
          </cell>
          <cell r="E665" t="str">
            <v>FORWARD</v>
          </cell>
          <cell r="F665" t="str">
            <v>Sell</v>
          </cell>
          <cell r="G665">
            <v>-1194.05869716128</v>
          </cell>
          <cell r="H665">
            <v>-1791.08804574192</v>
          </cell>
          <cell r="I665">
            <v>-75417.909912382005</v>
          </cell>
          <cell r="J665">
            <v>66209.571071370607</v>
          </cell>
          <cell r="K665">
            <v>-2985.1467429032</v>
          </cell>
        </row>
        <row r="666">
          <cell r="C666" t="str">
            <v>PE</v>
          </cell>
          <cell r="D666">
            <v>36586</v>
          </cell>
          <cell r="E666" t="str">
            <v>FORWARD</v>
          </cell>
          <cell r="F666" t="str">
            <v>Buy</v>
          </cell>
          <cell r="G666">
            <v>3980.19565720425</v>
          </cell>
          <cell r="H666">
            <v>3184.1565257634102</v>
          </cell>
          <cell r="I666">
            <v>-204906.16730520799</v>
          </cell>
          <cell r="J666">
            <v>15521.294379504599</v>
          </cell>
          <cell r="K666">
            <v>7164.3521829676602</v>
          </cell>
        </row>
        <row r="667">
          <cell r="C667" t="str">
            <v>PE</v>
          </cell>
          <cell r="D667">
            <v>36586</v>
          </cell>
          <cell r="E667" t="str">
            <v>FORWARD</v>
          </cell>
          <cell r="F667" t="str">
            <v>Sell</v>
          </cell>
          <cell r="G667">
            <v>-6865.8375086773403</v>
          </cell>
          <cell r="H667">
            <v>0</v>
          </cell>
          <cell r="I667">
            <v>-42972.581821904503</v>
          </cell>
          <cell r="J667">
            <v>63443.262802745601</v>
          </cell>
          <cell r="K667">
            <v>-6865.8375086773403</v>
          </cell>
        </row>
        <row r="668">
          <cell r="C668" t="str">
            <v>PE</v>
          </cell>
          <cell r="D668">
            <v>36586</v>
          </cell>
          <cell r="E668" t="str">
            <v>FORWARD</v>
          </cell>
          <cell r="F668" t="str">
            <v>Buy</v>
          </cell>
          <cell r="G668">
            <v>2746.3350034709401</v>
          </cell>
          <cell r="H668">
            <v>0</v>
          </cell>
          <cell r="I668">
            <v>-39594.217769112103</v>
          </cell>
          <cell r="J668">
            <v>75417.781326486307</v>
          </cell>
          <cell r="K668">
            <v>2746.3350034709401</v>
          </cell>
        </row>
        <row r="669">
          <cell r="C669" t="str">
            <v>PE</v>
          </cell>
          <cell r="D669">
            <v>36586</v>
          </cell>
          <cell r="E669" t="str">
            <v>FORWARD</v>
          </cell>
          <cell r="F669" t="str">
            <v>Sell</v>
          </cell>
          <cell r="G669">
            <v>-895.54402287095695</v>
          </cell>
          <cell r="H669">
            <v>0</v>
          </cell>
          <cell r="I669">
            <v>-217332.84965461501</v>
          </cell>
          <cell r="J669">
            <v>27659.277204538299</v>
          </cell>
          <cell r="K669">
            <v>-895.54402287095695</v>
          </cell>
        </row>
        <row r="670">
          <cell r="C670" t="str">
            <v>PE</v>
          </cell>
          <cell r="D670">
            <v>36586</v>
          </cell>
          <cell r="E670" t="str">
            <v>FORWARD</v>
          </cell>
          <cell r="F670" t="str">
            <v>Sell</v>
          </cell>
          <cell r="G670">
            <v>-1194.05869716128</v>
          </cell>
          <cell r="H670">
            <v>-1791.08804574192</v>
          </cell>
          <cell r="I670">
            <v>-68177.354056525699</v>
          </cell>
          <cell r="J670">
            <v>61171.085478664398</v>
          </cell>
          <cell r="K670">
            <v>-2985.1467429032</v>
          </cell>
        </row>
        <row r="671">
          <cell r="C671" t="str">
            <v>PE</v>
          </cell>
          <cell r="D671">
            <v>36586</v>
          </cell>
          <cell r="E671" t="str">
            <v>FORWARD</v>
          </cell>
          <cell r="F671" t="str">
            <v>Sell</v>
          </cell>
          <cell r="G671">
            <v>-9154.4500115697792</v>
          </cell>
          <cell r="H671">
            <v>-9353.4597944300003</v>
          </cell>
          <cell r="I671">
            <v>-256153.209677787</v>
          </cell>
          <cell r="J671">
            <v>-1511.8792463632601</v>
          </cell>
          <cell r="K671">
            <v>-18507.909805999778</v>
          </cell>
        </row>
        <row r="672">
          <cell r="C672" t="str">
            <v>PE</v>
          </cell>
          <cell r="D672">
            <v>36586</v>
          </cell>
          <cell r="E672" t="str">
            <v>FORWARD</v>
          </cell>
          <cell r="F672" t="str">
            <v>Sell</v>
          </cell>
          <cell r="G672">
            <v>-1194.05869716128</v>
          </cell>
          <cell r="H672">
            <v>-1791.08804574192</v>
          </cell>
          <cell r="I672">
            <v>-211995.78799027699</v>
          </cell>
          <cell r="J672">
            <v>25221.9626426061</v>
          </cell>
          <cell r="K672">
            <v>-2985.1467429032</v>
          </cell>
        </row>
        <row r="673">
          <cell r="C673" t="str">
            <v>PE</v>
          </cell>
          <cell r="D673">
            <v>36586</v>
          </cell>
          <cell r="E673" t="str">
            <v>FORWARD</v>
          </cell>
          <cell r="F673" t="str">
            <v>Sell</v>
          </cell>
          <cell r="G673">
            <v>-1194.05869716128</v>
          </cell>
          <cell r="H673">
            <v>-1791.08804574192</v>
          </cell>
          <cell r="I673">
            <v>-119858.199840446</v>
          </cell>
          <cell r="J673">
            <v>39091.374019136099</v>
          </cell>
          <cell r="K673">
            <v>-2985.1467429032</v>
          </cell>
        </row>
        <row r="674">
          <cell r="C674" t="str">
            <v>PE</v>
          </cell>
          <cell r="D674">
            <v>36586</v>
          </cell>
          <cell r="E674" t="str">
            <v>FORWARD</v>
          </cell>
          <cell r="F674" t="str">
            <v>Buy</v>
          </cell>
          <cell r="G674">
            <v>9154.4500115697792</v>
          </cell>
          <cell r="H674">
            <v>9353.4597944300003</v>
          </cell>
          <cell r="I674">
            <v>18464.4906064528</v>
          </cell>
          <cell r="J674">
            <v>-18616.6457407819</v>
          </cell>
          <cell r="K674">
            <v>18507.909805999778</v>
          </cell>
        </row>
        <row r="675">
          <cell r="C675" t="str">
            <v>PE</v>
          </cell>
          <cell r="D675">
            <v>36586</v>
          </cell>
          <cell r="E675" t="str">
            <v>FORWARD</v>
          </cell>
          <cell r="F675" t="str">
            <v>Buy</v>
          </cell>
          <cell r="G675">
            <v>9154.4500115697792</v>
          </cell>
          <cell r="H675">
            <v>9353.4597944300003</v>
          </cell>
          <cell r="I675">
            <v>3115.3382409852802</v>
          </cell>
          <cell r="J675">
            <v>-33081.839555361199</v>
          </cell>
          <cell r="K675">
            <v>18507.909805999778</v>
          </cell>
        </row>
        <row r="676">
          <cell r="C676" t="str">
            <v>PE</v>
          </cell>
          <cell r="D676">
            <v>36586</v>
          </cell>
          <cell r="E676" t="str">
            <v>FORWARD</v>
          </cell>
          <cell r="F676" t="str">
            <v>Sell</v>
          </cell>
          <cell r="G676">
            <v>-9154.4500115697792</v>
          </cell>
          <cell r="H676">
            <v>-9353.4597944300003</v>
          </cell>
          <cell r="I676">
            <v>46601.166546460903</v>
          </cell>
          <cell r="J676">
            <v>-16024.209404138999</v>
          </cell>
          <cell r="K676">
            <v>-18507.909805999778</v>
          </cell>
        </row>
        <row r="677">
          <cell r="C677" t="str">
            <v>PE</v>
          </cell>
          <cell r="D677">
            <v>36586</v>
          </cell>
          <cell r="E677" t="str">
            <v>FORWARD</v>
          </cell>
          <cell r="F677" t="str">
            <v>Sell</v>
          </cell>
          <cell r="G677">
            <v>-6865.8375086773403</v>
          </cell>
          <cell r="H677">
            <v>0</v>
          </cell>
          <cell r="I677">
            <v>-7778.3171477882897</v>
          </cell>
          <cell r="J677">
            <v>-32199.009811793501</v>
          </cell>
          <cell r="K677">
            <v>-6865.8375086773403</v>
          </cell>
        </row>
        <row r="678">
          <cell r="C678" t="str">
            <v>PE</v>
          </cell>
          <cell r="D678">
            <v>36586</v>
          </cell>
          <cell r="E678" t="str">
            <v>FORWARD</v>
          </cell>
          <cell r="F678" t="str">
            <v>Sell</v>
          </cell>
          <cell r="G678">
            <v>-9154.4500115697792</v>
          </cell>
          <cell r="H678">
            <v>-9353.4597944300003</v>
          </cell>
          <cell r="I678">
            <v>-8265.8346844204098</v>
          </cell>
          <cell r="J678">
            <v>-35871.214079218902</v>
          </cell>
          <cell r="K678">
            <v>-18507.909805999778</v>
          </cell>
        </row>
        <row r="679">
          <cell r="C679" t="str">
            <v>PE</v>
          </cell>
          <cell r="D679">
            <v>36586</v>
          </cell>
          <cell r="E679" t="str">
            <v>FORWARD</v>
          </cell>
          <cell r="F679" t="str">
            <v>Sell</v>
          </cell>
          <cell r="G679">
            <v>-6865.8375086773403</v>
          </cell>
          <cell r="H679">
            <v>0</v>
          </cell>
          <cell r="I679">
            <v>50048.649033468602</v>
          </cell>
          <cell r="J679">
            <v>-20417.5761605476</v>
          </cell>
          <cell r="K679">
            <v>-6865.8375086773403</v>
          </cell>
        </row>
        <row r="680">
          <cell r="C680" t="str">
            <v>PE</v>
          </cell>
          <cell r="D680">
            <v>36586</v>
          </cell>
          <cell r="E680" t="str">
            <v>FORWARD</v>
          </cell>
          <cell r="F680" t="str">
            <v>Sell</v>
          </cell>
          <cell r="G680">
            <v>-895.54402287095695</v>
          </cell>
          <cell r="H680">
            <v>0</v>
          </cell>
          <cell r="I680">
            <v>473.55218090957902</v>
          </cell>
          <cell r="J680">
            <v>-31516.478078520999</v>
          </cell>
          <cell r="K680">
            <v>-895.54402287095695</v>
          </cell>
        </row>
        <row r="681">
          <cell r="C681" t="str">
            <v>PE</v>
          </cell>
          <cell r="D681">
            <v>36586</v>
          </cell>
          <cell r="E681" t="str">
            <v>FORWARD</v>
          </cell>
          <cell r="F681" t="str">
            <v>Buy</v>
          </cell>
          <cell r="G681">
            <v>7323.5600092558198</v>
          </cell>
          <cell r="H681">
            <v>7482.7678355440003</v>
          </cell>
          <cell r="I681">
            <v>64302.039281204197</v>
          </cell>
          <cell r="J681">
            <v>-10037.222223574599</v>
          </cell>
          <cell r="K681">
            <v>14806.32784479982</v>
          </cell>
        </row>
        <row r="682">
          <cell r="C682" t="str">
            <v>PE</v>
          </cell>
          <cell r="D682">
            <v>36586</v>
          </cell>
          <cell r="E682" t="str">
            <v>FORWARD</v>
          </cell>
          <cell r="F682" t="str">
            <v>Sell</v>
          </cell>
          <cell r="G682">
            <v>-895.54402287095695</v>
          </cell>
          <cell r="H682">
            <v>0</v>
          </cell>
          <cell r="I682">
            <v>48799.979456128996</v>
          </cell>
          <cell r="J682">
            <v>-19339.962484517</v>
          </cell>
          <cell r="K682">
            <v>-895.54402287095695</v>
          </cell>
        </row>
        <row r="683">
          <cell r="C683" t="str">
            <v>PE</v>
          </cell>
          <cell r="D683">
            <v>36586</v>
          </cell>
          <cell r="E683" t="str">
            <v>FORWARD</v>
          </cell>
          <cell r="F683" t="str">
            <v>Buy</v>
          </cell>
          <cell r="G683">
            <v>895.54402287095695</v>
          </cell>
          <cell r="H683">
            <v>0</v>
          </cell>
          <cell r="I683">
            <v>18714.049450998598</v>
          </cell>
          <cell r="J683">
            <v>-23649.799920953701</v>
          </cell>
          <cell r="K683">
            <v>895.54402287095695</v>
          </cell>
        </row>
        <row r="684">
          <cell r="C684" t="str">
            <v>PE</v>
          </cell>
          <cell r="D684">
            <v>36586</v>
          </cell>
          <cell r="E684" t="str">
            <v>FORWARD</v>
          </cell>
          <cell r="F684" t="str">
            <v>Buy</v>
          </cell>
          <cell r="G684">
            <v>9154.4500115697792</v>
          </cell>
          <cell r="H684">
            <v>9353.4597944300003</v>
          </cell>
          <cell r="I684">
            <v>-16028.2084486399</v>
          </cell>
          <cell r="J684">
            <v>3125.45219328341</v>
          </cell>
          <cell r="K684">
            <v>18507.909805999778</v>
          </cell>
        </row>
        <row r="685">
          <cell r="C685" t="str">
            <v>PE</v>
          </cell>
          <cell r="D685">
            <v>36586</v>
          </cell>
          <cell r="E685" t="str">
            <v>FORWARD</v>
          </cell>
          <cell r="F685" t="str">
            <v>Buy</v>
          </cell>
          <cell r="G685">
            <v>895.54402287095695</v>
          </cell>
          <cell r="H685">
            <v>0</v>
          </cell>
          <cell r="I685">
            <v>-10055.721321650901</v>
          </cell>
          <cell r="J685">
            <v>8827.9428095160692</v>
          </cell>
          <cell r="K685">
            <v>895.54402287095695</v>
          </cell>
        </row>
        <row r="686">
          <cell r="C686" t="str">
            <v>PE</v>
          </cell>
          <cell r="D686">
            <v>36586</v>
          </cell>
          <cell r="E686" t="str">
            <v>FORWARD</v>
          </cell>
          <cell r="F686" t="str">
            <v>Buy</v>
          </cell>
          <cell r="G686">
            <v>6865.8375086773403</v>
          </cell>
          <cell r="H686">
            <v>0</v>
          </cell>
          <cell r="I686">
            <v>-27320.822307360999</v>
          </cell>
          <cell r="J686">
            <v>2069.50591726728</v>
          </cell>
          <cell r="K686">
            <v>6865.8375086773403</v>
          </cell>
        </row>
        <row r="687">
          <cell r="C687" t="str">
            <v>PE</v>
          </cell>
          <cell r="D687">
            <v>36586</v>
          </cell>
          <cell r="E687" t="str">
            <v>FORWARD</v>
          </cell>
          <cell r="F687" t="str">
            <v>Buy</v>
          </cell>
          <cell r="G687">
            <v>9154.4500115697792</v>
          </cell>
          <cell r="H687">
            <v>9353.4597944300003</v>
          </cell>
          <cell r="I687">
            <v>-5729.6775762539301</v>
          </cell>
          <cell r="J687">
            <v>8459.1017070327507</v>
          </cell>
          <cell r="K687">
            <v>18507.909805999778</v>
          </cell>
        </row>
        <row r="688">
          <cell r="C688" t="str">
            <v>PE</v>
          </cell>
          <cell r="D688">
            <v>36586</v>
          </cell>
          <cell r="E688" t="str">
            <v>FORWARD</v>
          </cell>
          <cell r="F688" t="str">
            <v>Sell</v>
          </cell>
          <cell r="G688">
            <v>-9154.4500115697792</v>
          </cell>
          <cell r="H688">
            <v>-9353.4597944300003</v>
          </cell>
          <cell r="I688">
            <v>-5279.2290358816299</v>
          </cell>
          <cell r="J688">
            <v>10055.7041768649</v>
          </cell>
          <cell r="K688">
            <v>-18507.909805999778</v>
          </cell>
        </row>
        <row r="689">
          <cell r="C689" t="str">
            <v>PE</v>
          </cell>
          <cell r="D689">
            <v>36586</v>
          </cell>
          <cell r="E689" t="str">
            <v>FORWARD</v>
          </cell>
          <cell r="F689" t="str">
            <v>Buy</v>
          </cell>
          <cell r="G689">
            <v>1373.1675017354701</v>
          </cell>
          <cell r="H689">
            <v>0</v>
          </cell>
          <cell r="I689">
            <v>-28977.713287282</v>
          </cell>
          <cell r="J689">
            <v>3687.9036272717699</v>
          </cell>
          <cell r="K689">
            <v>1373.1675017354701</v>
          </cell>
        </row>
        <row r="690">
          <cell r="C690" t="str">
            <v>PE</v>
          </cell>
          <cell r="D690">
            <v>36586</v>
          </cell>
          <cell r="E690" t="str">
            <v>FORWARD</v>
          </cell>
          <cell r="F690" t="str">
            <v>Buy</v>
          </cell>
          <cell r="G690">
            <v>9154.4500115697792</v>
          </cell>
          <cell r="H690">
            <v>9353.4597944300003</v>
          </cell>
          <cell r="I690">
            <v>-9090.3138742034298</v>
          </cell>
          <cell r="J690">
            <v>8156.1447304885896</v>
          </cell>
          <cell r="K690">
            <v>18507.909805999778</v>
          </cell>
        </row>
        <row r="691">
          <cell r="C691" t="str">
            <v>PE</v>
          </cell>
          <cell r="D691">
            <v>36586</v>
          </cell>
          <cell r="E691" t="str">
            <v>FORWARD</v>
          </cell>
          <cell r="F691" t="str">
            <v>Buy</v>
          </cell>
          <cell r="G691">
            <v>9154.4500115697792</v>
          </cell>
          <cell r="H691">
            <v>9353.4597944300003</v>
          </cell>
          <cell r="I691">
            <v>-34153.7612903716</v>
          </cell>
          <cell r="J691">
            <v>-201.58389951509801</v>
          </cell>
          <cell r="K691">
            <v>18507.909805999778</v>
          </cell>
        </row>
        <row r="692">
          <cell r="C692" t="str">
            <v>PE</v>
          </cell>
          <cell r="D692">
            <v>36586</v>
          </cell>
          <cell r="E692" t="str">
            <v>FORWARD</v>
          </cell>
          <cell r="F692" t="str">
            <v>Sell</v>
          </cell>
          <cell r="G692">
            <v>-9154.4500115697792</v>
          </cell>
          <cell r="H692">
            <v>-9353.4597944300003</v>
          </cell>
          <cell r="I692">
            <v>-28266.1050653702</v>
          </cell>
          <cell r="J692">
            <v>3362.9283523474901</v>
          </cell>
          <cell r="K692">
            <v>-18507.909805999778</v>
          </cell>
        </row>
        <row r="693">
          <cell r="C693" t="str">
            <v>PE</v>
          </cell>
          <cell r="D693">
            <v>36586</v>
          </cell>
          <cell r="E693" t="str">
            <v>FORWARD</v>
          </cell>
          <cell r="F693" t="str">
            <v>Buy</v>
          </cell>
          <cell r="G693">
            <v>9154.4500115697792</v>
          </cell>
          <cell r="H693">
            <v>9353.4597944300003</v>
          </cell>
          <cell r="I693">
            <v>-15981.0933120595</v>
          </cell>
          <cell r="J693">
            <v>5212.1832025514796</v>
          </cell>
          <cell r="K693">
            <v>18507.909805999778</v>
          </cell>
        </row>
        <row r="694">
          <cell r="C694" t="str">
            <v>PE</v>
          </cell>
          <cell r="D694">
            <v>36586</v>
          </cell>
          <cell r="E694" t="str">
            <v>FORWARD</v>
          </cell>
          <cell r="F694" t="str">
            <v>Sell</v>
          </cell>
          <cell r="G694">
            <v>-6865.8375086773403</v>
          </cell>
          <cell r="H694">
            <v>0</v>
          </cell>
          <cell r="I694">
            <v>-3220.5928798525301</v>
          </cell>
          <cell r="J694">
            <v>-1610.2964399262701</v>
          </cell>
          <cell r="K694">
            <v>-6865.8375086773403</v>
          </cell>
        </row>
        <row r="695">
          <cell r="C695" t="str">
            <v>PE</v>
          </cell>
          <cell r="D695">
            <v>36586</v>
          </cell>
          <cell r="E695" t="str">
            <v>FORWARD</v>
          </cell>
          <cell r="F695" t="str">
            <v>Sell</v>
          </cell>
          <cell r="G695">
            <v>-1492.5733714516</v>
          </cell>
          <cell r="H695">
            <v>0</v>
          </cell>
          <cell r="I695">
            <v>-7153.4809900721502</v>
          </cell>
          <cell r="J695">
            <v>-3576.7404950360801</v>
          </cell>
          <cell r="K695">
            <v>-1492.5733714516</v>
          </cell>
        </row>
        <row r="696">
          <cell r="C696" t="str">
            <v>PE</v>
          </cell>
          <cell r="D696">
            <v>36586</v>
          </cell>
          <cell r="E696" t="str">
            <v>FORWARD</v>
          </cell>
          <cell r="F696" t="str">
            <v>Buy</v>
          </cell>
          <cell r="G696">
            <v>6865.8375086773403</v>
          </cell>
          <cell r="H696">
            <v>0</v>
          </cell>
          <cell r="I696">
            <v>-20486.3529386747</v>
          </cell>
          <cell r="J696">
            <v>24396.332206516399</v>
          </cell>
          <cell r="K696">
            <v>6865.8375086773403</v>
          </cell>
        </row>
        <row r="697">
          <cell r="C697" t="str">
            <v>PE</v>
          </cell>
          <cell r="D697">
            <v>36586</v>
          </cell>
          <cell r="E697" t="str">
            <v>FORWARD</v>
          </cell>
          <cell r="F697" t="str">
            <v>Sell</v>
          </cell>
          <cell r="G697">
            <v>-6865.8375086773403</v>
          </cell>
          <cell r="H697">
            <v>0</v>
          </cell>
          <cell r="I697">
            <v>1727.5126714205301</v>
          </cell>
          <cell r="J697">
            <v>0</v>
          </cell>
          <cell r="K697">
            <v>-6865.8375086773403</v>
          </cell>
        </row>
        <row r="698">
          <cell r="C698" t="str">
            <v>PE</v>
          </cell>
          <cell r="D698">
            <v>36586</v>
          </cell>
          <cell r="E698" t="str">
            <v>FORWARD</v>
          </cell>
          <cell r="F698" t="str">
            <v>Sell</v>
          </cell>
          <cell r="G698">
            <v>-1492.5733714516</v>
          </cell>
          <cell r="H698">
            <v>0</v>
          </cell>
          <cell r="I698">
            <v>3016.7997012568799</v>
          </cell>
          <cell r="J698">
            <v>0</v>
          </cell>
          <cell r="K698">
            <v>-1492.5733714516</v>
          </cell>
        </row>
        <row r="699">
          <cell r="C699" t="str">
            <v>PE</v>
          </cell>
          <cell r="D699">
            <v>36586</v>
          </cell>
          <cell r="E699" t="str">
            <v>FORWARD</v>
          </cell>
          <cell r="F699" t="str">
            <v>Buy</v>
          </cell>
          <cell r="G699">
            <v>238.811739432255</v>
          </cell>
          <cell r="H699">
            <v>567.17788115160602</v>
          </cell>
          <cell r="I699">
            <v>-18483.266468229602</v>
          </cell>
          <cell r="J699">
            <v>0</v>
          </cell>
          <cell r="K699">
            <v>805.98962058386098</v>
          </cell>
        </row>
        <row r="700">
          <cell r="C700" t="str">
            <v>PE</v>
          </cell>
          <cell r="D700">
            <v>36586</v>
          </cell>
          <cell r="E700" t="str">
            <v>FORWARD</v>
          </cell>
          <cell r="F700" t="str">
            <v>Buy</v>
          </cell>
          <cell r="G700">
            <v>9154.4500115697792</v>
          </cell>
          <cell r="H700">
            <v>9353.4597944300003</v>
          </cell>
          <cell r="I700">
            <v>-1729.2160076857001</v>
          </cell>
          <cell r="J700">
            <v>0</v>
          </cell>
          <cell r="K700">
            <v>18507.909805999778</v>
          </cell>
        </row>
        <row r="701">
          <cell r="C701" t="str">
            <v>PE</v>
          </cell>
          <cell r="D701">
            <v>36586</v>
          </cell>
          <cell r="E701" t="str">
            <v>FORWARD</v>
          </cell>
          <cell r="F701" t="str">
            <v>Buy</v>
          </cell>
          <cell r="G701">
            <v>1492.5733714516</v>
          </cell>
          <cell r="H701">
            <v>0</v>
          </cell>
          <cell r="I701">
            <v>-30716.411038243001</v>
          </cell>
          <cell r="J701">
            <v>-2047.76073588286</v>
          </cell>
          <cell r="K701">
            <v>1492.5733714516</v>
          </cell>
        </row>
        <row r="702">
          <cell r="C702" t="str">
            <v>PE</v>
          </cell>
          <cell r="D702">
            <v>36586</v>
          </cell>
          <cell r="E702" t="str">
            <v>FORWARD</v>
          </cell>
          <cell r="F702" t="str">
            <v>Buy</v>
          </cell>
          <cell r="G702">
            <v>1990.09782860213</v>
          </cell>
          <cell r="H702">
            <v>2189.1076114623402</v>
          </cell>
          <cell r="I702">
            <v>21975.248435699901</v>
          </cell>
          <cell r="J702">
            <v>-34454.276459430897</v>
          </cell>
          <cell r="K702">
            <v>4179.2054400644702</v>
          </cell>
        </row>
        <row r="703">
          <cell r="C703" t="str">
            <v>PE</v>
          </cell>
          <cell r="D703">
            <v>36586</v>
          </cell>
          <cell r="E703" t="str">
            <v>FORWARD</v>
          </cell>
          <cell r="F703" t="str">
            <v>Buy</v>
          </cell>
          <cell r="G703">
            <v>9154.4500115697792</v>
          </cell>
          <cell r="H703">
            <v>9353.4597944300003</v>
          </cell>
          <cell r="I703">
            <v>18993.738536780598</v>
          </cell>
          <cell r="J703">
            <v>-18812.981969509001</v>
          </cell>
          <cell r="K703">
            <v>18507.909805999778</v>
          </cell>
        </row>
        <row r="704">
          <cell r="C704" t="str">
            <v>PE</v>
          </cell>
          <cell r="D704">
            <v>36586</v>
          </cell>
          <cell r="E704" t="str">
            <v>FORWARD</v>
          </cell>
          <cell r="F704" t="str">
            <v>Buy</v>
          </cell>
          <cell r="G704">
            <v>1492.5733714516</v>
          </cell>
          <cell r="H704">
            <v>0</v>
          </cell>
          <cell r="I704">
            <v>3174.6650911575298</v>
          </cell>
          <cell r="J704">
            <v>0</v>
          </cell>
          <cell r="K704">
            <v>1492.5733714516</v>
          </cell>
        </row>
        <row r="705">
          <cell r="C705" t="str">
            <v>PE</v>
          </cell>
          <cell r="D705">
            <v>36586</v>
          </cell>
          <cell r="E705" t="str">
            <v>FORWARD</v>
          </cell>
          <cell r="F705" t="str">
            <v>Sell</v>
          </cell>
          <cell r="G705">
            <v>-1492.5733714516</v>
          </cell>
          <cell r="H705">
            <v>0</v>
          </cell>
          <cell r="I705">
            <v>74.392747457303997</v>
          </cell>
          <cell r="J705">
            <v>-11682.769055025399</v>
          </cell>
          <cell r="K705">
            <v>-1492.5733714516</v>
          </cell>
        </row>
        <row r="706">
          <cell r="C706" t="str">
            <v>PE</v>
          </cell>
          <cell r="D706">
            <v>36586</v>
          </cell>
          <cell r="E706" t="str">
            <v>FORWARD</v>
          </cell>
          <cell r="F706" t="str">
            <v>Sell</v>
          </cell>
          <cell r="G706">
            <v>-5492.6700069418703</v>
          </cell>
          <cell r="H706">
            <v>0</v>
          </cell>
          <cell r="I706">
            <v>9691.88621579342</v>
          </cell>
          <cell r="J706">
            <v>0</v>
          </cell>
          <cell r="K706">
            <v>-5492.6700069418703</v>
          </cell>
        </row>
        <row r="707">
          <cell r="C707" t="str">
            <v>PE</v>
          </cell>
          <cell r="D707">
            <v>36586</v>
          </cell>
          <cell r="E707" t="str">
            <v>FORWARD</v>
          </cell>
          <cell r="F707" t="str">
            <v>Sell</v>
          </cell>
          <cell r="G707">
            <v>-1194.05869716128</v>
          </cell>
          <cell r="H707">
            <v>-1791.08804574192</v>
          </cell>
          <cell r="I707">
            <v>10177.9978307991</v>
          </cell>
          <cell r="J707">
            <v>-13087.761355513199</v>
          </cell>
          <cell r="K707">
            <v>-2985.1467429032</v>
          </cell>
        </row>
        <row r="708">
          <cell r="C708" t="str">
            <v>PE</v>
          </cell>
          <cell r="D708">
            <v>36586</v>
          </cell>
          <cell r="E708" t="str">
            <v>FORWARD</v>
          </cell>
          <cell r="F708" t="str">
            <v>Sell</v>
          </cell>
          <cell r="G708">
            <v>-1990.09782860213</v>
          </cell>
          <cell r="H708">
            <v>-2189.1076114623402</v>
          </cell>
          <cell r="I708">
            <v>-1103.05571377861</v>
          </cell>
          <cell r="J708">
            <v>0</v>
          </cell>
          <cell r="K708">
            <v>-4179.2054400644702</v>
          </cell>
        </row>
        <row r="709">
          <cell r="C709" t="str">
            <v>PE</v>
          </cell>
          <cell r="D709">
            <v>36586</v>
          </cell>
          <cell r="E709" t="str">
            <v>FORWARD</v>
          </cell>
          <cell r="F709" t="str">
            <v>Sell</v>
          </cell>
          <cell r="G709">
            <v>-9154.4500115697792</v>
          </cell>
          <cell r="H709">
            <v>-9353.4597944300003</v>
          </cell>
          <cell r="I709">
            <v>2312.9170338918898</v>
          </cell>
          <cell r="J709">
            <v>-3495.1406070663902</v>
          </cell>
          <cell r="K709">
            <v>-18507.909805999778</v>
          </cell>
        </row>
        <row r="710">
          <cell r="C710" t="str">
            <v>PE</v>
          </cell>
          <cell r="D710">
            <v>36586</v>
          </cell>
          <cell r="E710" t="str">
            <v>FORWARD</v>
          </cell>
          <cell r="F710" t="str">
            <v>Buy</v>
          </cell>
          <cell r="G710">
            <v>1194.05869716128</v>
          </cell>
          <cell r="H710">
            <v>1791.08804574192</v>
          </cell>
          <cell r="I710">
            <v>20926.875072614399</v>
          </cell>
          <cell r="J710">
            <v>-28861.355141062199</v>
          </cell>
          <cell r="K710">
            <v>2985.1467429032</v>
          </cell>
        </row>
        <row r="711">
          <cell r="C711" t="str">
            <v>PE</v>
          </cell>
          <cell r="D711">
            <v>36586</v>
          </cell>
          <cell r="E711" t="str">
            <v>FORWARD</v>
          </cell>
          <cell r="F711" t="str">
            <v>Sell</v>
          </cell>
          <cell r="G711">
            <v>-1492.5733714516</v>
          </cell>
          <cell r="H711">
            <v>0</v>
          </cell>
          <cell r="I711">
            <v>39359.524191670702</v>
          </cell>
          <cell r="J711">
            <v>-22508.4797683414</v>
          </cell>
          <cell r="K711">
            <v>-1492.5733714516</v>
          </cell>
        </row>
        <row r="712">
          <cell r="C712" t="str">
            <v>PE</v>
          </cell>
          <cell r="D712">
            <v>36586</v>
          </cell>
          <cell r="E712" t="str">
            <v>FORWARD</v>
          </cell>
          <cell r="F712" t="str">
            <v>Sell</v>
          </cell>
          <cell r="G712">
            <v>-1990.09782860213</v>
          </cell>
          <cell r="H712">
            <v>-2189.1076114623402</v>
          </cell>
          <cell r="I712">
            <v>22931.1936897497</v>
          </cell>
          <cell r="J712">
            <v>-32274.355367706499</v>
          </cell>
          <cell r="K712">
            <v>-4179.2054400644702</v>
          </cell>
        </row>
        <row r="713">
          <cell r="C713" t="str">
            <v>PE</v>
          </cell>
          <cell r="D713">
            <v>36586</v>
          </cell>
          <cell r="E713" t="str">
            <v>FORWARD</v>
          </cell>
          <cell r="F713" t="str">
            <v>Sell</v>
          </cell>
          <cell r="G713">
            <v>-1492.5733714516</v>
          </cell>
          <cell r="H713">
            <v>0</v>
          </cell>
          <cell r="I713">
            <v>-1235.09082084344</v>
          </cell>
          <cell r="J713">
            <v>0</v>
          </cell>
          <cell r="K713">
            <v>-1492.5733714516</v>
          </cell>
        </row>
        <row r="714">
          <cell r="C714" t="str">
            <v>PE</v>
          </cell>
          <cell r="D714">
            <v>36586</v>
          </cell>
          <cell r="E714" t="str">
            <v>FORWARD</v>
          </cell>
          <cell r="F714" t="str">
            <v>Sell</v>
          </cell>
          <cell r="G714">
            <v>-9154.4500115697792</v>
          </cell>
          <cell r="H714">
            <v>-9353.4597944300003</v>
          </cell>
          <cell r="I714">
            <v>4891.7013582511299</v>
          </cell>
          <cell r="J714">
            <v>0</v>
          </cell>
          <cell r="K714">
            <v>-18507.909805999778</v>
          </cell>
        </row>
        <row r="715">
          <cell r="C715" t="str">
            <v>PE</v>
          </cell>
          <cell r="D715">
            <v>36586</v>
          </cell>
          <cell r="E715" t="str">
            <v>FORWARD</v>
          </cell>
          <cell r="F715" t="str">
            <v>Buy</v>
          </cell>
          <cell r="G715">
            <v>1990.09782860213</v>
          </cell>
          <cell r="H715">
            <v>2189.1076114623402</v>
          </cell>
          <cell r="I715">
            <v>-4075.3297753728202</v>
          </cell>
          <cell r="J715">
            <v>-15362.7224715386</v>
          </cell>
          <cell r="K715">
            <v>4179.2054400644702</v>
          </cell>
        </row>
        <row r="716">
          <cell r="C716" t="str">
            <v>PE</v>
          </cell>
          <cell r="D716">
            <v>36586</v>
          </cell>
          <cell r="E716" t="str">
            <v>FORWARD</v>
          </cell>
          <cell r="F716" t="str">
            <v>Sell</v>
          </cell>
          <cell r="G716">
            <v>-1990.09782860213</v>
          </cell>
          <cell r="H716">
            <v>-2189.1076114623402</v>
          </cell>
          <cell r="I716">
            <v>2950.47211203091</v>
          </cell>
          <cell r="J716">
            <v>0</v>
          </cell>
          <cell r="K716">
            <v>-4179.2054400644702</v>
          </cell>
        </row>
        <row r="717">
          <cell r="C717" t="str">
            <v>PE</v>
          </cell>
          <cell r="D717">
            <v>36586</v>
          </cell>
          <cell r="E717" t="str">
            <v>FORWARD</v>
          </cell>
          <cell r="F717" t="str">
            <v>Sell</v>
          </cell>
          <cell r="G717">
            <v>-1990.09782860213</v>
          </cell>
          <cell r="H717">
            <v>-2189.1076114623402</v>
          </cell>
          <cell r="I717">
            <v>8116.1409360508596</v>
          </cell>
          <cell r="J717">
            <v>-7081.4859495779001</v>
          </cell>
          <cell r="K717">
            <v>-4179.2054400644702</v>
          </cell>
        </row>
        <row r="718">
          <cell r="C718" t="str">
            <v>PE</v>
          </cell>
          <cell r="D718">
            <v>36586</v>
          </cell>
          <cell r="E718" t="str">
            <v>FORWARD</v>
          </cell>
          <cell r="F718" t="str">
            <v>Sell</v>
          </cell>
          <cell r="G718">
            <v>-1492.5733714516</v>
          </cell>
          <cell r="H718">
            <v>0</v>
          </cell>
          <cell r="I718">
            <v>8203.5471211030999</v>
          </cell>
          <cell r="J718">
            <v>-9100.9562980296596</v>
          </cell>
          <cell r="K718">
            <v>-1492.5733714516</v>
          </cell>
        </row>
        <row r="719">
          <cell r="C719" t="str">
            <v>PE</v>
          </cell>
          <cell r="D719">
            <v>36586</v>
          </cell>
          <cell r="E719" t="str">
            <v>FORWARD</v>
          </cell>
          <cell r="F719" t="str">
            <v>Sell</v>
          </cell>
          <cell r="G719">
            <v>-1990.09782860213</v>
          </cell>
          <cell r="H719">
            <v>-2189.1076114623402</v>
          </cell>
          <cell r="I719">
            <v>13368.3320490937</v>
          </cell>
          <cell r="J719">
            <v>-10191.1307211239</v>
          </cell>
          <cell r="K719">
            <v>-4179.2054400644702</v>
          </cell>
        </row>
        <row r="720">
          <cell r="C720" t="str">
            <v>PE</v>
          </cell>
          <cell r="D720">
            <v>36586</v>
          </cell>
          <cell r="E720" t="str">
            <v>FORWARD</v>
          </cell>
          <cell r="F720" t="str">
            <v>Sell</v>
          </cell>
          <cell r="G720">
            <v>-398.01956572042502</v>
          </cell>
          <cell r="H720">
            <v>-199.00978286021299</v>
          </cell>
          <cell r="I720">
            <v>993.84353885259202</v>
          </cell>
          <cell r="J720">
            <v>0</v>
          </cell>
          <cell r="K720">
            <v>-597.02934858063804</v>
          </cell>
        </row>
        <row r="721">
          <cell r="C721" t="str">
            <v>PE</v>
          </cell>
          <cell r="D721">
            <v>36586</v>
          </cell>
          <cell r="E721" t="str">
            <v>FORWARD</v>
          </cell>
          <cell r="F721" t="str">
            <v>Sell</v>
          </cell>
          <cell r="G721">
            <v>-398.01956572042502</v>
          </cell>
          <cell r="H721">
            <v>-199.00978286021299</v>
          </cell>
          <cell r="I721">
            <v>4328.5019102618298</v>
          </cell>
          <cell r="J721">
            <v>-5848.0025504662899</v>
          </cell>
          <cell r="K721">
            <v>-597.02934858063804</v>
          </cell>
        </row>
        <row r="722">
          <cell r="C722" t="str">
            <v>PE</v>
          </cell>
          <cell r="D722">
            <v>36586</v>
          </cell>
          <cell r="E722" t="str">
            <v>FORWARD</v>
          </cell>
          <cell r="F722" t="str">
            <v>Sell</v>
          </cell>
          <cell r="G722">
            <v>-398.01956572042502</v>
          </cell>
          <cell r="H722">
            <v>-199.00978286021299</v>
          </cell>
          <cell r="I722">
            <v>-6973.24733866508</v>
          </cell>
          <cell r="J722">
            <v>-10980.384404507</v>
          </cell>
          <cell r="K722">
            <v>-597.02934858063804</v>
          </cell>
        </row>
        <row r="723">
          <cell r="C723" t="str">
            <v>PE</v>
          </cell>
          <cell r="D723">
            <v>36586</v>
          </cell>
          <cell r="E723" t="str">
            <v>FORWARD</v>
          </cell>
          <cell r="F723" t="str">
            <v>Buy</v>
          </cell>
          <cell r="G723">
            <v>298.51467429031902</v>
          </cell>
          <cell r="H723">
            <v>0</v>
          </cell>
          <cell r="I723">
            <v>19385.6900583725</v>
          </cell>
          <cell r="J723">
            <v>-456.870067220132</v>
          </cell>
          <cell r="K723">
            <v>298.51467429031902</v>
          </cell>
        </row>
        <row r="724">
          <cell r="C724" t="str">
            <v>PE</v>
          </cell>
          <cell r="D724">
            <v>36586</v>
          </cell>
          <cell r="E724" t="str">
            <v>FORWARD</v>
          </cell>
          <cell r="F724" t="str">
            <v>Sell</v>
          </cell>
          <cell r="G724">
            <v>-298.51467429031902</v>
          </cell>
          <cell r="H724">
            <v>0</v>
          </cell>
          <cell r="I724">
            <v>-9727.5954818584705</v>
          </cell>
          <cell r="J724">
            <v>-11518.2055576488</v>
          </cell>
          <cell r="K724">
            <v>-298.51467429031902</v>
          </cell>
        </row>
        <row r="725">
          <cell r="C725" t="str">
            <v>PE</v>
          </cell>
          <cell r="D725">
            <v>36586</v>
          </cell>
          <cell r="E725" t="str">
            <v>FORWARD</v>
          </cell>
          <cell r="F725" t="str">
            <v>Sell</v>
          </cell>
          <cell r="G725">
            <v>-398.01956572042502</v>
          </cell>
          <cell r="H725">
            <v>-199.00978286021299</v>
          </cell>
          <cell r="I725">
            <v>-8088.0429442123104</v>
          </cell>
          <cell r="J725">
            <v>-11640.585375864201</v>
          </cell>
          <cell r="K725">
            <v>-597.02934858063804</v>
          </cell>
        </row>
        <row r="726">
          <cell r="C726" t="str">
            <v>PE</v>
          </cell>
          <cell r="D726">
            <v>36586</v>
          </cell>
          <cell r="E726" t="str">
            <v>FORWARD</v>
          </cell>
          <cell r="F726" t="str">
            <v>Buy</v>
          </cell>
          <cell r="G726">
            <v>298.51467429031902</v>
          </cell>
          <cell r="H726">
            <v>0</v>
          </cell>
          <cell r="I726">
            <v>17027.0689195388</v>
          </cell>
          <cell r="J726">
            <v>-3889.6654372747298</v>
          </cell>
          <cell r="K726">
            <v>298.51467429031902</v>
          </cell>
        </row>
        <row r="727">
          <cell r="C727" t="str">
            <v>PE</v>
          </cell>
          <cell r="D727">
            <v>36586</v>
          </cell>
          <cell r="E727" t="str">
            <v>FORWARD</v>
          </cell>
          <cell r="F727" t="str">
            <v>Sell</v>
          </cell>
          <cell r="G727">
            <v>-298.51467429031902</v>
          </cell>
          <cell r="H727">
            <v>0</v>
          </cell>
          <cell r="I727">
            <v>-3556.41093110566</v>
          </cell>
          <cell r="J727">
            <v>-10690.746776555699</v>
          </cell>
          <cell r="K727">
            <v>-298.51467429031902</v>
          </cell>
        </row>
        <row r="728">
          <cell r="C728" t="str">
            <v>PE</v>
          </cell>
          <cell r="D728">
            <v>36586</v>
          </cell>
          <cell r="E728" t="str">
            <v>FORWARD</v>
          </cell>
          <cell r="F728" t="str">
            <v>Sell</v>
          </cell>
          <cell r="G728">
            <v>-179.108804574191</v>
          </cell>
          <cell r="H728">
            <v>0</v>
          </cell>
          <cell r="I728">
            <v>25393.588305269001</v>
          </cell>
          <cell r="J728">
            <v>1017.0624659167501</v>
          </cell>
          <cell r="K728">
            <v>-179.108804574191</v>
          </cell>
        </row>
        <row r="729">
          <cell r="C729" t="str">
            <v>PE</v>
          </cell>
          <cell r="D729">
            <v>36586</v>
          </cell>
          <cell r="E729" t="str">
            <v>FORWARD</v>
          </cell>
          <cell r="F729" t="str">
            <v>Buy</v>
          </cell>
          <cell r="G729">
            <v>298.51467429031902</v>
          </cell>
          <cell r="H729">
            <v>0</v>
          </cell>
          <cell r="I729">
            <v>16969.876250368801</v>
          </cell>
          <cell r="J729">
            <v>-3446.8638051354101</v>
          </cell>
          <cell r="K729">
            <v>298.51467429031902</v>
          </cell>
        </row>
        <row r="730">
          <cell r="C730" t="str">
            <v>PE</v>
          </cell>
          <cell r="D730">
            <v>36586</v>
          </cell>
          <cell r="E730" t="str">
            <v>FORWARD</v>
          </cell>
          <cell r="F730" t="str">
            <v>Sell</v>
          </cell>
          <cell r="G730">
            <v>-398.01956572042502</v>
          </cell>
          <cell r="H730">
            <v>-199.00978286021299</v>
          </cell>
          <cell r="I730">
            <v>2461.2874779869298</v>
          </cell>
          <cell r="J730">
            <v>-7597.3493564402597</v>
          </cell>
          <cell r="K730">
            <v>-597.02934858063804</v>
          </cell>
        </row>
        <row r="731">
          <cell r="C731" t="str">
            <v>PE</v>
          </cell>
          <cell r="D731">
            <v>36586</v>
          </cell>
          <cell r="E731" t="str">
            <v>FORWARD</v>
          </cell>
          <cell r="F731" t="str">
            <v>Sell</v>
          </cell>
          <cell r="G731">
            <v>-298.51467429031902</v>
          </cell>
          <cell r="H731">
            <v>0</v>
          </cell>
          <cell r="I731">
            <v>28469.0502493473</v>
          </cell>
          <cell r="J731">
            <v>-9286.2418571932503</v>
          </cell>
          <cell r="K731">
            <v>-298.51467429031902</v>
          </cell>
        </row>
        <row r="732">
          <cell r="C732" t="str">
            <v>PE</v>
          </cell>
          <cell r="D732">
            <v>36586</v>
          </cell>
          <cell r="E732" t="str">
            <v>FORWARD</v>
          </cell>
          <cell r="F732" t="str">
            <v>Sell</v>
          </cell>
          <cell r="G732">
            <v>-298.51467429031902</v>
          </cell>
          <cell r="H732">
            <v>0</v>
          </cell>
          <cell r="I732">
            <v>0</v>
          </cell>
          <cell r="J732">
            <v>161.749773733757</v>
          </cell>
          <cell r="K732">
            <v>-298.51467429031902</v>
          </cell>
        </row>
        <row r="733">
          <cell r="C733" t="str">
            <v>PE</v>
          </cell>
          <cell r="D733">
            <v>36586</v>
          </cell>
          <cell r="E733" t="str">
            <v>FORWARD</v>
          </cell>
          <cell r="F733" t="str">
            <v>Sell</v>
          </cell>
          <cell r="G733">
            <v>-1194.05869716128</v>
          </cell>
          <cell r="H733">
            <v>0</v>
          </cell>
          <cell r="I733">
            <v>31246.1605432289</v>
          </cell>
          <cell r="J733">
            <v>-28116.871940967099</v>
          </cell>
          <cell r="K733">
            <v>-1194.05869716128</v>
          </cell>
        </row>
        <row r="734">
          <cell r="C734" t="str">
            <v>PE</v>
          </cell>
          <cell r="D734">
            <v>36586</v>
          </cell>
          <cell r="E734" t="str">
            <v>FORWARD</v>
          </cell>
          <cell r="F734" t="str">
            <v>Sell</v>
          </cell>
          <cell r="G734">
            <v>-298.51467429031902</v>
          </cell>
          <cell r="H734">
            <v>0</v>
          </cell>
          <cell r="I734">
            <v>21795.465294467998</v>
          </cell>
          <cell r="J734">
            <v>-17412.118590665301</v>
          </cell>
          <cell r="K734">
            <v>-298.51467429031902</v>
          </cell>
        </row>
        <row r="735">
          <cell r="C735" t="str">
            <v>PE</v>
          </cell>
          <cell r="D735">
            <v>36586</v>
          </cell>
          <cell r="E735" t="str">
            <v>FORWARD</v>
          </cell>
          <cell r="F735" t="str">
            <v>Buy</v>
          </cell>
          <cell r="G735">
            <v>74.628668572579798</v>
          </cell>
          <cell r="H735">
            <v>0</v>
          </cell>
          <cell r="I735">
            <v>23983.338343310399</v>
          </cell>
          <cell r="J735">
            <v>-27333.123505714299</v>
          </cell>
          <cell r="K735">
            <v>74.628668572579798</v>
          </cell>
        </row>
        <row r="736">
          <cell r="C736" t="str">
            <v>PE</v>
          </cell>
          <cell r="D736">
            <v>36586</v>
          </cell>
          <cell r="E736" t="str">
            <v>FORWARD</v>
          </cell>
          <cell r="F736" t="str">
            <v>Sell</v>
          </cell>
          <cell r="G736">
            <v>-796.03913144085004</v>
          </cell>
          <cell r="H736">
            <v>-875.64304458493598</v>
          </cell>
          <cell r="I736">
            <v>42328.871226139003</v>
          </cell>
          <cell r="J736">
            <v>-21023.8062511073</v>
          </cell>
          <cell r="K736">
            <v>-1671.682176025786</v>
          </cell>
        </row>
        <row r="737">
          <cell r="C737" t="str">
            <v>PE</v>
          </cell>
          <cell r="D737">
            <v>36586</v>
          </cell>
          <cell r="E737" t="str">
            <v>FORWARD</v>
          </cell>
          <cell r="F737" t="str">
            <v>Buy</v>
          </cell>
          <cell r="G737">
            <v>3.9801956572042601</v>
          </cell>
          <cell r="H737">
            <v>0</v>
          </cell>
          <cell r="I737">
            <v>26010.8110428902</v>
          </cell>
          <cell r="J737">
            <v>-30734.546691136398</v>
          </cell>
          <cell r="K737">
            <v>3.9801956572042601</v>
          </cell>
        </row>
        <row r="738">
          <cell r="C738" t="str">
            <v>PE</v>
          </cell>
          <cell r="D738">
            <v>36586</v>
          </cell>
          <cell r="E738" t="str">
            <v>FORWARD</v>
          </cell>
          <cell r="F738" t="str">
            <v>Buy</v>
          </cell>
          <cell r="G738">
            <v>79.603913144085098</v>
          </cell>
          <cell r="H738">
            <v>0</v>
          </cell>
          <cell r="I738">
            <v>33401.892690427099</v>
          </cell>
          <cell r="J738">
            <v>-27039.005867367901</v>
          </cell>
          <cell r="K738">
            <v>79.603913144085098</v>
          </cell>
        </row>
        <row r="739">
          <cell r="C739" t="str">
            <v>PE</v>
          </cell>
          <cell r="D739">
            <v>36586</v>
          </cell>
          <cell r="E739" t="str">
            <v>FORWARD</v>
          </cell>
          <cell r="F739" t="str">
            <v>Buy</v>
          </cell>
          <cell r="G739">
            <v>1492.5733714516</v>
          </cell>
          <cell r="H739">
            <v>0</v>
          </cell>
          <cell r="I739">
            <v>3385.2919097054801</v>
          </cell>
          <cell r="J739">
            <v>0</v>
          </cell>
          <cell r="K739">
            <v>1492.5733714516</v>
          </cell>
        </row>
        <row r="740">
          <cell r="C740" t="str">
            <v>PE</v>
          </cell>
          <cell r="D740">
            <v>36586</v>
          </cell>
          <cell r="E740" t="str">
            <v>FORWARD</v>
          </cell>
          <cell r="F740" t="str">
            <v>Sell</v>
          </cell>
          <cell r="G740">
            <v>-1492.5733714516</v>
          </cell>
          <cell r="H740">
            <v>0</v>
          </cell>
          <cell r="I740">
            <v>29861.035120466899</v>
          </cell>
          <cell r="J740">
            <v>-30511.383117048401</v>
          </cell>
          <cell r="K740">
            <v>-1492.5733714516</v>
          </cell>
        </row>
        <row r="741">
          <cell r="C741" t="str">
            <v>PE</v>
          </cell>
          <cell r="D741">
            <v>36586</v>
          </cell>
          <cell r="E741" t="str">
            <v>FORWARD</v>
          </cell>
          <cell r="F741" t="str">
            <v>Sell</v>
          </cell>
          <cell r="G741">
            <v>-199.00978286021299</v>
          </cell>
          <cell r="H741">
            <v>0</v>
          </cell>
          <cell r="I741">
            <v>2198.6524730526498</v>
          </cell>
          <cell r="J741">
            <v>0</v>
          </cell>
          <cell r="K741">
            <v>-199.00978286021299</v>
          </cell>
        </row>
        <row r="742">
          <cell r="C742" t="str">
            <v>PE</v>
          </cell>
          <cell r="D742">
            <v>36586</v>
          </cell>
          <cell r="E742" t="str">
            <v>FORWARD</v>
          </cell>
          <cell r="F742" t="str">
            <v>Sell</v>
          </cell>
          <cell r="G742">
            <v>-398.01956572042502</v>
          </cell>
          <cell r="H742">
            <v>-199.00978286021299</v>
          </cell>
          <cell r="I742">
            <v>27345.447941076</v>
          </cell>
          <cell r="J742">
            <v>-25652.068706831498</v>
          </cell>
          <cell r="K742">
            <v>-597.02934858063804</v>
          </cell>
        </row>
        <row r="743">
          <cell r="C743" t="str">
            <v>PE</v>
          </cell>
          <cell r="D743">
            <v>36586</v>
          </cell>
          <cell r="E743" t="str">
            <v>UPFRONT-PREMIUM</v>
          </cell>
          <cell r="F743" t="str">
            <v>Buy</v>
          </cell>
          <cell r="G743">
            <v>0</v>
          </cell>
          <cell r="H743">
            <v>0</v>
          </cell>
          <cell r="I743">
            <v>45595.152964054098</v>
          </cell>
          <cell r="J743">
            <v>-19390.665382149698</v>
          </cell>
          <cell r="K743">
            <v>0</v>
          </cell>
        </row>
        <row r="744">
          <cell r="C744" t="str">
            <v>PE</v>
          </cell>
          <cell r="D744">
            <v>36586</v>
          </cell>
          <cell r="E744" t="str">
            <v>FORWARD</v>
          </cell>
          <cell r="F744" t="str">
            <v>Buy</v>
          </cell>
          <cell r="G744">
            <v>28.841036801781801</v>
          </cell>
          <cell r="H744">
            <v>13.9232591456877</v>
          </cell>
          <cell r="I744">
            <v>29398.3901313446</v>
          </cell>
          <cell r="J744">
            <v>-29040.7571469092</v>
          </cell>
          <cell r="K744">
            <v>42.764295947469499</v>
          </cell>
        </row>
        <row r="745">
          <cell r="C745" t="str">
            <v>PE</v>
          </cell>
          <cell r="D745">
            <v>36586</v>
          </cell>
          <cell r="E745" t="str">
            <v>FORWARD</v>
          </cell>
          <cell r="F745" t="str">
            <v>Sell</v>
          </cell>
          <cell r="G745">
            <v>-111.386073165502</v>
          </cell>
          <cell r="H745">
            <v>-43.7588144578758</v>
          </cell>
          <cell r="I745">
            <v>8814.9345575302505</v>
          </cell>
          <cell r="J745">
            <v>-9448.3361915764199</v>
          </cell>
          <cell r="K745">
            <v>-155.1448876233778</v>
          </cell>
        </row>
        <row r="746">
          <cell r="C746" t="str">
            <v>PE</v>
          </cell>
          <cell r="D746">
            <v>36586</v>
          </cell>
          <cell r="E746" t="str">
            <v>ANNUITY</v>
          </cell>
          <cell r="F746" t="str">
            <v>Sell</v>
          </cell>
          <cell r="G746">
            <v>0</v>
          </cell>
          <cell r="H746">
            <v>0</v>
          </cell>
          <cell r="I746">
            <v>4484.4656839483596</v>
          </cell>
          <cell r="J746">
            <v>-9081.70765318548</v>
          </cell>
          <cell r="K746">
            <v>0</v>
          </cell>
        </row>
        <row r="747">
          <cell r="C747" t="str">
            <v>PE</v>
          </cell>
          <cell r="D747">
            <v>36586</v>
          </cell>
          <cell r="E747" t="str">
            <v>FORWARD</v>
          </cell>
          <cell r="F747" t="str">
            <v>Sell</v>
          </cell>
          <cell r="G747">
            <v>-2197.0680027767498</v>
          </cell>
          <cell r="H747">
            <v>-2244.8303506632001</v>
          </cell>
          <cell r="I747">
            <v>14784.547744220101</v>
          </cell>
          <cell r="J747">
            <v>-5810.4559864712</v>
          </cell>
          <cell r="K747">
            <v>-4441.8983534399504</v>
          </cell>
        </row>
        <row r="748">
          <cell r="C748" t="str">
            <v>PE</v>
          </cell>
          <cell r="D748">
            <v>36586</v>
          </cell>
          <cell r="E748" t="str">
            <v>SWAP</v>
          </cell>
          <cell r="F748" t="str">
            <v>Sell</v>
          </cell>
          <cell r="G748">
            <v>-18332.734427546198</v>
          </cell>
          <cell r="H748">
            <v>-18731.272132492799</v>
          </cell>
          <cell r="I748">
            <v>-29545.603653076301</v>
          </cell>
          <cell r="J748">
            <v>30669.098850743801</v>
          </cell>
          <cell r="K748">
            <v>-37064.006560038993</v>
          </cell>
        </row>
        <row r="749">
          <cell r="C749" t="str">
            <v>PE</v>
          </cell>
          <cell r="D749">
            <v>36586</v>
          </cell>
          <cell r="E749" t="str">
            <v>ANNUITY</v>
          </cell>
          <cell r="F749" t="str">
            <v>Buy</v>
          </cell>
          <cell r="G749">
            <v>0</v>
          </cell>
          <cell r="H749">
            <v>0</v>
          </cell>
          <cell r="I749">
            <v>-1044.3526866654499</v>
          </cell>
          <cell r="J749">
            <v>0</v>
          </cell>
          <cell r="K749">
            <v>0</v>
          </cell>
        </row>
        <row r="750">
          <cell r="C750" t="str">
            <v>PE</v>
          </cell>
          <cell r="D750">
            <v>36586</v>
          </cell>
          <cell r="E750" t="str">
            <v>ANNUITY</v>
          </cell>
          <cell r="F750" t="str">
            <v>Buy</v>
          </cell>
          <cell r="G750">
            <v>0</v>
          </cell>
          <cell r="H750">
            <v>0</v>
          </cell>
          <cell r="I750">
            <v>747.47851019145696</v>
          </cell>
          <cell r="J750">
            <v>0</v>
          </cell>
          <cell r="K750">
            <v>0</v>
          </cell>
        </row>
        <row r="751">
          <cell r="C751" t="str">
            <v>PE</v>
          </cell>
          <cell r="D751">
            <v>36586</v>
          </cell>
          <cell r="E751" t="str">
            <v>ANNUITY</v>
          </cell>
          <cell r="F751" t="str">
            <v>Buy</v>
          </cell>
          <cell r="G751">
            <v>0</v>
          </cell>
          <cell r="H751">
            <v>0</v>
          </cell>
          <cell r="I751">
            <v>747.47851019145696</v>
          </cell>
          <cell r="J751">
            <v>0</v>
          </cell>
          <cell r="K751">
            <v>0</v>
          </cell>
        </row>
        <row r="752">
          <cell r="C752" t="str">
            <v>PE</v>
          </cell>
          <cell r="D752">
            <v>36586</v>
          </cell>
          <cell r="E752" t="str">
            <v>FORWARD</v>
          </cell>
          <cell r="F752" t="str">
            <v>Sell</v>
          </cell>
          <cell r="G752">
            <v>-2197.0680027767498</v>
          </cell>
          <cell r="H752">
            <v>-985.09842515805406</v>
          </cell>
          <cell r="I752">
            <v>8940.5309351113701</v>
          </cell>
          <cell r="J752">
            <v>0</v>
          </cell>
          <cell r="K752">
            <v>-3182.1664279348038</v>
          </cell>
        </row>
        <row r="753">
          <cell r="C753" t="str">
            <v>PE</v>
          </cell>
          <cell r="D753">
            <v>36586</v>
          </cell>
          <cell r="E753" t="str">
            <v>ANNUITY</v>
          </cell>
          <cell r="F753" t="str">
            <v>Sell</v>
          </cell>
          <cell r="G753">
            <v>0</v>
          </cell>
          <cell r="H753">
            <v>0</v>
          </cell>
          <cell r="I753">
            <v>17551.559739615601</v>
          </cell>
          <cell r="J753">
            <v>-19073.1111742006</v>
          </cell>
          <cell r="K753">
            <v>0</v>
          </cell>
        </row>
        <row r="754">
          <cell r="C754" t="str">
            <v>PE</v>
          </cell>
          <cell r="D754">
            <v>36586</v>
          </cell>
          <cell r="E754" t="str">
            <v>FORWARD</v>
          </cell>
          <cell r="F754" t="str">
            <v>Sell</v>
          </cell>
          <cell r="G754">
            <v>-7323.5600092558198</v>
          </cell>
          <cell r="H754">
            <v>-7482.7678355440003</v>
          </cell>
          <cell r="I754">
            <v>19681.7317622357</v>
          </cell>
          <cell r="J754">
            <v>-18008.025162890499</v>
          </cell>
          <cell r="K754">
            <v>-14806.32784479982</v>
          </cell>
        </row>
        <row r="755">
          <cell r="C755" t="str">
            <v>PE</v>
          </cell>
          <cell r="D755">
            <v>36586</v>
          </cell>
          <cell r="E755" t="str">
            <v>FORWARD</v>
          </cell>
          <cell r="F755" t="str">
            <v>Sell</v>
          </cell>
          <cell r="G755">
            <v>-9154.4500115697792</v>
          </cell>
          <cell r="H755">
            <v>-9353.4597944300003</v>
          </cell>
          <cell r="I755">
            <v>9466.4079447037002</v>
          </cell>
          <cell r="J755">
            <v>-7968.0976952384699</v>
          </cell>
          <cell r="K755">
            <v>-18507.909805999778</v>
          </cell>
        </row>
        <row r="756">
          <cell r="C756" t="str">
            <v>PE</v>
          </cell>
          <cell r="D756">
            <v>36586</v>
          </cell>
          <cell r="E756" t="str">
            <v>FORWARD</v>
          </cell>
          <cell r="F756" t="str">
            <v>Sell</v>
          </cell>
          <cell r="G756">
            <v>-10985.340013883801</v>
          </cell>
          <cell r="H756">
            <v>-11224.151753316</v>
          </cell>
          <cell r="I756">
            <v>25859.9019396775</v>
          </cell>
          <cell r="J756">
            <v>-18823.303199137001</v>
          </cell>
          <cell r="K756">
            <v>-22209.491767199801</v>
          </cell>
        </row>
        <row r="757">
          <cell r="C757" t="str">
            <v>PE</v>
          </cell>
          <cell r="D757">
            <v>36586</v>
          </cell>
          <cell r="E757" t="str">
            <v>FORWARD</v>
          </cell>
          <cell r="F757" t="str">
            <v>Sell</v>
          </cell>
          <cell r="G757">
            <v>-9154.4500115697792</v>
          </cell>
          <cell r="H757">
            <v>-9353.4597944300003</v>
          </cell>
          <cell r="I757">
            <v>23778.8719501825</v>
          </cell>
          <cell r="J757">
            <v>-19848.860761917502</v>
          </cell>
          <cell r="K757">
            <v>-18507.909805999778</v>
          </cell>
        </row>
        <row r="758">
          <cell r="C758" t="str">
            <v>PE</v>
          </cell>
          <cell r="D758">
            <v>36586</v>
          </cell>
          <cell r="E758" t="str">
            <v>FORWARD</v>
          </cell>
          <cell r="F758" t="str">
            <v>Sell</v>
          </cell>
          <cell r="G758">
            <v>-10985.340013883801</v>
          </cell>
          <cell r="H758">
            <v>-11224.151753316</v>
          </cell>
          <cell r="I758">
            <v>16268.129304807</v>
          </cell>
          <cell r="J758">
            <v>-10917.887848982</v>
          </cell>
          <cell r="K758">
            <v>-22209.491767199801</v>
          </cell>
        </row>
        <row r="759">
          <cell r="C759" t="str">
            <v>PE</v>
          </cell>
          <cell r="D759">
            <v>36586</v>
          </cell>
          <cell r="E759" t="str">
            <v>FORWARD</v>
          </cell>
          <cell r="F759" t="str">
            <v>Sell</v>
          </cell>
          <cell r="G759">
            <v>-9154.4500115697792</v>
          </cell>
          <cell r="H759">
            <v>-9353.4597944300003</v>
          </cell>
          <cell r="I759">
            <v>23778.8719501825</v>
          </cell>
          <cell r="J759">
            <v>-19848.860761917502</v>
          </cell>
          <cell r="K759">
            <v>-18507.909805999778</v>
          </cell>
        </row>
        <row r="760">
          <cell r="C760" t="str">
            <v>PE</v>
          </cell>
          <cell r="D760">
            <v>36586</v>
          </cell>
          <cell r="E760" t="str">
            <v>FORWARD</v>
          </cell>
          <cell r="F760" t="str">
            <v>Sell</v>
          </cell>
          <cell r="G760">
            <v>-9154.4500115697792</v>
          </cell>
          <cell r="H760">
            <v>-9353.4597944300003</v>
          </cell>
          <cell r="I760">
            <v>-23957.050341922401</v>
          </cell>
          <cell r="J760">
            <v>32744.2788370526</v>
          </cell>
          <cell r="K760">
            <v>-18507.909805999778</v>
          </cell>
        </row>
        <row r="761">
          <cell r="C761" t="str">
            <v>PE</v>
          </cell>
          <cell r="D761">
            <v>36586</v>
          </cell>
          <cell r="E761" t="str">
            <v>FORWARD</v>
          </cell>
          <cell r="F761" t="str">
            <v>Sell</v>
          </cell>
          <cell r="G761">
            <v>-18308.900023139598</v>
          </cell>
          <cell r="H761">
            <v>-18706.919588860001</v>
          </cell>
          <cell r="I761">
            <v>-7443.09350309816</v>
          </cell>
          <cell r="J761">
            <v>-3721.54675154908</v>
          </cell>
          <cell r="K761">
            <v>-37015.819611999599</v>
          </cell>
        </row>
        <row r="762">
          <cell r="C762" t="str">
            <v>PE</v>
          </cell>
          <cell r="D762">
            <v>36586</v>
          </cell>
          <cell r="E762" t="str">
            <v>FORWARD</v>
          </cell>
          <cell r="F762" t="str">
            <v>Sell</v>
          </cell>
          <cell r="G762">
            <v>-4394.1360055534897</v>
          </cell>
          <cell r="H762">
            <v>-4489.6607013264002</v>
          </cell>
          <cell r="I762">
            <v>8814.2744718436297</v>
          </cell>
          <cell r="J762">
            <v>0</v>
          </cell>
          <cell r="K762">
            <v>-8883.7967068798898</v>
          </cell>
        </row>
        <row r="763">
          <cell r="C763" t="str">
            <v>PE</v>
          </cell>
          <cell r="D763">
            <v>36586</v>
          </cell>
          <cell r="E763" t="str">
            <v>FORWARD</v>
          </cell>
          <cell r="F763" t="str">
            <v>Sell</v>
          </cell>
          <cell r="G763">
            <v>-3661.7800046279099</v>
          </cell>
          <cell r="H763">
            <v>-3741.3839177720001</v>
          </cell>
          <cell r="I763">
            <v>2065.3304765092998</v>
          </cell>
          <cell r="J763">
            <v>0</v>
          </cell>
          <cell r="K763">
            <v>-7403.16392239991</v>
          </cell>
        </row>
        <row r="764">
          <cell r="C764" t="str">
            <v>PE</v>
          </cell>
          <cell r="D764">
            <v>36586</v>
          </cell>
          <cell r="E764" t="str">
            <v>ANNUITY</v>
          </cell>
          <cell r="F764" t="str">
            <v>Sell</v>
          </cell>
          <cell r="G764">
            <v>0</v>
          </cell>
          <cell r="H764">
            <v>0</v>
          </cell>
          <cell r="I764">
            <v>488.31568947348501</v>
          </cell>
          <cell r="J764">
            <v>0</v>
          </cell>
          <cell r="K764">
            <v>0</v>
          </cell>
        </row>
        <row r="765">
          <cell r="C765" t="str">
            <v>PE</v>
          </cell>
          <cell r="D765">
            <v>36586</v>
          </cell>
          <cell r="E765" t="str">
            <v>FORWARD</v>
          </cell>
          <cell r="F765" t="str">
            <v>Sell</v>
          </cell>
          <cell r="G765">
            <v>-3661.7800046279099</v>
          </cell>
          <cell r="H765">
            <v>-3741.3839177720001</v>
          </cell>
          <cell r="I765">
            <v>23641.618874532</v>
          </cell>
          <cell r="J765">
            <v>-32901.994570748102</v>
          </cell>
          <cell r="K765">
            <v>-7403.16392239991</v>
          </cell>
        </row>
        <row r="766">
          <cell r="C766" t="str">
            <v>PE</v>
          </cell>
          <cell r="D766">
            <v>36586</v>
          </cell>
          <cell r="E766" t="str">
            <v>ANNUITY</v>
          </cell>
          <cell r="F766" t="str">
            <v>Buy</v>
          </cell>
          <cell r="G766">
            <v>0</v>
          </cell>
          <cell r="H766">
            <v>0</v>
          </cell>
          <cell r="I766">
            <v>0</v>
          </cell>
          <cell r="J766">
            <v>484.05685560773998</v>
          </cell>
          <cell r="K766">
            <v>0</v>
          </cell>
        </row>
        <row r="767">
          <cell r="C767" t="str">
            <v>PE</v>
          </cell>
          <cell r="D767">
            <v>36586</v>
          </cell>
          <cell r="E767" t="str">
            <v>FORWARD</v>
          </cell>
          <cell r="F767" t="str">
            <v>Sell</v>
          </cell>
          <cell r="G767">
            <v>-4760.3140060162796</v>
          </cell>
          <cell r="H767">
            <v>-4863.7990931036102</v>
          </cell>
          <cell r="I767">
            <v>-51096.424118315997</v>
          </cell>
          <cell r="J767">
            <v>-92565.954043492704</v>
          </cell>
          <cell r="K767">
            <v>-9624.1130991198897</v>
          </cell>
        </row>
        <row r="768">
          <cell r="C768" t="str">
            <v>PE</v>
          </cell>
          <cell r="D768">
            <v>36586</v>
          </cell>
          <cell r="E768" t="str">
            <v>FORWARD</v>
          </cell>
          <cell r="F768" t="str">
            <v>Buy</v>
          </cell>
          <cell r="G768">
            <v>6865.8375086773403</v>
          </cell>
          <cell r="H768">
            <v>0</v>
          </cell>
          <cell r="I768">
            <v>-10594.6901562045</v>
          </cell>
          <cell r="J768">
            <v>7403.9565894880598</v>
          </cell>
          <cell r="K768">
            <v>6865.8375086773403</v>
          </cell>
        </row>
        <row r="769">
          <cell r="C769" t="str">
            <v>PE</v>
          </cell>
          <cell r="D769">
            <v>36586</v>
          </cell>
          <cell r="E769" t="str">
            <v>FORWARD</v>
          </cell>
          <cell r="F769" t="str">
            <v>Buy</v>
          </cell>
          <cell r="G769">
            <v>13731.675017354701</v>
          </cell>
          <cell r="H769">
            <v>0</v>
          </cell>
          <cell r="I769">
            <v>-9717.1373250372199</v>
          </cell>
          <cell r="J769">
            <v>7842.7330050717101</v>
          </cell>
          <cell r="K769">
            <v>13731.675017354701</v>
          </cell>
        </row>
        <row r="770">
          <cell r="C770" t="str">
            <v>PE</v>
          </cell>
          <cell r="D770">
            <v>36586</v>
          </cell>
          <cell r="E770" t="str">
            <v>FORWARD</v>
          </cell>
          <cell r="F770" t="str">
            <v>Sell</v>
          </cell>
          <cell r="G770">
            <v>-13731.675017354701</v>
          </cell>
          <cell r="H770">
            <v>0</v>
          </cell>
          <cell r="I770">
            <v>-9090.3138742034298</v>
          </cell>
          <cell r="J770">
            <v>8156.1447304885896</v>
          </cell>
          <cell r="K770">
            <v>-13731.675017354701</v>
          </cell>
        </row>
        <row r="771">
          <cell r="C771" t="str">
            <v>PE</v>
          </cell>
          <cell r="D771">
            <v>36586</v>
          </cell>
          <cell r="E771" t="str">
            <v>FORWARD</v>
          </cell>
          <cell r="F771" t="str">
            <v>Sell</v>
          </cell>
          <cell r="G771">
            <v>-18308.900023139598</v>
          </cell>
          <cell r="H771">
            <v>-18706.919588860001</v>
          </cell>
          <cell r="I771">
            <v>0</v>
          </cell>
          <cell r="J771">
            <v>0</v>
          </cell>
          <cell r="K771">
            <v>-37015.819611999599</v>
          </cell>
        </row>
        <row r="772">
          <cell r="C772" t="str">
            <v>PE</v>
          </cell>
          <cell r="D772">
            <v>36586</v>
          </cell>
          <cell r="E772" t="str">
            <v>FORWARD</v>
          </cell>
          <cell r="F772" t="str">
            <v>Buy</v>
          </cell>
          <cell r="G772">
            <v>6865.8375086773403</v>
          </cell>
          <cell r="H772">
            <v>0</v>
          </cell>
          <cell r="I772">
            <v>2281.79053554136</v>
          </cell>
          <cell r="J772">
            <v>0</v>
          </cell>
          <cell r="K772">
            <v>6865.8375086773403</v>
          </cell>
        </row>
        <row r="773">
          <cell r="C773" t="str">
            <v>PE</v>
          </cell>
          <cell r="D773">
            <v>36586</v>
          </cell>
          <cell r="E773" t="str">
            <v>FORWARD</v>
          </cell>
          <cell r="F773" t="str">
            <v>Sell</v>
          </cell>
          <cell r="G773">
            <v>-1830.8900023139599</v>
          </cell>
          <cell r="H773">
            <v>-1870.6919588860001</v>
          </cell>
          <cell r="I773">
            <v>-9691.88621579342</v>
          </cell>
          <cell r="J773">
            <v>0</v>
          </cell>
          <cell r="K773">
            <v>-3701.58196119996</v>
          </cell>
        </row>
        <row r="774">
          <cell r="C774" t="str">
            <v>PE</v>
          </cell>
          <cell r="D774">
            <v>36617</v>
          </cell>
          <cell r="E774" t="str">
            <v>FORWARD</v>
          </cell>
          <cell r="F774" t="str">
            <v>Sell</v>
          </cell>
          <cell r="G774">
            <v>-7142.1503091447503</v>
          </cell>
          <cell r="H774">
            <v>-10713.225463717101</v>
          </cell>
          <cell r="I774">
            <v>24587.913276703799</v>
          </cell>
          <cell r="J774">
            <v>-32428.8473696621</v>
          </cell>
          <cell r="K774">
            <v>-17855.375772861851</v>
          </cell>
        </row>
        <row r="775">
          <cell r="C775" t="str">
            <v>PE</v>
          </cell>
          <cell r="D775">
            <v>36617</v>
          </cell>
          <cell r="E775" t="str">
            <v>FORWARD</v>
          </cell>
          <cell r="F775" t="str">
            <v>Sell</v>
          </cell>
          <cell r="G775">
            <v>-2856.8601236579002</v>
          </cell>
          <cell r="H775">
            <v>-4285.2901854868496</v>
          </cell>
          <cell r="I775">
            <v>-29230.1721856857</v>
          </cell>
          <cell r="J775">
            <v>30826.8145844391</v>
          </cell>
          <cell r="K775">
            <v>-7142.1503091447503</v>
          </cell>
        </row>
        <row r="776">
          <cell r="C776" t="str">
            <v>PE</v>
          </cell>
          <cell r="D776">
            <v>36617</v>
          </cell>
          <cell r="E776" t="str">
            <v>FORWARD</v>
          </cell>
          <cell r="F776" t="str">
            <v>Buy</v>
          </cell>
          <cell r="G776">
            <v>6094.6349304701798</v>
          </cell>
          <cell r="H776">
            <v>5570.8772411329101</v>
          </cell>
          <cell r="I776">
            <v>29861.035120466899</v>
          </cell>
          <cell r="J776">
            <v>-30511.383117048401</v>
          </cell>
          <cell r="K776">
            <v>11665.51217160309</v>
          </cell>
        </row>
        <row r="777">
          <cell r="C777" t="str">
            <v>PE</v>
          </cell>
          <cell r="D777">
            <v>36617</v>
          </cell>
          <cell r="E777" t="str">
            <v>ANNUITY</v>
          </cell>
          <cell r="F777" t="str">
            <v>Buy</v>
          </cell>
          <cell r="G777">
            <v>0</v>
          </cell>
          <cell r="H777">
            <v>0</v>
          </cell>
          <cell r="I777">
            <v>23326.187407141198</v>
          </cell>
          <cell r="J777">
            <v>-33059.710304443302</v>
          </cell>
          <cell r="K777">
            <v>0</v>
          </cell>
        </row>
        <row r="778">
          <cell r="C778" t="str">
            <v>PE</v>
          </cell>
          <cell r="D778">
            <v>36617</v>
          </cell>
          <cell r="E778" t="str">
            <v>ANNUITY</v>
          </cell>
          <cell r="F778" t="str">
            <v>Buy</v>
          </cell>
          <cell r="G778">
            <v>0</v>
          </cell>
          <cell r="H778">
            <v>0</v>
          </cell>
          <cell r="I778">
            <v>-20802.735668016001</v>
          </cell>
          <cell r="J778">
            <v>34321.436174005998</v>
          </cell>
          <cell r="K778">
            <v>0</v>
          </cell>
        </row>
        <row r="779">
          <cell r="C779" t="str">
            <v>PE</v>
          </cell>
          <cell r="D779">
            <v>36617</v>
          </cell>
          <cell r="E779" t="str">
            <v>ANNUITY</v>
          </cell>
          <cell r="F779" t="str">
            <v>Buy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C780" t="str">
            <v>PE</v>
          </cell>
          <cell r="D780">
            <v>36617</v>
          </cell>
          <cell r="E780" t="str">
            <v>FORWARD</v>
          </cell>
          <cell r="F780" t="str">
            <v>Buy</v>
          </cell>
          <cell r="G780">
            <v>6189.8636012587804</v>
          </cell>
          <cell r="H780">
            <v>5951.7919242872904</v>
          </cell>
          <cell r="I780">
            <v>0</v>
          </cell>
          <cell r="J780">
            <v>0</v>
          </cell>
          <cell r="K780">
            <v>12141.65552554607</v>
          </cell>
        </row>
        <row r="781">
          <cell r="C781" t="str">
            <v>PE</v>
          </cell>
          <cell r="D781">
            <v>36617</v>
          </cell>
          <cell r="E781" t="str">
            <v>FORWARD</v>
          </cell>
          <cell r="F781" t="str">
            <v>Sell</v>
          </cell>
          <cell r="G781">
            <v>-2856.8601236579002</v>
          </cell>
          <cell r="H781">
            <v>-4285.2901854868496</v>
          </cell>
          <cell r="I781">
            <v>0</v>
          </cell>
          <cell r="J781">
            <v>0</v>
          </cell>
          <cell r="K781">
            <v>-7142.1503091447503</v>
          </cell>
        </row>
        <row r="782">
          <cell r="C782" t="str">
            <v>PE</v>
          </cell>
          <cell r="D782">
            <v>36617</v>
          </cell>
          <cell r="E782" t="str">
            <v>FORWARD</v>
          </cell>
          <cell r="F782" t="str">
            <v>Buy</v>
          </cell>
          <cell r="G782">
            <v>2142.6450927434298</v>
          </cell>
          <cell r="H782">
            <v>238.071676971492</v>
          </cell>
          <cell r="I782">
            <v>0</v>
          </cell>
          <cell r="J782">
            <v>0</v>
          </cell>
          <cell r="K782">
            <v>2380.7167697149216</v>
          </cell>
        </row>
        <row r="783">
          <cell r="C783" t="str">
            <v>PE</v>
          </cell>
          <cell r="D783">
            <v>36617</v>
          </cell>
          <cell r="E783" t="str">
            <v>FORWARD</v>
          </cell>
          <cell r="F783" t="str">
            <v>Sell</v>
          </cell>
          <cell r="G783">
            <v>-2856.8601236579002</v>
          </cell>
          <cell r="H783">
            <v>-4285.2901854868496</v>
          </cell>
          <cell r="I783">
            <v>0</v>
          </cell>
          <cell r="J783">
            <v>0</v>
          </cell>
          <cell r="K783">
            <v>-7142.1503091447503</v>
          </cell>
        </row>
        <row r="784">
          <cell r="C784" t="str">
            <v>PE</v>
          </cell>
          <cell r="D784">
            <v>36617</v>
          </cell>
          <cell r="E784" t="str">
            <v>FORWARD</v>
          </cell>
          <cell r="F784" t="str">
            <v>Buy</v>
          </cell>
          <cell r="G784">
            <v>7142.1503091447503</v>
          </cell>
          <cell r="H784">
            <v>10713.225463717101</v>
          </cell>
          <cell r="I784">
            <v>0</v>
          </cell>
          <cell r="J784">
            <v>0</v>
          </cell>
          <cell r="K784">
            <v>17855.375772861851</v>
          </cell>
        </row>
        <row r="785">
          <cell r="C785" t="str">
            <v>PE</v>
          </cell>
          <cell r="D785">
            <v>36617</v>
          </cell>
          <cell r="E785" t="str">
            <v>FORWARD</v>
          </cell>
          <cell r="F785" t="str">
            <v>Buy</v>
          </cell>
          <cell r="G785">
            <v>7142.1503091447503</v>
          </cell>
          <cell r="H785">
            <v>10713.225463717101</v>
          </cell>
          <cell r="I785">
            <v>0</v>
          </cell>
          <cell r="J785">
            <v>0</v>
          </cell>
          <cell r="K785">
            <v>17855.375772861851</v>
          </cell>
        </row>
        <row r="786">
          <cell r="C786" t="str">
            <v>PE</v>
          </cell>
          <cell r="D786">
            <v>36617</v>
          </cell>
          <cell r="E786" t="str">
            <v>FORWARD</v>
          </cell>
          <cell r="F786" t="str">
            <v>Sell</v>
          </cell>
          <cell r="G786">
            <v>-3213.9676391151402</v>
          </cell>
          <cell r="H786">
            <v>-357.10751545723701</v>
          </cell>
          <cell r="I786">
            <v>0</v>
          </cell>
          <cell r="J786">
            <v>0</v>
          </cell>
          <cell r="K786">
            <v>-3571.075154572377</v>
          </cell>
        </row>
        <row r="787">
          <cell r="C787" t="str">
            <v>PE</v>
          </cell>
          <cell r="D787">
            <v>36617</v>
          </cell>
          <cell r="E787" t="str">
            <v>FORWARD</v>
          </cell>
          <cell r="F787" t="str">
            <v>Sell</v>
          </cell>
          <cell r="G787">
            <v>-4285.2901854868496</v>
          </cell>
          <cell r="H787">
            <v>-476.14335394298399</v>
          </cell>
          <cell r="I787">
            <v>0</v>
          </cell>
          <cell r="J787">
            <v>0</v>
          </cell>
          <cell r="K787">
            <v>-4761.4335394298332</v>
          </cell>
        </row>
        <row r="788">
          <cell r="C788" t="str">
            <v>PE</v>
          </cell>
          <cell r="D788">
            <v>36617</v>
          </cell>
          <cell r="E788" t="str">
            <v>FORWARD</v>
          </cell>
          <cell r="F788" t="str">
            <v>Sell</v>
          </cell>
          <cell r="G788">
            <v>-5356.6127318585704</v>
          </cell>
          <cell r="H788">
            <v>-595.17919242872995</v>
          </cell>
          <cell r="I788">
            <v>0</v>
          </cell>
          <cell r="J788">
            <v>0</v>
          </cell>
          <cell r="K788">
            <v>-5951.7919242873004</v>
          </cell>
        </row>
        <row r="789">
          <cell r="C789" t="str">
            <v>PE</v>
          </cell>
          <cell r="D789">
            <v>36617</v>
          </cell>
          <cell r="E789" t="str">
            <v>FORWARD</v>
          </cell>
          <cell r="F789" t="str">
            <v>Buy</v>
          </cell>
          <cell r="G789">
            <v>7142.1503091447503</v>
          </cell>
          <cell r="H789">
            <v>10713.225463717101</v>
          </cell>
          <cell r="I789">
            <v>0</v>
          </cell>
          <cell r="J789">
            <v>0</v>
          </cell>
          <cell r="K789">
            <v>17855.375772861851</v>
          </cell>
        </row>
        <row r="790">
          <cell r="C790" t="str">
            <v>PE</v>
          </cell>
          <cell r="D790">
            <v>36617</v>
          </cell>
          <cell r="E790" t="str">
            <v>ANNUITY</v>
          </cell>
          <cell r="F790" t="str">
            <v>Buy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C791" t="str">
            <v>PE</v>
          </cell>
          <cell r="D791">
            <v>36617</v>
          </cell>
          <cell r="E791" t="str">
            <v>FORWARD</v>
          </cell>
          <cell r="F791" t="str">
            <v>Buy</v>
          </cell>
          <cell r="G791">
            <v>2856.8601236579002</v>
          </cell>
          <cell r="H791">
            <v>4285.2901854868496</v>
          </cell>
          <cell r="I791">
            <v>391.90130660430202</v>
          </cell>
          <cell r="J791">
            <v>0</v>
          </cell>
          <cell r="K791">
            <v>7142.1503091447503</v>
          </cell>
        </row>
        <row r="792">
          <cell r="C792" t="str">
            <v>PE</v>
          </cell>
          <cell r="D792">
            <v>36617</v>
          </cell>
          <cell r="E792" t="str">
            <v>FORWARD</v>
          </cell>
          <cell r="F792" t="str">
            <v>Buy</v>
          </cell>
          <cell r="G792">
            <v>7142.1503091447503</v>
          </cell>
          <cell r="H792">
            <v>10713.225463717101</v>
          </cell>
          <cell r="I792">
            <v>-648.96974671833505</v>
          </cell>
          <cell r="J792">
            <v>0</v>
          </cell>
          <cell r="K792">
            <v>17855.375772861851</v>
          </cell>
        </row>
        <row r="793">
          <cell r="C793" t="str">
            <v>PE</v>
          </cell>
          <cell r="D793">
            <v>36617</v>
          </cell>
          <cell r="E793" t="str">
            <v>FORWARD</v>
          </cell>
          <cell r="F793" t="str">
            <v>Buy</v>
          </cell>
          <cell r="G793">
            <v>7142.1503091447503</v>
          </cell>
          <cell r="H793">
            <v>10713.225463717101</v>
          </cell>
          <cell r="I793">
            <v>-608.62058803512605</v>
          </cell>
          <cell r="J793">
            <v>0</v>
          </cell>
          <cell r="K793">
            <v>17855.375772861851</v>
          </cell>
        </row>
        <row r="794">
          <cell r="C794" t="str">
            <v>PE</v>
          </cell>
          <cell r="D794">
            <v>36617</v>
          </cell>
          <cell r="E794" t="str">
            <v>FORWARD</v>
          </cell>
          <cell r="F794" t="str">
            <v>Sell</v>
          </cell>
          <cell r="G794">
            <v>-5356.6127318585704</v>
          </cell>
          <cell r="H794">
            <v>-595.17919242872995</v>
          </cell>
          <cell r="I794">
            <v>-6532.4839375741603</v>
          </cell>
          <cell r="J794">
            <v>0</v>
          </cell>
          <cell r="K794">
            <v>-5951.7919242873004</v>
          </cell>
        </row>
        <row r="795">
          <cell r="C795" t="str">
            <v>PE</v>
          </cell>
          <cell r="D795">
            <v>36617</v>
          </cell>
          <cell r="E795" t="str">
            <v>FORWARD</v>
          </cell>
          <cell r="F795" t="str">
            <v>Buy</v>
          </cell>
          <cell r="G795">
            <v>14284.300618289501</v>
          </cell>
          <cell r="H795">
            <v>21426.4509274343</v>
          </cell>
          <cell r="I795">
            <v>-758.63644202973296</v>
          </cell>
          <cell r="J795">
            <v>0</v>
          </cell>
          <cell r="K795">
            <v>35710.751545723804</v>
          </cell>
        </row>
        <row r="796">
          <cell r="C796" t="str">
            <v>PE</v>
          </cell>
          <cell r="D796">
            <v>36617</v>
          </cell>
          <cell r="E796" t="str">
            <v>FORWARD</v>
          </cell>
          <cell r="F796" t="str">
            <v>Sell</v>
          </cell>
          <cell r="G796">
            <v>-5356.6127318585704</v>
          </cell>
          <cell r="H796">
            <v>-595.17919242872995</v>
          </cell>
          <cell r="I796">
            <v>-11314.539432914</v>
          </cell>
          <cell r="J796">
            <v>25076.1772954681</v>
          </cell>
          <cell r="K796">
            <v>-5951.7919242873004</v>
          </cell>
        </row>
        <row r="797">
          <cell r="C797" t="str">
            <v>PE</v>
          </cell>
          <cell r="D797">
            <v>36617</v>
          </cell>
          <cell r="E797" t="str">
            <v>FORWARD</v>
          </cell>
          <cell r="F797" t="str">
            <v>Sell</v>
          </cell>
          <cell r="G797">
            <v>-7142.1503091447503</v>
          </cell>
          <cell r="H797">
            <v>-10713.225463717101</v>
          </cell>
          <cell r="I797">
            <v>-546.82627017240202</v>
          </cell>
          <cell r="J797">
            <v>35753.528191176003</v>
          </cell>
          <cell r="K797">
            <v>-17855.375772861851</v>
          </cell>
        </row>
        <row r="798">
          <cell r="C798" t="str">
            <v>PE</v>
          </cell>
          <cell r="D798">
            <v>36617</v>
          </cell>
          <cell r="E798" t="str">
            <v>FORWARD</v>
          </cell>
          <cell r="F798" t="str">
            <v>Sell</v>
          </cell>
          <cell r="G798">
            <v>-7142.1503091447503</v>
          </cell>
          <cell r="H798">
            <v>-10713.225463717101</v>
          </cell>
          <cell r="I798">
            <v>-51917.5803525909</v>
          </cell>
          <cell r="J798">
            <v>10300.7261551375</v>
          </cell>
          <cell r="K798">
            <v>-17855.375772861851</v>
          </cell>
        </row>
        <row r="799">
          <cell r="C799" t="str">
            <v>PE</v>
          </cell>
          <cell r="D799">
            <v>36617</v>
          </cell>
          <cell r="E799" t="str">
            <v>FORWARD</v>
          </cell>
          <cell r="F799" t="str">
            <v>Sell</v>
          </cell>
          <cell r="G799">
            <v>-5356.6127318585704</v>
          </cell>
          <cell r="H799">
            <v>-595.17919242872995</v>
          </cell>
          <cell r="I799">
            <v>-48211.500504985801</v>
          </cell>
          <cell r="J799">
            <v>11223.185321999301</v>
          </cell>
          <cell r="K799">
            <v>-5951.7919242873004</v>
          </cell>
        </row>
        <row r="800">
          <cell r="C800" t="str">
            <v>PE</v>
          </cell>
          <cell r="D800">
            <v>36617</v>
          </cell>
          <cell r="E800" t="str">
            <v>FORWARD</v>
          </cell>
          <cell r="F800" t="str">
            <v>Buy</v>
          </cell>
          <cell r="G800">
            <v>7142.1503091447503</v>
          </cell>
          <cell r="H800">
            <v>10713.225463717101</v>
          </cell>
          <cell r="I800">
            <v>-56450.019711421199</v>
          </cell>
          <cell r="J800">
            <v>14046.942933889401</v>
          </cell>
          <cell r="K800">
            <v>17855.375772861851</v>
          </cell>
        </row>
        <row r="801">
          <cell r="C801" t="str">
            <v>PE</v>
          </cell>
          <cell r="D801">
            <v>36617</v>
          </cell>
          <cell r="E801" t="str">
            <v>FORWARD</v>
          </cell>
          <cell r="F801" t="str">
            <v>Buy</v>
          </cell>
          <cell r="G801">
            <v>5356.6127318585704</v>
          </cell>
          <cell r="H801">
            <v>595.17919242872995</v>
          </cell>
          <cell r="I801">
            <v>6620.5621026793597</v>
          </cell>
          <cell r="J801">
            <v>34159.656599682101</v>
          </cell>
          <cell r="K801">
            <v>5951.7919242873004</v>
          </cell>
        </row>
        <row r="802">
          <cell r="C802" t="str">
            <v>PE</v>
          </cell>
          <cell r="D802">
            <v>36617</v>
          </cell>
          <cell r="E802" t="str">
            <v>FORWARD</v>
          </cell>
          <cell r="F802" t="str">
            <v>Buy</v>
          </cell>
          <cell r="G802">
            <v>7142.1503091447503</v>
          </cell>
          <cell r="H802">
            <v>10713.225463717101</v>
          </cell>
          <cell r="I802">
            <v>10133.8332622991</v>
          </cell>
          <cell r="J802">
            <v>36018.496849825497</v>
          </cell>
          <cell r="K802">
            <v>17855.375772861851</v>
          </cell>
        </row>
        <row r="803">
          <cell r="C803" t="str">
            <v>PE</v>
          </cell>
          <cell r="D803">
            <v>36617</v>
          </cell>
          <cell r="E803" t="str">
            <v>FORWARD</v>
          </cell>
          <cell r="F803" t="str">
            <v>Buy</v>
          </cell>
          <cell r="G803">
            <v>7142.1503091447503</v>
          </cell>
          <cell r="H803">
            <v>10713.225463717101</v>
          </cell>
          <cell r="I803">
            <v>-37747.462718353701</v>
          </cell>
          <cell r="J803">
            <v>21666.1332525078</v>
          </cell>
          <cell r="K803">
            <v>17855.375772861851</v>
          </cell>
        </row>
        <row r="804">
          <cell r="C804" t="str">
            <v>PE</v>
          </cell>
          <cell r="D804">
            <v>36617</v>
          </cell>
          <cell r="E804" t="str">
            <v>FORWARD</v>
          </cell>
          <cell r="F804" t="str">
            <v>Sell</v>
          </cell>
          <cell r="G804">
            <v>-2856.8601236579002</v>
          </cell>
          <cell r="H804">
            <v>-4285.2901854868496</v>
          </cell>
          <cell r="I804">
            <v>8692.8384043946407</v>
          </cell>
          <cell r="J804">
            <v>36847.297353613198</v>
          </cell>
          <cell r="K804">
            <v>-7142.1503091447503</v>
          </cell>
        </row>
        <row r="805">
          <cell r="C805" t="str">
            <v>PE</v>
          </cell>
          <cell r="D805">
            <v>36617</v>
          </cell>
          <cell r="E805" t="str">
            <v>FORWARD</v>
          </cell>
          <cell r="F805" t="str">
            <v>Sell</v>
          </cell>
          <cell r="G805">
            <v>-7142.1503091447503</v>
          </cell>
          <cell r="H805">
            <v>-10713.225463717101</v>
          </cell>
          <cell r="I805">
            <v>-59054.395974870196</v>
          </cell>
          <cell r="J805">
            <v>10030.999564534501</v>
          </cell>
          <cell r="K805">
            <v>-17855.375772861851</v>
          </cell>
        </row>
        <row r="806">
          <cell r="C806" t="str">
            <v>PE</v>
          </cell>
          <cell r="D806">
            <v>36617</v>
          </cell>
          <cell r="E806" t="str">
            <v>FORWARD</v>
          </cell>
          <cell r="F806" t="str">
            <v>Buy</v>
          </cell>
          <cell r="G806">
            <v>7142.1503091447503</v>
          </cell>
          <cell r="H806">
            <v>10713.225463717101</v>
          </cell>
          <cell r="I806">
            <v>-43298.269670255002</v>
          </cell>
          <cell r="J806">
            <v>23225.146177715698</v>
          </cell>
          <cell r="K806">
            <v>17855.375772861851</v>
          </cell>
        </row>
        <row r="807">
          <cell r="C807" t="str">
            <v>PE</v>
          </cell>
          <cell r="D807">
            <v>36617</v>
          </cell>
          <cell r="E807" t="str">
            <v>FORWARD</v>
          </cell>
          <cell r="F807" t="str">
            <v>Sell</v>
          </cell>
          <cell r="G807">
            <v>-9522.8670788596592</v>
          </cell>
          <cell r="H807">
            <v>-2380.7167697149198</v>
          </cell>
          <cell r="I807">
            <v>-9881.95197405406</v>
          </cell>
          <cell r="J807">
            <v>23432.235054682202</v>
          </cell>
          <cell r="K807">
            <v>-11903.583848574579</v>
          </cell>
        </row>
        <row r="808">
          <cell r="C808" t="str">
            <v>PE</v>
          </cell>
          <cell r="D808">
            <v>36617</v>
          </cell>
          <cell r="E808" t="str">
            <v>FORWARD</v>
          </cell>
          <cell r="F808" t="str">
            <v>Buy</v>
          </cell>
          <cell r="G808">
            <v>5356.6127318585704</v>
          </cell>
          <cell r="H808">
            <v>595.17919242872995</v>
          </cell>
          <cell r="I808">
            <v>-27022.1519139511</v>
          </cell>
          <cell r="J808">
            <v>31930.8247203065</v>
          </cell>
          <cell r="K808">
            <v>5951.7919242873004</v>
          </cell>
        </row>
        <row r="809">
          <cell r="C809" t="str">
            <v>PE</v>
          </cell>
          <cell r="D809">
            <v>36617</v>
          </cell>
          <cell r="E809" t="str">
            <v>FORWARD</v>
          </cell>
          <cell r="F809" t="str">
            <v>Sell</v>
          </cell>
          <cell r="G809">
            <v>-285.68601236579002</v>
          </cell>
          <cell r="H809">
            <v>-428.52901854868497</v>
          </cell>
          <cell r="I809">
            <v>-24814.1316422165</v>
          </cell>
          <cell r="J809">
            <v>33034.834856173598</v>
          </cell>
          <cell r="K809">
            <v>-714.21503091447494</v>
          </cell>
        </row>
        <row r="810">
          <cell r="C810" t="str">
            <v>PE</v>
          </cell>
          <cell r="D810">
            <v>36617</v>
          </cell>
          <cell r="E810" t="str">
            <v>FORWARD</v>
          </cell>
          <cell r="F810" t="str">
            <v>Buy</v>
          </cell>
          <cell r="G810">
            <v>7142.1503091447503</v>
          </cell>
          <cell r="H810">
            <v>10713.225463717101</v>
          </cell>
          <cell r="I810">
            <v>5830.3945424143103</v>
          </cell>
          <cell r="J810">
            <v>0</v>
          </cell>
          <cell r="K810">
            <v>17855.375772861851</v>
          </cell>
        </row>
        <row r="811">
          <cell r="C811" t="str">
            <v>PE</v>
          </cell>
          <cell r="D811">
            <v>36617</v>
          </cell>
          <cell r="E811" t="str">
            <v>FORWARD</v>
          </cell>
          <cell r="F811" t="str">
            <v>Sell</v>
          </cell>
          <cell r="G811">
            <v>-5356.6127318585704</v>
          </cell>
          <cell r="H811">
            <v>-595.17919242872995</v>
          </cell>
          <cell r="I811">
            <v>72533.285019556002</v>
          </cell>
          <cell r="J811">
            <v>-19431.139578238701</v>
          </cell>
          <cell r="K811">
            <v>-5951.7919242873004</v>
          </cell>
        </row>
        <row r="812">
          <cell r="C812" t="str">
            <v>PE</v>
          </cell>
          <cell r="D812">
            <v>36617</v>
          </cell>
          <cell r="E812" t="str">
            <v>FORWARD</v>
          </cell>
          <cell r="F812" t="str">
            <v>Sell</v>
          </cell>
          <cell r="G812">
            <v>-5356.6127318585704</v>
          </cell>
          <cell r="H812">
            <v>-595.17919242872995</v>
          </cell>
          <cell r="I812">
            <v>18838.431350485102</v>
          </cell>
          <cell r="J812">
            <v>-54057.377798774898</v>
          </cell>
          <cell r="K812">
            <v>-5951.7919242873004</v>
          </cell>
        </row>
        <row r="813">
          <cell r="C813" t="str">
            <v>PE</v>
          </cell>
          <cell r="D813">
            <v>36617</v>
          </cell>
          <cell r="E813" t="str">
            <v>FORWARD</v>
          </cell>
          <cell r="F813" t="str">
            <v>Buy</v>
          </cell>
          <cell r="G813">
            <v>5356.6127318585704</v>
          </cell>
          <cell r="H813">
            <v>595.17919242872995</v>
          </cell>
          <cell r="I813">
            <v>37616.276235594902</v>
          </cell>
          <cell r="J813">
            <v>-44698.370220154</v>
          </cell>
          <cell r="K813">
            <v>5951.7919242873004</v>
          </cell>
        </row>
        <row r="814">
          <cell r="C814" t="str">
            <v>PE</v>
          </cell>
          <cell r="D814">
            <v>36617</v>
          </cell>
          <cell r="E814" t="str">
            <v>FORWARD</v>
          </cell>
          <cell r="F814" t="str">
            <v>Buy</v>
          </cell>
          <cell r="G814">
            <v>5356.6127318585704</v>
          </cell>
          <cell r="H814">
            <v>595.17919242872995</v>
          </cell>
          <cell r="I814">
            <v>25129.563109607199</v>
          </cell>
          <cell r="J814">
            <v>-32877.119122478303</v>
          </cell>
          <cell r="K814">
            <v>5951.7919242873004</v>
          </cell>
        </row>
        <row r="815">
          <cell r="C815" t="str">
            <v>PE</v>
          </cell>
          <cell r="D815">
            <v>36617</v>
          </cell>
          <cell r="E815" t="str">
            <v>FORWARD</v>
          </cell>
          <cell r="F815" t="str">
            <v>Sell</v>
          </cell>
          <cell r="G815">
            <v>-5356.6127318585704</v>
          </cell>
          <cell r="H815">
            <v>-595.17919242872995</v>
          </cell>
          <cell r="I815">
            <v>26391.288979169702</v>
          </cell>
          <cell r="J815">
            <v>-32246.256187696999</v>
          </cell>
          <cell r="K815">
            <v>-5951.7919242873004</v>
          </cell>
        </row>
        <row r="816">
          <cell r="C816" t="str">
            <v>PE</v>
          </cell>
          <cell r="D816">
            <v>36617</v>
          </cell>
          <cell r="E816" t="str">
            <v>FORWARD</v>
          </cell>
          <cell r="F816" t="str">
            <v>Buy</v>
          </cell>
          <cell r="G816">
            <v>7142.1503091447503</v>
          </cell>
          <cell r="H816">
            <v>10713.225463717101</v>
          </cell>
          <cell r="I816">
            <v>-25760.4260443885</v>
          </cell>
          <cell r="J816">
            <v>32561.687655087801</v>
          </cell>
          <cell r="K816">
            <v>17855.375772861851</v>
          </cell>
        </row>
        <row r="817">
          <cell r="C817" t="str">
            <v>PE</v>
          </cell>
          <cell r="D817">
            <v>36617</v>
          </cell>
          <cell r="E817" t="str">
            <v>FORWARD</v>
          </cell>
          <cell r="F817" t="str">
            <v>Buy</v>
          </cell>
          <cell r="G817">
            <v>5356.6127318585704</v>
          </cell>
          <cell r="H817">
            <v>595.17919242872995</v>
          </cell>
          <cell r="I817">
            <v>25129.563109607199</v>
          </cell>
          <cell r="J817">
            <v>-32877.119122478303</v>
          </cell>
          <cell r="K817">
            <v>5951.7919242873004</v>
          </cell>
        </row>
        <row r="818">
          <cell r="C818" t="str">
            <v>PE</v>
          </cell>
          <cell r="D818">
            <v>36617</v>
          </cell>
          <cell r="E818" t="str">
            <v>FORWARD</v>
          </cell>
          <cell r="F818" t="str">
            <v>Buy</v>
          </cell>
          <cell r="G818">
            <v>5356.6127318585704</v>
          </cell>
          <cell r="H818">
            <v>595.17919242872995</v>
          </cell>
          <cell r="I818">
            <v>26122.862632797602</v>
          </cell>
          <cell r="J818">
            <v>-26263.361360970699</v>
          </cell>
          <cell r="K818">
            <v>5951.7919242873004</v>
          </cell>
        </row>
        <row r="819">
          <cell r="C819" t="str">
            <v>PE</v>
          </cell>
          <cell r="D819">
            <v>36617</v>
          </cell>
          <cell r="E819" t="str">
            <v>FORWARD</v>
          </cell>
          <cell r="F819" t="str">
            <v>Buy</v>
          </cell>
          <cell r="G819">
            <v>7142.1503091447503</v>
          </cell>
          <cell r="H819">
            <v>10713.225463717101</v>
          </cell>
          <cell r="I819">
            <v>44407.414150266799</v>
          </cell>
          <cell r="J819">
            <v>-19984.5347890433</v>
          </cell>
          <cell r="K819">
            <v>17855.375772861851</v>
          </cell>
        </row>
        <row r="820">
          <cell r="C820" t="str">
            <v>PE</v>
          </cell>
          <cell r="D820">
            <v>36617</v>
          </cell>
          <cell r="E820" t="str">
            <v>FORWARD</v>
          </cell>
          <cell r="F820" t="str">
            <v>Buy</v>
          </cell>
          <cell r="G820">
            <v>7142.1503091447503</v>
          </cell>
          <cell r="H820">
            <v>10713.225463717101</v>
          </cell>
          <cell r="I820">
            <v>28166.543190088501</v>
          </cell>
          <cell r="J820">
            <v>-29656.6806175372</v>
          </cell>
          <cell r="K820">
            <v>17855.375772861851</v>
          </cell>
        </row>
        <row r="821">
          <cell r="C821" t="str">
            <v>PE</v>
          </cell>
          <cell r="D821">
            <v>36617</v>
          </cell>
          <cell r="E821" t="str">
            <v>FORWARD</v>
          </cell>
          <cell r="F821" t="str">
            <v>Sell</v>
          </cell>
          <cell r="G821">
            <v>-5356.6127318585704</v>
          </cell>
          <cell r="H821">
            <v>-595.17919242872995</v>
          </cell>
          <cell r="I821">
            <v>456.46542327493597</v>
          </cell>
          <cell r="J821">
            <v>0</v>
          </cell>
          <cell r="K821">
            <v>-5951.7919242873004</v>
          </cell>
        </row>
        <row r="822">
          <cell r="C822" t="str">
            <v>PE</v>
          </cell>
          <cell r="D822">
            <v>36617</v>
          </cell>
          <cell r="E822" t="str">
            <v>FORWARD</v>
          </cell>
          <cell r="F822" t="str">
            <v>Buy</v>
          </cell>
          <cell r="G822">
            <v>7142.1503091447503</v>
          </cell>
          <cell r="H822">
            <v>10713.225463717101</v>
          </cell>
          <cell r="I822">
            <v>5215.1715023558099</v>
          </cell>
          <cell r="J822">
            <v>-6480.7943842784698</v>
          </cell>
          <cell r="K822">
            <v>17855.375772861851</v>
          </cell>
        </row>
        <row r="823">
          <cell r="C823" t="str">
            <v>PE</v>
          </cell>
          <cell r="D823">
            <v>36617</v>
          </cell>
          <cell r="E823" t="str">
            <v>FORWARD</v>
          </cell>
          <cell r="F823" t="str">
            <v>Sell</v>
          </cell>
          <cell r="G823">
            <v>-7142.1503091447503</v>
          </cell>
          <cell r="H823">
            <v>-10713.225463717101</v>
          </cell>
          <cell r="I823">
            <v>25760.4260443885</v>
          </cell>
          <cell r="J823">
            <v>-32561.687655087801</v>
          </cell>
          <cell r="K823">
            <v>-17855.375772861851</v>
          </cell>
        </row>
        <row r="824">
          <cell r="C824" t="str">
            <v>PE</v>
          </cell>
          <cell r="D824">
            <v>36617</v>
          </cell>
          <cell r="E824" t="str">
            <v>FORWARD</v>
          </cell>
          <cell r="F824" t="str">
            <v>Buy</v>
          </cell>
          <cell r="G824">
            <v>7142.1503091447503</v>
          </cell>
          <cell r="H824">
            <v>10713.225463717101</v>
          </cell>
          <cell r="I824">
            <v>3056.3396628833698</v>
          </cell>
          <cell r="J824">
            <v>0</v>
          </cell>
          <cell r="K824">
            <v>17855.375772861851</v>
          </cell>
        </row>
        <row r="825">
          <cell r="C825" t="str">
            <v>PE</v>
          </cell>
          <cell r="D825">
            <v>36617</v>
          </cell>
          <cell r="E825" t="str">
            <v>FORWARD</v>
          </cell>
          <cell r="F825" t="str">
            <v>Sell</v>
          </cell>
          <cell r="G825">
            <v>-7142.1503091447503</v>
          </cell>
          <cell r="H825">
            <v>-10713.225463717101</v>
          </cell>
          <cell r="I825">
            <v>121.724114563928</v>
          </cell>
          <cell r="J825">
            <v>0</v>
          </cell>
          <cell r="K825">
            <v>-17855.375772861851</v>
          </cell>
        </row>
        <row r="826">
          <cell r="C826" t="str">
            <v>PE</v>
          </cell>
          <cell r="D826">
            <v>36617</v>
          </cell>
          <cell r="E826" t="str">
            <v>FORWARD</v>
          </cell>
          <cell r="F826" t="str">
            <v>Buy</v>
          </cell>
          <cell r="G826">
            <v>7142.1503091447503</v>
          </cell>
          <cell r="H826">
            <v>10713.225463717101</v>
          </cell>
          <cell r="I826">
            <v>-22921.542837872901</v>
          </cell>
          <cell r="J826">
            <v>33981.1292583459</v>
          </cell>
          <cell r="K826">
            <v>17855.375772861851</v>
          </cell>
        </row>
        <row r="827">
          <cell r="C827" t="str">
            <v>PE</v>
          </cell>
          <cell r="D827">
            <v>36617</v>
          </cell>
          <cell r="E827" t="str">
            <v>FORWARD</v>
          </cell>
          <cell r="F827" t="str">
            <v>Buy</v>
          </cell>
          <cell r="G827">
            <v>7142.1503091447503</v>
          </cell>
          <cell r="H827">
            <v>10713.225463717101</v>
          </cell>
          <cell r="I827">
            <v>-16334.318583832601</v>
          </cell>
          <cell r="J827">
            <v>19681.731752092001</v>
          </cell>
          <cell r="K827">
            <v>17855.375772861851</v>
          </cell>
        </row>
        <row r="828">
          <cell r="C828" t="str">
            <v>PE</v>
          </cell>
          <cell r="D828">
            <v>36617</v>
          </cell>
          <cell r="E828" t="str">
            <v>FORWARD</v>
          </cell>
          <cell r="F828" t="str">
            <v>Sell</v>
          </cell>
          <cell r="G828">
            <v>-5356.6127318585704</v>
          </cell>
          <cell r="H828">
            <v>0</v>
          </cell>
          <cell r="I828">
            <v>-14204.146561212499</v>
          </cell>
          <cell r="J828">
            <v>20746.817763402101</v>
          </cell>
          <cell r="K828">
            <v>-5356.6127318585704</v>
          </cell>
        </row>
        <row r="829">
          <cell r="C829" t="str">
            <v>PE</v>
          </cell>
          <cell r="D829">
            <v>36617</v>
          </cell>
          <cell r="E829" t="str">
            <v>FORWARD</v>
          </cell>
          <cell r="F829" t="str">
            <v>Buy</v>
          </cell>
          <cell r="G829">
            <v>5356.6127318585704</v>
          </cell>
          <cell r="H829">
            <v>595.17919242872995</v>
          </cell>
          <cell r="I829">
            <v>1521.5514345849799</v>
          </cell>
          <cell r="J829">
            <v>0</v>
          </cell>
          <cell r="K829">
            <v>5951.7919242873004</v>
          </cell>
        </row>
        <row r="830">
          <cell r="C830" t="str">
            <v>PE</v>
          </cell>
          <cell r="D830">
            <v>36617</v>
          </cell>
          <cell r="E830" t="str">
            <v>FORWARD</v>
          </cell>
          <cell r="F830" t="str">
            <v>Sell</v>
          </cell>
          <cell r="G830">
            <v>-7142.1503091447503</v>
          </cell>
          <cell r="H830">
            <v>-10713.225463717101</v>
          </cell>
          <cell r="I830">
            <v>11161.0436717549</v>
          </cell>
          <cell r="J830">
            <v>-22268.3692081304</v>
          </cell>
          <cell r="K830">
            <v>-17855.375772861851</v>
          </cell>
        </row>
        <row r="831">
          <cell r="C831" t="str">
            <v>PE</v>
          </cell>
          <cell r="D831">
            <v>36617</v>
          </cell>
          <cell r="E831" t="str">
            <v>FORWARD</v>
          </cell>
          <cell r="F831" t="str">
            <v>Sell</v>
          </cell>
          <cell r="G831">
            <v>-5713.7202473158004</v>
          </cell>
          <cell r="H831">
            <v>-8570.5803709736992</v>
          </cell>
          <cell r="I831">
            <v>-2130.1720124764502</v>
          </cell>
          <cell r="J831">
            <v>0</v>
          </cell>
          <cell r="K831">
            <v>-14284.300618289501</v>
          </cell>
        </row>
        <row r="832">
          <cell r="C832" t="str">
            <v>PE</v>
          </cell>
          <cell r="D832">
            <v>36617</v>
          </cell>
          <cell r="E832" t="str">
            <v>FORWARD</v>
          </cell>
          <cell r="F832" t="str">
            <v>Buy</v>
          </cell>
          <cell r="G832">
            <v>2142.6450927434298</v>
          </cell>
          <cell r="H832">
            <v>357.10751545723798</v>
          </cell>
          <cell r="I832">
            <v>915.76877629544902</v>
          </cell>
          <cell r="J832">
            <v>0</v>
          </cell>
          <cell r="K832">
            <v>2499.752608200668</v>
          </cell>
        </row>
        <row r="833">
          <cell r="C833" t="str">
            <v>PE</v>
          </cell>
          <cell r="D833">
            <v>36617</v>
          </cell>
          <cell r="E833" t="str">
            <v>FORWARD</v>
          </cell>
          <cell r="F833" t="str">
            <v>Buy</v>
          </cell>
          <cell r="G833">
            <v>5356.6127318585704</v>
          </cell>
          <cell r="H833">
            <v>595.17919242872995</v>
          </cell>
          <cell r="I833">
            <v>12682.595116483801</v>
          </cell>
          <cell r="J833">
            <v>-21507.593485766301</v>
          </cell>
          <cell r="K833">
            <v>5951.7919242873004</v>
          </cell>
        </row>
        <row r="834">
          <cell r="C834" t="str">
            <v>PE</v>
          </cell>
          <cell r="D834">
            <v>36617</v>
          </cell>
          <cell r="E834" t="str">
            <v>ANNUITY</v>
          </cell>
          <cell r="F834" t="str">
            <v>Sell</v>
          </cell>
          <cell r="G834">
            <v>0</v>
          </cell>
          <cell r="H834">
            <v>0</v>
          </cell>
          <cell r="I834">
            <v>-20713.522566137901</v>
          </cell>
          <cell r="J834">
            <v>35085.139394212798</v>
          </cell>
          <cell r="K834">
            <v>0</v>
          </cell>
        </row>
        <row r="835">
          <cell r="C835" t="str">
            <v>PE</v>
          </cell>
          <cell r="D835">
            <v>36617</v>
          </cell>
          <cell r="E835" t="str">
            <v>FORWARD</v>
          </cell>
          <cell r="F835" t="str">
            <v>Sell</v>
          </cell>
          <cell r="G835">
            <v>-1714.1160741947399</v>
          </cell>
          <cell r="H835">
            <v>-2571.17411129211</v>
          </cell>
          <cell r="I835">
            <v>20398.0910987473</v>
          </cell>
          <cell r="J835">
            <v>-35242.8551279081</v>
          </cell>
          <cell r="K835">
            <v>-4285.2901854868496</v>
          </cell>
        </row>
        <row r="836">
          <cell r="C836" t="str">
            <v>PE</v>
          </cell>
          <cell r="D836">
            <v>36617</v>
          </cell>
          <cell r="E836" t="str">
            <v>ANNUITY</v>
          </cell>
          <cell r="F836" t="str">
            <v>Buy</v>
          </cell>
          <cell r="G836">
            <v>0</v>
          </cell>
          <cell r="H836">
            <v>0</v>
          </cell>
          <cell r="I836">
            <v>13899.836272266801</v>
          </cell>
          <cell r="J836">
            <v>-20898.972907874901</v>
          </cell>
          <cell r="K836">
            <v>0</v>
          </cell>
        </row>
        <row r="837">
          <cell r="C837" t="str">
            <v>PE</v>
          </cell>
          <cell r="D837">
            <v>36617</v>
          </cell>
          <cell r="E837" t="str">
            <v>ANNUITY</v>
          </cell>
          <cell r="F837" t="str">
            <v>Buy</v>
          </cell>
          <cell r="G837">
            <v>0</v>
          </cell>
          <cell r="H837">
            <v>0</v>
          </cell>
          <cell r="I837">
            <v>20604.632139266701</v>
          </cell>
          <cell r="J837">
            <v>-20604.632144808998</v>
          </cell>
          <cell r="K837">
            <v>0</v>
          </cell>
        </row>
        <row r="838">
          <cell r="C838" t="str">
            <v>PE</v>
          </cell>
          <cell r="D838">
            <v>36617</v>
          </cell>
          <cell r="E838" t="str">
            <v>ANNUITY</v>
          </cell>
          <cell r="F838" t="str">
            <v>Buy</v>
          </cell>
          <cell r="G838">
            <v>0</v>
          </cell>
          <cell r="H838">
            <v>0</v>
          </cell>
          <cell r="I838">
            <v>20713.522566137901</v>
          </cell>
          <cell r="J838">
            <v>-35085.139394212798</v>
          </cell>
          <cell r="K838">
            <v>0</v>
          </cell>
        </row>
        <row r="839">
          <cell r="C839" t="str">
            <v>PE</v>
          </cell>
          <cell r="D839">
            <v>36617</v>
          </cell>
          <cell r="E839" t="str">
            <v>FORWARD</v>
          </cell>
          <cell r="F839" t="str">
            <v>Sell</v>
          </cell>
          <cell r="G839">
            <v>-1285.58705564605</v>
          </cell>
          <cell r="H839">
            <v>-1132.82439625601</v>
          </cell>
          <cell r="I839">
            <v>-663.93236281419502</v>
          </cell>
          <cell r="J839">
            <v>0</v>
          </cell>
          <cell r="K839">
            <v>-2418.41145190206</v>
          </cell>
        </row>
        <row r="840">
          <cell r="C840" t="str">
            <v>PE</v>
          </cell>
          <cell r="D840">
            <v>36617</v>
          </cell>
          <cell r="E840" t="str">
            <v>ANNUITY</v>
          </cell>
          <cell r="F840" t="str">
            <v>Sell</v>
          </cell>
          <cell r="G840">
            <v>0</v>
          </cell>
          <cell r="H840">
            <v>0</v>
          </cell>
          <cell r="I840">
            <v>-1.1626540185875101E-6</v>
          </cell>
          <cell r="J840">
            <v>0</v>
          </cell>
          <cell r="K840">
            <v>0</v>
          </cell>
        </row>
        <row r="841">
          <cell r="C841" t="str">
            <v>PE</v>
          </cell>
          <cell r="D841">
            <v>36617</v>
          </cell>
          <cell r="E841" t="str">
            <v>FORWARD</v>
          </cell>
          <cell r="F841" t="str">
            <v>Sell</v>
          </cell>
          <cell r="G841">
            <v>-5713.7202473158004</v>
          </cell>
          <cell r="H841">
            <v>-8570.5803709736992</v>
          </cell>
          <cell r="I841">
            <v>-1297.9394934366701</v>
          </cell>
          <cell r="J841">
            <v>0</v>
          </cell>
          <cell r="K841">
            <v>-14284.300618289501</v>
          </cell>
        </row>
        <row r="842">
          <cell r="C842" t="str">
            <v>PE</v>
          </cell>
          <cell r="D842">
            <v>36617</v>
          </cell>
          <cell r="E842" t="str">
            <v>FORWARD</v>
          </cell>
          <cell r="F842" t="str">
            <v>Sell</v>
          </cell>
          <cell r="G842">
            <v>-7142.1503091447503</v>
          </cell>
          <cell r="H842">
            <v>-10713.225463717101</v>
          </cell>
          <cell r="I842">
            <v>627.83445872495804</v>
          </cell>
          <cell r="J842">
            <v>0</v>
          </cell>
          <cell r="K842">
            <v>-17855.375772861851</v>
          </cell>
        </row>
        <row r="843">
          <cell r="C843" t="str">
            <v>PE</v>
          </cell>
          <cell r="D843">
            <v>36617</v>
          </cell>
          <cell r="E843" t="str">
            <v>FORWARD</v>
          </cell>
          <cell r="F843" t="str">
            <v>Sell</v>
          </cell>
          <cell r="G843">
            <v>-7142.1503091447503</v>
          </cell>
          <cell r="H843">
            <v>-10713.225463717101</v>
          </cell>
          <cell r="I843">
            <v>-648.96974671833505</v>
          </cell>
          <cell r="J843">
            <v>0</v>
          </cell>
          <cell r="K843">
            <v>-17855.375772861851</v>
          </cell>
        </row>
        <row r="844">
          <cell r="C844" t="str">
            <v>PE</v>
          </cell>
          <cell r="D844">
            <v>36617</v>
          </cell>
          <cell r="E844" t="str">
            <v>FORWARD</v>
          </cell>
          <cell r="F844" t="str">
            <v>Sell</v>
          </cell>
          <cell r="G844">
            <v>-8570.5803709736992</v>
          </cell>
          <cell r="H844">
            <v>-12855.870556460501</v>
          </cell>
          <cell r="I844">
            <v>1374.4147617415999</v>
          </cell>
          <cell r="J844">
            <v>0</v>
          </cell>
          <cell r="K844">
            <v>-21426.450927434198</v>
          </cell>
        </row>
        <row r="845">
          <cell r="C845" t="str">
            <v>PE</v>
          </cell>
          <cell r="D845">
            <v>36617</v>
          </cell>
          <cell r="E845" t="str">
            <v>FORWARD</v>
          </cell>
          <cell r="F845" t="str">
            <v>Sell</v>
          </cell>
          <cell r="G845">
            <v>-7142.1503091447503</v>
          </cell>
          <cell r="H845">
            <v>-10713.225463717101</v>
          </cell>
          <cell r="I845">
            <v>-5073.0380465935204</v>
          </cell>
          <cell r="J845">
            <v>8603.0373943065206</v>
          </cell>
          <cell r="K845">
            <v>-17855.375772861851</v>
          </cell>
        </row>
        <row r="846">
          <cell r="C846" t="str">
            <v>PE</v>
          </cell>
          <cell r="D846">
            <v>36617</v>
          </cell>
          <cell r="E846" t="str">
            <v>FORWARD</v>
          </cell>
          <cell r="F846" t="str">
            <v>Sell</v>
          </cell>
          <cell r="G846">
            <v>-3428.2321483894798</v>
          </cell>
          <cell r="H846">
            <v>-5142.3482225842199</v>
          </cell>
          <cell r="I846">
            <v>1374.4147617415999</v>
          </cell>
          <cell r="J846">
            <v>0</v>
          </cell>
          <cell r="K846">
            <v>-8570.5803709736992</v>
          </cell>
        </row>
        <row r="847">
          <cell r="C847" t="str">
            <v>PE</v>
          </cell>
          <cell r="D847">
            <v>36617</v>
          </cell>
          <cell r="E847" t="str">
            <v>FORWARD</v>
          </cell>
          <cell r="F847" t="str">
            <v>Sell</v>
          </cell>
          <cell r="G847">
            <v>-2856.8601236579002</v>
          </cell>
          <cell r="H847">
            <v>-4285.2901854868496</v>
          </cell>
          <cell r="I847">
            <v>-648.96974671833505</v>
          </cell>
          <cell r="J847">
            <v>0</v>
          </cell>
          <cell r="K847">
            <v>-7142.1503091447503</v>
          </cell>
        </row>
        <row r="848">
          <cell r="C848" t="str">
            <v>PE</v>
          </cell>
          <cell r="D848">
            <v>36617</v>
          </cell>
          <cell r="E848" t="str">
            <v>FORWARD</v>
          </cell>
          <cell r="F848" t="str">
            <v>Sell</v>
          </cell>
          <cell r="G848">
            <v>-4570.9761978526403</v>
          </cell>
          <cell r="H848">
            <v>-6856.4642967789696</v>
          </cell>
          <cell r="I848">
            <v>16318.4728789978</v>
          </cell>
          <cell r="J848">
            <v>-28194.284102326499</v>
          </cell>
          <cell r="K848">
            <v>-11427.44049463161</v>
          </cell>
        </row>
        <row r="849">
          <cell r="C849" t="str">
            <v>PE</v>
          </cell>
          <cell r="D849">
            <v>36617</v>
          </cell>
          <cell r="E849" t="str">
            <v>ANNUITY</v>
          </cell>
          <cell r="F849" t="str">
            <v>Sell</v>
          </cell>
          <cell r="G849">
            <v>0</v>
          </cell>
          <cell r="H849">
            <v>0</v>
          </cell>
          <cell r="I849">
            <v>4142.6267769835404</v>
          </cell>
          <cell r="J849">
            <v>0</v>
          </cell>
          <cell r="K849">
            <v>0</v>
          </cell>
        </row>
        <row r="850">
          <cell r="C850" t="str">
            <v>PE</v>
          </cell>
          <cell r="D850">
            <v>36617</v>
          </cell>
          <cell r="E850" t="str">
            <v>FORWARD</v>
          </cell>
          <cell r="F850" t="str">
            <v>Sell</v>
          </cell>
          <cell r="G850">
            <v>-2856.8601236579002</v>
          </cell>
          <cell r="H850">
            <v>-4285.2901854868496</v>
          </cell>
          <cell r="I850">
            <v>-9447.2028419524595</v>
          </cell>
          <cell r="J850">
            <v>39999.202587037697</v>
          </cell>
          <cell r="K850">
            <v>-7142.1503091447503</v>
          </cell>
        </row>
        <row r="851">
          <cell r="C851" t="str">
            <v>PE</v>
          </cell>
          <cell r="D851">
            <v>36617</v>
          </cell>
          <cell r="E851" t="str">
            <v>ANNUITY</v>
          </cell>
          <cell r="F851" t="str">
            <v>Buy</v>
          </cell>
          <cell r="G851">
            <v>0</v>
          </cell>
          <cell r="H851">
            <v>0</v>
          </cell>
          <cell r="I851">
            <v>12604.665751812599</v>
          </cell>
          <cell r="J851">
            <v>-29475.910330505099</v>
          </cell>
          <cell r="K851">
            <v>0</v>
          </cell>
        </row>
        <row r="852">
          <cell r="C852" t="str">
            <v>PE</v>
          </cell>
          <cell r="D852">
            <v>36617</v>
          </cell>
          <cell r="E852" t="str">
            <v>FORWARD</v>
          </cell>
          <cell r="F852" t="str">
            <v>Sell</v>
          </cell>
          <cell r="G852">
            <v>-3713.91816075527</v>
          </cell>
          <cell r="H852">
            <v>-5570.8772411329101</v>
          </cell>
          <cell r="I852">
            <v>19767.228163965901</v>
          </cell>
          <cell r="J852">
            <v>-35558.2865952988</v>
          </cell>
          <cell r="K852">
            <v>-9284.7954018881792</v>
          </cell>
        </row>
        <row r="853">
          <cell r="C853" t="str">
            <v>PE</v>
          </cell>
          <cell r="D853">
            <v>36617</v>
          </cell>
          <cell r="E853" t="str">
            <v>FORWARD</v>
          </cell>
          <cell r="F853" t="str">
            <v>Sell</v>
          </cell>
          <cell r="G853">
            <v>-10713.225463717101</v>
          </cell>
          <cell r="H853">
            <v>-1190.3583848574599</v>
          </cell>
          <cell r="I853">
            <v>76.314064691302505</v>
          </cell>
          <cell r="J853">
            <v>0</v>
          </cell>
          <cell r="K853">
            <v>-11903.583848574561</v>
          </cell>
        </row>
        <row r="854">
          <cell r="C854" t="str">
            <v>PE</v>
          </cell>
          <cell r="D854">
            <v>36617</v>
          </cell>
          <cell r="E854" t="str">
            <v>FORWARD</v>
          </cell>
          <cell r="F854" t="str">
            <v>Buy</v>
          </cell>
          <cell r="G854">
            <v>5356.6127318585704</v>
          </cell>
          <cell r="H854">
            <v>595.17919242872995</v>
          </cell>
          <cell r="I854">
            <v>1374.4147617415999</v>
          </cell>
          <cell r="J854">
            <v>0</v>
          </cell>
          <cell r="K854">
            <v>5951.7919242873004</v>
          </cell>
        </row>
        <row r="855">
          <cell r="C855" t="str">
            <v>PE</v>
          </cell>
          <cell r="D855">
            <v>36617</v>
          </cell>
          <cell r="E855" t="str">
            <v>FORWARD</v>
          </cell>
          <cell r="F855" t="str">
            <v>Buy</v>
          </cell>
          <cell r="G855">
            <v>8570.5803709736992</v>
          </cell>
          <cell r="H855">
            <v>12855.870556460501</v>
          </cell>
          <cell r="I855">
            <v>-7905.4153475264502</v>
          </cell>
          <cell r="J855">
            <v>8469.5564559054601</v>
          </cell>
          <cell r="K855">
            <v>21426.450927434198</v>
          </cell>
        </row>
        <row r="856">
          <cell r="C856" t="str">
            <v>PE</v>
          </cell>
          <cell r="D856">
            <v>36617</v>
          </cell>
          <cell r="E856" t="str">
            <v>FORWARD</v>
          </cell>
          <cell r="F856" t="str">
            <v>Sell</v>
          </cell>
          <cell r="G856">
            <v>-14284.300618289501</v>
          </cell>
          <cell r="H856">
            <v>-21426.4509274343</v>
          </cell>
          <cell r="I856">
            <v>-10552.423093863599</v>
          </cell>
          <cell r="J856">
            <v>22572.6794970763</v>
          </cell>
          <cell r="K856">
            <v>-35710.751545723804</v>
          </cell>
        </row>
        <row r="857">
          <cell r="C857" t="str">
            <v>PE</v>
          </cell>
          <cell r="D857">
            <v>36617</v>
          </cell>
          <cell r="E857" t="str">
            <v>FORWARD</v>
          </cell>
          <cell r="F857" t="str">
            <v>Buy</v>
          </cell>
          <cell r="G857">
            <v>5356.6127318585704</v>
          </cell>
          <cell r="H857">
            <v>892.76878864309504</v>
          </cell>
          <cell r="I857">
            <v>15755.832189765801</v>
          </cell>
          <cell r="J857">
            <v>-36844.887913131497</v>
          </cell>
          <cell r="K857">
            <v>6249.3815205016654</v>
          </cell>
        </row>
        <row r="858">
          <cell r="C858" t="str">
            <v>PE</v>
          </cell>
          <cell r="D858">
            <v>36617</v>
          </cell>
          <cell r="E858" t="str">
            <v>FORWARD</v>
          </cell>
          <cell r="F858" t="str">
            <v>Buy</v>
          </cell>
          <cell r="G858">
            <v>7142.1503091447503</v>
          </cell>
          <cell r="H858">
            <v>10713.225463717101</v>
          </cell>
          <cell r="I858">
            <v>20082.659631356601</v>
          </cell>
          <cell r="J858">
            <v>-35400.570861603497</v>
          </cell>
          <cell r="K858">
            <v>17855.375772861851</v>
          </cell>
        </row>
        <row r="859">
          <cell r="C859" t="str">
            <v>PE</v>
          </cell>
          <cell r="D859">
            <v>36617</v>
          </cell>
          <cell r="E859" t="str">
            <v>FORWARD</v>
          </cell>
          <cell r="F859" t="str">
            <v>Sell</v>
          </cell>
          <cell r="G859">
            <v>-1428.4300618289501</v>
          </cell>
          <cell r="H859">
            <v>-2142.6450927434298</v>
          </cell>
          <cell r="I859">
            <v>7780.0506573597004</v>
          </cell>
          <cell r="J859">
            <v>-8532.23880098886</v>
          </cell>
          <cell r="K859">
            <v>-3571.0751545723797</v>
          </cell>
        </row>
        <row r="860">
          <cell r="C860" t="str">
            <v>PE</v>
          </cell>
          <cell r="D860">
            <v>36617</v>
          </cell>
          <cell r="E860" t="str">
            <v>FORWARD</v>
          </cell>
          <cell r="F860" t="str">
            <v>Buy</v>
          </cell>
          <cell r="G860">
            <v>10713.225463717101</v>
          </cell>
          <cell r="H860">
            <v>1190.3583848574599</v>
          </cell>
          <cell r="I860">
            <v>11161.0436717549</v>
          </cell>
          <cell r="J860">
            <v>-22268.3692081304</v>
          </cell>
          <cell r="K860">
            <v>11903.583848574561</v>
          </cell>
        </row>
        <row r="861">
          <cell r="C861" t="str">
            <v>PE</v>
          </cell>
          <cell r="D861">
            <v>36647</v>
          </cell>
          <cell r="E861" t="str">
            <v>FORWARD</v>
          </cell>
          <cell r="F861" t="str">
            <v>Sell</v>
          </cell>
          <cell r="G861">
            <v>-8700.3620698622399</v>
          </cell>
          <cell r="H861">
            <v>-9689.0395778011298</v>
          </cell>
          <cell r="I861">
            <v>-91.293085162165696</v>
          </cell>
          <cell r="J861">
            <v>0</v>
          </cell>
          <cell r="K861">
            <v>-18389.40164766337</v>
          </cell>
        </row>
        <row r="862">
          <cell r="C862" t="str">
            <v>PE</v>
          </cell>
          <cell r="D862">
            <v>36647</v>
          </cell>
          <cell r="E862" t="str">
            <v>FORWARD</v>
          </cell>
          <cell r="F862" t="str">
            <v>Sell</v>
          </cell>
          <cell r="G862">
            <v>-3480.1448279449</v>
          </cell>
          <cell r="H862">
            <v>-3875.6158311204499</v>
          </cell>
          <cell r="I862">
            <v>486.89646129880202</v>
          </cell>
          <cell r="J862">
            <v>0</v>
          </cell>
          <cell r="K862">
            <v>-7355.7606590653504</v>
          </cell>
        </row>
        <row r="863">
          <cell r="C863" t="str">
            <v>PE</v>
          </cell>
          <cell r="D863">
            <v>36647</v>
          </cell>
          <cell r="E863" t="str">
            <v>FORWARD</v>
          </cell>
          <cell r="F863" t="str">
            <v>Buy</v>
          </cell>
          <cell r="G863">
            <v>7308.3041386842797</v>
          </cell>
          <cell r="H863">
            <v>3725.33684991374</v>
          </cell>
          <cell r="I863">
            <v>973.79292361196997</v>
          </cell>
          <cell r="J863">
            <v>0</v>
          </cell>
          <cell r="K863">
            <v>11033.640988598019</v>
          </cell>
        </row>
        <row r="864">
          <cell r="C864" t="str">
            <v>PE</v>
          </cell>
          <cell r="D864">
            <v>36647</v>
          </cell>
          <cell r="E864" t="str">
            <v>ANNUITY</v>
          </cell>
          <cell r="F864" t="str">
            <v>Buy</v>
          </cell>
          <cell r="G864">
            <v>0</v>
          </cell>
          <cell r="H864">
            <v>0</v>
          </cell>
          <cell r="I864">
            <v>15058.5663985185</v>
          </cell>
          <cell r="J864">
            <v>0</v>
          </cell>
          <cell r="K864">
            <v>0</v>
          </cell>
        </row>
        <row r="865">
          <cell r="C865" t="str">
            <v>PE</v>
          </cell>
          <cell r="D865">
            <v>36647</v>
          </cell>
          <cell r="E865" t="str">
            <v>ANNUITY</v>
          </cell>
          <cell r="F865" t="str">
            <v>Buy</v>
          </cell>
          <cell r="G865">
            <v>0</v>
          </cell>
          <cell r="H865">
            <v>0</v>
          </cell>
          <cell r="I865">
            <v>486.89646180598498</v>
          </cell>
          <cell r="J865">
            <v>0</v>
          </cell>
          <cell r="K865">
            <v>0</v>
          </cell>
        </row>
        <row r="866">
          <cell r="C866" t="str">
            <v>PE</v>
          </cell>
          <cell r="D866">
            <v>36647</v>
          </cell>
          <cell r="E866" t="str">
            <v>ANNUITY</v>
          </cell>
          <cell r="F866" t="str">
            <v>Buy</v>
          </cell>
          <cell r="G866">
            <v>0</v>
          </cell>
          <cell r="H866">
            <v>0</v>
          </cell>
          <cell r="I866">
            <v>-7654.6859671929396</v>
          </cell>
          <cell r="J866">
            <v>8594.9211460722199</v>
          </cell>
          <cell r="K866">
            <v>0</v>
          </cell>
        </row>
        <row r="867">
          <cell r="C867" t="str">
            <v>PE</v>
          </cell>
          <cell r="D867">
            <v>36647</v>
          </cell>
          <cell r="E867" t="str">
            <v>FORWARD</v>
          </cell>
          <cell r="F867" t="str">
            <v>Sell</v>
          </cell>
          <cell r="G867">
            <v>-3480.1448279449</v>
          </cell>
          <cell r="H867">
            <v>-3875.6158311204499</v>
          </cell>
          <cell r="I867">
            <v>-15124.969254984</v>
          </cell>
          <cell r="J867">
            <v>37160.319380521702</v>
          </cell>
          <cell r="K867">
            <v>-7355.7606590653504</v>
          </cell>
        </row>
        <row r="868">
          <cell r="C868" t="str">
            <v>PE</v>
          </cell>
          <cell r="D868">
            <v>36647</v>
          </cell>
          <cell r="E868" t="str">
            <v>FORWARD</v>
          </cell>
          <cell r="F868" t="str">
            <v>Sell</v>
          </cell>
          <cell r="G868">
            <v>-3480.1448279449</v>
          </cell>
          <cell r="H868">
            <v>-3875.6158311204499</v>
          </cell>
          <cell r="I868">
            <v>-2890.94773484077</v>
          </cell>
          <cell r="J868">
            <v>0</v>
          </cell>
          <cell r="K868">
            <v>-7355.7606590653504</v>
          </cell>
        </row>
        <row r="869">
          <cell r="C869" t="str">
            <v>PE</v>
          </cell>
          <cell r="D869">
            <v>36647</v>
          </cell>
          <cell r="E869" t="str">
            <v>FORWARD</v>
          </cell>
          <cell r="F869" t="str">
            <v>Buy</v>
          </cell>
          <cell r="G869">
            <v>8700.3620698622399</v>
          </cell>
          <cell r="H869">
            <v>9689.0395778011298</v>
          </cell>
          <cell r="I869">
            <v>-101288.098428242</v>
          </cell>
          <cell r="J869">
            <v>-88657.134663132805</v>
          </cell>
          <cell r="K869">
            <v>18389.40164766337</v>
          </cell>
        </row>
        <row r="870">
          <cell r="C870" t="str">
            <v>PE</v>
          </cell>
          <cell r="D870">
            <v>36647</v>
          </cell>
          <cell r="E870" t="str">
            <v>FORWARD</v>
          </cell>
          <cell r="F870" t="str">
            <v>Buy</v>
          </cell>
          <cell r="G870">
            <v>8700.3620698622399</v>
          </cell>
          <cell r="H870">
            <v>9689.0395778011298</v>
          </cell>
          <cell r="I870">
            <v>-58607.864178403099</v>
          </cell>
          <cell r="J870">
            <v>-50156.482070905098</v>
          </cell>
          <cell r="K870">
            <v>18389.40164766337</v>
          </cell>
        </row>
        <row r="871">
          <cell r="C871" t="str">
            <v>PE</v>
          </cell>
          <cell r="D871">
            <v>36647</v>
          </cell>
          <cell r="E871" t="str">
            <v>FORWARD</v>
          </cell>
          <cell r="F871" t="str">
            <v>Sell</v>
          </cell>
          <cell r="G871">
            <v>-5220.2172419173403</v>
          </cell>
          <cell r="H871">
            <v>-237.28260190533399</v>
          </cell>
          <cell r="I871">
            <v>1586.3509832872701</v>
          </cell>
          <cell r="J871">
            <v>1907.1311334039699</v>
          </cell>
          <cell r="K871">
            <v>-5457.4998438226739</v>
          </cell>
        </row>
        <row r="872">
          <cell r="C872" t="str">
            <v>PE</v>
          </cell>
          <cell r="D872">
            <v>36647</v>
          </cell>
          <cell r="E872" t="str">
            <v>FORWARD</v>
          </cell>
          <cell r="F872" t="str">
            <v>Sell</v>
          </cell>
          <cell r="G872">
            <v>-6525.2715523966799</v>
          </cell>
          <cell r="H872">
            <v>-296.60325238166701</v>
          </cell>
          <cell r="I872">
            <v>2245.28918983109</v>
          </cell>
          <cell r="J872">
            <v>2508.2249419497002</v>
          </cell>
          <cell r="K872">
            <v>-6821.8748047783465</v>
          </cell>
        </row>
        <row r="873">
          <cell r="C873" t="str">
            <v>PE</v>
          </cell>
          <cell r="D873">
            <v>36647</v>
          </cell>
          <cell r="E873" t="str">
            <v>FORWARD</v>
          </cell>
          <cell r="F873" t="str">
            <v>Buy</v>
          </cell>
          <cell r="G873">
            <v>8700.3620698622399</v>
          </cell>
          <cell r="H873">
            <v>9689.0395778011298</v>
          </cell>
          <cell r="I873">
            <v>471.09127695331603</v>
          </cell>
          <cell r="J873">
            <v>1808.53734557144</v>
          </cell>
          <cell r="K873">
            <v>18389.40164766337</v>
          </cell>
        </row>
        <row r="874">
          <cell r="C874" t="str">
            <v>PE</v>
          </cell>
          <cell r="D874">
            <v>36647</v>
          </cell>
          <cell r="E874" t="str">
            <v>FORWARD</v>
          </cell>
          <cell r="F874" t="str">
            <v>Buy</v>
          </cell>
          <cell r="G874">
            <v>3480.1448279449</v>
          </cell>
          <cell r="H874">
            <v>3875.6158311204499</v>
          </cell>
          <cell r="I874">
            <v>2689.48740021509</v>
          </cell>
          <cell r="J874">
            <v>2477.13774962352</v>
          </cell>
          <cell r="K874">
            <v>7355.7606590653504</v>
          </cell>
        </row>
        <row r="875">
          <cell r="C875" t="str">
            <v>PE</v>
          </cell>
          <cell r="D875">
            <v>36647</v>
          </cell>
          <cell r="E875" t="str">
            <v>FORWARD</v>
          </cell>
          <cell r="F875" t="str">
            <v>Buy</v>
          </cell>
          <cell r="G875">
            <v>8700.3620698622399</v>
          </cell>
          <cell r="H875">
            <v>9689.0395778011298</v>
          </cell>
          <cell r="I875">
            <v>2640.2707334934798</v>
          </cell>
          <cell r="J875">
            <v>2589.6672362270801</v>
          </cell>
          <cell r="K875">
            <v>18389.40164766337</v>
          </cell>
        </row>
        <row r="876">
          <cell r="C876" t="str">
            <v>PE</v>
          </cell>
          <cell r="D876">
            <v>36647</v>
          </cell>
          <cell r="E876" t="str">
            <v>FORWARD</v>
          </cell>
          <cell r="F876" t="str">
            <v>Buy</v>
          </cell>
          <cell r="G876">
            <v>5220.2172419173503</v>
          </cell>
          <cell r="H876">
            <v>5813.4237466806799</v>
          </cell>
          <cell r="I876">
            <v>2375.5234949486398</v>
          </cell>
          <cell r="J876">
            <v>2457.8919142333498</v>
          </cell>
          <cell r="K876">
            <v>11033.64098859803</v>
          </cell>
        </row>
        <row r="877">
          <cell r="C877" t="str">
            <v>PE</v>
          </cell>
          <cell r="D877">
            <v>36647</v>
          </cell>
          <cell r="E877" t="str">
            <v>FORWARD</v>
          </cell>
          <cell r="F877" t="str">
            <v>Buy</v>
          </cell>
          <cell r="G877">
            <v>2610.1086209586701</v>
          </cell>
          <cell r="H877">
            <v>118.641300952667</v>
          </cell>
          <cell r="I877">
            <v>-303.50043691440698</v>
          </cell>
          <cell r="J877">
            <v>1535.7794561098699</v>
          </cell>
          <cell r="K877">
            <v>2728.749921911337</v>
          </cell>
        </row>
        <row r="878">
          <cell r="C878" t="str">
            <v>PE</v>
          </cell>
          <cell r="D878">
            <v>36647</v>
          </cell>
          <cell r="E878" t="str">
            <v>FORWARD</v>
          </cell>
          <cell r="F878" t="str">
            <v>Sell</v>
          </cell>
          <cell r="G878">
            <v>-3480.1448279449</v>
          </cell>
          <cell r="H878">
            <v>-3875.6158311204499</v>
          </cell>
          <cell r="I878">
            <v>400.82847955408403</v>
          </cell>
          <cell r="J878">
            <v>1950.0123282802999</v>
          </cell>
          <cell r="K878">
            <v>-7355.7606590653504</v>
          </cell>
        </row>
        <row r="879">
          <cell r="C879" t="str">
            <v>PE</v>
          </cell>
          <cell r="D879">
            <v>36647</v>
          </cell>
          <cell r="E879" t="str">
            <v>FORWARD</v>
          </cell>
          <cell r="F879" t="str">
            <v>Sell</v>
          </cell>
          <cell r="G879">
            <v>-3480.1448279449</v>
          </cell>
          <cell r="H879">
            <v>-3875.6158311204499</v>
          </cell>
          <cell r="I879">
            <v>1536.84005653339</v>
          </cell>
          <cell r="J879">
            <v>2088.6930141248199</v>
          </cell>
          <cell r="K879">
            <v>-7355.7606590653504</v>
          </cell>
        </row>
        <row r="880">
          <cell r="C880" t="str">
            <v>PE</v>
          </cell>
          <cell r="D880">
            <v>36647</v>
          </cell>
          <cell r="E880" t="str">
            <v>FORWARD</v>
          </cell>
          <cell r="F880" t="str">
            <v>Sell</v>
          </cell>
          <cell r="G880">
            <v>-3480.1448279449</v>
          </cell>
          <cell r="H880">
            <v>-3875.6158311204499</v>
          </cell>
          <cell r="I880">
            <v>3334.9246257373602</v>
          </cell>
          <cell r="J880">
            <v>0</v>
          </cell>
          <cell r="K880">
            <v>-7355.7606590653504</v>
          </cell>
        </row>
        <row r="881">
          <cell r="C881" t="str">
            <v>PE</v>
          </cell>
          <cell r="D881">
            <v>36647</v>
          </cell>
          <cell r="E881" t="str">
            <v>FORWARD</v>
          </cell>
          <cell r="F881" t="str">
            <v>Buy</v>
          </cell>
          <cell r="G881">
            <v>17400.724139724502</v>
          </cell>
          <cell r="H881">
            <v>19378.0791556023</v>
          </cell>
          <cell r="I881">
            <v>9639.4922270260595</v>
          </cell>
          <cell r="J881">
            <v>-23029.144930494502</v>
          </cell>
          <cell r="K881">
            <v>36778.803295326798</v>
          </cell>
        </row>
        <row r="882">
          <cell r="C882" t="str">
            <v>PE</v>
          </cell>
          <cell r="D882">
            <v>36647</v>
          </cell>
          <cell r="E882" t="str">
            <v>FORWARD</v>
          </cell>
          <cell r="F882" t="str">
            <v>Sell</v>
          </cell>
          <cell r="G882">
            <v>-2610.1086209586701</v>
          </cell>
          <cell r="H882">
            <v>-118.641300952667</v>
          </cell>
          <cell r="I882">
            <v>-5845.9122230427902</v>
          </cell>
          <cell r="J882">
            <v>0</v>
          </cell>
          <cell r="K882">
            <v>-2728.749921911337</v>
          </cell>
        </row>
        <row r="883">
          <cell r="C883" t="str">
            <v>PE</v>
          </cell>
          <cell r="D883">
            <v>36647</v>
          </cell>
          <cell r="E883" t="str">
            <v>FORWARD</v>
          </cell>
          <cell r="F883" t="str">
            <v>Sell</v>
          </cell>
          <cell r="G883">
            <v>-348.01448279448999</v>
          </cell>
          <cell r="H883">
            <v>-387.56158311204598</v>
          </cell>
          <cell r="I883">
            <v>-3101.5260214894301</v>
          </cell>
          <cell r="J883">
            <v>0</v>
          </cell>
          <cell r="K883">
            <v>-735.57606590653597</v>
          </cell>
        </row>
        <row r="884">
          <cell r="C884" t="str">
            <v>PE</v>
          </cell>
          <cell r="D884">
            <v>36647</v>
          </cell>
          <cell r="E884" t="str">
            <v>FORWARD</v>
          </cell>
          <cell r="F884" t="str">
            <v>Sell</v>
          </cell>
          <cell r="G884">
            <v>-3480.1448279449</v>
          </cell>
          <cell r="H884">
            <v>-3875.6158311204499</v>
          </cell>
          <cell r="I884">
            <v>-9167.2841933033396</v>
          </cell>
          <cell r="J884">
            <v>0</v>
          </cell>
          <cell r="K884">
            <v>-7355.7606590653504</v>
          </cell>
        </row>
        <row r="885">
          <cell r="C885" t="str">
            <v>PE</v>
          </cell>
          <cell r="D885">
            <v>36647</v>
          </cell>
          <cell r="E885" t="str">
            <v>FORWARD</v>
          </cell>
          <cell r="F885" t="str">
            <v>Buy</v>
          </cell>
          <cell r="G885">
            <v>3480.1448279449</v>
          </cell>
          <cell r="H885">
            <v>3875.6158311204499</v>
          </cell>
          <cell r="I885">
            <v>8696.46379212182</v>
          </cell>
          <cell r="J885">
            <v>-22485.450508747599</v>
          </cell>
          <cell r="K885">
            <v>7355.7606590653504</v>
          </cell>
        </row>
        <row r="886">
          <cell r="C886" t="str">
            <v>PE</v>
          </cell>
          <cell r="D886">
            <v>36647</v>
          </cell>
          <cell r="E886" t="str">
            <v>FORWARD</v>
          </cell>
          <cell r="F886" t="str">
            <v>Sell</v>
          </cell>
          <cell r="G886">
            <v>-2610.1086209586701</v>
          </cell>
          <cell r="H886">
            <v>-118.641300952667</v>
          </cell>
          <cell r="I886">
            <v>6143.2822063766998</v>
          </cell>
          <cell r="J886">
            <v>0</v>
          </cell>
          <cell r="K886">
            <v>-2728.749921911337</v>
          </cell>
        </row>
        <row r="887">
          <cell r="C887" t="str">
            <v>PE</v>
          </cell>
          <cell r="D887">
            <v>36647</v>
          </cell>
          <cell r="E887" t="str">
            <v>FORWARD</v>
          </cell>
          <cell r="F887" t="str">
            <v>Buy</v>
          </cell>
          <cell r="G887">
            <v>8700.3620698622399</v>
          </cell>
          <cell r="H887">
            <v>9689.0395778011298</v>
          </cell>
          <cell r="I887">
            <v>17332.989526702499</v>
          </cell>
          <cell r="J887">
            <v>-36056.309244638302</v>
          </cell>
          <cell r="K887">
            <v>18389.40164766337</v>
          </cell>
        </row>
        <row r="888">
          <cell r="C888" t="str">
            <v>PE</v>
          </cell>
          <cell r="D888">
            <v>36647</v>
          </cell>
          <cell r="E888" t="str">
            <v>FORWARD</v>
          </cell>
          <cell r="F888" t="str">
            <v>Buy</v>
          </cell>
          <cell r="G888">
            <v>2610.1086209586701</v>
          </cell>
          <cell r="H888">
            <v>118.641300952667</v>
          </cell>
          <cell r="I888">
            <v>-310.44883763269701</v>
          </cell>
          <cell r="J888">
            <v>0</v>
          </cell>
          <cell r="K888">
            <v>2728.749921911337</v>
          </cell>
        </row>
        <row r="889">
          <cell r="C889" t="str">
            <v>PE</v>
          </cell>
          <cell r="D889">
            <v>36647</v>
          </cell>
          <cell r="E889" t="str">
            <v>FORWARD</v>
          </cell>
          <cell r="F889" t="str">
            <v>Buy</v>
          </cell>
          <cell r="G889">
            <v>2610.1086209586701</v>
          </cell>
          <cell r="H889">
            <v>118.641300952667</v>
          </cell>
          <cell r="I889">
            <v>2090.9767927441799</v>
          </cell>
          <cell r="J889">
            <v>0</v>
          </cell>
          <cell r="K889">
            <v>2728.749921911337</v>
          </cell>
        </row>
        <row r="890">
          <cell r="C890" t="str">
            <v>PE</v>
          </cell>
          <cell r="D890">
            <v>36647</v>
          </cell>
          <cell r="E890" t="str">
            <v>FORWARD</v>
          </cell>
          <cell r="F890" t="str">
            <v>Buy</v>
          </cell>
          <cell r="G890">
            <v>3480.1448279449</v>
          </cell>
          <cell r="H890">
            <v>3875.6158311204499</v>
          </cell>
          <cell r="I890">
            <v>-460.66204120025799</v>
          </cell>
          <cell r="J890">
            <v>0</v>
          </cell>
          <cell r="K890">
            <v>7355.7606590653504</v>
          </cell>
        </row>
        <row r="891">
          <cell r="C891" t="str">
            <v>PE</v>
          </cell>
          <cell r="D891">
            <v>36647</v>
          </cell>
          <cell r="E891" t="str">
            <v>OPTION</v>
          </cell>
          <cell r="F891" t="str">
            <v>Buy</v>
          </cell>
          <cell r="G891">
            <v>-2204.3892375417299</v>
          </cell>
          <cell r="H891">
            <v>-6024.5140028293699</v>
          </cell>
          <cell r="I891">
            <v>302.978844357642</v>
          </cell>
          <cell r="J891">
            <v>0</v>
          </cell>
          <cell r="K891">
            <v>-8228.9032403710989</v>
          </cell>
        </row>
        <row r="892">
          <cell r="C892" t="str">
            <v>PE</v>
          </cell>
          <cell r="D892">
            <v>36647</v>
          </cell>
          <cell r="E892" t="str">
            <v>ANNUITY</v>
          </cell>
          <cell r="F892" t="str">
            <v>Sell</v>
          </cell>
          <cell r="G892">
            <v>0</v>
          </cell>
          <cell r="H892">
            <v>0</v>
          </cell>
          <cell r="I892">
            <v>5671.4699411248503</v>
          </cell>
          <cell r="J892">
            <v>-15053.3866326431</v>
          </cell>
          <cell r="K892">
            <v>0</v>
          </cell>
        </row>
        <row r="893">
          <cell r="C893" t="str">
            <v>PE</v>
          </cell>
          <cell r="D893">
            <v>36647</v>
          </cell>
          <cell r="E893" t="str">
            <v>FORWARD</v>
          </cell>
          <cell r="F893" t="str">
            <v>Sell</v>
          </cell>
          <cell r="G893">
            <v>-2088.0868967669398</v>
          </cell>
          <cell r="H893">
            <v>-2325.3694986722699</v>
          </cell>
          <cell r="I893">
            <v>-7084.4788315353499</v>
          </cell>
          <cell r="J893">
            <v>9159.0622518226191</v>
          </cell>
          <cell r="K893">
            <v>-4413.4563954392097</v>
          </cell>
        </row>
        <row r="894">
          <cell r="C894" t="str">
            <v>PE</v>
          </cell>
          <cell r="D894">
            <v>36647</v>
          </cell>
          <cell r="E894" t="str">
            <v>ANNUITY</v>
          </cell>
          <cell r="F894" t="str">
            <v>Buy</v>
          </cell>
          <cell r="G894">
            <v>0</v>
          </cell>
          <cell r="H894">
            <v>0</v>
          </cell>
          <cell r="I894">
            <v>-6526.4037556921503</v>
          </cell>
          <cell r="J894">
            <v>9159.0622518226301</v>
          </cell>
          <cell r="K894">
            <v>0</v>
          </cell>
        </row>
        <row r="895">
          <cell r="C895" t="str">
            <v>PE</v>
          </cell>
          <cell r="D895">
            <v>36647</v>
          </cell>
          <cell r="E895" t="str">
            <v>ANNUITY</v>
          </cell>
          <cell r="F895" t="str">
            <v>Buy</v>
          </cell>
          <cell r="G895">
            <v>0</v>
          </cell>
          <cell r="H895">
            <v>0</v>
          </cell>
          <cell r="I895">
            <v>-802.982272470157</v>
          </cell>
          <cell r="J895">
            <v>0</v>
          </cell>
          <cell r="K895">
            <v>0</v>
          </cell>
        </row>
        <row r="896">
          <cell r="C896" t="str">
            <v>PE</v>
          </cell>
          <cell r="D896">
            <v>36647</v>
          </cell>
          <cell r="E896" t="str">
            <v>ANNUITY</v>
          </cell>
          <cell r="F896" t="str">
            <v>Buy</v>
          </cell>
          <cell r="G896">
            <v>0</v>
          </cell>
          <cell r="H896">
            <v>0</v>
          </cell>
          <cell r="I896">
            <v>-4211.7193560702399</v>
          </cell>
          <cell r="J896">
            <v>0</v>
          </cell>
          <cell r="K896">
            <v>0</v>
          </cell>
        </row>
        <row r="897">
          <cell r="C897" t="str">
            <v>PE</v>
          </cell>
          <cell r="D897">
            <v>36647</v>
          </cell>
          <cell r="E897" t="str">
            <v>FORWARD</v>
          </cell>
          <cell r="F897" t="str">
            <v>Sell</v>
          </cell>
          <cell r="G897">
            <v>-1566.0651725752</v>
          </cell>
          <cell r="H897">
            <v>-970.88131279599202</v>
          </cell>
          <cell r="I897">
            <v>-1525.9041839204201</v>
          </cell>
          <cell r="J897">
            <v>0</v>
          </cell>
          <cell r="K897">
            <v>-2536.946485371192</v>
          </cell>
        </row>
        <row r="898">
          <cell r="C898" t="str">
            <v>PE</v>
          </cell>
          <cell r="D898">
            <v>36647</v>
          </cell>
          <cell r="E898" t="str">
            <v>ANNUITY</v>
          </cell>
          <cell r="F898" t="str">
            <v>Sell</v>
          </cell>
          <cell r="G898">
            <v>0</v>
          </cell>
          <cell r="H898">
            <v>0</v>
          </cell>
          <cell r="I898">
            <v>374.40790551656602</v>
          </cell>
          <cell r="J898">
            <v>0</v>
          </cell>
          <cell r="K898">
            <v>0</v>
          </cell>
        </row>
        <row r="899">
          <cell r="C899" t="str">
            <v>PE</v>
          </cell>
          <cell r="D899">
            <v>36647</v>
          </cell>
          <cell r="E899" t="str">
            <v>FORWARD</v>
          </cell>
          <cell r="F899" t="str">
            <v>Sell</v>
          </cell>
          <cell r="G899">
            <v>-6960.2896558897901</v>
          </cell>
          <cell r="H899">
            <v>-7751.2316622408998</v>
          </cell>
          <cell r="I899">
            <v>151.48942217882001</v>
          </cell>
          <cell r="J899">
            <v>0</v>
          </cell>
          <cell r="K899">
            <v>-14711.52131813069</v>
          </cell>
        </row>
        <row r="900">
          <cell r="C900" t="str">
            <v>PE</v>
          </cell>
          <cell r="D900">
            <v>36647</v>
          </cell>
          <cell r="E900" t="str">
            <v>FORWARD</v>
          </cell>
          <cell r="F900" t="str">
            <v>Sell</v>
          </cell>
          <cell r="G900">
            <v>-8700.3620698622399</v>
          </cell>
          <cell r="H900">
            <v>-9689.0395778011298</v>
          </cell>
          <cell r="I900">
            <v>14494.1063202029</v>
          </cell>
          <cell r="J900">
            <v>-37475.750847912503</v>
          </cell>
          <cell r="K900">
            <v>-18389.40164766337</v>
          </cell>
        </row>
        <row r="901">
          <cell r="C901" t="str">
            <v>PE</v>
          </cell>
          <cell r="D901">
            <v>36647</v>
          </cell>
          <cell r="E901" t="str">
            <v>FORWARD</v>
          </cell>
          <cell r="F901" t="str">
            <v>Sell</v>
          </cell>
          <cell r="G901">
            <v>-8700.3620698622399</v>
          </cell>
          <cell r="H901">
            <v>-9689.0395778011298</v>
          </cell>
          <cell r="I901">
            <v>7898.5056942763003</v>
          </cell>
          <cell r="J901">
            <v>0</v>
          </cell>
          <cell r="K901">
            <v>-18389.40164766337</v>
          </cell>
        </row>
        <row r="902">
          <cell r="C902" t="str">
            <v>PE</v>
          </cell>
          <cell r="D902">
            <v>36647</v>
          </cell>
          <cell r="E902" t="str">
            <v>FORWARD</v>
          </cell>
          <cell r="F902" t="str">
            <v>Sell</v>
          </cell>
          <cell r="G902">
            <v>-10440.434483834701</v>
          </cell>
          <cell r="H902">
            <v>-11626.8474933614</v>
          </cell>
          <cell r="I902">
            <v>-3861.49167210723</v>
          </cell>
          <cell r="J902">
            <v>0</v>
          </cell>
          <cell r="K902">
            <v>-22067.2819771961</v>
          </cell>
        </row>
        <row r="903">
          <cell r="C903" t="str">
            <v>PE</v>
          </cell>
          <cell r="D903">
            <v>36647</v>
          </cell>
          <cell r="E903" t="str">
            <v>FORWARD</v>
          </cell>
          <cell r="F903" t="str">
            <v>Sell</v>
          </cell>
          <cell r="G903">
            <v>-8700.3620698622399</v>
          </cell>
          <cell r="H903">
            <v>-9689.0395778011298</v>
          </cell>
          <cell r="I903">
            <v>-1370.1637921158299</v>
          </cell>
          <cell r="J903">
            <v>0</v>
          </cell>
          <cell r="K903">
            <v>-18389.40164766337</v>
          </cell>
        </row>
        <row r="904">
          <cell r="C904" t="str">
            <v>PE</v>
          </cell>
          <cell r="D904">
            <v>36647</v>
          </cell>
          <cell r="E904" t="str">
            <v>FORWARD</v>
          </cell>
          <cell r="F904" t="str">
            <v>Sell</v>
          </cell>
          <cell r="G904">
            <v>-4176.1737935338797</v>
          </cell>
          <cell r="H904">
            <v>-4650.7389973445497</v>
          </cell>
          <cell r="I904">
            <v>4099.2451189243902</v>
          </cell>
          <cell r="J904">
            <v>-9211.6579721982907</v>
          </cell>
          <cell r="K904">
            <v>-8826.9127908784285</v>
          </cell>
        </row>
        <row r="905">
          <cell r="C905" t="str">
            <v>PE</v>
          </cell>
          <cell r="D905">
            <v>36647</v>
          </cell>
          <cell r="E905" t="str">
            <v>FORWARD</v>
          </cell>
          <cell r="F905" t="str">
            <v>Sell</v>
          </cell>
          <cell r="G905">
            <v>-3480.1448279449</v>
          </cell>
          <cell r="H905">
            <v>-3875.6158311204499</v>
          </cell>
          <cell r="I905">
            <v>21975.248435699901</v>
          </cell>
          <cell r="J905">
            <v>-34454.276459430897</v>
          </cell>
          <cell r="K905">
            <v>-7355.7606590653504</v>
          </cell>
        </row>
        <row r="906">
          <cell r="C906" t="str">
            <v>PE</v>
          </cell>
          <cell r="D906">
            <v>36647</v>
          </cell>
          <cell r="E906" t="str">
            <v>FORWARD</v>
          </cell>
          <cell r="F906" t="str">
            <v>Sell</v>
          </cell>
          <cell r="G906">
            <v>-5568.2317247118399</v>
          </cell>
          <cell r="H906">
            <v>-6200.9853297927302</v>
          </cell>
          <cell r="I906">
            <v>-312.887665234275</v>
          </cell>
          <cell r="J906">
            <v>0</v>
          </cell>
          <cell r="K906">
            <v>-11769.21705450457</v>
          </cell>
        </row>
        <row r="907">
          <cell r="C907" t="str">
            <v>PE</v>
          </cell>
          <cell r="D907">
            <v>36647</v>
          </cell>
          <cell r="E907" t="str">
            <v>ANNUITY</v>
          </cell>
          <cell r="F907" t="str">
            <v>Sell</v>
          </cell>
          <cell r="G907">
            <v>0</v>
          </cell>
          <cell r="H907">
            <v>0</v>
          </cell>
          <cell r="I907">
            <v>8212.7610430361292</v>
          </cell>
          <cell r="J907">
            <v>-8594.9211460722199</v>
          </cell>
          <cell r="K907">
            <v>0</v>
          </cell>
        </row>
        <row r="908">
          <cell r="C908" t="str">
            <v>PE</v>
          </cell>
          <cell r="D908">
            <v>36647</v>
          </cell>
          <cell r="E908" t="str">
            <v>FORWARD</v>
          </cell>
          <cell r="F908" t="str">
            <v>Sell</v>
          </cell>
          <cell r="G908">
            <v>-3480.1448279449</v>
          </cell>
          <cell r="H908">
            <v>-3875.6158311204499</v>
          </cell>
          <cell r="I908">
            <v>1266.8134738753799</v>
          </cell>
          <cell r="J908">
            <v>0</v>
          </cell>
          <cell r="K908">
            <v>-7355.7606590653504</v>
          </cell>
        </row>
        <row r="909">
          <cell r="C909" t="str">
            <v>PE</v>
          </cell>
          <cell r="D909">
            <v>36647</v>
          </cell>
          <cell r="E909" t="str">
            <v>ANNUITY</v>
          </cell>
          <cell r="F909" t="str">
            <v>Buy</v>
          </cell>
          <cell r="G909">
            <v>0</v>
          </cell>
          <cell r="H909">
            <v>0</v>
          </cell>
          <cell r="I909">
            <v>18823.303192565501</v>
          </cell>
          <cell r="J909">
            <v>-21644.008727888999</v>
          </cell>
          <cell r="K909">
            <v>0</v>
          </cell>
        </row>
        <row r="910">
          <cell r="C910" t="str">
            <v>PE</v>
          </cell>
          <cell r="D910">
            <v>36647</v>
          </cell>
          <cell r="E910" t="str">
            <v>FORWARD</v>
          </cell>
          <cell r="F910" t="str">
            <v>Sell</v>
          </cell>
          <cell r="G910">
            <v>-4524.1882763283702</v>
          </cell>
          <cell r="H910">
            <v>-5038.3005804565901</v>
          </cell>
          <cell r="I910">
            <v>1.271891E-6</v>
          </cell>
          <cell r="J910">
            <v>0</v>
          </cell>
          <cell r="K910">
            <v>-9562.4888567849594</v>
          </cell>
        </row>
        <row r="911">
          <cell r="C911" t="str">
            <v>PE</v>
          </cell>
          <cell r="D911">
            <v>36647</v>
          </cell>
          <cell r="E911" t="str">
            <v>FORWARD</v>
          </cell>
          <cell r="F911" t="str">
            <v>Sell</v>
          </cell>
          <cell r="G911">
            <v>-13050.5431047934</v>
          </cell>
          <cell r="H911">
            <v>-593.20650476333401</v>
          </cell>
          <cell r="I911">
            <v>4951.31392797221</v>
          </cell>
          <cell r="J911">
            <v>-8785.6235676740398</v>
          </cell>
          <cell r="K911">
            <v>-13643.749609556733</v>
          </cell>
        </row>
        <row r="912">
          <cell r="C912" t="str">
            <v>PE</v>
          </cell>
          <cell r="D912">
            <v>36647</v>
          </cell>
          <cell r="E912" t="str">
            <v>FORWARD</v>
          </cell>
          <cell r="F912" t="str">
            <v>Buy</v>
          </cell>
          <cell r="G912">
            <v>10440.434483834701</v>
          </cell>
          <cell r="H912">
            <v>11626.8474933614</v>
          </cell>
          <cell r="I912">
            <v>-54.166461437013602</v>
          </cell>
          <cell r="J912">
            <v>0</v>
          </cell>
          <cell r="K912">
            <v>22067.2819771961</v>
          </cell>
        </row>
        <row r="913">
          <cell r="C913" t="str">
            <v>PE</v>
          </cell>
          <cell r="D913">
            <v>36647</v>
          </cell>
          <cell r="E913" t="str">
            <v>FORWARD</v>
          </cell>
          <cell r="F913" t="str">
            <v>Sell</v>
          </cell>
          <cell r="G913">
            <v>-17400.724139724502</v>
          </cell>
          <cell r="H913">
            <v>-19378.0791556023</v>
          </cell>
          <cell r="I913">
            <v>1755.2234866277099</v>
          </cell>
          <cell r="J913">
            <v>0</v>
          </cell>
          <cell r="K913">
            <v>-36778.803295326798</v>
          </cell>
        </row>
        <row r="914">
          <cell r="C914" t="str">
            <v>PE</v>
          </cell>
          <cell r="D914">
            <v>36647</v>
          </cell>
          <cell r="E914" t="str">
            <v>FORWARD</v>
          </cell>
          <cell r="F914" t="str">
            <v>Sell</v>
          </cell>
          <cell r="G914">
            <v>-1740.07241397245</v>
          </cell>
          <cell r="H914">
            <v>-1937.80791556022</v>
          </cell>
          <cell r="I914">
            <v>-669.48263466623803</v>
          </cell>
          <cell r="J914">
            <v>0</v>
          </cell>
          <cell r="K914">
            <v>-3677.8803295326697</v>
          </cell>
        </row>
        <row r="915">
          <cell r="C915" t="str">
            <v>PE</v>
          </cell>
          <cell r="D915">
            <v>36647</v>
          </cell>
          <cell r="E915" t="str">
            <v>FORWARD</v>
          </cell>
          <cell r="F915" t="str">
            <v>Buy</v>
          </cell>
          <cell r="G915">
            <v>13050.5431047934</v>
          </cell>
          <cell r="H915">
            <v>593.20650476333401</v>
          </cell>
          <cell r="I915">
            <v>-418.55630659174801</v>
          </cell>
          <cell r="J915">
            <v>0</v>
          </cell>
          <cell r="K915">
            <v>13643.749609556733</v>
          </cell>
        </row>
        <row r="916">
          <cell r="C916" t="str">
            <v>PE</v>
          </cell>
          <cell r="D916">
            <v>36647</v>
          </cell>
          <cell r="E916" t="str">
            <v>FORWARD</v>
          </cell>
          <cell r="F916" t="str">
            <v>Buy</v>
          </cell>
          <cell r="G916">
            <v>6525.2715523966799</v>
          </cell>
          <cell r="H916">
            <v>296.60325238166701</v>
          </cell>
          <cell r="I916">
            <v>3347.4131682593702</v>
          </cell>
          <cell r="J916">
            <v>0</v>
          </cell>
          <cell r="K916">
            <v>6821.8748047783465</v>
          </cell>
        </row>
        <row r="917">
          <cell r="C917" t="str">
            <v>PE</v>
          </cell>
          <cell r="D917">
            <v>36678</v>
          </cell>
          <cell r="E917" t="str">
            <v>FORWARD</v>
          </cell>
          <cell r="F917" t="str">
            <v>Sell</v>
          </cell>
          <cell r="G917">
            <v>-7883.52183360446</v>
          </cell>
          <cell r="H917">
            <v>-9854.4022920055704</v>
          </cell>
          <cell r="I917">
            <v>-1266.8134738753799</v>
          </cell>
          <cell r="J917">
            <v>0</v>
          </cell>
          <cell r="K917">
            <v>-17737.924125610029</v>
          </cell>
        </row>
        <row r="918">
          <cell r="C918" t="str">
            <v>PE</v>
          </cell>
          <cell r="D918">
            <v>36678</v>
          </cell>
          <cell r="E918" t="str">
            <v>FORWARD</v>
          </cell>
          <cell r="F918" t="str">
            <v>Sell</v>
          </cell>
          <cell r="G918">
            <v>-3153.40873344178</v>
          </cell>
          <cell r="H918">
            <v>-3941.76091680223</v>
          </cell>
          <cell r="I918">
            <v>730.34469245539003</v>
          </cell>
          <cell r="J918">
            <v>0</v>
          </cell>
          <cell r="K918">
            <v>-7095.16965024401</v>
          </cell>
        </row>
        <row r="919">
          <cell r="C919" t="str">
            <v>PE</v>
          </cell>
          <cell r="D919">
            <v>36678</v>
          </cell>
          <cell r="E919" t="str">
            <v>FORWARD</v>
          </cell>
          <cell r="F919" t="str">
            <v>Buy</v>
          </cell>
          <cell r="G919">
            <v>6622.1583402277402</v>
          </cell>
          <cell r="H919">
            <v>4020.5961351382698</v>
          </cell>
          <cell r="I919">
            <v>2670.9922641950502</v>
          </cell>
          <cell r="J919">
            <v>0</v>
          </cell>
          <cell r="K919">
            <v>10642.75447536601</v>
          </cell>
        </row>
        <row r="920">
          <cell r="C920" t="str">
            <v>PE</v>
          </cell>
          <cell r="D920">
            <v>36678</v>
          </cell>
          <cell r="E920" t="str">
            <v>ANNUITY</v>
          </cell>
          <cell r="F920" t="str">
            <v>Buy</v>
          </cell>
          <cell r="G920">
            <v>0</v>
          </cell>
          <cell r="H920">
            <v>0</v>
          </cell>
          <cell r="I920">
            <v>-7905.4153475264502</v>
          </cell>
          <cell r="J920">
            <v>8469.5564559054601</v>
          </cell>
          <cell r="K920">
            <v>0</v>
          </cell>
        </row>
        <row r="921">
          <cell r="C921" t="str">
            <v>PE</v>
          </cell>
          <cell r="D921">
            <v>36678</v>
          </cell>
          <cell r="E921" t="str">
            <v>ANNUITY</v>
          </cell>
          <cell r="F921" t="str">
            <v>Buy</v>
          </cell>
          <cell r="G921">
            <v>0</v>
          </cell>
          <cell r="H921">
            <v>0</v>
          </cell>
          <cell r="I921">
            <v>781.55583903460399</v>
          </cell>
          <cell r="J921">
            <v>0</v>
          </cell>
          <cell r="K921">
            <v>0</v>
          </cell>
        </row>
        <row r="922">
          <cell r="C922" t="str">
            <v>PE</v>
          </cell>
          <cell r="D922">
            <v>36678</v>
          </cell>
          <cell r="E922" t="str">
            <v>ANNUITY</v>
          </cell>
          <cell r="F922" t="str">
            <v>Buy</v>
          </cell>
          <cell r="G922">
            <v>0</v>
          </cell>
          <cell r="H922">
            <v>0</v>
          </cell>
          <cell r="I922">
            <v>8393.0360961049992</v>
          </cell>
          <cell r="J922">
            <v>-45416.281540124197</v>
          </cell>
          <cell r="K922">
            <v>0</v>
          </cell>
        </row>
        <row r="923">
          <cell r="C923" t="str">
            <v>PE</v>
          </cell>
          <cell r="D923">
            <v>36678</v>
          </cell>
          <cell r="E923" t="str">
            <v>FORWARD</v>
          </cell>
          <cell r="F923" t="str">
            <v>Buy</v>
          </cell>
          <cell r="G923">
            <v>7883.52183360446</v>
          </cell>
          <cell r="H923">
            <v>9854.4022920055704</v>
          </cell>
          <cell r="I923">
            <v>-4211.7193560702399</v>
          </cell>
          <cell r="J923">
            <v>0</v>
          </cell>
          <cell r="K923">
            <v>17737.924125610029</v>
          </cell>
        </row>
        <row r="924">
          <cell r="C924" t="str">
            <v>PE</v>
          </cell>
          <cell r="D924">
            <v>36678</v>
          </cell>
          <cell r="E924" t="str">
            <v>FORWARD</v>
          </cell>
          <cell r="F924" t="str">
            <v>Sell</v>
          </cell>
          <cell r="G924">
            <v>-3153.40873344178</v>
          </cell>
          <cell r="H924">
            <v>-3941.76091680223</v>
          </cell>
          <cell r="I924">
            <v>781.55583903460399</v>
          </cell>
          <cell r="J924">
            <v>0</v>
          </cell>
          <cell r="K924">
            <v>-7095.16965024401</v>
          </cell>
        </row>
        <row r="925">
          <cell r="C925" t="str">
            <v>PE</v>
          </cell>
          <cell r="D925">
            <v>36678</v>
          </cell>
          <cell r="E925" t="str">
            <v>FORWARD</v>
          </cell>
          <cell r="F925" t="str">
            <v>Sell</v>
          </cell>
          <cell r="G925">
            <v>-3153.40873344178</v>
          </cell>
          <cell r="H925">
            <v>-3941.76091680223</v>
          </cell>
          <cell r="I925">
            <v>2106.2681842076399</v>
          </cell>
          <cell r="J925">
            <v>0</v>
          </cell>
          <cell r="K925">
            <v>-7095.16965024401</v>
          </cell>
        </row>
        <row r="926">
          <cell r="C926" t="str">
            <v>PE</v>
          </cell>
          <cell r="D926">
            <v>36678</v>
          </cell>
          <cell r="E926" t="str">
            <v>FORWARD</v>
          </cell>
          <cell r="F926" t="str">
            <v>Buy</v>
          </cell>
          <cell r="G926">
            <v>7883.52183360446</v>
          </cell>
          <cell r="H926">
            <v>9854.4022920055704</v>
          </cell>
          <cell r="I926">
            <v>-5379.2118159862102</v>
          </cell>
          <cell r="J926">
            <v>-28703.022678850401</v>
          </cell>
          <cell r="K926">
            <v>17737.924125610029</v>
          </cell>
        </row>
        <row r="927">
          <cell r="C927" t="str">
            <v>PE</v>
          </cell>
          <cell r="D927">
            <v>36678</v>
          </cell>
          <cell r="E927" t="str">
            <v>FORWARD</v>
          </cell>
          <cell r="F927" t="str">
            <v>Sell</v>
          </cell>
          <cell r="G927">
            <v>-7883.52183360446</v>
          </cell>
          <cell r="H927">
            <v>-9854.4022920055704</v>
          </cell>
          <cell r="I927">
            <v>-523.19538614634496</v>
          </cell>
          <cell r="J927">
            <v>0</v>
          </cell>
          <cell r="K927">
            <v>-17737.924125610029</v>
          </cell>
        </row>
        <row r="928">
          <cell r="C928" t="str">
            <v>PE</v>
          </cell>
          <cell r="D928">
            <v>36678</v>
          </cell>
          <cell r="E928" t="str">
            <v>FORWARD</v>
          </cell>
          <cell r="F928" t="str">
            <v>Sell</v>
          </cell>
          <cell r="G928">
            <v>-4730.11310016267</v>
          </cell>
          <cell r="H928">
            <v>-473.01131001626698</v>
          </cell>
          <cell r="I928">
            <v>-4710.4811545307703</v>
          </cell>
          <cell r="J928">
            <v>6733.1395581909901</v>
          </cell>
          <cell r="K928">
            <v>-5203.1244101789371</v>
          </cell>
        </row>
        <row r="929">
          <cell r="C929" t="str">
            <v>PE</v>
          </cell>
          <cell r="D929">
            <v>36678</v>
          </cell>
          <cell r="E929" t="str">
            <v>FORWARD</v>
          </cell>
          <cell r="F929" t="str">
            <v>Buy</v>
          </cell>
          <cell r="G929">
            <v>7883.52183360446</v>
          </cell>
          <cell r="H929">
            <v>9854.4022920055704</v>
          </cell>
          <cell r="I929">
            <v>2517.4688126240599</v>
          </cell>
          <cell r="J929">
            <v>0</v>
          </cell>
          <cell r="K929">
            <v>17737.924125610029</v>
          </cell>
        </row>
        <row r="930">
          <cell r="C930" t="str">
            <v>PE</v>
          </cell>
          <cell r="D930">
            <v>36678</v>
          </cell>
          <cell r="E930" t="str">
            <v>FORWARD</v>
          </cell>
          <cell r="F930" t="str">
            <v>Buy</v>
          </cell>
          <cell r="G930">
            <v>7883.52183360446</v>
          </cell>
          <cell r="H930">
            <v>9854.4022920055704</v>
          </cell>
          <cell r="I930">
            <v>-18910.146863671998</v>
          </cell>
          <cell r="J930">
            <v>35267.730576177899</v>
          </cell>
          <cell r="K930">
            <v>17737.924125610029</v>
          </cell>
        </row>
        <row r="931">
          <cell r="C931" t="str">
            <v>PE</v>
          </cell>
          <cell r="D931">
            <v>36678</v>
          </cell>
          <cell r="E931" t="str">
            <v>FORWARD</v>
          </cell>
          <cell r="F931" t="str">
            <v>Buy</v>
          </cell>
          <cell r="G931">
            <v>7883.52183360446</v>
          </cell>
          <cell r="H931">
            <v>9854.4022920055704</v>
          </cell>
          <cell r="I931">
            <v>-648.96974671833505</v>
          </cell>
          <cell r="J931">
            <v>0</v>
          </cell>
          <cell r="K931">
            <v>17737.924125610029</v>
          </cell>
        </row>
        <row r="932">
          <cell r="C932" t="str">
            <v>PE</v>
          </cell>
          <cell r="D932">
            <v>36678</v>
          </cell>
          <cell r="E932" t="str">
            <v>OPTION</v>
          </cell>
          <cell r="F932" t="str">
            <v>Sell</v>
          </cell>
          <cell r="G932">
            <v>-5765.3113512764103</v>
          </cell>
          <cell r="H932">
            <v>-3748.88916451451</v>
          </cell>
          <cell r="I932">
            <v>-17332.989526702499</v>
          </cell>
          <cell r="J932">
            <v>36056.309244638302</v>
          </cell>
          <cell r="K932">
            <v>-9514.2005157909207</v>
          </cell>
        </row>
        <row r="933">
          <cell r="C933" t="str">
            <v>PE</v>
          </cell>
          <cell r="D933">
            <v>36678</v>
          </cell>
          <cell r="E933" t="str">
            <v>FORWARD</v>
          </cell>
          <cell r="F933" t="str">
            <v>Buy</v>
          </cell>
          <cell r="G933">
            <v>15767.0436672089</v>
          </cell>
          <cell r="H933">
            <v>19708.804584011101</v>
          </cell>
          <cell r="I933">
            <v>-648.96974671833505</v>
          </cell>
          <cell r="J933">
            <v>0</v>
          </cell>
          <cell r="K933">
            <v>35475.848251219999</v>
          </cell>
        </row>
        <row r="934">
          <cell r="C934" t="str">
            <v>PE</v>
          </cell>
          <cell r="D934">
            <v>36678</v>
          </cell>
          <cell r="E934" t="str">
            <v>FORWARD</v>
          </cell>
          <cell r="F934" t="str">
            <v>Sell</v>
          </cell>
          <cell r="G934">
            <v>-315.34087334417802</v>
          </cell>
          <cell r="H934">
            <v>-394.17609168022301</v>
          </cell>
          <cell r="I934">
            <v>-1946.9092401549999</v>
          </cell>
          <cell r="J934">
            <v>0</v>
          </cell>
          <cell r="K934">
            <v>-709.51696502440109</v>
          </cell>
        </row>
        <row r="935">
          <cell r="C935" t="str">
            <v>PE</v>
          </cell>
          <cell r="D935">
            <v>36678</v>
          </cell>
          <cell r="E935" t="str">
            <v>FORWARD</v>
          </cell>
          <cell r="F935" t="str">
            <v>Sell</v>
          </cell>
          <cell r="G935">
            <v>-3153.40873344178</v>
          </cell>
          <cell r="H935">
            <v>-3941.76091680223</v>
          </cell>
          <cell r="I935">
            <v>17332.989526702499</v>
          </cell>
          <cell r="J935">
            <v>-36056.309244638302</v>
          </cell>
          <cell r="K935">
            <v>-7095.16965024401</v>
          </cell>
        </row>
        <row r="936">
          <cell r="C936" t="str">
            <v>PE</v>
          </cell>
          <cell r="D936">
            <v>36678</v>
          </cell>
          <cell r="E936" t="str">
            <v>FORWARD</v>
          </cell>
          <cell r="F936" t="str">
            <v>Buy</v>
          </cell>
          <cell r="G936">
            <v>4730.11310016267</v>
          </cell>
          <cell r="H936">
            <v>0</v>
          </cell>
          <cell r="I936">
            <v>16389.843360500301</v>
          </cell>
          <cell r="J936">
            <v>-27583.3215261611</v>
          </cell>
          <cell r="K936">
            <v>4730.11310016267</v>
          </cell>
        </row>
        <row r="937">
          <cell r="C937" t="str">
            <v>PE</v>
          </cell>
          <cell r="D937">
            <v>36678</v>
          </cell>
          <cell r="E937" t="str">
            <v>FORWARD</v>
          </cell>
          <cell r="F937" t="str">
            <v>Buy</v>
          </cell>
          <cell r="G937">
            <v>3153.40873344178</v>
          </cell>
          <cell r="H937">
            <v>3941.76091680223</v>
          </cell>
          <cell r="I937">
            <v>20604.632139266701</v>
          </cell>
          <cell r="J937">
            <v>-20604.632144808998</v>
          </cell>
          <cell r="K937">
            <v>7095.16965024401</v>
          </cell>
        </row>
        <row r="938">
          <cell r="C938" t="str">
            <v>PE</v>
          </cell>
          <cell r="D938">
            <v>36678</v>
          </cell>
          <cell r="E938" t="str">
            <v>FORWARD</v>
          </cell>
          <cell r="F938" t="str">
            <v>Sell</v>
          </cell>
          <cell r="G938">
            <v>-2365.05655008134</v>
          </cell>
          <cell r="H938">
            <v>-236.505655008134</v>
          </cell>
          <cell r="I938">
            <v>-20604.632139266701</v>
          </cell>
          <cell r="J938">
            <v>20604.632144808998</v>
          </cell>
          <cell r="K938">
            <v>-2601.562205089474</v>
          </cell>
        </row>
        <row r="939">
          <cell r="C939" t="str">
            <v>PE</v>
          </cell>
          <cell r="D939">
            <v>36678</v>
          </cell>
          <cell r="E939" t="str">
            <v>ANNUITY</v>
          </cell>
          <cell r="F939" t="str">
            <v>Sell</v>
          </cell>
          <cell r="G939">
            <v>0</v>
          </cell>
          <cell r="H939">
            <v>0</v>
          </cell>
          <cell r="I939">
            <v>18968.6334688508</v>
          </cell>
          <cell r="J939">
            <v>-18034.724536818099</v>
          </cell>
          <cell r="K939">
            <v>0</v>
          </cell>
        </row>
        <row r="940">
          <cell r="C940" t="str">
            <v>PE</v>
          </cell>
          <cell r="D940">
            <v>36678</v>
          </cell>
          <cell r="E940" t="str">
            <v>FORWARD</v>
          </cell>
          <cell r="F940" t="str">
            <v>Sell</v>
          </cell>
          <cell r="G940">
            <v>-1892.0452400650699</v>
          </cell>
          <cell r="H940">
            <v>-2365.05655008134</v>
          </cell>
          <cell r="I940">
            <v>21017.1852704837</v>
          </cell>
          <cell r="J940">
            <v>-20547.067688930001</v>
          </cell>
          <cell r="K940">
            <v>-4257.1017901464102</v>
          </cell>
        </row>
        <row r="941">
          <cell r="C941" t="str">
            <v>PE</v>
          </cell>
          <cell r="D941">
            <v>36678</v>
          </cell>
          <cell r="E941" t="str">
            <v>ANNUITY</v>
          </cell>
          <cell r="F941" t="str">
            <v>Buy</v>
          </cell>
          <cell r="G941">
            <v>0</v>
          </cell>
          <cell r="H941">
            <v>0</v>
          </cell>
          <cell r="I941">
            <v>-2983.8799281574302</v>
          </cell>
          <cell r="J941">
            <v>0</v>
          </cell>
          <cell r="K941">
            <v>0</v>
          </cell>
        </row>
        <row r="942">
          <cell r="C942" t="str">
            <v>PE</v>
          </cell>
          <cell r="D942">
            <v>36678</v>
          </cell>
          <cell r="E942" t="str">
            <v>ANNUITY</v>
          </cell>
          <cell r="F942" t="str">
            <v>Buy</v>
          </cell>
          <cell r="G942">
            <v>0</v>
          </cell>
          <cell r="H942">
            <v>0</v>
          </cell>
          <cell r="I942">
            <v>4564.6543240422898</v>
          </cell>
          <cell r="J942">
            <v>0</v>
          </cell>
          <cell r="K942">
            <v>0</v>
          </cell>
        </row>
        <row r="943">
          <cell r="C943" t="str">
            <v>PE</v>
          </cell>
          <cell r="D943">
            <v>36678</v>
          </cell>
          <cell r="E943" t="str">
            <v>ANNUITY</v>
          </cell>
          <cell r="F943" t="str">
            <v>Buy</v>
          </cell>
          <cell r="G943">
            <v>0</v>
          </cell>
          <cell r="H943">
            <v>0</v>
          </cell>
          <cell r="I943">
            <v>-1034.65498140112</v>
          </cell>
          <cell r="J943">
            <v>0</v>
          </cell>
          <cell r="K943">
            <v>0</v>
          </cell>
        </row>
        <row r="944">
          <cell r="C944" t="str">
            <v>PE</v>
          </cell>
          <cell r="D944">
            <v>36678</v>
          </cell>
          <cell r="E944" t="str">
            <v>FORWARD</v>
          </cell>
          <cell r="F944" t="str">
            <v>Sell</v>
          </cell>
          <cell r="G944">
            <v>-1419.0339300487999</v>
          </cell>
          <cell r="H944">
            <v>-1020.91607745178</v>
          </cell>
          <cell r="I944">
            <v>-791.20675024453305</v>
          </cell>
          <cell r="J944">
            <v>0</v>
          </cell>
          <cell r="K944">
            <v>-2439.9500075005799</v>
          </cell>
        </row>
        <row r="945">
          <cell r="C945" t="str">
            <v>PE</v>
          </cell>
          <cell r="D945">
            <v>36678</v>
          </cell>
          <cell r="E945" t="str">
            <v>ANNUITY</v>
          </cell>
          <cell r="F945" t="str">
            <v>Sell</v>
          </cell>
          <cell r="G945">
            <v>0</v>
          </cell>
          <cell r="H945">
            <v>0</v>
          </cell>
          <cell r="I945">
            <v>-22290.679903086701</v>
          </cell>
          <cell r="J945">
            <v>34296.560725731797</v>
          </cell>
          <cell r="K945">
            <v>0</v>
          </cell>
        </row>
        <row r="946">
          <cell r="C946" t="str">
            <v>PE</v>
          </cell>
          <cell r="D946">
            <v>36678</v>
          </cell>
          <cell r="E946" t="str">
            <v>FORWARD</v>
          </cell>
          <cell r="F946" t="str">
            <v>Sell</v>
          </cell>
          <cell r="G946">
            <v>-6306.81746688356</v>
          </cell>
          <cell r="H946">
            <v>-7883.52183360445</v>
          </cell>
          <cell r="I946">
            <v>-14494.1063202029</v>
          </cell>
          <cell r="J946">
            <v>37475.750847912503</v>
          </cell>
          <cell r="K946">
            <v>-14190.339300488009</v>
          </cell>
        </row>
        <row r="947">
          <cell r="C947" t="str">
            <v>PE</v>
          </cell>
          <cell r="D947">
            <v>36678</v>
          </cell>
          <cell r="E947" t="str">
            <v>FORWARD</v>
          </cell>
          <cell r="F947" t="str">
            <v>Sell</v>
          </cell>
          <cell r="G947">
            <v>-7883.52183360446</v>
          </cell>
          <cell r="H947">
            <v>-9854.4022920055704</v>
          </cell>
          <cell r="I947">
            <v>6933.1958106824304</v>
          </cell>
          <cell r="J947">
            <v>-14422.523697856701</v>
          </cell>
          <cell r="K947">
            <v>-17737.924125610029</v>
          </cell>
        </row>
        <row r="948">
          <cell r="C948" t="str">
            <v>PE</v>
          </cell>
          <cell r="D948">
            <v>36678</v>
          </cell>
          <cell r="E948" t="str">
            <v>FORWARD</v>
          </cell>
          <cell r="F948" t="str">
            <v>Sell</v>
          </cell>
          <cell r="G948">
            <v>-7883.52183360446</v>
          </cell>
          <cell r="H948">
            <v>-9854.4022920055704</v>
          </cell>
          <cell r="I948">
            <v>-2835.7349705624301</v>
          </cell>
          <cell r="J948">
            <v>7526.6933163215299</v>
          </cell>
          <cell r="K948">
            <v>-17737.924125610029</v>
          </cell>
        </row>
        <row r="949">
          <cell r="C949" t="str">
            <v>PE</v>
          </cell>
          <cell r="D949">
            <v>36678</v>
          </cell>
          <cell r="E949" t="str">
            <v>FORWARD</v>
          </cell>
          <cell r="F949" t="str">
            <v>Sell</v>
          </cell>
          <cell r="G949">
            <v>-9460.2262003253509</v>
          </cell>
          <cell r="H949">
            <v>-11825.282750406701</v>
          </cell>
          <cell r="I949">
            <v>418.55630310376699</v>
          </cell>
          <cell r="J949">
            <v>0</v>
          </cell>
          <cell r="K949">
            <v>-21285.508950732052</v>
          </cell>
        </row>
        <row r="950">
          <cell r="C950" t="str">
            <v>PE</v>
          </cell>
          <cell r="D950">
            <v>36678</v>
          </cell>
          <cell r="E950" t="str">
            <v>FORWARD</v>
          </cell>
          <cell r="F950" t="str">
            <v>Sell</v>
          </cell>
          <cell r="G950">
            <v>-7883.52183360446</v>
          </cell>
          <cell r="H950">
            <v>-9854.4022920055704</v>
          </cell>
          <cell r="I950">
            <v>-139.518770414138</v>
          </cell>
          <cell r="J950">
            <v>0</v>
          </cell>
          <cell r="K950">
            <v>-17737.924125610029</v>
          </cell>
        </row>
        <row r="951">
          <cell r="C951" t="str">
            <v>PE</v>
          </cell>
          <cell r="D951">
            <v>36678</v>
          </cell>
          <cell r="E951" t="str">
            <v>FORWARD</v>
          </cell>
          <cell r="F951" t="str">
            <v>Sell</v>
          </cell>
          <cell r="G951">
            <v>-3784.0904801301399</v>
          </cell>
          <cell r="H951">
            <v>-4730.11310016267</v>
          </cell>
          <cell r="I951">
            <v>-4264.4114790694102</v>
          </cell>
          <cell r="J951">
            <v>0</v>
          </cell>
          <cell r="K951">
            <v>-8514.2035802928094</v>
          </cell>
        </row>
        <row r="952">
          <cell r="C952" t="str">
            <v>PE</v>
          </cell>
          <cell r="D952">
            <v>36678</v>
          </cell>
          <cell r="E952" t="str">
            <v>FORWARD</v>
          </cell>
          <cell r="F952" t="str">
            <v>Sell</v>
          </cell>
          <cell r="G952">
            <v>-3153.40873344178</v>
          </cell>
          <cell r="H952">
            <v>-3941.76091680223</v>
          </cell>
          <cell r="I952">
            <v>-6317.5790341053698</v>
          </cell>
          <cell r="J952">
            <v>0</v>
          </cell>
          <cell r="K952">
            <v>-7095.16965024401</v>
          </cell>
        </row>
        <row r="953">
          <cell r="C953" t="str">
            <v>PE</v>
          </cell>
          <cell r="D953">
            <v>36678</v>
          </cell>
          <cell r="E953" t="str">
            <v>FORWARD</v>
          </cell>
          <cell r="F953" t="str">
            <v>Sell</v>
          </cell>
          <cell r="G953">
            <v>-5045.4539735068502</v>
          </cell>
          <cell r="H953">
            <v>-6306.81746688356</v>
          </cell>
          <cell r="I953">
            <v>-4412.4991795694305</v>
          </cell>
          <cell r="J953">
            <v>0</v>
          </cell>
          <cell r="K953">
            <v>-11352.27144039041</v>
          </cell>
        </row>
        <row r="954">
          <cell r="C954" t="str">
            <v>PE</v>
          </cell>
          <cell r="D954">
            <v>36678</v>
          </cell>
          <cell r="E954" t="str">
            <v>ANNUITY</v>
          </cell>
          <cell r="F954" t="str">
            <v>Sell</v>
          </cell>
          <cell r="G954">
            <v>0</v>
          </cell>
          <cell r="H954">
            <v>0</v>
          </cell>
          <cell r="I954">
            <v>29861.035120466899</v>
          </cell>
          <cell r="J954">
            <v>-30511.383117048401</v>
          </cell>
          <cell r="K954">
            <v>0</v>
          </cell>
        </row>
        <row r="955">
          <cell r="C955" t="str">
            <v>PE</v>
          </cell>
          <cell r="D955">
            <v>36678</v>
          </cell>
          <cell r="E955" t="str">
            <v>FORWARD</v>
          </cell>
          <cell r="F955" t="str">
            <v>Sell</v>
          </cell>
          <cell r="G955">
            <v>-3153.40873344178</v>
          </cell>
          <cell r="H955">
            <v>-3941.76091680223</v>
          </cell>
          <cell r="I955">
            <v>-1086.63864386768</v>
          </cell>
          <cell r="J955">
            <v>51483.514219780896</v>
          </cell>
          <cell r="K955">
            <v>-7095.16965024401</v>
          </cell>
        </row>
        <row r="956">
          <cell r="C956" t="str">
            <v>PE</v>
          </cell>
          <cell r="D956">
            <v>36678</v>
          </cell>
          <cell r="E956" t="str">
            <v>ANNUITY</v>
          </cell>
          <cell r="F956" t="str">
            <v>Buy</v>
          </cell>
          <cell r="G956">
            <v>0</v>
          </cell>
          <cell r="H956">
            <v>0</v>
          </cell>
          <cell r="I956">
            <v>-50934.609054693603</v>
          </cell>
          <cell r="J956">
            <v>26559.529014367701</v>
          </cell>
          <cell r="K956">
            <v>0</v>
          </cell>
        </row>
        <row r="957">
          <cell r="C957" t="str">
            <v>PE</v>
          </cell>
          <cell r="D957">
            <v>36678</v>
          </cell>
          <cell r="E957" t="str">
            <v>FORWARD</v>
          </cell>
          <cell r="F957" t="str">
            <v>Sell</v>
          </cell>
          <cell r="G957">
            <v>-4099.4313534743196</v>
          </cell>
          <cell r="H957">
            <v>-5124.2891918429004</v>
          </cell>
          <cell r="I957">
            <v>-22999.583219880202</v>
          </cell>
          <cell r="J957">
            <v>14513.6251609173</v>
          </cell>
          <cell r="K957">
            <v>-9223.720545317221</v>
          </cell>
        </row>
        <row r="958">
          <cell r="C958" t="str">
            <v>PE</v>
          </cell>
          <cell r="D958">
            <v>36678</v>
          </cell>
          <cell r="E958" t="str">
            <v>FORWARD</v>
          </cell>
          <cell r="F958" t="str">
            <v>Sell</v>
          </cell>
          <cell r="G958">
            <v>-11825.282750406701</v>
          </cell>
          <cell r="H958">
            <v>-1182.52827504067</v>
          </cell>
          <cell r="I958">
            <v>15517.31500092</v>
          </cell>
          <cell r="J958">
            <v>-23994.5966685155</v>
          </cell>
          <cell r="K958">
            <v>-13007.81102544737</v>
          </cell>
        </row>
        <row r="959">
          <cell r="C959" t="str">
            <v>PE</v>
          </cell>
          <cell r="D959">
            <v>36678</v>
          </cell>
          <cell r="E959" t="str">
            <v>FORWARD</v>
          </cell>
          <cell r="F959" t="str">
            <v>Buy</v>
          </cell>
          <cell r="G959">
            <v>9460.2262003253509</v>
          </cell>
          <cell r="H959">
            <v>11825.282750406701</v>
          </cell>
          <cell r="I959">
            <v>-19763.538368816098</v>
          </cell>
          <cell r="J959">
            <v>21173.891139763698</v>
          </cell>
          <cell r="K959">
            <v>21285.508950732052</v>
          </cell>
        </row>
        <row r="960">
          <cell r="C960" t="str">
            <v>PE</v>
          </cell>
          <cell r="D960">
            <v>36678</v>
          </cell>
          <cell r="E960" t="str">
            <v>FORWARD</v>
          </cell>
          <cell r="F960" t="str">
            <v>Sell</v>
          </cell>
          <cell r="G960">
            <v>-15767.0436672089</v>
          </cell>
          <cell r="H960">
            <v>-19708.804584011101</v>
          </cell>
          <cell r="I960">
            <v>-2670.9922641950502</v>
          </cell>
          <cell r="J960">
            <v>0</v>
          </cell>
          <cell r="K960">
            <v>-35475.848251219999</v>
          </cell>
        </row>
        <row r="961">
          <cell r="C961" t="str">
            <v>PE</v>
          </cell>
          <cell r="D961">
            <v>36678</v>
          </cell>
          <cell r="E961" t="str">
            <v>FORWARD</v>
          </cell>
          <cell r="F961" t="str">
            <v>Sell</v>
          </cell>
          <cell r="G961">
            <v>-1576.70436672089</v>
          </cell>
          <cell r="H961">
            <v>-1970.88045840111</v>
          </cell>
          <cell r="I961">
            <v>44130.659034431403</v>
          </cell>
          <cell r="J961">
            <v>0</v>
          </cell>
          <cell r="K961">
            <v>-3547.584825122</v>
          </cell>
        </row>
        <row r="962">
          <cell r="C962" t="str">
            <v>PE</v>
          </cell>
          <cell r="D962">
            <v>36678</v>
          </cell>
          <cell r="E962" t="str">
            <v>FORWARD</v>
          </cell>
          <cell r="F962" t="str">
            <v>Buy</v>
          </cell>
          <cell r="G962">
            <v>11825.282750406701</v>
          </cell>
          <cell r="H962">
            <v>1182.52827504067</v>
          </cell>
          <cell r="I962">
            <v>-457.88438814772201</v>
          </cell>
          <cell r="J962">
            <v>0</v>
          </cell>
          <cell r="K962">
            <v>13007.81102544737</v>
          </cell>
        </row>
        <row r="963">
          <cell r="C963" t="str">
            <v>PE</v>
          </cell>
          <cell r="D963">
            <v>36708</v>
          </cell>
          <cell r="E963" t="str">
            <v>FORWARD</v>
          </cell>
          <cell r="F963" t="str">
            <v>Sell</v>
          </cell>
          <cell r="G963">
            <v>-8249.0126261107198</v>
          </cell>
          <cell r="H963">
            <v>-10016.6581888487</v>
          </cell>
          <cell r="I963">
            <v>22921.542837872901</v>
          </cell>
          <cell r="J963">
            <v>-33981.1292583459</v>
          </cell>
          <cell r="K963">
            <v>-18265.67081495942</v>
          </cell>
        </row>
        <row r="964">
          <cell r="C964" t="str">
            <v>PE</v>
          </cell>
          <cell r="D964">
            <v>36708</v>
          </cell>
          <cell r="E964" t="str">
            <v>FORWARD</v>
          </cell>
          <cell r="F964" t="str">
            <v>Sell</v>
          </cell>
          <cell r="G964">
            <v>-3299.6050504442801</v>
          </cell>
          <cell r="H964">
            <v>-4006.6632755394899</v>
          </cell>
          <cell r="I964">
            <v>-3889.5285449330299</v>
          </cell>
          <cell r="J964">
            <v>0</v>
          </cell>
          <cell r="K964">
            <v>-7306.2683259837704</v>
          </cell>
        </row>
        <row r="965">
          <cell r="C965" t="str">
            <v>PE</v>
          </cell>
          <cell r="D965">
            <v>36708</v>
          </cell>
          <cell r="E965" t="str">
            <v>FORWARD</v>
          </cell>
          <cell r="F965" t="str">
            <v>Buy</v>
          </cell>
          <cell r="G965">
            <v>6929.1706059329999</v>
          </cell>
          <cell r="H965">
            <v>4030.2318830426598</v>
          </cell>
          <cell r="I965">
            <v>3724.1263569347898</v>
          </cell>
          <cell r="J965">
            <v>0</v>
          </cell>
          <cell r="K965">
            <v>10959.40248897566</v>
          </cell>
        </row>
        <row r="966">
          <cell r="C966" t="str">
            <v>PE</v>
          </cell>
          <cell r="D966">
            <v>36708</v>
          </cell>
          <cell r="E966" t="str">
            <v>ANNUITY</v>
          </cell>
          <cell r="F966" t="str">
            <v>Buy</v>
          </cell>
          <cell r="G966">
            <v>0</v>
          </cell>
          <cell r="H966">
            <v>0</v>
          </cell>
          <cell r="I966">
            <v>-8156.1447278599899</v>
          </cell>
          <cell r="J966">
            <v>8344.1917657387294</v>
          </cell>
          <cell r="K966">
            <v>0</v>
          </cell>
        </row>
        <row r="967">
          <cell r="C967" t="str">
            <v>PE</v>
          </cell>
          <cell r="D967">
            <v>36708</v>
          </cell>
          <cell r="E967" t="str">
            <v>ANNUITY</v>
          </cell>
          <cell r="F967" t="str">
            <v>Buy</v>
          </cell>
          <cell r="G967">
            <v>0</v>
          </cell>
          <cell r="H967">
            <v>0</v>
          </cell>
          <cell r="I967">
            <v>139.51876576348201</v>
          </cell>
          <cell r="J967">
            <v>0</v>
          </cell>
          <cell r="K967">
            <v>0</v>
          </cell>
        </row>
        <row r="968">
          <cell r="C968" t="str">
            <v>PE</v>
          </cell>
          <cell r="D968">
            <v>36708</v>
          </cell>
          <cell r="E968" t="str">
            <v>ANNUITY</v>
          </cell>
          <cell r="F968" t="str">
            <v>Buy</v>
          </cell>
          <cell r="G968">
            <v>0</v>
          </cell>
          <cell r="H968">
            <v>0</v>
          </cell>
          <cell r="I968">
            <v>-2738.7925903679202</v>
          </cell>
          <cell r="J968">
            <v>0</v>
          </cell>
          <cell r="K968">
            <v>0</v>
          </cell>
        </row>
        <row r="969">
          <cell r="C969" t="str">
            <v>PE</v>
          </cell>
          <cell r="D969">
            <v>36708</v>
          </cell>
          <cell r="E969" t="str">
            <v>FORWARD</v>
          </cell>
          <cell r="F969" t="str">
            <v>Sell</v>
          </cell>
          <cell r="G969">
            <v>-3299.6050504442801</v>
          </cell>
          <cell r="H969">
            <v>-4006.6632755394899</v>
          </cell>
          <cell r="I969">
            <v>-10660.9766825471</v>
          </cell>
          <cell r="J969">
            <v>20682.928429583801</v>
          </cell>
          <cell r="K969">
            <v>-7306.2683259837704</v>
          </cell>
        </row>
        <row r="970">
          <cell r="C970" t="str">
            <v>PE</v>
          </cell>
          <cell r="D970">
            <v>36708</v>
          </cell>
          <cell r="E970" t="str">
            <v>FORWARD</v>
          </cell>
          <cell r="F970" t="str">
            <v>Sell</v>
          </cell>
          <cell r="G970">
            <v>-3299.6050504442801</v>
          </cell>
          <cell r="H970">
            <v>-4006.6632755394899</v>
          </cell>
          <cell r="I970">
            <v>27653.014848732299</v>
          </cell>
          <cell r="J970">
            <v>-31615.393252915801</v>
          </cell>
          <cell r="K970">
            <v>-7306.2683259837704</v>
          </cell>
        </row>
        <row r="971">
          <cell r="C971" t="str">
            <v>PE</v>
          </cell>
          <cell r="D971">
            <v>36708</v>
          </cell>
          <cell r="E971" t="str">
            <v>FORWARD</v>
          </cell>
          <cell r="F971" t="str">
            <v>Buy</v>
          </cell>
          <cell r="G971">
            <v>8249.0126261107198</v>
          </cell>
          <cell r="H971">
            <v>10016.6581888487</v>
          </cell>
          <cell r="I971">
            <v>-389.201729925564</v>
          </cell>
          <cell r="J971">
            <v>0</v>
          </cell>
          <cell r="K971">
            <v>18265.67081495942</v>
          </cell>
        </row>
        <row r="972">
          <cell r="C972" t="str">
            <v>PE</v>
          </cell>
          <cell r="D972">
            <v>36708</v>
          </cell>
          <cell r="E972" t="str">
            <v>FORWARD</v>
          </cell>
          <cell r="F972" t="str">
            <v>Sell</v>
          </cell>
          <cell r="G972">
            <v>-8249.0126261107198</v>
          </cell>
          <cell r="H972">
            <v>-10016.6581888487</v>
          </cell>
          <cell r="I972">
            <v>976.39814660100001</v>
          </cell>
          <cell r="J972">
            <v>-5326.2998317149304</v>
          </cell>
          <cell r="K972">
            <v>-18265.67081495942</v>
          </cell>
        </row>
        <row r="973">
          <cell r="C973" t="str">
            <v>PE</v>
          </cell>
          <cell r="D973">
            <v>36708</v>
          </cell>
          <cell r="E973" t="str">
            <v>FORWARD</v>
          </cell>
          <cell r="F973" t="str">
            <v>Sell</v>
          </cell>
          <cell r="G973">
            <v>-8249.0126261107198</v>
          </cell>
          <cell r="H973">
            <v>-10016.6581888487</v>
          </cell>
          <cell r="I973">
            <v>1230.7783622386301</v>
          </cell>
          <cell r="J973">
            <v>-5199.1097238961302</v>
          </cell>
          <cell r="K973">
            <v>-18265.67081495942</v>
          </cell>
        </row>
        <row r="974">
          <cell r="C974" t="str">
            <v>PE</v>
          </cell>
          <cell r="D974">
            <v>36708</v>
          </cell>
          <cell r="E974" t="str">
            <v>FORWARD</v>
          </cell>
          <cell r="F974" t="str">
            <v>Buy</v>
          </cell>
          <cell r="G974">
            <v>8249.0126261107198</v>
          </cell>
          <cell r="H974">
            <v>10016.6581888487</v>
          </cell>
          <cell r="I974">
            <v>-1078.15023285605</v>
          </cell>
          <cell r="J974">
            <v>5275.4237885873899</v>
          </cell>
          <cell r="K974">
            <v>18265.67081495942</v>
          </cell>
        </row>
        <row r="975">
          <cell r="C975" t="str">
            <v>PE</v>
          </cell>
          <cell r="D975">
            <v>36708</v>
          </cell>
          <cell r="E975" t="str">
            <v>FORWARD</v>
          </cell>
          <cell r="F975" t="str">
            <v>Sell</v>
          </cell>
          <cell r="G975">
            <v>-4949.4075756664297</v>
          </cell>
          <cell r="H975">
            <v>0</v>
          </cell>
          <cell r="I975">
            <v>26104.566979007399</v>
          </cell>
          <cell r="J975">
            <v>-26104.566981595599</v>
          </cell>
          <cell r="K975">
            <v>-4949.4075756664297</v>
          </cell>
        </row>
        <row r="976">
          <cell r="C976" t="str">
            <v>PE</v>
          </cell>
          <cell r="D976">
            <v>36708</v>
          </cell>
          <cell r="E976" t="str">
            <v>FORWARD</v>
          </cell>
          <cell r="F976" t="str">
            <v>Buy</v>
          </cell>
          <cell r="G976">
            <v>8249.0126261107198</v>
          </cell>
          <cell r="H976">
            <v>10016.6581888487</v>
          </cell>
          <cell r="I976">
            <v>23843.023704764801</v>
          </cell>
          <cell r="J976">
            <v>-30078.652464281</v>
          </cell>
          <cell r="K976">
            <v>18265.67081495942</v>
          </cell>
        </row>
        <row r="977">
          <cell r="C977" t="str">
            <v>PE</v>
          </cell>
          <cell r="D977">
            <v>36708</v>
          </cell>
          <cell r="E977" t="str">
            <v>FORWARD</v>
          </cell>
          <cell r="F977" t="str">
            <v>Buy</v>
          </cell>
          <cell r="G977">
            <v>8249.0126261107198</v>
          </cell>
          <cell r="H977">
            <v>10016.6581888487</v>
          </cell>
          <cell r="I977">
            <v>26255.369311404698</v>
          </cell>
          <cell r="J977">
            <v>-30412.852740379501</v>
          </cell>
          <cell r="K977">
            <v>18265.67081495942</v>
          </cell>
        </row>
        <row r="978">
          <cell r="C978" t="str">
            <v>PE</v>
          </cell>
          <cell r="D978">
            <v>36708</v>
          </cell>
          <cell r="E978" t="str">
            <v>FORWARD</v>
          </cell>
          <cell r="F978" t="str">
            <v>Buy</v>
          </cell>
          <cell r="G978">
            <v>8249.0126261107198</v>
          </cell>
          <cell r="H978">
            <v>10016.6581888487</v>
          </cell>
          <cell r="I978">
            <v>-28568.033249354401</v>
          </cell>
          <cell r="J978">
            <v>25040.776052692199</v>
          </cell>
          <cell r="K978">
            <v>18265.67081495942</v>
          </cell>
        </row>
        <row r="979">
          <cell r="C979" t="str">
            <v>PE</v>
          </cell>
          <cell r="D979">
            <v>36708</v>
          </cell>
          <cell r="E979" t="str">
            <v>FORWARD</v>
          </cell>
          <cell r="F979" t="str">
            <v>Buy</v>
          </cell>
          <cell r="G979">
            <v>3299.6050504442801</v>
          </cell>
          <cell r="H979">
            <v>4006.6632755394899</v>
          </cell>
          <cell r="I979">
            <v>-30451.483088265901</v>
          </cell>
          <cell r="J979">
            <v>26962.5003200438</v>
          </cell>
          <cell r="K979">
            <v>7306.2683259837704</v>
          </cell>
        </row>
        <row r="980">
          <cell r="C980" t="str">
            <v>PE</v>
          </cell>
          <cell r="D980">
            <v>36708</v>
          </cell>
          <cell r="E980" t="str">
            <v>FORWARD</v>
          </cell>
          <cell r="F980" t="str">
            <v>Sell</v>
          </cell>
          <cell r="G980">
            <v>-329.96050504442798</v>
          </cell>
          <cell r="H980">
            <v>-400.66632755394897</v>
          </cell>
          <cell r="I980">
            <v>-32170.045749170898</v>
          </cell>
          <cell r="J980">
            <v>27654.929337996</v>
          </cell>
          <cell r="K980">
            <v>-730.62683259837695</v>
          </cell>
        </row>
        <row r="981">
          <cell r="C981" t="str">
            <v>PE</v>
          </cell>
          <cell r="D981">
            <v>36708</v>
          </cell>
          <cell r="E981" t="str">
            <v>ANNUITY</v>
          </cell>
          <cell r="F981" t="str">
            <v>Sell</v>
          </cell>
          <cell r="G981">
            <v>0</v>
          </cell>
          <cell r="H981">
            <v>0</v>
          </cell>
          <cell r="I981">
            <v>-2676.86275185763</v>
          </cell>
          <cell r="J981">
            <v>4541.1063292297904</v>
          </cell>
          <cell r="K981">
            <v>0</v>
          </cell>
        </row>
        <row r="982">
          <cell r="C982" t="str">
            <v>PE</v>
          </cell>
          <cell r="D982">
            <v>36708</v>
          </cell>
          <cell r="E982" t="str">
            <v>FORWARD</v>
          </cell>
          <cell r="F982" t="str">
            <v>Sell</v>
          </cell>
          <cell r="G982">
            <v>-1979.76303026657</v>
          </cell>
          <cell r="H982">
            <v>-2403.9979653236901</v>
          </cell>
          <cell r="I982">
            <v>-823.77001721844999</v>
          </cell>
          <cell r="J982">
            <v>5402.6138964062202</v>
          </cell>
          <cell r="K982">
            <v>-4383.7609955902599</v>
          </cell>
        </row>
        <row r="983">
          <cell r="C983" t="str">
            <v>PE</v>
          </cell>
          <cell r="D983">
            <v>36708</v>
          </cell>
          <cell r="E983" t="str">
            <v>ANNUITY</v>
          </cell>
          <cell r="F983" t="str">
            <v>Buy</v>
          </cell>
          <cell r="G983">
            <v>0</v>
          </cell>
          <cell r="H983">
            <v>0</v>
          </cell>
          <cell r="I983">
            <v>343.41329111079</v>
          </cell>
          <cell r="J983">
            <v>0</v>
          </cell>
          <cell r="K983">
            <v>0</v>
          </cell>
        </row>
        <row r="984">
          <cell r="C984" t="str">
            <v>PE</v>
          </cell>
          <cell r="D984">
            <v>36708</v>
          </cell>
          <cell r="E984" t="str">
            <v>ANNUITY</v>
          </cell>
          <cell r="F984" t="str">
            <v>Buy</v>
          </cell>
          <cell r="G984">
            <v>0</v>
          </cell>
          <cell r="H984">
            <v>0</v>
          </cell>
          <cell r="I984">
            <v>-28283.877783513701</v>
          </cell>
          <cell r="J984">
            <v>31299.961785525102</v>
          </cell>
          <cell r="K984">
            <v>0</v>
          </cell>
        </row>
        <row r="985">
          <cell r="C985" t="str">
            <v>PE</v>
          </cell>
          <cell r="D985">
            <v>36708</v>
          </cell>
          <cell r="E985" t="str">
            <v>ANNUITY</v>
          </cell>
          <cell r="F985" t="str">
            <v>Buy</v>
          </cell>
          <cell r="G985">
            <v>0</v>
          </cell>
          <cell r="H985">
            <v>0</v>
          </cell>
          <cell r="I985">
            <v>1258.7344063120299</v>
          </cell>
          <cell r="J985">
            <v>0</v>
          </cell>
          <cell r="K985">
            <v>0</v>
          </cell>
        </row>
        <row r="986">
          <cell r="C986" t="str">
            <v>PE</v>
          </cell>
          <cell r="D986">
            <v>36708</v>
          </cell>
          <cell r="E986" t="str">
            <v>ANNUITY</v>
          </cell>
          <cell r="F986" t="str">
            <v>Sell</v>
          </cell>
          <cell r="G986">
            <v>0</v>
          </cell>
          <cell r="H986">
            <v>0</v>
          </cell>
          <cell r="I986">
            <v>-7697.6974611332198</v>
          </cell>
          <cell r="J986">
            <v>8846.4699642368705</v>
          </cell>
          <cell r="K986">
            <v>0</v>
          </cell>
        </row>
        <row r="987">
          <cell r="C987" t="str">
            <v>PE</v>
          </cell>
          <cell r="D987">
            <v>36708</v>
          </cell>
          <cell r="E987" t="str">
            <v>FORWARD</v>
          </cell>
          <cell r="F987" t="str">
            <v>Sell</v>
          </cell>
          <cell r="G987">
            <v>-6599.2101008885702</v>
          </cell>
          <cell r="H987">
            <v>-8013.3265510789697</v>
          </cell>
          <cell r="I987">
            <v>3347.4131682593702</v>
          </cell>
          <cell r="J987">
            <v>0</v>
          </cell>
          <cell r="K987">
            <v>-14612.536651967541</v>
          </cell>
        </row>
        <row r="988">
          <cell r="C988" t="str">
            <v>PE</v>
          </cell>
          <cell r="D988">
            <v>36708</v>
          </cell>
          <cell r="E988" t="str">
            <v>FORWARD</v>
          </cell>
          <cell r="F988" t="str">
            <v>Sell</v>
          </cell>
          <cell r="G988">
            <v>-8249.0126261107198</v>
          </cell>
          <cell r="H988">
            <v>-10016.6581888487</v>
          </cell>
          <cell r="I988">
            <v>12682.595116483801</v>
          </cell>
          <cell r="J988">
            <v>-21507.593485766301</v>
          </cell>
          <cell r="K988">
            <v>-18265.67081495942</v>
          </cell>
        </row>
        <row r="989">
          <cell r="C989" t="str">
            <v>PE</v>
          </cell>
          <cell r="D989">
            <v>36708</v>
          </cell>
          <cell r="E989" t="str">
            <v>FORWARD</v>
          </cell>
          <cell r="F989" t="str">
            <v>Sell</v>
          </cell>
          <cell r="G989">
            <v>-8249.0126261107198</v>
          </cell>
          <cell r="H989">
            <v>-10016.6581888487</v>
          </cell>
          <cell r="I989">
            <v>2320.7304499649499</v>
          </cell>
          <cell r="J989">
            <v>-4719.1724801761302</v>
          </cell>
          <cell r="K989">
            <v>-18265.67081495942</v>
          </cell>
        </row>
        <row r="990">
          <cell r="C990" t="str">
            <v>PE</v>
          </cell>
          <cell r="D990">
            <v>36708</v>
          </cell>
          <cell r="E990" t="str">
            <v>FORWARD</v>
          </cell>
          <cell r="F990" t="str">
            <v>Sell</v>
          </cell>
          <cell r="G990">
            <v>-9898.8151513328503</v>
          </cell>
          <cell r="H990">
            <v>-12019.989826618499</v>
          </cell>
          <cell r="I990">
            <v>-3347.4131682593702</v>
          </cell>
          <cell r="J990">
            <v>0</v>
          </cell>
          <cell r="K990">
            <v>-21918.804977951349</v>
          </cell>
        </row>
        <row r="991">
          <cell r="C991" t="str">
            <v>PE</v>
          </cell>
          <cell r="D991">
            <v>36708</v>
          </cell>
          <cell r="E991" t="str">
            <v>FORWARD</v>
          </cell>
          <cell r="F991" t="str">
            <v>Sell</v>
          </cell>
          <cell r="G991">
            <v>-8249.0126261107198</v>
          </cell>
          <cell r="H991">
            <v>-10016.6581888487</v>
          </cell>
          <cell r="I991">
            <v>366.67118477037099</v>
          </cell>
          <cell r="J991">
            <v>0</v>
          </cell>
          <cell r="K991">
            <v>-18265.67081495942</v>
          </cell>
        </row>
        <row r="992">
          <cell r="C992" t="str">
            <v>PE</v>
          </cell>
          <cell r="D992">
            <v>36708</v>
          </cell>
          <cell r="E992" t="str">
            <v>FORWARD</v>
          </cell>
          <cell r="F992" t="str">
            <v>Sell</v>
          </cell>
          <cell r="G992">
            <v>-3959.52606053314</v>
          </cell>
          <cell r="H992">
            <v>-4807.9959306473802</v>
          </cell>
          <cell r="I992">
            <v>1.271891E-6</v>
          </cell>
          <cell r="J992">
            <v>0</v>
          </cell>
          <cell r="K992">
            <v>-8767.5219911805198</v>
          </cell>
        </row>
        <row r="993">
          <cell r="C993" t="str">
            <v>PE</v>
          </cell>
          <cell r="D993">
            <v>36708</v>
          </cell>
          <cell r="E993" t="str">
            <v>FORWARD</v>
          </cell>
          <cell r="F993" t="str">
            <v>Sell</v>
          </cell>
          <cell r="G993">
            <v>-3299.6050504442801</v>
          </cell>
          <cell r="H993">
            <v>-4006.6632755394899</v>
          </cell>
          <cell r="I993">
            <v>-3195.25802378651</v>
          </cell>
          <cell r="J993">
            <v>0</v>
          </cell>
          <cell r="K993">
            <v>-7306.2683259837704</v>
          </cell>
        </row>
        <row r="994">
          <cell r="C994" t="str">
            <v>PE</v>
          </cell>
          <cell r="D994">
            <v>36708</v>
          </cell>
          <cell r="E994" t="str">
            <v>FORWARD</v>
          </cell>
          <cell r="F994" t="str">
            <v>Sell</v>
          </cell>
          <cell r="G994">
            <v>-5279.3680807108603</v>
          </cell>
          <cell r="H994">
            <v>-6410.66124086319</v>
          </cell>
          <cell r="I994">
            <v>1755.22348535582</v>
          </cell>
          <cell r="J994">
            <v>0</v>
          </cell>
          <cell r="K994">
            <v>-11690.029321574049</v>
          </cell>
        </row>
        <row r="995">
          <cell r="C995" t="str">
            <v>PE</v>
          </cell>
          <cell r="D995">
            <v>36708</v>
          </cell>
          <cell r="E995" t="str">
            <v>ANNUITY</v>
          </cell>
          <cell r="F995" t="str">
            <v>Sell</v>
          </cell>
          <cell r="G995">
            <v>0</v>
          </cell>
          <cell r="H995">
            <v>0</v>
          </cell>
          <cell r="I995">
            <v>-605.95768871528196</v>
          </cell>
          <cell r="J995">
            <v>0</v>
          </cell>
          <cell r="K995">
            <v>0</v>
          </cell>
        </row>
        <row r="996">
          <cell r="C996" t="str">
            <v>PE</v>
          </cell>
          <cell r="D996">
            <v>36708</v>
          </cell>
          <cell r="E996" t="str">
            <v>FORWARD</v>
          </cell>
          <cell r="F996" t="str">
            <v>Sell</v>
          </cell>
          <cell r="G996">
            <v>-3299.6050504442801</v>
          </cell>
          <cell r="H996">
            <v>-4006.6632755394899</v>
          </cell>
          <cell r="I996">
            <v>-2842.9409860462702</v>
          </cell>
          <cell r="J996">
            <v>0</v>
          </cell>
          <cell r="K996">
            <v>-7306.2683259837704</v>
          </cell>
        </row>
        <row r="997">
          <cell r="C997" t="str">
            <v>PE</v>
          </cell>
          <cell r="D997">
            <v>36708</v>
          </cell>
          <cell r="E997" t="str">
            <v>ANNUITY</v>
          </cell>
          <cell r="F997" t="str">
            <v>Buy</v>
          </cell>
          <cell r="G997">
            <v>0</v>
          </cell>
          <cell r="H997">
            <v>0</v>
          </cell>
          <cell r="I997">
            <v>1336.36846086836</v>
          </cell>
          <cell r="J997">
            <v>0</v>
          </cell>
          <cell r="K997">
            <v>0</v>
          </cell>
        </row>
        <row r="998">
          <cell r="C998" t="str">
            <v>PE</v>
          </cell>
          <cell r="D998">
            <v>36708</v>
          </cell>
          <cell r="E998" t="str">
            <v>FORWARD</v>
          </cell>
          <cell r="F998" t="str">
            <v>Sell</v>
          </cell>
          <cell r="G998">
            <v>-4289.4865655775702</v>
          </cell>
          <cell r="H998">
            <v>-5208.6622582013297</v>
          </cell>
          <cell r="I998">
            <v>0</v>
          </cell>
          <cell r="J998">
            <v>-23635.4387886722</v>
          </cell>
          <cell r="K998">
            <v>-9498.1488237788999</v>
          </cell>
        </row>
        <row r="999">
          <cell r="C999" t="str">
            <v>PE</v>
          </cell>
          <cell r="D999">
            <v>36708</v>
          </cell>
          <cell r="E999" t="str">
            <v>FORWARD</v>
          </cell>
          <cell r="F999" t="str">
            <v>Sell</v>
          </cell>
          <cell r="G999">
            <v>-16498.0252522214</v>
          </cell>
          <cell r="H999">
            <v>-20033.3163776974</v>
          </cell>
          <cell r="I999">
            <v>-209.278150970556</v>
          </cell>
          <cell r="J999">
            <v>0</v>
          </cell>
          <cell r="K999">
            <v>-36531.341629918796</v>
          </cell>
        </row>
        <row r="1000">
          <cell r="C1000" t="str">
            <v>PE</v>
          </cell>
          <cell r="D1000">
            <v>36708</v>
          </cell>
          <cell r="E1000" t="str">
            <v>FORWARD</v>
          </cell>
          <cell r="F1000" t="str">
            <v>Buy</v>
          </cell>
          <cell r="G1000">
            <v>6186.7594695830303</v>
          </cell>
          <cell r="H1000">
            <v>0</v>
          </cell>
          <cell r="I1000">
            <v>139.51876925146399</v>
          </cell>
          <cell r="J1000">
            <v>0</v>
          </cell>
          <cell r="K1000">
            <v>6186.7594695830303</v>
          </cell>
        </row>
        <row r="1001">
          <cell r="C1001" t="str">
            <v>PE</v>
          </cell>
          <cell r="D1001">
            <v>36708</v>
          </cell>
          <cell r="E1001" t="str">
            <v>FORWARD</v>
          </cell>
          <cell r="F1001" t="str">
            <v>Sell</v>
          </cell>
          <cell r="G1001">
            <v>-1649.80252522214</v>
          </cell>
          <cell r="H1001">
            <v>-2003.3316377697399</v>
          </cell>
          <cell r="I1001">
            <v>348.796922547348</v>
          </cell>
          <cell r="J1001">
            <v>0</v>
          </cell>
          <cell r="K1001">
            <v>-3653.1341629918797</v>
          </cell>
        </row>
        <row r="1002">
          <cell r="C1002" t="str">
            <v>PE</v>
          </cell>
          <cell r="D1002">
            <v>36708</v>
          </cell>
          <cell r="E1002" t="str">
            <v>FORWARD</v>
          </cell>
          <cell r="F1002" t="str">
            <v>Buy</v>
          </cell>
          <cell r="G1002">
            <v>12373.518939166101</v>
          </cell>
          <cell r="H1002">
            <v>0</v>
          </cell>
          <cell r="I1002">
            <v>6362.4594877746704</v>
          </cell>
          <cell r="J1002">
            <v>-16849.404020105601</v>
          </cell>
          <cell r="K1002">
            <v>12373.518939166101</v>
          </cell>
        </row>
        <row r="1003">
          <cell r="C1003" t="str">
            <v>PE</v>
          </cell>
          <cell r="D1003">
            <v>36739</v>
          </cell>
          <cell r="E1003" t="str">
            <v>FORWARD</v>
          </cell>
          <cell r="F1003" t="str">
            <v>Sell</v>
          </cell>
          <cell r="G1003">
            <v>-9002.5263658086205</v>
          </cell>
          <cell r="H1003">
            <v>-9198.2334607174998</v>
          </cell>
          <cell r="I1003">
            <v>13595.525983321</v>
          </cell>
          <cell r="J1003">
            <v>-21051.1280523477</v>
          </cell>
          <cell r="K1003">
            <v>-18200.759826526119</v>
          </cell>
        </row>
        <row r="1004">
          <cell r="C1004" t="str">
            <v>PE</v>
          </cell>
          <cell r="D1004">
            <v>36739</v>
          </cell>
          <cell r="E1004" t="str">
            <v>FORWARD</v>
          </cell>
          <cell r="F1004" t="str">
            <v>Sell</v>
          </cell>
          <cell r="G1004">
            <v>-3601.0105463234499</v>
          </cell>
          <cell r="H1004">
            <v>-3679.2933842870002</v>
          </cell>
          <cell r="I1004">
            <v>13595.525983321</v>
          </cell>
          <cell r="J1004">
            <v>-21051.1280523477</v>
          </cell>
          <cell r="K1004">
            <v>-7280.3039306104502</v>
          </cell>
        </row>
        <row r="1005">
          <cell r="C1005" t="str">
            <v>PE</v>
          </cell>
          <cell r="D1005">
            <v>36739</v>
          </cell>
          <cell r="E1005" t="str">
            <v>FORWARD</v>
          </cell>
          <cell r="F1005" t="str">
            <v>Buy</v>
          </cell>
          <cell r="G1005">
            <v>7562.1221472792404</v>
          </cell>
          <cell r="H1005">
            <v>3358.3337486364298</v>
          </cell>
          <cell r="I1005">
            <v>0</v>
          </cell>
          <cell r="J1005">
            <v>0</v>
          </cell>
          <cell r="K1005">
            <v>10920.455895915671</v>
          </cell>
        </row>
        <row r="1006">
          <cell r="C1006" t="str">
            <v>PE</v>
          </cell>
          <cell r="D1006">
            <v>36739</v>
          </cell>
          <cell r="E1006" t="str">
            <v>ANNUITY</v>
          </cell>
          <cell r="F1006" t="str">
            <v>Buy</v>
          </cell>
          <cell r="G1006">
            <v>0</v>
          </cell>
          <cell r="H1006">
            <v>0</v>
          </cell>
          <cell r="I1006">
            <v>445.83696667550402</v>
          </cell>
          <cell r="J1006">
            <v>0</v>
          </cell>
          <cell r="K1006">
            <v>0</v>
          </cell>
        </row>
        <row r="1007">
          <cell r="C1007" t="str">
            <v>PE</v>
          </cell>
          <cell r="D1007">
            <v>36739</v>
          </cell>
          <cell r="E1007" t="str">
            <v>ANNUITY</v>
          </cell>
          <cell r="F1007" t="str">
            <v>Buy</v>
          </cell>
          <cell r="G1007">
            <v>0</v>
          </cell>
          <cell r="H1007">
            <v>0</v>
          </cell>
          <cell r="I1007">
            <v>-2519.8964922208802</v>
          </cell>
          <cell r="J1007">
            <v>0</v>
          </cell>
          <cell r="K1007">
            <v>0</v>
          </cell>
        </row>
        <row r="1008">
          <cell r="C1008" t="str">
            <v>PE</v>
          </cell>
          <cell r="D1008">
            <v>36739</v>
          </cell>
          <cell r="E1008" t="str">
            <v>ANNUITY</v>
          </cell>
          <cell r="F1008" t="str">
            <v>Buy</v>
          </cell>
          <cell r="G1008">
            <v>0</v>
          </cell>
          <cell r="H1008">
            <v>0</v>
          </cell>
          <cell r="I1008">
            <v>45.788438814772803</v>
          </cell>
          <cell r="J1008">
            <v>0</v>
          </cell>
          <cell r="K1008">
            <v>0</v>
          </cell>
        </row>
        <row r="1009">
          <cell r="C1009" t="str">
            <v>PE</v>
          </cell>
          <cell r="D1009">
            <v>36739</v>
          </cell>
          <cell r="E1009" t="str">
            <v>FORWARD</v>
          </cell>
          <cell r="F1009" t="str">
            <v>Sell</v>
          </cell>
          <cell r="G1009">
            <v>-3601.0105463234499</v>
          </cell>
          <cell r="H1009">
            <v>-3679.2933842870002</v>
          </cell>
          <cell r="I1009">
            <v>-1647.54003443688</v>
          </cell>
          <cell r="J1009">
            <v>10805.2277928125</v>
          </cell>
          <cell r="K1009">
            <v>-7280.3039306104502</v>
          </cell>
        </row>
        <row r="1010">
          <cell r="C1010" t="str">
            <v>PE</v>
          </cell>
          <cell r="D1010">
            <v>36739</v>
          </cell>
          <cell r="E1010" t="str">
            <v>FORWARD</v>
          </cell>
          <cell r="F1010" t="str">
            <v>Sell</v>
          </cell>
          <cell r="G1010">
            <v>-3601.0105463234499</v>
          </cell>
          <cell r="H1010">
            <v>-3679.2933842870002</v>
          </cell>
          <cell r="I1010">
            <v>5830.3945424143103</v>
          </cell>
          <cell r="J1010">
            <v>0</v>
          </cell>
          <cell r="K1010">
            <v>-7280.3039306104502</v>
          </cell>
        </row>
        <row r="1011">
          <cell r="C1011" t="str">
            <v>PE</v>
          </cell>
          <cell r="D1011">
            <v>36739</v>
          </cell>
          <cell r="E1011" t="str">
            <v>FORWARD</v>
          </cell>
          <cell r="F1011" t="str">
            <v>Buy</v>
          </cell>
          <cell r="G1011">
            <v>9002.5263658086205</v>
          </cell>
          <cell r="H1011">
            <v>9198.2334607174998</v>
          </cell>
          <cell r="I1011">
            <v>480.77860755510602</v>
          </cell>
          <cell r="J1011">
            <v>0</v>
          </cell>
          <cell r="K1011">
            <v>18200.759826526119</v>
          </cell>
        </row>
        <row r="1012">
          <cell r="C1012" t="str">
            <v>PE</v>
          </cell>
          <cell r="D1012">
            <v>36739</v>
          </cell>
          <cell r="E1012" t="str">
            <v>FORWARD</v>
          </cell>
          <cell r="F1012" t="str">
            <v>Sell</v>
          </cell>
          <cell r="G1012">
            <v>-9002.5263658086205</v>
          </cell>
          <cell r="H1012">
            <v>-9198.2334607174998</v>
          </cell>
          <cell r="I1012">
            <v>-7905.4153475264502</v>
          </cell>
          <cell r="J1012">
            <v>8469.5564559054601</v>
          </cell>
          <cell r="K1012">
            <v>-18200.759826526119</v>
          </cell>
        </row>
        <row r="1013">
          <cell r="C1013" t="str">
            <v>PE</v>
          </cell>
          <cell r="D1013">
            <v>36739</v>
          </cell>
          <cell r="E1013" t="str">
            <v>FORWARD</v>
          </cell>
          <cell r="F1013" t="str">
            <v>Sell</v>
          </cell>
          <cell r="G1013">
            <v>-9002.5263658086205</v>
          </cell>
          <cell r="H1013">
            <v>-9198.2334607174998</v>
          </cell>
          <cell r="I1013">
            <v>-2.32532786398445E-6</v>
          </cell>
          <cell r="J1013">
            <v>0</v>
          </cell>
          <cell r="K1013">
            <v>-18200.759826526119</v>
          </cell>
        </row>
        <row r="1014">
          <cell r="C1014" t="str">
            <v>PE</v>
          </cell>
          <cell r="D1014">
            <v>36739</v>
          </cell>
          <cell r="E1014" t="str">
            <v>FORWARD</v>
          </cell>
          <cell r="F1014" t="str">
            <v>Buy</v>
          </cell>
          <cell r="G1014">
            <v>9002.5263658086205</v>
          </cell>
          <cell r="H1014">
            <v>9198.2334607174998</v>
          </cell>
          <cell r="I1014">
            <v>78902.815948577598</v>
          </cell>
          <cell r="J1014">
            <v>0</v>
          </cell>
          <cell r="K1014">
            <v>18200.759826526119</v>
          </cell>
        </row>
        <row r="1015">
          <cell r="C1015" t="str">
            <v>PE</v>
          </cell>
          <cell r="D1015">
            <v>36739</v>
          </cell>
          <cell r="E1015" t="str">
            <v>FORWARD</v>
          </cell>
          <cell r="F1015" t="str">
            <v>Sell</v>
          </cell>
          <cell r="G1015">
            <v>-5401.5158194851801</v>
          </cell>
          <cell r="H1015">
            <v>0</v>
          </cell>
          <cell r="I1015">
            <v>405803.84316393401</v>
          </cell>
          <cell r="J1015">
            <v>27053.5895442623</v>
          </cell>
          <cell r="K1015">
            <v>-5401.5158194851801</v>
          </cell>
        </row>
        <row r="1016">
          <cell r="C1016" t="str">
            <v>PE</v>
          </cell>
          <cell r="D1016">
            <v>36739</v>
          </cell>
          <cell r="E1016" t="str">
            <v>FORWARD</v>
          </cell>
          <cell r="F1016" t="str">
            <v>Sell</v>
          </cell>
          <cell r="G1016">
            <v>-6751.8947743564604</v>
          </cell>
          <cell r="H1016">
            <v>0</v>
          </cell>
          <cell r="I1016">
            <v>667470.14639370097</v>
          </cell>
          <cell r="J1016">
            <v>44498.009759580098</v>
          </cell>
          <cell r="K1016">
            <v>-6751.8947743564604</v>
          </cell>
        </row>
        <row r="1017">
          <cell r="C1017" t="str">
            <v>PE</v>
          </cell>
          <cell r="D1017">
            <v>36739</v>
          </cell>
          <cell r="E1017" t="str">
            <v>FORWARD</v>
          </cell>
          <cell r="F1017" t="str">
            <v>Buy</v>
          </cell>
          <cell r="G1017">
            <v>9002.5263658086205</v>
          </cell>
          <cell r="H1017">
            <v>9198.2334607174998</v>
          </cell>
          <cell r="I1017">
            <v>1524958.9457795201</v>
          </cell>
          <cell r="J1017">
            <v>101663.929718634</v>
          </cell>
          <cell r="K1017">
            <v>18200.759826526119</v>
          </cell>
        </row>
        <row r="1018">
          <cell r="C1018" t="str">
            <v>PE</v>
          </cell>
          <cell r="D1018">
            <v>36739</v>
          </cell>
          <cell r="E1018" t="str">
            <v>FORWARD</v>
          </cell>
          <cell r="F1018" t="str">
            <v>Sell</v>
          </cell>
          <cell r="G1018">
            <v>-9002.5263658086205</v>
          </cell>
          <cell r="H1018">
            <v>-9198.2334607174998</v>
          </cell>
          <cell r="I1018">
            <v>608941.61318896199</v>
          </cell>
          <cell r="J1018">
            <v>40596.107545930798</v>
          </cell>
          <cell r="K1018">
            <v>-18200.759826526119</v>
          </cell>
        </row>
        <row r="1019">
          <cell r="C1019" t="str">
            <v>PE</v>
          </cell>
          <cell r="D1019">
            <v>36739</v>
          </cell>
          <cell r="E1019" t="str">
            <v>FORWARD</v>
          </cell>
          <cell r="F1019" t="str">
            <v>Buy</v>
          </cell>
          <cell r="G1019">
            <v>3601.0105463234499</v>
          </cell>
          <cell r="H1019">
            <v>3679.2933842870002</v>
          </cell>
          <cell r="I1019">
            <v>515242.62806093902</v>
          </cell>
          <cell r="J1019">
            <v>34349.508537395901</v>
          </cell>
          <cell r="K1019">
            <v>7280.3039306104502</v>
          </cell>
        </row>
        <row r="1020">
          <cell r="C1020" t="str">
            <v>PE</v>
          </cell>
          <cell r="D1020">
            <v>36739</v>
          </cell>
          <cell r="E1020" t="str">
            <v>FORWARD</v>
          </cell>
          <cell r="F1020" t="str">
            <v>Sell</v>
          </cell>
          <cell r="G1020">
            <v>-360.10105463234498</v>
          </cell>
          <cell r="H1020">
            <v>-367.92933842870002</v>
          </cell>
          <cell r="I1020">
            <v>958548.94315485796</v>
          </cell>
          <cell r="J1020">
            <v>63903.262876990499</v>
          </cell>
          <cell r="K1020">
            <v>-728.03039306104506</v>
          </cell>
        </row>
        <row r="1021">
          <cell r="C1021" t="str">
            <v>PE</v>
          </cell>
          <cell r="D1021">
            <v>36739</v>
          </cell>
          <cell r="E1021" t="str">
            <v>FORWARD</v>
          </cell>
          <cell r="F1021" t="str">
            <v>Buy</v>
          </cell>
          <cell r="G1021">
            <v>6751.8947743564604</v>
          </cell>
          <cell r="H1021">
            <v>0</v>
          </cell>
          <cell r="I1021">
            <v>497764.34857366502</v>
          </cell>
          <cell r="J1021">
            <v>33184.289904910998</v>
          </cell>
          <cell r="K1021">
            <v>6751.8947743564604</v>
          </cell>
        </row>
        <row r="1022">
          <cell r="C1022" t="str">
            <v>PE</v>
          </cell>
          <cell r="D1022">
            <v>36739</v>
          </cell>
          <cell r="E1022" t="str">
            <v>ANNUITY</v>
          </cell>
          <cell r="F1022" t="str">
            <v>Sell</v>
          </cell>
          <cell r="G1022">
            <v>0</v>
          </cell>
          <cell r="H1022">
            <v>0</v>
          </cell>
          <cell r="I1022">
            <v>1771883.5230775301</v>
          </cell>
          <cell r="J1022">
            <v>118125.56820516801</v>
          </cell>
          <cell r="K1022">
            <v>0</v>
          </cell>
        </row>
        <row r="1023">
          <cell r="C1023" t="str">
            <v>PE</v>
          </cell>
          <cell r="D1023">
            <v>36739</v>
          </cell>
          <cell r="E1023" t="str">
            <v>FORWARD</v>
          </cell>
          <cell r="F1023" t="str">
            <v>Sell</v>
          </cell>
          <cell r="G1023">
            <v>-2160.6063277940698</v>
          </cell>
          <cell r="H1023">
            <v>-2207.5760305722001</v>
          </cell>
          <cell r="I1023">
            <v>1778391.76856579</v>
          </cell>
          <cell r="J1023">
            <v>118559.45123772</v>
          </cell>
          <cell r="K1023">
            <v>-4368.1823583662699</v>
          </cell>
        </row>
        <row r="1024">
          <cell r="C1024" t="str">
            <v>PE</v>
          </cell>
          <cell r="D1024">
            <v>36739</v>
          </cell>
          <cell r="E1024" t="str">
            <v>ANNUITY</v>
          </cell>
          <cell r="F1024" t="str">
            <v>Buy</v>
          </cell>
          <cell r="G1024">
            <v>0</v>
          </cell>
          <cell r="H1024">
            <v>0</v>
          </cell>
          <cell r="I1024">
            <v>810222.34648888104</v>
          </cell>
          <cell r="J1024">
            <v>54014.823099258698</v>
          </cell>
          <cell r="K1024">
            <v>0</v>
          </cell>
        </row>
        <row r="1025">
          <cell r="C1025" t="str">
            <v>PE</v>
          </cell>
          <cell r="D1025">
            <v>36739</v>
          </cell>
          <cell r="E1025" t="str">
            <v>ANNUITY</v>
          </cell>
          <cell r="F1025" t="str">
            <v>Buy</v>
          </cell>
          <cell r="G1025">
            <v>0</v>
          </cell>
          <cell r="H1025">
            <v>0</v>
          </cell>
          <cell r="I1025">
            <v>75615.866480809695</v>
          </cell>
          <cell r="J1025">
            <v>5041.0577653873097</v>
          </cell>
          <cell r="K1025">
            <v>0</v>
          </cell>
        </row>
        <row r="1026">
          <cell r="C1026" t="str">
            <v>PE</v>
          </cell>
          <cell r="D1026">
            <v>36739</v>
          </cell>
          <cell r="E1026" t="str">
            <v>ANNUITY</v>
          </cell>
          <cell r="F1026" t="str">
            <v>Buy</v>
          </cell>
          <cell r="G1026">
            <v>0</v>
          </cell>
          <cell r="H1026">
            <v>0</v>
          </cell>
          <cell r="I1026">
            <v>66982.504459341595</v>
          </cell>
          <cell r="J1026">
            <v>4465.5002972894399</v>
          </cell>
          <cell r="K1026">
            <v>0</v>
          </cell>
        </row>
        <row r="1027">
          <cell r="C1027" t="str">
            <v>PE</v>
          </cell>
          <cell r="D1027">
            <v>36739</v>
          </cell>
          <cell r="E1027" t="str">
            <v>FORWARD</v>
          </cell>
          <cell r="F1027" t="str">
            <v>Sell</v>
          </cell>
          <cell r="G1027">
            <v>-7202.0210926468999</v>
          </cell>
          <cell r="H1027">
            <v>-7358.5867685740104</v>
          </cell>
          <cell r="I1027">
            <v>208801.863836467</v>
          </cell>
          <cell r="J1027">
            <v>13920.1242557645</v>
          </cell>
          <cell r="K1027">
            <v>-14560.607861220909</v>
          </cell>
        </row>
        <row r="1028">
          <cell r="C1028" t="str">
            <v>PE</v>
          </cell>
          <cell r="D1028">
            <v>36739</v>
          </cell>
          <cell r="E1028" t="str">
            <v>FORWARD</v>
          </cell>
          <cell r="F1028" t="str">
            <v>Sell</v>
          </cell>
          <cell r="G1028">
            <v>-9002.5263658086205</v>
          </cell>
          <cell r="H1028">
            <v>-9198.2334607174998</v>
          </cell>
          <cell r="I1028">
            <v>83457.566596002798</v>
          </cell>
          <cell r="J1028">
            <v>5563.8377730668499</v>
          </cell>
          <cell r="K1028">
            <v>-18200.759826526119</v>
          </cell>
        </row>
        <row r="1029">
          <cell r="C1029" t="str">
            <v>PE</v>
          </cell>
          <cell r="D1029">
            <v>36739</v>
          </cell>
          <cell r="E1029" t="str">
            <v>FORWARD</v>
          </cell>
          <cell r="F1029" t="str">
            <v>Sell</v>
          </cell>
          <cell r="G1029">
            <v>-9002.5263658086205</v>
          </cell>
          <cell r="H1029">
            <v>-9198.2334607174998</v>
          </cell>
          <cell r="I1029">
            <v>108514.981645393</v>
          </cell>
          <cell r="J1029">
            <v>7234.3321096928703</v>
          </cell>
          <cell r="K1029">
            <v>-18200.759826526119</v>
          </cell>
        </row>
        <row r="1030">
          <cell r="C1030" t="str">
            <v>PE</v>
          </cell>
          <cell r="D1030">
            <v>36739</v>
          </cell>
          <cell r="E1030" t="str">
            <v>FORWARD</v>
          </cell>
          <cell r="F1030" t="str">
            <v>Sell</v>
          </cell>
          <cell r="G1030">
            <v>-10803.0316389703</v>
          </cell>
          <cell r="H1030">
            <v>-11037.880152861</v>
          </cell>
          <cell r="I1030">
            <v>6986.4356471253795</v>
          </cell>
          <cell r="J1030">
            <v>465.76237647502597</v>
          </cell>
          <cell r="K1030">
            <v>-21840.911791831299</v>
          </cell>
        </row>
        <row r="1031">
          <cell r="C1031" t="str">
            <v>PE</v>
          </cell>
          <cell r="D1031">
            <v>36739</v>
          </cell>
          <cell r="E1031" t="str">
            <v>FORWARD</v>
          </cell>
          <cell r="F1031" t="str">
            <v>Sell</v>
          </cell>
          <cell r="G1031">
            <v>-9002.5263658086205</v>
          </cell>
          <cell r="H1031">
            <v>-9198.2334607174998</v>
          </cell>
          <cell r="I1031">
            <v>47827.0185377526</v>
          </cell>
          <cell r="J1031">
            <v>3188.4679025168398</v>
          </cell>
          <cell r="K1031">
            <v>-18200.759826526119</v>
          </cell>
        </row>
        <row r="1032">
          <cell r="C1032" t="str">
            <v>PE</v>
          </cell>
          <cell r="D1032">
            <v>36739</v>
          </cell>
          <cell r="E1032" t="str">
            <v>FORWARD</v>
          </cell>
          <cell r="F1032" t="str">
            <v>Sell</v>
          </cell>
          <cell r="G1032">
            <v>-4321.2126555881396</v>
          </cell>
          <cell r="H1032">
            <v>-4415.1520611444002</v>
          </cell>
          <cell r="I1032">
            <v>21188.665770580901</v>
          </cell>
          <cell r="J1032">
            <v>1412.5777180387299</v>
          </cell>
          <cell r="K1032">
            <v>-8736.3647167325398</v>
          </cell>
        </row>
        <row r="1033">
          <cell r="C1033" t="str">
            <v>PE</v>
          </cell>
          <cell r="D1033">
            <v>36739</v>
          </cell>
          <cell r="E1033" t="str">
            <v>FORWARD</v>
          </cell>
          <cell r="F1033" t="str">
            <v>Sell</v>
          </cell>
          <cell r="G1033">
            <v>-3601.0105463234499</v>
          </cell>
          <cell r="H1033">
            <v>-3679.2933842870002</v>
          </cell>
          <cell r="I1033">
            <v>23597.682730182099</v>
          </cell>
          <cell r="J1033">
            <v>1573.17884867881</v>
          </cell>
          <cell r="K1033">
            <v>-7280.3039306104502</v>
          </cell>
        </row>
        <row r="1034">
          <cell r="C1034" t="str">
            <v>PE</v>
          </cell>
          <cell r="D1034">
            <v>36739</v>
          </cell>
          <cell r="E1034" t="str">
            <v>FORWARD</v>
          </cell>
          <cell r="F1034" t="str">
            <v>Sell</v>
          </cell>
          <cell r="G1034">
            <v>-5761.6168741175297</v>
          </cell>
          <cell r="H1034">
            <v>-5886.8694148592103</v>
          </cell>
          <cell r="I1034">
            <v>38007.114020106703</v>
          </cell>
          <cell r="J1034">
            <v>2533.8076013404502</v>
          </cell>
          <cell r="K1034">
            <v>-11648.486288976739</v>
          </cell>
        </row>
        <row r="1035">
          <cell r="C1035" t="str">
            <v>PE</v>
          </cell>
          <cell r="D1035">
            <v>36739</v>
          </cell>
          <cell r="E1035" t="str">
            <v>ANNUITY</v>
          </cell>
          <cell r="F1035" t="str">
            <v>Sell</v>
          </cell>
          <cell r="G1035">
            <v>0</v>
          </cell>
          <cell r="H1035">
            <v>0</v>
          </cell>
          <cell r="I1035">
            <v>10376.24009395</v>
          </cell>
          <cell r="J1035">
            <v>72450.774466649993</v>
          </cell>
          <cell r="K1035">
            <v>0</v>
          </cell>
        </row>
        <row r="1036">
          <cell r="C1036" t="str">
            <v>PE</v>
          </cell>
          <cell r="D1036">
            <v>36739</v>
          </cell>
          <cell r="E1036" t="str">
            <v>FORWARD</v>
          </cell>
          <cell r="F1036" t="str">
            <v>Sell</v>
          </cell>
          <cell r="G1036">
            <v>-3601.0105463234499</v>
          </cell>
          <cell r="H1036">
            <v>-3679.2933842870002</v>
          </cell>
          <cell r="I1036">
            <v>12619.3177657701</v>
          </cell>
          <cell r="J1036">
            <v>86677.273698126504</v>
          </cell>
          <cell r="K1036">
            <v>-7280.3039306104502</v>
          </cell>
        </row>
        <row r="1037">
          <cell r="C1037" t="str">
            <v>PE</v>
          </cell>
          <cell r="D1037">
            <v>36739</v>
          </cell>
          <cell r="E1037" t="str">
            <v>ANNUITY</v>
          </cell>
          <cell r="F1037" t="str">
            <v>Buy</v>
          </cell>
          <cell r="G1037">
            <v>0</v>
          </cell>
          <cell r="H1037">
            <v>0</v>
          </cell>
          <cell r="I1037">
            <v>13448.323111878601</v>
          </cell>
          <cell r="J1037">
            <v>93710.134810805903</v>
          </cell>
          <cell r="K1037">
            <v>0</v>
          </cell>
        </row>
        <row r="1038">
          <cell r="C1038" t="str">
            <v>PE</v>
          </cell>
          <cell r="D1038">
            <v>36739</v>
          </cell>
          <cell r="E1038" t="str">
            <v>FORWARD</v>
          </cell>
          <cell r="F1038" t="str">
            <v>Sell</v>
          </cell>
          <cell r="G1038">
            <v>-4681.3137102204801</v>
          </cell>
          <cell r="H1038">
            <v>-4783.0813995730996</v>
          </cell>
          <cell r="I1038">
            <v>12457.6685228284</v>
          </cell>
          <cell r="J1038">
            <v>85553.692672724806</v>
          </cell>
          <cell r="K1038">
            <v>-9464.3951097935787</v>
          </cell>
        </row>
        <row r="1039">
          <cell r="C1039" t="str">
            <v>PE</v>
          </cell>
          <cell r="D1039">
            <v>36739</v>
          </cell>
          <cell r="E1039" t="str">
            <v>FORWARD</v>
          </cell>
          <cell r="F1039" t="str">
            <v>Buy</v>
          </cell>
          <cell r="G1039">
            <v>13503.789548712901</v>
          </cell>
          <cell r="H1039">
            <v>0</v>
          </cell>
          <cell r="I1039">
            <v>11562.451611132101</v>
          </cell>
          <cell r="J1039">
            <v>79863.2291810889</v>
          </cell>
          <cell r="K1039">
            <v>13503.789548712901</v>
          </cell>
        </row>
        <row r="1040">
          <cell r="C1040" t="str">
            <v>PE</v>
          </cell>
          <cell r="D1040">
            <v>36739</v>
          </cell>
          <cell r="E1040" t="str">
            <v>FORWARD</v>
          </cell>
          <cell r="F1040" t="str">
            <v>Sell</v>
          </cell>
          <cell r="G1040">
            <v>-18005.052731617201</v>
          </cell>
          <cell r="H1040">
            <v>-18396.466921435</v>
          </cell>
          <cell r="I1040">
            <v>6833.3787275455797</v>
          </cell>
          <cell r="J1040">
            <v>47619.330916350897</v>
          </cell>
          <cell r="K1040">
            <v>-36401.519653052201</v>
          </cell>
        </row>
        <row r="1041">
          <cell r="C1041" t="str">
            <v>PE</v>
          </cell>
          <cell r="D1041">
            <v>36739</v>
          </cell>
          <cell r="E1041" t="str">
            <v>FORWARD</v>
          </cell>
          <cell r="F1041" t="str">
            <v>Buy</v>
          </cell>
          <cell r="G1041">
            <v>6751.8947743564604</v>
          </cell>
          <cell r="H1041">
            <v>0</v>
          </cell>
          <cell r="I1041">
            <v>11008.242990042099</v>
          </cell>
          <cell r="J1041">
            <v>76772.113397043693</v>
          </cell>
          <cell r="K1041">
            <v>6751.8947743564604</v>
          </cell>
        </row>
        <row r="1042">
          <cell r="C1042" t="str">
            <v>PE</v>
          </cell>
          <cell r="D1042">
            <v>36739</v>
          </cell>
          <cell r="E1042" t="str">
            <v>FORWARD</v>
          </cell>
          <cell r="F1042" t="str">
            <v>Sell</v>
          </cell>
          <cell r="G1042">
            <v>-1800.50527316172</v>
          </cell>
          <cell r="H1042">
            <v>-1839.6466921435001</v>
          </cell>
          <cell r="I1042">
            <v>12707.624710296799</v>
          </cell>
          <cell r="J1042">
            <v>88752.740531810094</v>
          </cell>
          <cell r="K1042">
            <v>-3640.1519653052201</v>
          </cell>
        </row>
        <row r="1043">
          <cell r="C1043" t="str">
            <v>PE</v>
          </cell>
          <cell r="D1043">
            <v>36739</v>
          </cell>
          <cell r="E1043" t="str">
            <v>FORWARD</v>
          </cell>
          <cell r="F1043" t="str">
            <v>Buy</v>
          </cell>
          <cell r="G1043">
            <v>13503.789548712901</v>
          </cell>
          <cell r="H1043">
            <v>0</v>
          </cell>
          <cell r="I1043">
            <v>13023.147451983399</v>
          </cell>
          <cell r="J1043">
            <v>90955.640418057694</v>
          </cell>
          <cell r="K1043">
            <v>13503.789548712901</v>
          </cell>
        </row>
        <row r="1044">
          <cell r="C1044" t="str">
            <v>PE</v>
          </cell>
          <cell r="D1044">
            <v>36770</v>
          </cell>
          <cell r="E1044" t="str">
            <v>FORWARD</v>
          </cell>
          <cell r="F1044" t="str">
            <v>Sell</v>
          </cell>
          <cell r="G1044">
            <v>-8190.8390128159799</v>
          </cell>
          <cell r="H1044">
            <v>-9360.9588717896895</v>
          </cell>
          <cell r="I1044">
            <v>11866.257739786801</v>
          </cell>
          <cell r="J1044">
            <v>82448.452982222603</v>
          </cell>
          <cell r="K1044">
            <v>-17551.797884605669</v>
          </cell>
        </row>
        <row r="1045">
          <cell r="C1045" t="str">
            <v>PE</v>
          </cell>
          <cell r="D1045">
            <v>36770</v>
          </cell>
          <cell r="E1045" t="str">
            <v>FORWARD</v>
          </cell>
          <cell r="F1045" t="str">
            <v>Sell</v>
          </cell>
          <cell r="G1045">
            <v>-3276.33560512639</v>
          </cell>
          <cell r="H1045">
            <v>-3744.3835487158799</v>
          </cell>
          <cell r="I1045">
            <v>-922379.06892585603</v>
          </cell>
          <cell r="J1045">
            <v>-461189.53446292802</v>
          </cell>
          <cell r="K1045">
            <v>-7020.7191538422703</v>
          </cell>
        </row>
        <row r="1046">
          <cell r="C1046" t="str">
            <v>PE</v>
          </cell>
          <cell r="D1046">
            <v>36770</v>
          </cell>
          <cell r="E1046" t="str">
            <v>FORWARD</v>
          </cell>
          <cell r="F1046" t="str">
            <v>Buy</v>
          </cell>
          <cell r="G1046">
            <v>6880.3047707654196</v>
          </cell>
          <cell r="H1046">
            <v>3650.77395999798</v>
          </cell>
          <cell r="I1046">
            <v>-940221.03573144099</v>
          </cell>
          <cell r="J1046">
            <v>-470110.51786571997</v>
          </cell>
          <cell r="K1046">
            <v>10531.0787307634</v>
          </cell>
        </row>
        <row r="1047">
          <cell r="C1047" t="str">
            <v>PE</v>
          </cell>
          <cell r="D1047">
            <v>36770</v>
          </cell>
          <cell r="E1047" t="str">
            <v>ANNUITY</v>
          </cell>
          <cell r="F1047" t="str">
            <v>Buy</v>
          </cell>
          <cell r="G1047">
            <v>0</v>
          </cell>
          <cell r="H1047">
            <v>0</v>
          </cell>
          <cell r="I1047">
            <v>-926428.66450480896</v>
          </cell>
          <cell r="J1047">
            <v>-463214.33225240401</v>
          </cell>
          <cell r="K1047">
            <v>0</v>
          </cell>
        </row>
        <row r="1048">
          <cell r="C1048" t="str">
            <v>PE</v>
          </cell>
          <cell r="D1048">
            <v>36770</v>
          </cell>
          <cell r="E1048" t="str">
            <v>ANNUITY</v>
          </cell>
          <cell r="F1048" t="str">
            <v>Buy</v>
          </cell>
          <cell r="G1048">
            <v>0</v>
          </cell>
          <cell r="H1048">
            <v>0</v>
          </cell>
          <cell r="I1048">
            <v>-943574.22962866304</v>
          </cell>
          <cell r="J1048">
            <v>-471787.11481433199</v>
          </cell>
          <cell r="K1048">
            <v>0</v>
          </cell>
        </row>
        <row r="1049">
          <cell r="C1049" t="str">
            <v>PE</v>
          </cell>
          <cell r="D1049">
            <v>36770</v>
          </cell>
          <cell r="E1049" t="str">
            <v>ANNUITY</v>
          </cell>
          <cell r="F1049" t="str">
            <v>Buy</v>
          </cell>
          <cell r="G1049">
            <v>0</v>
          </cell>
          <cell r="H1049">
            <v>0</v>
          </cell>
          <cell r="I1049">
            <v>-916311.71182208497</v>
          </cell>
          <cell r="J1049">
            <v>-458155.85591104202</v>
          </cell>
          <cell r="K1049">
            <v>0</v>
          </cell>
        </row>
        <row r="1050">
          <cell r="C1050" t="str">
            <v>PE</v>
          </cell>
          <cell r="D1050">
            <v>36770</v>
          </cell>
          <cell r="E1050" t="str">
            <v>FORWARD</v>
          </cell>
          <cell r="F1050" t="str">
            <v>Sell</v>
          </cell>
          <cell r="G1050">
            <v>-3276.33560512639</v>
          </cell>
          <cell r="H1050">
            <v>-3744.3835487158799</v>
          </cell>
          <cell r="I1050">
            <v>-956087.89374056202</v>
          </cell>
          <cell r="J1050">
            <v>-478043.946870282</v>
          </cell>
          <cell r="K1050">
            <v>-7020.7191538422703</v>
          </cell>
        </row>
        <row r="1051">
          <cell r="C1051" t="str">
            <v>PE</v>
          </cell>
          <cell r="D1051">
            <v>36770</v>
          </cell>
          <cell r="E1051" t="str">
            <v>FORWARD</v>
          </cell>
          <cell r="F1051" t="str">
            <v>Sell</v>
          </cell>
          <cell r="G1051">
            <v>-3276.33560512639</v>
          </cell>
          <cell r="H1051">
            <v>-3744.3835487158799</v>
          </cell>
          <cell r="I1051">
            <v>-949965.95902818395</v>
          </cell>
          <cell r="J1051">
            <v>-474982.97951409197</v>
          </cell>
          <cell r="K1051">
            <v>-7020.7191538422703</v>
          </cell>
        </row>
        <row r="1052">
          <cell r="C1052" t="str">
            <v>PE</v>
          </cell>
          <cell r="D1052">
            <v>36770</v>
          </cell>
          <cell r="E1052" t="str">
            <v>FORWARD</v>
          </cell>
          <cell r="F1052" t="str">
            <v>Buy</v>
          </cell>
          <cell r="G1052">
            <v>8190.8390128159799</v>
          </cell>
          <cell r="H1052">
            <v>9360.9588717896895</v>
          </cell>
          <cell r="I1052">
            <v>-900023.31582650903</v>
          </cell>
          <cell r="J1052">
            <v>-450011.65791325498</v>
          </cell>
          <cell r="K1052">
            <v>17551.797884605669</v>
          </cell>
        </row>
        <row r="1053">
          <cell r="C1053" t="str">
            <v>PE</v>
          </cell>
          <cell r="D1053">
            <v>36770</v>
          </cell>
          <cell r="E1053" t="str">
            <v>FORWARD</v>
          </cell>
          <cell r="F1053" t="str">
            <v>Sell</v>
          </cell>
          <cell r="G1053">
            <v>-8190.8390128159799</v>
          </cell>
          <cell r="H1053">
            <v>-9360.9588717896895</v>
          </cell>
          <cell r="I1053">
            <v>-933446.77785248798</v>
          </cell>
          <cell r="J1053">
            <v>-466723.38892624399</v>
          </cell>
          <cell r="K1053">
            <v>-17551.797884605669</v>
          </cell>
        </row>
        <row r="1054">
          <cell r="C1054" t="str">
            <v>PE</v>
          </cell>
          <cell r="D1054">
            <v>36770</v>
          </cell>
          <cell r="E1054" t="str">
            <v>FORWARD</v>
          </cell>
          <cell r="F1054" t="str">
            <v>Sell</v>
          </cell>
          <cell r="G1054">
            <v>-8190.8390128159799</v>
          </cell>
          <cell r="H1054">
            <v>-9360.9588717896895</v>
          </cell>
          <cell r="I1054">
            <v>-906696.73921864096</v>
          </cell>
          <cell r="J1054">
            <v>-453348.36960932001</v>
          </cell>
          <cell r="K1054">
            <v>-17551.797884605669</v>
          </cell>
        </row>
        <row r="1055">
          <cell r="C1055" t="str">
            <v>PE</v>
          </cell>
          <cell r="D1055">
            <v>36770</v>
          </cell>
          <cell r="E1055" t="str">
            <v>FORWARD</v>
          </cell>
          <cell r="F1055" t="str">
            <v>Buy</v>
          </cell>
          <cell r="G1055">
            <v>8190.8390128159799</v>
          </cell>
          <cell r="H1055">
            <v>9360.9588717896895</v>
          </cell>
          <cell r="I1055">
            <v>0</v>
          </cell>
          <cell r="J1055">
            <v>-12820.7628681362</v>
          </cell>
          <cell r="K1055">
            <v>17551.797884605669</v>
          </cell>
        </row>
        <row r="1056">
          <cell r="C1056" t="str">
            <v>PE</v>
          </cell>
          <cell r="D1056">
            <v>36770</v>
          </cell>
          <cell r="E1056" t="str">
            <v>FORWARD</v>
          </cell>
          <cell r="F1056" t="str">
            <v>Sell</v>
          </cell>
          <cell r="G1056">
            <v>-4914.5034076895899</v>
          </cell>
          <cell r="H1056">
            <v>0</v>
          </cell>
          <cell r="I1056">
            <v>114.47109703693</v>
          </cell>
          <cell r="J1056">
            <v>0</v>
          </cell>
          <cell r="K1056">
            <v>-4914.5034076895899</v>
          </cell>
        </row>
        <row r="1057">
          <cell r="C1057" t="str">
            <v>PE</v>
          </cell>
          <cell r="D1057">
            <v>36770</v>
          </cell>
          <cell r="E1057" t="str">
            <v>FORWARD</v>
          </cell>
          <cell r="F1057" t="str">
            <v>Buy</v>
          </cell>
          <cell r="G1057">
            <v>6143.1292596119902</v>
          </cell>
          <cell r="H1057">
            <v>0</v>
          </cell>
          <cell r="I1057">
            <v>9915.0743275580207</v>
          </cell>
          <cell r="J1057">
            <v>-2588.92411536295</v>
          </cell>
          <cell r="K1057">
            <v>6143.1292596119902</v>
          </cell>
        </row>
        <row r="1058">
          <cell r="C1058" t="str">
            <v>PE</v>
          </cell>
          <cell r="D1058">
            <v>36770</v>
          </cell>
          <cell r="E1058" t="str">
            <v>FORWARD</v>
          </cell>
          <cell r="F1058" t="str">
            <v>Sell</v>
          </cell>
          <cell r="G1058">
            <v>-6143.1292596119902</v>
          </cell>
          <cell r="H1058">
            <v>0</v>
          </cell>
          <cell r="I1058">
            <v>-686.82658222158</v>
          </cell>
          <cell r="J1058">
            <v>0</v>
          </cell>
          <cell r="K1058">
            <v>-6143.1292596119902</v>
          </cell>
        </row>
        <row r="1059">
          <cell r="C1059" t="str">
            <v>PE</v>
          </cell>
          <cell r="D1059">
            <v>36770</v>
          </cell>
          <cell r="E1059" t="str">
            <v>FORWARD</v>
          </cell>
          <cell r="F1059" t="str">
            <v>Buy</v>
          </cell>
          <cell r="G1059">
            <v>8190.8390128159799</v>
          </cell>
          <cell r="H1059">
            <v>9360.9588717896895</v>
          </cell>
          <cell r="I1059">
            <v>2434.4823014221802</v>
          </cell>
          <cell r="J1059">
            <v>0</v>
          </cell>
          <cell r="K1059">
            <v>17551.797884605669</v>
          </cell>
        </row>
        <row r="1060">
          <cell r="C1060" t="str">
            <v>PE</v>
          </cell>
          <cell r="D1060">
            <v>36770</v>
          </cell>
          <cell r="E1060" t="str">
            <v>FORWARD</v>
          </cell>
          <cell r="F1060" t="str">
            <v>Sell</v>
          </cell>
          <cell r="G1060">
            <v>-6143.1292596119902</v>
          </cell>
          <cell r="H1060">
            <v>0</v>
          </cell>
          <cell r="I1060">
            <v>18768.800895398501</v>
          </cell>
          <cell r="J1060">
            <v>-18464.490596309101</v>
          </cell>
          <cell r="K1060">
            <v>-6143.1292596119902</v>
          </cell>
        </row>
        <row r="1061">
          <cell r="C1061" t="str">
            <v>PE</v>
          </cell>
          <cell r="D1061">
            <v>36770</v>
          </cell>
          <cell r="E1061" t="str">
            <v>FORWARD</v>
          </cell>
          <cell r="F1061" t="str">
            <v>Buy</v>
          </cell>
          <cell r="G1061">
            <v>3276.33560512639</v>
          </cell>
          <cell r="H1061">
            <v>3744.3835487158799</v>
          </cell>
          <cell r="I1061">
            <v>1892.1669228964499</v>
          </cell>
          <cell r="J1061">
            <v>-4868.4154435672199</v>
          </cell>
          <cell r="K1061">
            <v>7020.7191538422703</v>
          </cell>
        </row>
        <row r="1062">
          <cell r="C1062" t="str">
            <v>PE</v>
          </cell>
          <cell r="D1062">
            <v>36770</v>
          </cell>
          <cell r="E1062" t="str">
            <v>FORWARD</v>
          </cell>
          <cell r="F1062" t="str">
            <v>Buy</v>
          </cell>
          <cell r="G1062">
            <v>6143.1292596119902</v>
          </cell>
          <cell r="H1062">
            <v>0</v>
          </cell>
          <cell r="I1062">
            <v>-18464.4906064528</v>
          </cell>
          <cell r="J1062">
            <v>18616.6457407819</v>
          </cell>
          <cell r="K1062">
            <v>6143.1292596119902</v>
          </cell>
        </row>
        <row r="1063">
          <cell r="C1063" t="str">
            <v>PE</v>
          </cell>
          <cell r="D1063">
            <v>36770</v>
          </cell>
          <cell r="E1063" t="str">
            <v>FORWARD</v>
          </cell>
          <cell r="F1063" t="str">
            <v>Buy</v>
          </cell>
          <cell r="G1063">
            <v>3276.33560512639</v>
          </cell>
          <cell r="H1063">
            <v>3744.3835487158799</v>
          </cell>
          <cell r="I1063">
            <v>-1688.6627503863499</v>
          </cell>
          <cell r="J1063">
            <v>4970.1675298222399</v>
          </cell>
          <cell r="K1063">
            <v>7020.7191538422703</v>
          </cell>
        </row>
        <row r="1064">
          <cell r="C1064" t="str">
            <v>PE</v>
          </cell>
          <cell r="D1064">
            <v>36770</v>
          </cell>
          <cell r="E1064" t="str">
            <v>FORWARD</v>
          </cell>
          <cell r="F1064" t="str">
            <v>Sell</v>
          </cell>
          <cell r="G1064">
            <v>-327.63356051263901</v>
          </cell>
          <cell r="H1064">
            <v>-374.43835487158799</v>
          </cell>
          <cell r="I1064">
            <v>-3185.6231831328801</v>
          </cell>
          <cell r="J1064">
            <v>4286.7261135921699</v>
          </cell>
          <cell r="K1064">
            <v>-702.07191538422694</v>
          </cell>
        </row>
        <row r="1065">
          <cell r="C1065" t="str">
            <v>PE</v>
          </cell>
          <cell r="D1065">
            <v>36770</v>
          </cell>
          <cell r="E1065" t="str">
            <v>ANNUITY</v>
          </cell>
          <cell r="F1065" t="str">
            <v>Sell</v>
          </cell>
          <cell r="G1065">
            <v>0</v>
          </cell>
          <cell r="H1065">
            <v>0</v>
          </cell>
          <cell r="I1065">
            <v>-247.51443572065699</v>
          </cell>
          <cell r="J1065">
            <v>0</v>
          </cell>
          <cell r="K1065">
            <v>0</v>
          </cell>
        </row>
        <row r="1066">
          <cell r="C1066" t="str">
            <v>PE</v>
          </cell>
          <cell r="D1066">
            <v>36770</v>
          </cell>
          <cell r="E1066" t="str">
            <v>FORWARD</v>
          </cell>
          <cell r="F1066" t="str">
            <v>Sell</v>
          </cell>
          <cell r="G1066">
            <v>-1965.8013630758401</v>
          </cell>
          <cell r="H1066">
            <v>-2246.6301292295302</v>
          </cell>
          <cell r="I1066">
            <v>-3567.33773379582</v>
          </cell>
          <cell r="J1066">
            <v>0</v>
          </cell>
          <cell r="K1066">
            <v>-4212.4314923053698</v>
          </cell>
        </row>
        <row r="1067">
          <cell r="C1067" t="str">
            <v>PE</v>
          </cell>
          <cell r="D1067">
            <v>36770</v>
          </cell>
          <cell r="E1067" t="str">
            <v>ANNUITY</v>
          </cell>
          <cell r="F1067" t="str">
            <v>Buy</v>
          </cell>
          <cell r="G1067">
            <v>0</v>
          </cell>
          <cell r="H1067">
            <v>0</v>
          </cell>
          <cell r="I1067">
            <v>320.51907170340598</v>
          </cell>
          <cell r="J1067">
            <v>0</v>
          </cell>
          <cell r="K1067">
            <v>0</v>
          </cell>
        </row>
        <row r="1068">
          <cell r="C1068" t="str">
            <v>PE</v>
          </cell>
          <cell r="D1068">
            <v>36770</v>
          </cell>
          <cell r="E1068" t="str">
            <v>ANNUITY</v>
          </cell>
          <cell r="F1068" t="str">
            <v>Buy</v>
          </cell>
          <cell r="G1068">
            <v>0</v>
          </cell>
          <cell r="H1068">
            <v>0</v>
          </cell>
          <cell r="I1068">
            <v>1572.00447641448</v>
          </cell>
          <cell r="J1068">
            <v>0</v>
          </cell>
          <cell r="K1068">
            <v>0</v>
          </cell>
        </row>
        <row r="1069">
          <cell r="C1069" t="str">
            <v>PE</v>
          </cell>
          <cell r="D1069">
            <v>36770</v>
          </cell>
          <cell r="E1069" t="str">
            <v>ANNUITY</v>
          </cell>
          <cell r="F1069" t="str">
            <v>Buy</v>
          </cell>
          <cell r="G1069">
            <v>0</v>
          </cell>
          <cell r="H1069">
            <v>0</v>
          </cell>
          <cell r="I1069">
            <v>19991.640437615399</v>
          </cell>
          <cell r="J1069">
            <v>-29161.030252291599</v>
          </cell>
          <cell r="K1069">
            <v>0</v>
          </cell>
        </row>
        <row r="1070">
          <cell r="C1070" t="str">
            <v>PE</v>
          </cell>
          <cell r="D1070">
            <v>36770</v>
          </cell>
          <cell r="E1070" t="str">
            <v>FORWARD</v>
          </cell>
          <cell r="F1070" t="str">
            <v>Sell</v>
          </cell>
          <cell r="G1070">
            <v>-6552.6712102527899</v>
          </cell>
          <cell r="H1070">
            <v>-7488.7670974317598</v>
          </cell>
          <cell r="I1070">
            <v>38392.824173659297</v>
          </cell>
          <cell r="J1070">
            <v>-22803.752229833699</v>
          </cell>
          <cell r="K1070">
            <v>-14041.43830768455</v>
          </cell>
        </row>
        <row r="1071">
          <cell r="C1071" t="str">
            <v>PE</v>
          </cell>
          <cell r="D1071">
            <v>36770</v>
          </cell>
          <cell r="E1071" t="str">
            <v>FORWARD</v>
          </cell>
          <cell r="F1071" t="str">
            <v>Sell</v>
          </cell>
          <cell r="G1071">
            <v>-8190.8390128159799</v>
          </cell>
          <cell r="H1071">
            <v>-9360.9588717896895</v>
          </cell>
          <cell r="I1071">
            <v>21327.981546380201</v>
          </cell>
          <cell r="J1071">
            <v>-32876.546622891801</v>
          </cell>
          <cell r="K1071">
            <v>-17551.797884605669</v>
          </cell>
        </row>
        <row r="1072">
          <cell r="C1072" t="str">
            <v>PE</v>
          </cell>
          <cell r="D1072">
            <v>36770</v>
          </cell>
          <cell r="E1072" t="str">
            <v>FORWARD</v>
          </cell>
          <cell r="F1072" t="str">
            <v>Sell</v>
          </cell>
          <cell r="G1072">
            <v>-8190.8390128159799</v>
          </cell>
          <cell r="H1072">
            <v>-9360.9588717896895</v>
          </cell>
          <cell r="I1072">
            <v>517.82834712294004</v>
          </cell>
          <cell r="J1072">
            <v>0</v>
          </cell>
          <cell r="K1072">
            <v>-17551.797884605669</v>
          </cell>
        </row>
        <row r="1073">
          <cell r="C1073" t="str">
            <v>PE</v>
          </cell>
          <cell r="D1073">
            <v>36770</v>
          </cell>
          <cell r="E1073" t="str">
            <v>FORWARD</v>
          </cell>
          <cell r="F1073" t="str">
            <v>Sell</v>
          </cell>
          <cell r="G1073">
            <v>-9829.0068153791799</v>
          </cell>
          <cell r="H1073">
            <v>-11233.1506461476</v>
          </cell>
          <cell r="I1073">
            <v>9409.7916295275409</v>
          </cell>
          <cell r="J1073">
            <v>-7717.3683149049502</v>
          </cell>
          <cell r="K1073">
            <v>-21062.157461526782</v>
          </cell>
        </row>
        <row r="1074">
          <cell r="C1074" t="str">
            <v>PE</v>
          </cell>
          <cell r="D1074">
            <v>36770</v>
          </cell>
          <cell r="E1074" t="str">
            <v>FORWARD</v>
          </cell>
          <cell r="F1074" t="str">
            <v>Sell</v>
          </cell>
          <cell r="G1074">
            <v>-8190.8390128159799</v>
          </cell>
          <cell r="H1074">
            <v>-9360.9588717896895</v>
          </cell>
          <cell r="I1074">
            <v>9215.6785643702005</v>
          </cell>
          <cell r="J1074">
            <v>-8093.4623854052197</v>
          </cell>
          <cell r="K1074">
            <v>-17551.797884605669</v>
          </cell>
        </row>
        <row r="1075">
          <cell r="C1075" t="str">
            <v>PE</v>
          </cell>
          <cell r="D1075">
            <v>36770</v>
          </cell>
          <cell r="E1075" t="str">
            <v>FORWARD</v>
          </cell>
          <cell r="F1075" t="str">
            <v>Sell</v>
          </cell>
          <cell r="G1075">
            <v>-3931.6027261516701</v>
          </cell>
          <cell r="H1075">
            <v>-4493.2602584590504</v>
          </cell>
          <cell r="I1075">
            <v>-2106.2681867514102</v>
          </cell>
          <cell r="J1075">
            <v>0</v>
          </cell>
          <cell r="K1075">
            <v>-8424.8629846107215</v>
          </cell>
        </row>
        <row r="1076">
          <cell r="C1076" t="str">
            <v>PE</v>
          </cell>
          <cell r="D1076">
            <v>36770</v>
          </cell>
          <cell r="E1076" t="str">
            <v>FORWARD</v>
          </cell>
          <cell r="F1076" t="str">
            <v>Sell</v>
          </cell>
          <cell r="G1076">
            <v>-3276.33560512639</v>
          </cell>
          <cell r="H1076">
            <v>-3744.3835487158799</v>
          </cell>
          <cell r="I1076">
            <v>-801.29767925851195</v>
          </cell>
          <cell r="J1076">
            <v>0</v>
          </cell>
          <cell r="K1076">
            <v>-7020.7191538422703</v>
          </cell>
        </row>
        <row r="1077">
          <cell r="C1077" t="str">
            <v>PE</v>
          </cell>
          <cell r="D1077">
            <v>36770</v>
          </cell>
          <cell r="E1077" t="str">
            <v>FORWARD</v>
          </cell>
          <cell r="F1077" t="str">
            <v>Sell</v>
          </cell>
          <cell r="G1077">
            <v>-5242.1369682022396</v>
          </cell>
          <cell r="H1077">
            <v>-5991.0136779453996</v>
          </cell>
          <cell r="I1077">
            <v>-801.29767925851195</v>
          </cell>
          <cell r="J1077">
            <v>0</v>
          </cell>
          <cell r="K1077">
            <v>-11233.150646147638</v>
          </cell>
        </row>
        <row r="1078">
          <cell r="C1078" t="str">
            <v>PE</v>
          </cell>
          <cell r="D1078">
            <v>36770</v>
          </cell>
          <cell r="E1078" t="str">
            <v>ANNUITY</v>
          </cell>
          <cell r="F1078" t="str">
            <v>Sell</v>
          </cell>
          <cell r="G1078">
            <v>0</v>
          </cell>
          <cell r="H1078">
            <v>0</v>
          </cell>
          <cell r="I1078">
            <v>41565.101532355402</v>
          </cell>
          <cell r="J1078">
            <v>-69745.222705374705</v>
          </cell>
          <cell r="K1078">
            <v>0</v>
          </cell>
        </row>
        <row r="1079">
          <cell r="C1079" t="str">
            <v>PE</v>
          </cell>
          <cell r="D1079">
            <v>36770</v>
          </cell>
          <cell r="E1079" t="str">
            <v>FORWARD</v>
          </cell>
          <cell r="F1079" t="str">
            <v>Sell</v>
          </cell>
          <cell r="G1079">
            <v>-3276.33560512639</v>
          </cell>
          <cell r="H1079">
            <v>-3744.3835487158799</v>
          </cell>
          <cell r="I1079">
            <v>-366.30751051817401</v>
          </cell>
          <cell r="J1079">
            <v>0</v>
          </cell>
          <cell r="K1079">
            <v>-7020.7191538422703</v>
          </cell>
        </row>
        <row r="1080">
          <cell r="C1080" t="str">
            <v>PE</v>
          </cell>
          <cell r="D1080">
            <v>36770</v>
          </cell>
          <cell r="E1080" t="str">
            <v>ANNUITY</v>
          </cell>
          <cell r="F1080" t="str">
            <v>Buy</v>
          </cell>
          <cell r="G1080">
            <v>0</v>
          </cell>
          <cell r="H1080">
            <v>0</v>
          </cell>
          <cell r="I1080">
            <v>-457.88438814772201</v>
          </cell>
          <cell r="J1080">
            <v>0</v>
          </cell>
          <cell r="K1080">
            <v>0</v>
          </cell>
        </row>
        <row r="1081">
          <cell r="C1081" t="str">
            <v>PE</v>
          </cell>
          <cell r="D1081">
            <v>36770</v>
          </cell>
          <cell r="E1081" t="str">
            <v>FORWARD</v>
          </cell>
          <cell r="F1081" t="str">
            <v>Sell</v>
          </cell>
          <cell r="G1081">
            <v>-4259.2362866643098</v>
          </cell>
          <cell r="H1081">
            <v>-4867.69861333065</v>
          </cell>
          <cell r="I1081">
            <v>-695.359509138828</v>
          </cell>
          <cell r="J1081">
            <v>0</v>
          </cell>
          <cell r="K1081">
            <v>-9126.9348999949598</v>
          </cell>
        </row>
        <row r="1082">
          <cell r="C1082" t="str">
            <v>PE</v>
          </cell>
          <cell r="D1082">
            <v>36770</v>
          </cell>
          <cell r="E1082" t="str">
            <v>FORWARD</v>
          </cell>
          <cell r="F1082" t="str">
            <v>Sell</v>
          </cell>
          <cell r="G1082">
            <v>-16381.678025632</v>
          </cell>
          <cell r="H1082">
            <v>-18721.917743579401</v>
          </cell>
          <cell r="I1082">
            <v>549.46126577726704</v>
          </cell>
          <cell r="J1082">
            <v>0</v>
          </cell>
          <cell r="K1082">
            <v>-35103.595769211403</v>
          </cell>
        </row>
        <row r="1083">
          <cell r="C1083" t="str">
            <v>PE</v>
          </cell>
          <cell r="D1083">
            <v>36770</v>
          </cell>
          <cell r="E1083" t="str">
            <v>FORWARD</v>
          </cell>
          <cell r="F1083" t="str">
            <v>Buy</v>
          </cell>
          <cell r="G1083">
            <v>6143.1292596119902</v>
          </cell>
          <cell r="H1083">
            <v>0</v>
          </cell>
          <cell r="I1083">
            <v>-23641.618874532</v>
          </cell>
          <cell r="J1083">
            <v>32901.994570748102</v>
          </cell>
          <cell r="K1083">
            <v>6143.1292596119902</v>
          </cell>
        </row>
        <row r="1084">
          <cell r="C1084" t="str">
            <v>PE</v>
          </cell>
          <cell r="D1084">
            <v>36770</v>
          </cell>
          <cell r="E1084" t="str">
            <v>FORWARD</v>
          </cell>
          <cell r="F1084" t="str">
            <v>Buy</v>
          </cell>
          <cell r="G1084">
            <v>6143.1292596119902</v>
          </cell>
          <cell r="H1084">
            <v>0</v>
          </cell>
          <cell r="I1084">
            <v>1241.6246599343899</v>
          </cell>
          <cell r="J1084">
            <v>0</v>
          </cell>
          <cell r="K1084">
            <v>6143.1292596119902</v>
          </cell>
        </row>
        <row r="1085">
          <cell r="C1085" t="str">
            <v>PE</v>
          </cell>
          <cell r="D1085">
            <v>36770</v>
          </cell>
          <cell r="E1085" t="str">
            <v>FORWARD</v>
          </cell>
          <cell r="F1085" t="str">
            <v>Sell</v>
          </cell>
          <cell r="G1085">
            <v>-1638.1678025632</v>
          </cell>
          <cell r="H1085">
            <v>-1872.1917743579399</v>
          </cell>
          <cell r="I1085">
            <v>-686.82658222158</v>
          </cell>
          <cell r="J1085">
            <v>0</v>
          </cell>
          <cell r="K1085">
            <v>-3510.3595769211397</v>
          </cell>
        </row>
        <row r="1086">
          <cell r="C1086" t="str">
            <v>PE</v>
          </cell>
          <cell r="D1086">
            <v>36770</v>
          </cell>
          <cell r="E1086" t="str">
            <v>FORWARD</v>
          </cell>
          <cell r="F1086" t="str">
            <v>Buy</v>
          </cell>
          <cell r="G1086">
            <v>12286.258519224</v>
          </cell>
          <cell r="H1086">
            <v>0</v>
          </cell>
          <cell r="I1086">
            <v>-1841.2908797689299</v>
          </cell>
          <cell r="J1086">
            <v>4893.8534651309801</v>
          </cell>
          <cell r="K1086">
            <v>12286.258519224</v>
          </cell>
        </row>
        <row r="1087">
          <cell r="C1087" t="str">
            <v>PE</v>
          </cell>
          <cell r="D1087">
            <v>36770</v>
          </cell>
          <cell r="E1087" t="str">
            <v>FORWARD</v>
          </cell>
          <cell r="F1087" t="str">
            <v>Sell</v>
          </cell>
          <cell r="G1087">
            <v>-8190.8390128159799</v>
          </cell>
          <cell r="H1087">
            <v>-9360.9588717896895</v>
          </cell>
          <cell r="I1087">
            <v>488.315685985502</v>
          </cell>
          <cell r="J1087">
            <v>0</v>
          </cell>
          <cell r="K1087">
            <v>-17551.797884605669</v>
          </cell>
        </row>
        <row r="1088">
          <cell r="C1088" t="str">
            <v>PE</v>
          </cell>
          <cell r="D1088">
            <v>36800</v>
          </cell>
          <cell r="E1088" t="str">
            <v>FORWARD</v>
          </cell>
          <cell r="F1088" t="str">
            <v>Sell</v>
          </cell>
          <cell r="G1088">
            <v>-8160.4753653963498</v>
          </cell>
          <cell r="H1088">
            <v>-9909.1486579812699</v>
          </cell>
          <cell r="I1088">
            <v>-961.557215110215</v>
          </cell>
          <cell r="J1088">
            <v>0</v>
          </cell>
          <cell r="K1088">
            <v>-18069.624023377619</v>
          </cell>
        </row>
        <row r="1089">
          <cell r="C1089" t="str">
            <v>PE</v>
          </cell>
          <cell r="D1089">
            <v>36800</v>
          </cell>
          <cell r="E1089" t="str">
            <v>FORWARD</v>
          </cell>
          <cell r="F1089" t="str">
            <v>Sell</v>
          </cell>
          <cell r="G1089">
            <v>-3264.1901461585298</v>
          </cell>
          <cell r="H1089">
            <v>-3963.6594631925</v>
          </cell>
          <cell r="I1089">
            <v>-16973.445959297402</v>
          </cell>
          <cell r="J1089">
            <v>17257.988399976599</v>
          </cell>
          <cell r="K1089">
            <v>-7227.8496093510294</v>
          </cell>
        </row>
        <row r="1090">
          <cell r="C1090" t="str">
            <v>PE</v>
          </cell>
          <cell r="D1090">
            <v>36800</v>
          </cell>
          <cell r="E1090" t="str">
            <v>FORWARD</v>
          </cell>
          <cell r="F1090" t="str">
            <v>Sell</v>
          </cell>
          <cell r="G1090">
            <v>-8160.4753653963498</v>
          </cell>
          <cell r="H1090">
            <v>-9909.1486579812699</v>
          </cell>
          <cell r="I1090">
            <v>-2829.4908812402</v>
          </cell>
          <cell r="J1090">
            <v>4464.7922645385097</v>
          </cell>
          <cell r="K1090">
            <v>-18069.624023377619</v>
          </cell>
        </row>
        <row r="1091">
          <cell r="C1091" t="str">
            <v>PE</v>
          </cell>
          <cell r="D1091">
            <v>36800</v>
          </cell>
          <cell r="E1091" t="str">
            <v>FORWARD</v>
          </cell>
          <cell r="F1091" t="str">
            <v>Sell</v>
          </cell>
          <cell r="G1091">
            <v>-32641.901461585399</v>
          </cell>
          <cell r="H1091">
            <v>-39636.594631925102</v>
          </cell>
          <cell r="I1091">
            <v>15787.5236194384</v>
          </cell>
          <cell r="J1091">
            <v>-11803.427487937401</v>
          </cell>
          <cell r="K1091">
            <v>-72278.496093510505</v>
          </cell>
        </row>
        <row r="1092">
          <cell r="C1092" t="str">
            <v>PE</v>
          </cell>
          <cell r="D1092">
            <v>36800</v>
          </cell>
          <cell r="E1092" t="str">
            <v>FORWARD</v>
          </cell>
          <cell r="F1092" t="str">
            <v>Buy</v>
          </cell>
          <cell r="G1092">
            <v>6854.7993069329304</v>
          </cell>
          <cell r="H1092">
            <v>3986.97510709364</v>
          </cell>
          <cell r="I1092">
            <v>-23010.755939750299</v>
          </cell>
          <cell r="J1092">
            <v>33217.426038138503</v>
          </cell>
          <cell r="K1092">
            <v>10841.774414026571</v>
          </cell>
        </row>
        <row r="1093">
          <cell r="C1093" t="str">
            <v>PE</v>
          </cell>
          <cell r="D1093">
            <v>36800</v>
          </cell>
          <cell r="E1093" t="str">
            <v>FORWARD</v>
          </cell>
          <cell r="F1093" t="str">
            <v>Buy</v>
          </cell>
          <cell r="G1093">
            <v>6120.3565240472599</v>
          </cell>
          <cell r="H1093">
            <v>291.44554876415498</v>
          </cell>
          <cell r="I1093">
            <v>-6708.0062863641097</v>
          </cell>
          <cell r="J1093">
            <v>0</v>
          </cell>
          <cell r="K1093">
            <v>6411.8020728114152</v>
          </cell>
        </row>
        <row r="1094">
          <cell r="C1094" t="str">
            <v>PE</v>
          </cell>
          <cell r="D1094">
            <v>36800</v>
          </cell>
          <cell r="E1094" t="str">
            <v>ANNUITY</v>
          </cell>
          <cell r="F1094" t="str">
            <v>Buy</v>
          </cell>
          <cell r="G1094">
            <v>0</v>
          </cell>
          <cell r="H1094">
            <v>0</v>
          </cell>
          <cell r="I1094">
            <v>3666.12766776942</v>
          </cell>
          <cell r="J1094">
            <v>0</v>
          </cell>
          <cell r="K1094">
            <v>0</v>
          </cell>
        </row>
        <row r="1095">
          <cell r="C1095" t="str">
            <v>PE</v>
          </cell>
          <cell r="D1095">
            <v>36800</v>
          </cell>
          <cell r="E1095" t="str">
            <v>ANNUITY</v>
          </cell>
          <cell r="F1095" t="str">
            <v>Buy</v>
          </cell>
          <cell r="G1095">
            <v>0</v>
          </cell>
          <cell r="H1095">
            <v>0</v>
          </cell>
          <cell r="I1095">
            <v>686.82658222158</v>
          </cell>
          <cell r="J1095">
            <v>0</v>
          </cell>
          <cell r="K1095">
            <v>0</v>
          </cell>
        </row>
        <row r="1096">
          <cell r="C1096" t="str">
            <v>PE</v>
          </cell>
          <cell r="D1096">
            <v>36800</v>
          </cell>
          <cell r="E1096" t="str">
            <v>ANNUITY</v>
          </cell>
          <cell r="F1096" t="str">
            <v>Buy</v>
          </cell>
          <cell r="G1096">
            <v>0</v>
          </cell>
          <cell r="H1096">
            <v>0</v>
          </cell>
          <cell r="I1096">
            <v>-9033.6975590272596</v>
          </cell>
          <cell r="J1096">
            <v>7905.41535015508</v>
          </cell>
          <cell r="K1096">
            <v>0</v>
          </cell>
        </row>
        <row r="1097">
          <cell r="C1097" t="str">
            <v>PE</v>
          </cell>
          <cell r="D1097">
            <v>36800</v>
          </cell>
          <cell r="E1097" t="str">
            <v>FORWARD</v>
          </cell>
          <cell r="F1097" t="str">
            <v>Sell</v>
          </cell>
          <cell r="G1097">
            <v>-3264.1901461585298</v>
          </cell>
          <cell r="H1097">
            <v>-3963.6594631925</v>
          </cell>
          <cell r="I1097">
            <v>-375.79648756519799</v>
          </cell>
          <cell r="J1097">
            <v>0</v>
          </cell>
          <cell r="K1097">
            <v>-7227.8496093510294</v>
          </cell>
        </row>
        <row r="1098">
          <cell r="C1098" t="str">
            <v>PE</v>
          </cell>
          <cell r="D1098">
            <v>36800</v>
          </cell>
          <cell r="E1098" t="str">
            <v>FORWARD</v>
          </cell>
          <cell r="F1098" t="str">
            <v>Buy</v>
          </cell>
          <cell r="G1098">
            <v>6120.3565240472599</v>
          </cell>
          <cell r="H1098">
            <v>291.44554876415498</v>
          </cell>
          <cell r="I1098">
            <v>-572.355485184651</v>
          </cell>
          <cell r="J1098">
            <v>0</v>
          </cell>
          <cell r="K1098">
            <v>6411.8020728114152</v>
          </cell>
        </row>
        <row r="1099">
          <cell r="C1099" t="str">
            <v>PE</v>
          </cell>
          <cell r="D1099">
            <v>36800</v>
          </cell>
          <cell r="E1099" t="str">
            <v>FORWARD</v>
          </cell>
          <cell r="F1099" t="str">
            <v>Buy</v>
          </cell>
          <cell r="G1099">
            <v>6120.3565240472599</v>
          </cell>
          <cell r="H1099">
            <v>291.44554876415498</v>
          </cell>
          <cell r="I1099">
            <v>-801.29767925851195</v>
          </cell>
          <cell r="J1099">
            <v>0</v>
          </cell>
          <cell r="K1099">
            <v>6411.8020728114152</v>
          </cell>
        </row>
        <row r="1100">
          <cell r="C1100" t="str">
            <v>PE</v>
          </cell>
          <cell r="D1100">
            <v>36800</v>
          </cell>
          <cell r="E1100" t="str">
            <v>FORWARD</v>
          </cell>
          <cell r="F1100" t="str">
            <v>Sell</v>
          </cell>
          <cell r="G1100">
            <v>-3264.1901461585298</v>
          </cell>
          <cell r="H1100">
            <v>-3963.6594631925</v>
          </cell>
          <cell r="I1100">
            <v>-3338.2513125154501</v>
          </cell>
          <cell r="J1100">
            <v>4210.4120489008901</v>
          </cell>
          <cell r="K1100">
            <v>-7227.8496093510294</v>
          </cell>
        </row>
        <row r="1101">
          <cell r="C1101" t="str">
            <v>PE</v>
          </cell>
          <cell r="D1101">
            <v>36800</v>
          </cell>
          <cell r="E1101" t="str">
            <v>FORWARD</v>
          </cell>
          <cell r="F1101" t="str">
            <v>Buy</v>
          </cell>
          <cell r="G1101">
            <v>6120.3565240472599</v>
          </cell>
          <cell r="H1101">
            <v>291.44554876415498</v>
          </cell>
          <cell r="I1101">
            <v>-28283.877783513701</v>
          </cell>
          <cell r="J1101">
            <v>31299.961785525102</v>
          </cell>
          <cell r="K1101">
            <v>6411.8020728114152</v>
          </cell>
        </row>
        <row r="1102">
          <cell r="C1102" t="str">
            <v>PE</v>
          </cell>
          <cell r="D1102">
            <v>36800</v>
          </cell>
          <cell r="E1102" t="str">
            <v>FORWARD</v>
          </cell>
          <cell r="F1102" t="str">
            <v>Buy</v>
          </cell>
          <cell r="G1102">
            <v>6120.3565240472599</v>
          </cell>
          <cell r="H1102">
            <v>291.44554876415498</v>
          </cell>
          <cell r="I1102">
            <v>-2575.11066560258</v>
          </cell>
          <cell r="J1102">
            <v>4591.9823723573199</v>
          </cell>
          <cell r="K1102">
            <v>6411.8020728114152</v>
          </cell>
        </row>
        <row r="1103">
          <cell r="C1103" t="str">
            <v>PE</v>
          </cell>
          <cell r="D1103">
            <v>36800</v>
          </cell>
          <cell r="E1103" t="str">
            <v>FORWARD</v>
          </cell>
          <cell r="F1103" t="str">
            <v>Buy</v>
          </cell>
          <cell r="G1103">
            <v>6120.3565240472599</v>
          </cell>
          <cell r="H1103">
            <v>0</v>
          </cell>
          <cell r="I1103">
            <v>-2778.61483811268</v>
          </cell>
          <cell r="J1103">
            <v>4490.2302861022699</v>
          </cell>
          <cell r="K1103">
            <v>6120.3565240472599</v>
          </cell>
        </row>
        <row r="1104">
          <cell r="C1104" t="str">
            <v>PE</v>
          </cell>
          <cell r="D1104">
            <v>36800</v>
          </cell>
          <cell r="E1104" t="str">
            <v>FORWARD</v>
          </cell>
          <cell r="F1104" t="str">
            <v>Sell</v>
          </cell>
          <cell r="G1104">
            <v>-4896.2852192378004</v>
          </cell>
          <cell r="H1104">
            <v>-233.15643901132401</v>
          </cell>
          <cell r="I1104">
            <v>1755.22348917148</v>
          </cell>
          <cell r="J1104">
            <v>0</v>
          </cell>
          <cell r="K1104">
            <v>-5129.4416582491249</v>
          </cell>
        </row>
        <row r="1105">
          <cell r="C1105" t="str">
            <v>PE</v>
          </cell>
          <cell r="D1105">
            <v>36800</v>
          </cell>
          <cell r="E1105" t="str">
            <v>FORWARD</v>
          </cell>
          <cell r="F1105" t="str">
            <v>Sell</v>
          </cell>
          <cell r="G1105">
            <v>-6120.3565240472599</v>
          </cell>
          <cell r="H1105">
            <v>-291.44554876415498</v>
          </cell>
          <cell r="I1105">
            <v>25129.563109607199</v>
          </cell>
          <cell r="J1105">
            <v>-32877.119122478303</v>
          </cell>
          <cell r="K1105">
            <v>-6411.8020728114152</v>
          </cell>
        </row>
        <row r="1106">
          <cell r="C1106" t="str">
            <v>PE</v>
          </cell>
          <cell r="D1106">
            <v>36800</v>
          </cell>
          <cell r="E1106" t="str">
            <v>FORWARD</v>
          </cell>
          <cell r="F1106" t="str">
            <v>Buy</v>
          </cell>
          <cell r="G1106">
            <v>6120.3565240472599</v>
          </cell>
          <cell r="H1106">
            <v>291.44554876415498</v>
          </cell>
          <cell r="I1106">
            <v>23552.405772653899</v>
          </cell>
          <cell r="J1106">
            <v>-33665.697790954902</v>
          </cell>
          <cell r="K1106">
            <v>6411.8020728114152</v>
          </cell>
        </row>
        <row r="1107">
          <cell r="C1107" t="str">
            <v>PE</v>
          </cell>
          <cell r="D1107">
            <v>36800</v>
          </cell>
          <cell r="E1107" t="str">
            <v>FORWARD</v>
          </cell>
          <cell r="F1107" t="str">
            <v>Buy</v>
          </cell>
          <cell r="G1107">
            <v>8160.4753653963498</v>
          </cell>
          <cell r="H1107">
            <v>9909.1486579812699</v>
          </cell>
          <cell r="I1107">
            <v>-20171.872733234799</v>
          </cell>
          <cell r="J1107">
            <v>34636.867641396697</v>
          </cell>
          <cell r="K1107">
            <v>18069.624023377619</v>
          </cell>
        </row>
        <row r="1108">
          <cell r="C1108" t="str">
            <v>PE</v>
          </cell>
          <cell r="D1108">
            <v>36800</v>
          </cell>
          <cell r="E1108" t="str">
            <v>FORWARD</v>
          </cell>
          <cell r="F1108" t="str">
            <v>Buy</v>
          </cell>
          <cell r="G1108">
            <v>8160.4753653963498</v>
          </cell>
          <cell r="H1108">
            <v>9909.1486579812699</v>
          </cell>
          <cell r="I1108">
            <v>-21975.248435699901</v>
          </cell>
          <cell r="J1108">
            <v>34454.276459430897</v>
          </cell>
          <cell r="K1108">
            <v>18069.624023377619</v>
          </cell>
        </row>
        <row r="1109">
          <cell r="C1109" t="str">
            <v>PE</v>
          </cell>
          <cell r="D1109">
            <v>36800</v>
          </cell>
          <cell r="E1109" t="str">
            <v>FORWARD</v>
          </cell>
          <cell r="F1109" t="str">
            <v>Buy</v>
          </cell>
          <cell r="G1109">
            <v>8160.4753653963498</v>
          </cell>
          <cell r="H1109">
            <v>9909.1486579812699</v>
          </cell>
          <cell r="I1109">
            <v>1217.2411532470101</v>
          </cell>
          <cell r="J1109">
            <v>0</v>
          </cell>
          <cell r="K1109">
            <v>18069.624023377619</v>
          </cell>
        </row>
        <row r="1110">
          <cell r="C1110" t="str">
            <v>PE</v>
          </cell>
          <cell r="D1110">
            <v>36800</v>
          </cell>
          <cell r="E1110" t="str">
            <v>FORWARD</v>
          </cell>
          <cell r="F1110" t="str">
            <v>Buy</v>
          </cell>
          <cell r="G1110">
            <v>8160.4753653963498</v>
          </cell>
          <cell r="H1110">
            <v>9909.1486579812699</v>
          </cell>
          <cell r="I1110">
            <v>12940.9103928037</v>
          </cell>
          <cell r="J1110">
            <v>-24537.544546207999</v>
          </cell>
          <cell r="K1110">
            <v>18069.624023377619</v>
          </cell>
        </row>
        <row r="1111">
          <cell r="C1111" t="str">
            <v>PE</v>
          </cell>
          <cell r="D1111">
            <v>36800</v>
          </cell>
          <cell r="E1111" t="str">
            <v>FORWARD</v>
          </cell>
          <cell r="F1111" t="str">
            <v>Buy</v>
          </cell>
          <cell r="G1111">
            <v>8160.4753653963498</v>
          </cell>
          <cell r="H1111">
            <v>9909.1486579812699</v>
          </cell>
          <cell r="I1111">
            <v>-2846.51461298499</v>
          </cell>
          <cell r="J1111">
            <v>0</v>
          </cell>
          <cell r="K1111">
            <v>18069.624023377619</v>
          </cell>
        </row>
        <row r="1112">
          <cell r="C1112" t="str">
            <v>PE</v>
          </cell>
          <cell r="D1112">
            <v>36800</v>
          </cell>
          <cell r="E1112" t="str">
            <v>FORWARD</v>
          </cell>
          <cell r="F1112" t="str">
            <v>Buy</v>
          </cell>
          <cell r="G1112">
            <v>8160.4753653963498</v>
          </cell>
          <cell r="H1112">
            <v>9909.1486579812699</v>
          </cell>
          <cell r="I1112">
            <v>20487.3042006254</v>
          </cell>
          <cell r="J1112">
            <v>-34479.151907701402</v>
          </cell>
          <cell r="K1112">
            <v>18069.624023377619</v>
          </cell>
        </row>
        <row r="1113">
          <cell r="C1113" t="str">
            <v>PE</v>
          </cell>
          <cell r="D1113">
            <v>36800</v>
          </cell>
          <cell r="E1113" t="str">
            <v>FORWARD</v>
          </cell>
          <cell r="F1113" t="str">
            <v>Buy</v>
          </cell>
          <cell r="G1113">
            <v>2448.1426096189002</v>
          </cell>
          <cell r="H1113">
            <v>0</v>
          </cell>
          <cell r="I1113">
            <v>-31438.192457420198</v>
          </cell>
          <cell r="J1113">
            <v>29722.804448571798</v>
          </cell>
          <cell r="K1113">
            <v>2448.1426096189002</v>
          </cell>
        </row>
        <row r="1114">
          <cell r="C1114" t="str">
            <v>PE</v>
          </cell>
          <cell r="D1114">
            <v>36800</v>
          </cell>
          <cell r="E1114" t="str">
            <v>FORWARD</v>
          </cell>
          <cell r="F1114" t="str">
            <v>Buy</v>
          </cell>
          <cell r="G1114">
            <v>8160.4753653963498</v>
          </cell>
          <cell r="H1114">
            <v>9909.1486579812699</v>
          </cell>
          <cell r="I1114">
            <v>-4426.2157520946503</v>
          </cell>
          <cell r="J1114">
            <v>0</v>
          </cell>
          <cell r="K1114">
            <v>18069.624023377619</v>
          </cell>
        </row>
        <row r="1115">
          <cell r="C1115" t="str">
            <v>PE</v>
          </cell>
          <cell r="D1115">
            <v>36800</v>
          </cell>
          <cell r="E1115" t="str">
            <v>FORWARD</v>
          </cell>
          <cell r="F1115" t="str">
            <v>Sell</v>
          </cell>
          <cell r="G1115">
            <v>-326.41901461585297</v>
          </cell>
          <cell r="H1115">
            <v>-396.36594631925101</v>
          </cell>
          <cell r="I1115">
            <v>15725.6980059412</v>
          </cell>
          <cell r="J1115">
            <v>-19986.042041037799</v>
          </cell>
          <cell r="K1115">
            <v>-722.78496093510398</v>
          </cell>
        </row>
        <row r="1116">
          <cell r="C1116" t="str">
            <v>PE</v>
          </cell>
          <cell r="D1116">
            <v>36800</v>
          </cell>
          <cell r="E1116" t="str">
            <v>FORWARD</v>
          </cell>
          <cell r="F1116" t="str">
            <v>Sell</v>
          </cell>
          <cell r="G1116">
            <v>-8160.4753653963498</v>
          </cell>
          <cell r="H1116">
            <v>-9909.1486579812699</v>
          </cell>
          <cell r="I1116">
            <v>-1383.4064916212001</v>
          </cell>
          <cell r="J1116">
            <v>5122.7956592048304</v>
          </cell>
          <cell r="K1116">
            <v>-18069.624023377619</v>
          </cell>
        </row>
        <row r="1117">
          <cell r="C1117" t="str">
            <v>PE</v>
          </cell>
          <cell r="D1117">
            <v>36800</v>
          </cell>
          <cell r="E1117" t="str">
            <v>ANNUITY</v>
          </cell>
          <cell r="F1117" t="str">
            <v>Sell</v>
          </cell>
          <cell r="G1117">
            <v>0</v>
          </cell>
          <cell r="H1117">
            <v>0</v>
          </cell>
          <cell r="I1117">
            <v>-503.67282696249299</v>
          </cell>
          <cell r="J1117">
            <v>0</v>
          </cell>
          <cell r="K1117">
            <v>0</v>
          </cell>
        </row>
        <row r="1118">
          <cell r="C1118" t="str">
            <v>PE</v>
          </cell>
          <cell r="D1118">
            <v>36800</v>
          </cell>
          <cell r="E1118" t="str">
            <v>FORWARD</v>
          </cell>
          <cell r="F1118" t="str">
            <v>Sell</v>
          </cell>
          <cell r="G1118">
            <v>-1958.51408769512</v>
          </cell>
          <cell r="H1118">
            <v>-2378.1956779155098</v>
          </cell>
          <cell r="I1118">
            <v>-572.355485184651</v>
          </cell>
          <cell r="J1118">
            <v>0</v>
          </cell>
          <cell r="K1118">
            <v>-4336.7097656106298</v>
          </cell>
        </row>
        <row r="1119">
          <cell r="C1119" t="str">
            <v>PE</v>
          </cell>
          <cell r="D1119">
            <v>36800</v>
          </cell>
          <cell r="E1119" t="str">
            <v>ANNUITY</v>
          </cell>
          <cell r="F1119" t="str">
            <v>Buy</v>
          </cell>
          <cell r="G1119">
            <v>0</v>
          </cell>
          <cell r="H1119">
            <v>0</v>
          </cell>
          <cell r="I1119">
            <v>549.46126577726704</v>
          </cell>
          <cell r="J1119">
            <v>0</v>
          </cell>
          <cell r="K1119">
            <v>0</v>
          </cell>
        </row>
        <row r="1120">
          <cell r="C1120" t="str">
            <v>PE</v>
          </cell>
          <cell r="D1120">
            <v>36800</v>
          </cell>
          <cell r="E1120" t="str">
            <v>ANNUITY</v>
          </cell>
          <cell r="F1120" t="str">
            <v>Buy</v>
          </cell>
          <cell r="G1120">
            <v>0</v>
          </cell>
          <cell r="H1120">
            <v>0</v>
          </cell>
          <cell r="I1120">
            <v>16318.4728789978</v>
          </cell>
          <cell r="J1120">
            <v>-28194.284102326499</v>
          </cell>
          <cell r="K1120">
            <v>0</v>
          </cell>
        </row>
        <row r="1121">
          <cell r="C1121" t="str">
            <v>PE</v>
          </cell>
          <cell r="D1121">
            <v>36800</v>
          </cell>
          <cell r="E1121" t="str">
            <v>ANNUITY</v>
          </cell>
          <cell r="F1121" t="str">
            <v>Buy</v>
          </cell>
          <cell r="G1121">
            <v>0</v>
          </cell>
          <cell r="H1121">
            <v>0</v>
          </cell>
          <cell r="I1121">
            <v>-1078.15023285605</v>
          </cell>
          <cell r="J1121">
            <v>5275.4237885873899</v>
          </cell>
          <cell r="K1121">
            <v>0</v>
          </cell>
        </row>
        <row r="1122">
          <cell r="C1122" t="str">
            <v>PE</v>
          </cell>
          <cell r="D1122">
            <v>36800</v>
          </cell>
          <cell r="E1122" t="str">
            <v>FORWARD</v>
          </cell>
          <cell r="F1122" t="str">
            <v>Sell</v>
          </cell>
          <cell r="G1122">
            <v>-6528.3802923170697</v>
          </cell>
          <cell r="H1122">
            <v>-7927.3189263850099</v>
          </cell>
          <cell r="I1122">
            <v>0</v>
          </cell>
          <cell r="J1122">
            <v>-25.437970687719101</v>
          </cell>
          <cell r="K1122">
            <v>-14455.699218702081</v>
          </cell>
        </row>
        <row r="1123">
          <cell r="C1123" t="str">
            <v>PE</v>
          </cell>
          <cell r="D1123">
            <v>36800</v>
          </cell>
          <cell r="E1123" t="str">
            <v>FORWARD</v>
          </cell>
          <cell r="F1123" t="str">
            <v>Sell</v>
          </cell>
          <cell r="G1123">
            <v>-8160.4753653963498</v>
          </cell>
          <cell r="H1123">
            <v>-9909.1486579812699</v>
          </cell>
          <cell r="I1123">
            <v>-572.355485184651</v>
          </cell>
          <cell r="J1123">
            <v>0</v>
          </cell>
          <cell r="K1123">
            <v>-18069.624023377619</v>
          </cell>
        </row>
        <row r="1124">
          <cell r="C1124" t="str">
            <v>PE</v>
          </cell>
          <cell r="D1124">
            <v>36800</v>
          </cell>
          <cell r="E1124" t="str">
            <v>FORWARD</v>
          </cell>
          <cell r="F1124" t="str">
            <v>Sell</v>
          </cell>
          <cell r="G1124">
            <v>-8160.4753653963498</v>
          </cell>
          <cell r="H1124">
            <v>-9909.1486579812699</v>
          </cell>
          <cell r="I1124">
            <v>343.41329111079</v>
          </cell>
          <cell r="J1124">
            <v>0</v>
          </cell>
          <cell r="K1124">
            <v>-18069.624023377619</v>
          </cell>
        </row>
        <row r="1125">
          <cell r="C1125" t="str">
            <v>PE</v>
          </cell>
          <cell r="D1125">
            <v>36800</v>
          </cell>
          <cell r="E1125" t="str">
            <v>FORWARD</v>
          </cell>
          <cell r="F1125" t="str">
            <v>Sell</v>
          </cell>
          <cell r="G1125">
            <v>-9792.5704384756009</v>
          </cell>
          <cell r="H1125">
            <v>-11890.9783895775</v>
          </cell>
          <cell r="I1125">
            <v>0</v>
          </cell>
          <cell r="J1125">
            <v>-171202.972881061</v>
          </cell>
          <cell r="K1125">
            <v>-21683.548828053099</v>
          </cell>
        </row>
        <row r="1126">
          <cell r="C1126" t="str">
            <v>PE</v>
          </cell>
          <cell r="D1126">
            <v>36800</v>
          </cell>
          <cell r="E1126" t="str">
            <v>FORWARD</v>
          </cell>
          <cell r="F1126" t="str">
            <v>Sell</v>
          </cell>
          <cell r="G1126">
            <v>-8160.4753653963498</v>
          </cell>
          <cell r="H1126">
            <v>-9909.1486579812699</v>
          </cell>
          <cell r="I1126">
            <v>618.14392399942506</v>
          </cell>
          <cell r="J1126">
            <v>0</v>
          </cell>
          <cell r="K1126">
            <v>-18069.624023377619</v>
          </cell>
        </row>
        <row r="1127">
          <cell r="C1127" t="str">
            <v>PE</v>
          </cell>
          <cell r="D1127">
            <v>36800</v>
          </cell>
          <cell r="E1127" t="str">
            <v>FORWARD</v>
          </cell>
          <cell r="F1127" t="str">
            <v>Sell</v>
          </cell>
          <cell r="G1127">
            <v>-3917.02817539025</v>
          </cell>
          <cell r="H1127">
            <v>-4756.3913558310096</v>
          </cell>
          <cell r="I1127">
            <v>21659.816968309598</v>
          </cell>
          <cell r="J1127">
            <v>-34611.9921931266</v>
          </cell>
          <cell r="K1127">
            <v>-8673.4195312212596</v>
          </cell>
        </row>
        <row r="1128">
          <cell r="C1128" t="str">
            <v>PE</v>
          </cell>
          <cell r="D1128">
            <v>36800</v>
          </cell>
          <cell r="E1128" t="str">
            <v>FORWARD</v>
          </cell>
          <cell r="F1128" t="str">
            <v>Sell</v>
          </cell>
          <cell r="G1128">
            <v>-3264.1901461585298</v>
          </cell>
          <cell r="H1128">
            <v>-3963.6594631925</v>
          </cell>
          <cell r="I1128">
            <v>686.82658222158</v>
          </cell>
          <cell r="J1128">
            <v>0</v>
          </cell>
          <cell r="K1128">
            <v>-7227.8496093510294</v>
          </cell>
        </row>
        <row r="1129">
          <cell r="C1129" t="str">
            <v>PE</v>
          </cell>
          <cell r="D1129">
            <v>36800</v>
          </cell>
          <cell r="E1129" t="str">
            <v>FORWARD</v>
          </cell>
          <cell r="F1129" t="str">
            <v>Sell</v>
          </cell>
          <cell r="G1129">
            <v>-5222.7042338536503</v>
          </cell>
          <cell r="H1129">
            <v>-6341.8551411080098</v>
          </cell>
          <cell r="I1129">
            <v>1793.38052024525</v>
          </cell>
          <cell r="J1129">
            <v>0</v>
          </cell>
          <cell r="K1129">
            <v>-11564.55937496166</v>
          </cell>
        </row>
        <row r="1130">
          <cell r="C1130" t="str">
            <v>PE</v>
          </cell>
          <cell r="D1130">
            <v>36800</v>
          </cell>
          <cell r="E1130" t="str">
            <v>ANNUITY</v>
          </cell>
          <cell r="F1130" t="str">
            <v>Sell</v>
          </cell>
          <cell r="G1130">
            <v>0</v>
          </cell>
          <cell r="H1130">
            <v>0</v>
          </cell>
          <cell r="I1130">
            <v>942.03028378088504</v>
          </cell>
          <cell r="J1130">
            <v>0</v>
          </cell>
          <cell r="K1130">
            <v>0</v>
          </cell>
        </row>
        <row r="1131">
          <cell r="C1131" t="str">
            <v>PE</v>
          </cell>
          <cell r="D1131">
            <v>36800</v>
          </cell>
          <cell r="E1131" t="str">
            <v>FORWARD</v>
          </cell>
          <cell r="F1131" t="str">
            <v>Buy</v>
          </cell>
          <cell r="G1131">
            <v>4080.2376826981699</v>
          </cell>
          <cell r="H1131">
            <v>20401.188413490901</v>
          </cell>
          <cell r="I1131">
            <v>-14812.7671391041</v>
          </cell>
          <cell r="J1131">
            <v>20442.507474456401</v>
          </cell>
          <cell r="K1131">
            <v>24481.426096189072</v>
          </cell>
        </row>
        <row r="1132">
          <cell r="C1132" t="str">
            <v>PE</v>
          </cell>
          <cell r="D1132">
            <v>36800</v>
          </cell>
          <cell r="E1132" t="str">
            <v>ANNUITY</v>
          </cell>
          <cell r="F1132" t="str">
            <v>Buy</v>
          </cell>
          <cell r="G1132">
            <v>0</v>
          </cell>
          <cell r="H1132">
            <v>0</v>
          </cell>
          <cell r="I1132">
            <v>23552.405772653899</v>
          </cell>
          <cell r="J1132">
            <v>-33665.697790954902</v>
          </cell>
          <cell r="K1132">
            <v>0</v>
          </cell>
        </row>
        <row r="1133">
          <cell r="C1133" t="str">
            <v>PE</v>
          </cell>
          <cell r="D1133">
            <v>36800</v>
          </cell>
          <cell r="E1133" t="str">
            <v>FORWARD</v>
          </cell>
          <cell r="F1133" t="str">
            <v>Buy</v>
          </cell>
          <cell r="G1133">
            <v>6120.3565240472599</v>
          </cell>
          <cell r="H1133">
            <v>291.44554876415498</v>
          </cell>
          <cell r="I1133">
            <v>14204.146561212499</v>
          </cell>
          <cell r="J1133">
            <v>-20746.817763402101</v>
          </cell>
          <cell r="K1133">
            <v>6411.8020728114152</v>
          </cell>
        </row>
        <row r="1134">
          <cell r="C1134" t="str">
            <v>PE</v>
          </cell>
          <cell r="D1134">
            <v>36800</v>
          </cell>
          <cell r="E1134" t="str">
            <v>FORWARD</v>
          </cell>
          <cell r="F1134" t="str">
            <v>Sell</v>
          </cell>
          <cell r="G1134">
            <v>-4243.4471900060898</v>
          </cell>
          <cell r="H1134">
            <v>-5152.7573021502603</v>
          </cell>
          <cell r="I1134">
            <v>19856.4412658441</v>
          </cell>
          <cell r="J1134">
            <v>-34794.583375091999</v>
          </cell>
          <cell r="K1134">
            <v>-9396.2044921563502</v>
          </cell>
        </row>
        <row r="1135">
          <cell r="C1135" t="str">
            <v>PE</v>
          </cell>
          <cell r="D1135">
            <v>36800</v>
          </cell>
          <cell r="E1135" t="str">
            <v>FORWARD</v>
          </cell>
          <cell r="F1135" t="str">
            <v>Buy</v>
          </cell>
          <cell r="G1135">
            <v>6120.3565240472599</v>
          </cell>
          <cell r="H1135">
            <v>291.44554876415498</v>
          </cell>
          <cell r="I1135">
            <v>-21975.248435699901</v>
          </cell>
          <cell r="J1135">
            <v>34454.276459430897</v>
          </cell>
          <cell r="K1135">
            <v>6411.8020728114152</v>
          </cell>
        </row>
        <row r="1136">
          <cell r="C1136" t="str">
            <v>PE</v>
          </cell>
          <cell r="D1136">
            <v>36800</v>
          </cell>
          <cell r="E1136" t="str">
            <v>FORWARD</v>
          </cell>
          <cell r="F1136" t="str">
            <v>Buy</v>
          </cell>
          <cell r="G1136">
            <v>8160.4753653963498</v>
          </cell>
          <cell r="H1136">
            <v>9909.1486579812699</v>
          </cell>
          <cell r="I1136">
            <v>14204.146561212499</v>
          </cell>
          <cell r="J1136">
            <v>-20746.817763402101</v>
          </cell>
          <cell r="K1136">
            <v>18069.624023377619</v>
          </cell>
        </row>
        <row r="1137">
          <cell r="C1137" t="str">
            <v>PE</v>
          </cell>
          <cell r="D1137">
            <v>36800</v>
          </cell>
          <cell r="E1137" t="str">
            <v>FORWARD</v>
          </cell>
          <cell r="F1137" t="str">
            <v>Sell</v>
          </cell>
          <cell r="G1137">
            <v>-16320.9507307927</v>
          </cell>
          <cell r="H1137">
            <v>-19818.2973159625</v>
          </cell>
          <cell r="I1137">
            <v>1258.7344063120299</v>
          </cell>
          <cell r="J1137">
            <v>0</v>
          </cell>
          <cell r="K1137">
            <v>-36139.248046755201</v>
          </cell>
        </row>
        <row r="1138">
          <cell r="C1138" t="str">
            <v>PE</v>
          </cell>
          <cell r="D1138">
            <v>36800</v>
          </cell>
          <cell r="E1138" t="str">
            <v>FORWARD</v>
          </cell>
          <cell r="F1138" t="str">
            <v>Buy</v>
          </cell>
          <cell r="G1138">
            <v>6120.3565240472599</v>
          </cell>
          <cell r="H1138">
            <v>291.44554876415498</v>
          </cell>
          <cell r="I1138">
            <v>18913.2950996256</v>
          </cell>
          <cell r="J1138">
            <v>-26321.595656598602</v>
          </cell>
          <cell r="K1138">
            <v>6411.8020728114152</v>
          </cell>
        </row>
        <row r="1139">
          <cell r="C1139" t="str">
            <v>PE</v>
          </cell>
          <cell r="D1139">
            <v>36800</v>
          </cell>
          <cell r="E1139" t="str">
            <v>FORWARD</v>
          </cell>
          <cell r="F1139" t="str">
            <v>Buy</v>
          </cell>
          <cell r="G1139">
            <v>6120.3565240472599</v>
          </cell>
          <cell r="H1139">
            <v>291.44554876415498</v>
          </cell>
          <cell r="I1139">
            <v>885.24315041892805</v>
          </cell>
          <cell r="J1139">
            <v>0</v>
          </cell>
          <cell r="K1139">
            <v>6411.8020728114152</v>
          </cell>
        </row>
        <row r="1140">
          <cell r="C1140" t="str">
            <v>PE</v>
          </cell>
          <cell r="D1140">
            <v>36800</v>
          </cell>
          <cell r="E1140" t="str">
            <v>FORWARD</v>
          </cell>
          <cell r="F1140" t="str">
            <v>Sell</v>
          </cell>
          <cell r="G1140">
            <v>-1632.0950730792699</v>
          </cell>
          <cell r="H1140">
            <v>-1981.82973159625</v>
          </cell>
          <cell r="I1140">
            <v>25129.563109607199</v>
          </cell>
          <cell r="J1140">
            <v>-32877.119122478303</v>
          </cell>
          <cell r="K1140">
            <v>-3613.9248046755201</v>
          </cell>
        </row>
        <row r="1141">
          <cell r="C1141" t="str">
            <v>PE</v>
          </cell>
          <cell r="D1141">
            <v>36800</v>
          </cell>
          <cell r="E1141" t="str">
            <v>FORWARD</v>
          </cell>
          <cell r="F1141" t="str">
            <v>Buy</v>
          </cell>
          <cell r="G1141">
            <v>6120.3565240472599</v>
          </cell>
          <cell r="H1141">
            <v>291.44554876415498</v>
          </cell>
          <cell r="I1141">
            <v>686.82658222158</v>
          </cell>
          <cell r="J1141">
            <v>0</v>
          </cell>
          <cell r="K1141">
            <v>6411.8020728114152</v>
          </cell>
        </row>
        <row r="1142">
          <cell r="C1142" t="str">
            <v>PE</v>
          </cell>
          <cell r="D1142">
            <v>36800</v>
          </cell>
          <cell r="E1142" t="str">
            <v>FORWARD</v>
          </cell>
          <cell r="F1142" t="str">
            <v>Buy</v>
          </cell>
          <cell r="G1142">
            <v>6120.3565240472599</v>
          </cell>
          <cell r="H1142">
            <v>291.44554876415498</v>
          </cell>
          <cell r="I1142">
            <v>108761.292583633</v>
          </cell>
          <cell r="J1142">
            <v>-168410.482049435</v>
          </cell>
          <cell r="K1142">
            <v>6411.8020728114152</v>
          </cell>
        </row>
        <row r="1143">
          <cell r="C1143" t="str">
            <v>PE</v>
          </cell>
          <cell r="D1143">
            <v>36831</v>
          </cell>
          <cell r="E1143" t="str">
            <v>FORWARD</v>
          </cell>
          <cell r="F1143" t="str">
            <v>Sell</v>
          </cell>
          <cell r="G1143">
            <v>-8517.7224152886702</v>
          </cell>
          <cell r="H1143">
            <v>-8904.8916159836099</v>
          </cell>
          <cell r="I1143">
            <v>155753.88266991</v>
          </cell>
          <cell r="J1143">
            <v>-167990.63488657199</v>
          </cell>
          <cell r="K1143">
            <v>-17422.614031272278</v>
          </cell>
        </row>
        <row r="1144">
          <cell r="C1144" t="str">
            <v>PE</v>
          </cell>
          <cell r="D1144">
            <v>36831</v>
          </cell>
          <cell r="E1144" t="str">
            <v>FORWARD</v>
          </cell>
          <cell r="F1144" t="str">
            <v>Sell</v>
          </cell>
          <cell r="G1144">
            <v>-3407.0889661154702</v>
          </cell>
          <cell r="H1144">
            <v>-3561.9566463934498</v>
          </cell>
          <cell r="I1144">
            <v>217216.38965115999</v>
          </cell>
          <cell r="J1144">
            <v>-164145.764591535</v>
          </cell>
          <cell r="K1144">
            <v>-6969.0456125089204</v>
          </cell>
        </row>
        <row r="1145">
          <cell r="C1145" t="str">
            <v>PE</v>
          </cell>
          <cell r="D1145">
            <v>36831</v>
          </cell>
          <cell r="E1145" t="str">
            <v>FORWARD</v>
          </cell>
          <cell r="F1145" t="str">
            <v>Sell</v>
          </cell>
          <cell r="G1145">
            <v>-34070.889661154702</v>
          </cell>
          <cell r="H1145">
            <v>-35619.566463934403</v>
          </cell>
          <cell r="I1145">
            <v>289482.93496831902</v>
          </cell>
          <cell r="J1145">
            <v>-109729.220473365</v>
          </cell>
          <cell r="K1145">
            <v>-69690.456125089113</v>
          </cell>
        </row>
        <row r="1146">
          <cell r="C1146" t="str">
            <v>PE</v>
          </cell>
          <cell r="D1146">
            <v>36831</v>
          </cell>
          <cell r="E1146" t="str">
            <v>FORWARD</v>
          </cell>
          <cell r="F1146" t="str">
            <v>Buy</v>
          </cell>
          <cell r="G1146">
            <v>7154.8868288424901</v>
          </cell>
          <cell r="H1146">
            <v>3298.68158992089</v>
          </cell>
          <cell r="I1146">
            <v>289236.04501690099</v>
          </cell>
          <cell r="J1146">
            <v>-100032.72749675599</v>
          </cell>
          <cell r="K1146">
            <v>10453.56841876338</v>
          </cell>
        </row>
        <row r="1147">
          <cell r="C1147" t="str">
            <v>PE</v>
          </cell>
          <cell r="D1147">
            <v>36831</v>
          </cell>
          <cell r="E1147" t="str">
            <v>FORWARD</v>
          </cell>
          <cell r="F1147" t="str">
            <v>Buy</v>
          </cell>
          <cell r="G1147">
            <v>6388.2918114664999</v>
          </cell>
          <cell r="H1147">
            <v>0</v>
          </cell>
          <cell r="I1147">
            <v>-14785.4418864994</v>
          </cell>
          <cell r="J1147">
            <v>-284508.79042557097</v>
          </cell>
          <cell r="K1147">
            <v>6388.2918114664999</v>
          </cell>
        </row>
        <row r="1148">
          <cell r="C1148" t="str">
            <v>PE</v>
          </cell>
          <cell r="D1148">
            <v>36831</v>
          </cell>
          <cell r="E1148" t="str">
            <v>ANNUITY</v>
          </cell>
          <cell r="F1148" t="str">
            <v>Buy</v>
          </cell>
          <cell r="G1148">
            <v>0</v>
          </cell>
          <cell r="H1148">
            <v>0</v>
          </cell>
          <cell r="I1148">
            <v>70679.161973239505</v>
          </cell>
          <cell r="J1148">
            <v>-252875.94950390101</v>
          </cell>
          <cell r="K1148">
            <v>0</v>
          </cell>
        </row>
        <row r="1149">
          <cell r="C1149" t="str">
            <v>PE</v>
          </cell>
          <cell r="D1149">
            <v>36831</v>
          </cell>
          <cell r="E1149" t="str">
            <v>ANNUITY</v>
          </cell>
          <cell r="F1149" t="str">
            <v>Buy</v>
          </cell>
          <cell r="G1149">
            <v>0</v>
          </cell>
          <cell r="H1149">
            <v>0</v>
          </cell>
          <cell r="I1149">
            <v>116126.862089869</v>
          </cell>
          <cell r="J1149">
            <v>-223277.43239004101</v>
          </cell>
          <cell r="K1149">
            <v>0</v>
          </cell>
        </row>
        <row r="1150">
          <cell r="C1150" t="str">
            <v>PE</v>
          </cell>
          <cell r="D1150">
            <v>36831</v>
          </cell>
          <cell r="E1150" t="str">
            <v>ANNUITY</v>
          </cell>
          <cell r="F1150" t="str">
            <v>Buy</v>
          </cell>
          <cell r="G1150">
            <v>0</v>
          </cell>
          <cell r="H1150">
            <v>0</v>
          </cell>
          <cell r="I1150">
            <v>187088.80701390299</v>
          </cell>
          <cell r="J1150">
            <v>-156990.86134232901</v>
          </cell>
          <cell r="K1150">
            <v>0</v>
          </cell>
        </row>
        <row r="1151">
          <cell r="C1151" t="str">
            <v>PE</v>
          </cell>
          <cell r="D1151">
            <v>36831</v>
          </cell>
          <cell r="E1151" t="str">
            <v>FORWARD</v>
          </cell>
          <cell r="F1151" t="str">
            <v>Sell</v>
          </cell>
          <cell r="G1151">
            <v>-3407.0889661154702</v>
          </cell>
          <cell r="H1151">
            <v>-3561.9566463934498</v>
          </cell>
          <cell r="I1151">
            <v>202186.74371382</v>
          </cell>
          <cell r="J1151">
            <v>-155090.584482687</v>
          </cell>
          <cell r="K1151">
            <v>-6969.0456125089204</v>
          </cell>
        </row>
        <row r="1152">
          <cell r="C1152" t="str">
            <v>PE</v>
          </cell>
          <cell r="D1152">
            <v>36831</v>
          </cell>
          <cell r="E1152" t="str">
            <v>FORWARD</v>
          </cell>
          <cell r="F1152" t="str">
            <v>Sell</v>
          </cell>
          <cell r="G1152">
            <v>-3407.0889661154702</v>
          </cell>
          <cell r="H1152">
            <v>-3561.9566463934498</v>
          </cell>
          <cell r="I1152">
            <v>333683.67461745598</v>
          </cell>
          <cell r="J1152">
            <v>-147756.50409158101</v>
          </cell>
          <cell r="K1152">
            <v>-6969.0456125089204</v>
          </cell>
        </row>
        <row r="1153">
          <cell r="C1153" t="str">
            <v>PE</v>
          </cell>
          <cell r="D1153">
            <v>36831</v>
          </cell>
          <cell r="E1153" t="str">
            <v>FORWARD</v>
          </cell>
          <cell r="F1153" t="str">
            <v>Buy</v>
          </cell>
          <cell r="G1153">
            <v>6388.2918114664999</v>
          </cell>
          <cell r="H1153">
            <v>0</v>
          </cell>
          <cell r="I1153">
            <v>480502.168487799</v>
          </cell>
          <cell r="J1153">
            <v>-49825.0463551426</v>
          </cell>
          <cell r="K1153">
            <v>6388.2918114664999</v>
          </cell>
        </row>
        <row r="1154">
          <cell r="C1154" t="str">
            <v>PE</v>
          </cell>
          <cell r="D1154">
            <v>36831</v>
          </cell>
          <cell r="E1154" t="str">
            <v>FORWARD</v>
          </cell>
          <cell r="F1154" t="str">
            <v>Sell</v>
          </cell>
          <cell r="G1154">
            <v>-8517.7224152886702</v>
          </cell>
          <cell r="H1154">
            <v>-8904.8916159836099</v>
          </cell>
          <cell r="I1154">
            <v>524994.174673456</v>
          </cell>
          <cell r="J1154">
            <v>-52650.682088659101</v>
          </cell>
          <cell r="K1154">
            <v>-17422.614031272278</v>
          </cell>
        </row>
        <row r="1155">
          <cell r="C1155" t="str">
            <v>PE</v>
          </cell>
          <cell r="D1155">
            <v>36831</v>
          </cell>
          <cell r="E1155" t="str">
            <v>FORWARD</v>
          </cell>
          <cell r="F1155" t="str">
            <v>Buy</v>
          </cell>
          <cell r="G1155">
            <v>6388.2918114664999</v>
          </cell>
          <cell r="H1155">
            <v>0</v>
          </cell>
          <cell r="I1155">
            <v>594969.56971627695</v>
          </cell>
          <cell r="J1155">
            <v>-16944.147318073199</v>
          </cell>
          <cell r="K1155">
            <v>6388.2918114664999</v>
          </cell>
        </row>
        <row r="1156">
          <cell r="C1156" t="str">
            <v>PE</v>
          </cell>
          <cell r="D1156">
            <v>36831</v>
          </cell>
          <cell r="E1156" t="str">
            <v>FORWARD</v>
          </cell>
          <cell r="F1156" t="str">
            <v>Buy</v>
          </cell>
          <cell r="G1156">
            <v>6388.2918114664999</v>
          </cell>
          <cell r="H1156">
            <v>0</v>
          </cell>
          <cell r="I1156">
            <v>580096.46004830895</v>
          </cell>
          <cell r="J1156">
            <v>-11793.3891032458</v>
          </cell>
          <cell r="K1156">
            <v>6388.2918114664999</v>
          </cell>
        </row>
        <row r="1157">
          <cell r="C1157" t="str">
            <v>PE</v>
          </cell>
          <cell r="D1157">
            <v>36831</v>
          </cell>
          <cell r="E1157" t="str">
            <v>FORWARD</v>
          </cell>
          <cell r="F1157" t="str">
            <v>Buy</v>
          </cell>
          <cell r="G1157">
            <v>3832.9750868799001</v>
          </cell>
          <cell r="H1157">
            <v>0</v>
          </cell>
          <cell r="I1157">
            <v>447062.58362480899</v>
          </cell>
          <cell r="J1157">
            <v>-59100.192798633099</v>
          </cell>
          <cell r="K1157">
            <v>3832.9750868799001</v>
          </cell>
        </row>
        <row r="1158">
          <cell r="C1158" t="str">
            <v>PE</v>
          </cell>
          <cell r="D1158">
            <v>36831</v>
          </cell>
          <cell r="E1158" t="str">
            <v>FORWARD</v>
          </cell>
          <cell r="F1158" t="str">
            <v>Buy</v>
          </cell>
          <cell r="G1158">
            <v>6388.2918114664999</v>
          </cell>
          <cell r="H1158">
            <v>0</v>
          </cell>
          <cell r="I1158">
            <v>425878.36453502002</v>
          </cell>
          <cell r="J1158">
            <v>-55438.861572829301</v>
          </cell>
          <cell r="K1158">
            <v>6388.2918114664999</v>
          </cell>
        </row>
        <row r="1159">
          <cell r="C1159" t="str">
            <v>PE</v>
          </cell>
          <cell r="D1159">
            <v>36831</v>
          </cell>
          <cell r="E1159" t="str">
            <v>FORWARD</v>
          </cell>
          <cell r="F1159" t="str">
            <v>Sell</v>
          </cell>
          <cell r="G1159">
            <v>-5110.6334491731996</v>
          </cell>
          <cell r="H1159">
            <v>0</v>
          </cell>
          <cell r="I1159">
            <v>532371.12700178602</v>
          </cell>
          <cell r="J1159">
            <v>-2004.18749884774</v>
          </cell>
          <cell r="K1159">
            <v>-5110.6334491731996</v>
          </cell>
        </row>
        <row r="1160">
          <cell r="C1160" t="str">
            <v>PE</v>
          </cell>
          <cell r="D1160">
            <v>36831</v>
          </cell>
          <cell r="E1160" t="str">
            <v>FORWARD</v>
          </cell>
          <cell r="F1160" t="str">
            <v>Buy</v>
          </cell>
          <cell r="G1160">
            <v>8517.7224152886702</v>
          </cell>
          <cell r="H1160">
            <v>8904.8916159836099</v>
          </cell>
          <cell r="I1160">
            <v>527749.142406728</v>
          </cell>
          <cell r="J1160">
            <v>12122.507617466799</v>
          </cell>
          <cell r="K1160">
            <v>17422.614031272278</v>
          </cell>
        </row>
        <row r="1161">
          <cell r="C1161" t="str">
            <v>PE</v>
          </cell>
          <cell r="D1161">
            <v>36831</v>
          </cell>
          <cell r="E1161" t="str">
            <v>FORWARD</v>
          </cell>
          <cell r="F1161" t="str">
            <v>Buy</v>
          </cell>
          <cell r="G1161">
            <v>8517.7224152886702</v>
          </cell>
          <cell r="H1161">
            <v>8904.8916159836099</v>
          </cell>
          <cell r="I1161">
            <v>521294.81924126198</v>
          </cell>
          <cell r="J1161">
            <v>20777.8727191744</v>
          </cell>
          <cell r="K1161">
            <v>17422.614031272278</v>
          </cell>
        </row>
        <row r="1162">
          <cell r="C1162" t="str">
            <v>PE</v>
          </cell>
          <cell r="D1162">
            <v>36831</v>
          </cell>
          <cell r="E1162" t="str">
            <v>FORWARD</v>
          </cell>
          <cell r="F1162" t="str">
            <v>Buy</v>
          </cell>
          <cell r="G1162">
            <v>3407.0889661154702</v>
          </cell>
          <cell r="H1162">
            <v>3561.9566463934498</v>
          </cell>
          <cell r="I1162">
            <v>519791.77879837801</v>
          </cell>
          <cell r="J1162">
            <v>-78279.732891218606</v>
          </cell>
          <cell r="K1162">
            <v>6969.0456125089204</v>
          </cell>
        </row>
        <row r="1163">
          <cell r="C1163" t="str">
            <v>PE</v>
          </cell>
          <cell r="D1163">
            <v>36831</v>
          </cell>
          <cell r="E1163" t="str">
            <v>FORWARD</v>
          </cell>
          <cell r="F1163" t="str">
            <v>Buy</v>
          </cell>
          <cell r="G1163">
            <v>8517.7224152886702</v>
          </cell>
          <cell r="H1163">
            <v>8904.8916159836099</v>
          </cell>
          <cell r="I1163">
            <v>492891.73138387298</v>
          </cell>
          <cell r="J1163">
            <v>-80766.927174256198</v>
          </cell>
          <cell r="K1163">
            <v>17422.614031272278</v>
          </cell>
        </row>
        <row r="1164">
          <cell r="C1164" t="str">
            <v>PE</v>
          </cell>
          <cell r="D1164">
            <v>36831</v>
          </cell>
          <cell r="E1164" t="str">
            <v>FORWARD</v>
          </cell>
          <cell r="F1164" t="str">
            <v>Buy</v>
          </cell>
          <cell r="G1164">
            <v>8517.7224152886702</v>
          </cell>
          <cell r="H1164">
            <v>8904.8916159836099</v>
          </cell>
          <cell r="I1164">
            <v>611713.44280007598</v>
          </cell>
          <cell r="J1164">
            <v>-21686.580854797299</v>
          </cell>
          <cell r="K1164">
            <v>17422.614031272278</v>
          </cell>
        </row>
        <row r="1165">
          <cell r="C1165" t="str">
            <v>PE</v>
          </cell>
          <cell r="D1165">
            <v>36831</v>
          </cell>
          <cell r="E1165" t="str">
            <v>FORWARD</v>
          </cell>
          <cell r="F1165" t="str">
            <v>Buy</v>
          </cell>
          <cell r="G1165">
            <v>8517.7224152886702</v>
          </cell>
          <cell r="H1165">
            <v>8904.8916159836099</v>
          </cell>
          <cell r="I1165">
            <v>581731.19646218803</v>
          </cell>
          <cell r="J1165">
            <v>-2060.2825101409398</v>
          </cell>
          <cell r="K1165">
            <v>17422.614031272278</v>
          </cell>
        </row>
        <row r="1166">
          <cell r="C1166" t="str">
            <v>PE</v>
          </cell>
          <cell r="D1166">
            <v>36831</v>
          </cell>
          <cell r="E1166" t="str">
            <v>FORWARD</v>
          </cell>
          <cell r="F1166" t="str">
            <v>Sell</v>
          </cell>
          <cell r="G1166">
            <v>-340.708896611547</v>
          </cell>
          <cell r="H1166">
            <v>-356.19566463934399</v>
          </cell>
          <cell r="I1166">
            <v>571642.33690546104</v>
          </cell>
          <cell r="J1166">
            <v>31070.795577919798</v>
          </cell>
          <cell r="K1166">
            <v>-696.90456125089099</v>
          </cell>
        </row>
        <row r="1167">
          <cell r="C1167" t="str">
            <v>PE</v>
          </cell>
          <cell r="D1167">
            <v>36831</v>
          </cell>
          <cell r="E1167" t="str">
            <v>FORWARD</v>
          </cell>
          <cell r="F1167" t="str">
            <v>Sell</v>
          </cell>
          <cell r="G1167">
            <v>-8517.7224152886702</v>
          </cell>
          <cell r="H1167">
            <v>-8904.8916159836099</v>
          </cell>
          <cell r="I1167">
            <v>-102076.30009748301</v>
          </cell>
          <cell r="J1167">
            <v>-277516.96000932198</v>
          </cell>
          <cell r="K1167">
            <v>-17422.614031272278</v>
          </cell>
        </row>
        <row r="1168">
          <cell r="C1168" t="str">
            <v>PE</v>
          </cell>
          <cell r="D1168">
            <v>36831</v>
          </cell>
          <cell r="E1168" t="str">
            <v>ANNUITY</v>
          </cell>
          <cell r="F1168" t="str">
            <v>Sell</v>
          </cell>
          <cell r="G1168">
            <v>0</v>
          </cell>
          <cell r="H1168">
            <v>0</v>
          </cell>
          <cell r="I1168">
            <v>13623.5638415832</v>
          </cell>
          <cell r="J1168">
            <v>-239983.222451048</v>
          </cell>
          <cell r="K1168">
            <v>0</v>
          </cell>
        </row>
        <row r="1169">
          <cell r="C1169" t="str">
            <v>PE</v>
          </cell>
          <cell r="D1169">
            <v>36831</v>
          </cell>
          <cell r="E1169" t="str">
            <v>FORWARD</v>
          </cell>
          <cell r="F1169" t="str">
            <v>Sell</v>
          </cell>
          <cell r="G1169">
            <v>-2044.2533796692801</v>
          </cell>
          <cell r="H1169">
            <v>-2137.17398783607</v>
          </cell>
          <cell r="I1169">
            <v>83067.210320075101</v>
          </cell>
          <cell r="J1169">
            <v>-231878.470207048</v>
          </cell>
          <cell r="K1169">
            <v>-4181.42736750535</v>
          </cell>
        </row>
        <row r="1170">
          <cell r="C1170" t="str">
            <v>PE</v>
          </cell>
          <cell r="D1170">
            <v>36831</v>
          </cell>
          <cell r="E1170" t="str">
            <v>ANNUITY</v>
          </cell>
          <cell r="F1170" t="str">
            <v>Buy</v>
          </cell>
          <cell r="G1170">
            <v>0</v>
          </cell>
          <cell r="H1170">
            <v>0</v>
          </cell>
          <cell r="I1170">
            <v>164975.65637583099</v>
          </cell>
          <cell r="J1170">
            <v>-173733.76139768001</v>
          </cell>
          <cell r="K1170">
            <v>0</v>
          </cell>
        </row>
        <row r="1171">
          <cell r="C1171" t="str">
            <v>PE</v>
          </cell>
          <cell r="D1171">
            <v>36831</v>
          </cell>
          <cell r="E1171" t="str">
            <v>ANNUITY</v>
          </cell>
          <cell r="F1171" t="str">
            <v>Buy</v>
          </cell>
          <cell r="G1171">
            <v>0</v>
          </cell>
          <cell r="H1171">
            <v>0</v>
          </cell>
          <cell r="I1171">
            <v>161704.877925926</v>
          </cell>
          <cell r="J1171">
            <v>-151513.882190481</v>
          </cell>
          <cell r="K1171">
            <v>0</v>
          </cell>
        </row>
        <row r="1172">
          <cell r="C1172" t="str">
            <v>PE</v>
          </cell>
          <cell r="D1172">
            <v>36831</v>
          </cell>
          <cell r="E1172" t="str">
            <v>ANNUITY</v>
          </cell>
          <cell r="F1172" t="str">
            <v>Buy</v>
          </cell>
          <cell r="G1172">
            <v>0</v>
          </cell>
          <cell r="H1172">
            <v>0</v>
          </cell>
          <cell r="I1172">
            <v>-104825.06845243199</v>
          </cell>
          <cell r="J1172">
            <v>-306318.90808356099</v>
          </cell>
          <cell r="K1172">
            <v>0</v>
          </cell>
        </row>
        <row r="1173">
          <cell r="C1173" t="str">
            <v>PE</v>
          </cell>
          <cell r="D1173">
            <v>36831</v>
          </cell>
          <cell r="E1173" t="str">
            <v>FORWARD</v>
          </cell>
          <cell r="F1173" t="str">
            <v>Sell</v>
          </cell>
          <cell r="G1173">
            <v>-6814.1779322309403</v>
          </cell>
          <cell r="H1173">
            <v>-7123.9132927868995</v>
          </cell>
          <cell r="I1173">
            <v>-16359.0553151125</v>
          </cell>
          <cell r="J1173">
            <v>-255792.16941669499</v>
          </cell>
          <cell r="K1173">
            <v>-13938.091225017841</v>
          </cell>
        </row>
        <row r="1174">
          <cell r="C1174" t="str">
            <v>PE</v>
          </cell>
          <cell r="D1174">
            <v>36831</v>
          </cell>
          <cell r="E1174" t="str">
            <v>FORWARD</v>
          </cell>
          <cell r="F1174" t="str">
            <v>Sell</v>
          </cell>
          <cell r="G1174">
            <v>-8517.7224152886702</v>
          </cell>
          <cell r="H1174">
            <v>-8904.8916159836099</v>
          </cell>
          <cell r="I1174">
            <v>30983.780665779599</v>
          </cell>
          <cell r="J1174">
            <v>-225177.41473780901</v>
          </cell>
          <cell r="K1174">
            <v>-17422.614031272278</v>
          </cell>
        </row>
        <row r="1175">
          <cell r="C1175" t="str">
            <v>PE</v>
          </cell>
          <cell r="D1175">
            <v>36831</v>
          </cell>
          <cell r="E1175" t="str">
            <v>FORWARD</v>
          </cell>
          <cell r="F1175" t="str">
            <v>Sell</v>
          </cell>
          <cell r="G1175">
            <v>-8517.7224152886702</v>
          </cell>
          <cell r="H1175">
            <v>-8904.8916159836099</v>
          </cell>
          <cell r="I1175">
            <v>124672.97766804299</v>
          </cell>
          <cell r="J1175">
            <v>-180060.60064314099</v>
          </cell>
          <cell r="K1175">
            <v>-17422.614031272278</v>
          </cell>
        </row>
        <row r="1176">
          <cell r="C1176" t="str">
            <v>PE</v>
          </cell>
          <cell r="D1176">
            <v>36831</v>
          </cell>
          <cell r="E1176" t="str">
            <v>FORWARD</v>
          </cell>
          <cell r="F1176" t="str">
            <v>Sell</v>
          </cell>
          <cell r="G1176">
            <v>-10221.266898346399</v>
          </cell>
          <cell r="H1176">
            <v>-10685.8699391803</v>
          </cell>
          <cell r="I1176">
            <v>142116.655587046</v>
          </cell>
          <cell r="J1176">
            <v>-176829.30215350201</v>
          </cell>
          <cell r="K1176">
            <v>-20907.136837526697</v>
          </cell>
        </row>
        <row r="1177">
          <cell r="C1177" t="str">
            <v>PE</v>
          </cell>
          <cell r="D1177">
            <v>36831</v>
          </cell>
          <cell r="E1177" t="str">
            <v>FORWARD</v>
          </cell>
          <cell r="F1177" t="str">
            <v>Sell</v>
          </cell>
          <cell r="G1177">
            <v>-8517.7224152886702</v>
          </cell>
          <cell r="H1177">
            <v>-8904.8916159836099</v>
          </cell>
          <cell r="I1177">
            <v>360010.94255185098</v>
          </cell>
          <cell r="J1177">
            <v>-183529.73413847401</v>
          </cell>
          <cell r="K1177">
            <v>-17422.614031272278</v>
          </cell>
        </row>
        <row r="1178">
          <cell r="C1178" t="str">
            <v>PE</v>
          </cell>
          <cell r="D1178">
            <v>36831</v>
          </cell>
          <cell r="E1178" t="str">
            <v>FORWARD</v>
          </cell>
          <cell r="F1178" t="str">
            <v>Sell</v>
          </cell>
          <cell r="G1178">
            <v>-4088.5067593385602</v>
          </cell>
          <cell r="H1178">
            <v>-4274.3479756721399</v>
          </cell>
          <cell r="I1178">
            <v>369654.83879105502</v>
          </cell>
          <cell r="J1178">
            <v>-139491.49741880299</v>
          </cell>
          <cell r="K1178">
            <v>-8362.8547350107001</v>
          </cell>
        </row>
        <row r="1179">
          <cell r="C1179" t="str">
            <v>PE</v>
          </cell>
          <cell r="D1179">
            <v>36831</v>
          </cell>
          <cell r="E1179" t="str">
            <v>FORWARD</v>
          </cell>
          <cell r="F1179" t="str">
            <v>Sell</v>
          </cell>
          <cell r="G1179">
            <v>-3407.0889661154702</v>
          </cell>
          <cell r="H1179">
            <v>-3561.9566463934498</v>
          </cell>
          <cell r="I1179">
            <v>396960.91479430802</v>
          </cell>
          <cell r="J1179">
            <v>-111076.12000535399</v>
          </cell>
          <cell r="K1179">
            <v>-6969.0456125089204</v>
          </cell>
        </row>
        <row r="1180">
          <cell r="C1180" t="str">
            <v>PE</v>
          </cell>
          <cell r="D1180">
            <v>36831</v>
          </cell>
          <cell r="E1180" t="str">
            <v>FORWARD</v>
          </cell>
          <cell r="F1180" t="str">
            <v>Sell</v>
          </cell>
          <cell r="G1180">
            <v>-5451.3423457847503</v>
          </cell>
          <cell r="H1180">
            <v>-5699.1306342295102</v>
          </cell>
          <cell r="I1180">
            <v>463297.07005799899</v>
          </cell>
          <cell r="J1180">
            <v>-58263.219125392403</v>
          </cell>
          <cell r="K1180">
            <v>-11150.47298001426</v>
          </cell>
        </row>
        <row r="1181">
          <cell r="C1181" t="str">
            <v>PE</v>
          </cell>
          <cell r="D1181">
            <v>36831</v>
          </cell>
          <cell r="E1181" t="str">
            <v>ANNUITY</v>
          </cell>
          <cell r="F1181" t="str">
            <v>Sell</v>
          </cell>
          <cell r="G1181">
            <v>0</v>
          </cell>
          <cell r="H1181">
            <v>0</v>
          </cell>
          <cell r="I1181">
            <v>480679.60286416602</v>
          </cell>
          <cell r="J1181">
            <v>-76621.627631602096</v>
          </cell>
          <cell r="K1181">
            <v>0</v>
          </cell>
        </row>
        <row r="1182">
          <cell r="C1182" t="str">
            <v>PE</v>
          </cell>
          <cell r="D1182">
            <v>36831</v>
          </cell>
          <cell r="E1182" t="str">
            <v>FORWARD</v>
          </cell>
          <cell r="F1182" t="str">
            <v>Buy</v>
          </cell>
          <cell r="G1182">
            <v>4258.8612076443296</v>
          </cell>
          <cell r="H1182">
            <v>17809.783231967202</v>
          </cell>
          <cell r="I1182">
            <v>-36331.285917511203</v>
          </cell>
          <cell r="J1182">
            <v>-272191.676249968</v>
          </cell>
          <cell r="K1182">
            <v>22068.644439611533</v>
          </cell>
        </row>
        <row r="1183">
          <cell r="C1183" t="str">
            <v>PE</v>
          </cell>
          <cell r="D1183">
            <v>36831</v>
          </cell>
          <cell r="E1183" t="str">
            <v>ANNUITY</v>
          </cell>
          <cell r="F1183" t="str">
            <v>Buy</v>
          </cell>
          <cell r="G1183">
            <v>0</v>
          </cell>
          <cell r="H1183">
            <v>0</v>
          </cell>
          <cell r="I1183">
            <v>-2405.3020695023502</v>
          </cell>
          <cell r="J1183">
            <v>-261209.67617475201</v>
          </cell>
          <cell r="K1183">
            <v>0</v>
          </cell>
        </row>
        <row r="1184">
          <cell r="C1184" t="str">
            <v>PE</v>
          </cell>
          <cell r="D1184">
            <v>36831</v>
          </cell>
          <cell r="E1184" t="str">
            <v>FORWARD</v>
          </cell>
          <cell r="F1184" t="str">
            <v>Sell</v>
          </cell>
          <cell r="G1184">
            <v>-4429.21565595011</v>
          </cell>
          <cell r="H1184">
            <v>-4630.54364031148</v>
          </cell>
          <cell r="I1184">
            <v>58768.911329282302</v>
          </cell>
          <cell r="J1184">
            <v>-242531.80202418799</v>
          </cell>
          <cell r="K1184">
            <v>-9059.759296261589</v>
          </cell>
        </row>
        <row r="1185">
          <cell r="C1185" t="str">
            <v>PE</v>
          </cell>
          <cell r="D1185">
            <v>36831</v>
          </cell>
          <cell r="E1185" t="str">
            <v>FORWARD</v>
          </cell>
          <cell r="F1185" t="str">
            <v>Buy</v>
          </cell>
          <cell r="G1185">
            <v>17035.4448305773</v>
          </cell>
          <cell r="H1185">
            <v>17809.783231967202</v>
          </cell>
          <cell r="I1185">
            <v>131799.269508122</v>
          </cell>
          <cell r="J1185">
            <v>-172428.03010052899</v>
          </cell>
          <cell r="K1185">
            <v>34845.228062544498</v>
          </cell>
        </row>
        <row r="1186">
          <cell r="C1186" t="str">
            <v>PE</v>
          </cell>
          <cell r="D1186">
            <v>36831</v>
          </cell>
          <cell r="E1186" t="str">
            <v>FORWARD</v>
          </cell>
          <cell r="F1186" t="str">
            <v>Buy</v>
          </cell>
          <cell r="G1186">
            <v>6388.2918114664999</v>
          </cell>
          <cell r="H1186">
            <v>0</v>
          </cell>
          <cell r="I1186">
            <v>129672.574513043</v>
          </cell>
          <cell r="J1186">
            <v>-149662.32053983101</v>
          </cell>
          <cell r="K1186">
            <v>6388.2918114664999</v>
          </cell>
        </row>
        <row r="1187">
          <cell r="C1187" t="str">
            <v>PE</v>
          </cell>
          <cell r="D1187">
            <v>36831</v>
          </cell>
          <cell r="E1187" t="str">
            <v>FORWARD</v>
          </cell>
          <cell r="F1187" t="str">
            <v>Sell</v>
          </cell>
          <cell r="G1187">
            <v>-17035.4448305773</v>
          </cell>
          <cell r="H1187">
            <v>-17809.783231967202</v>
          </cell>
          <cell r="I1187">
            <v>476405.82752146601</v>
          </cell>
          <cell r="J1187">
            <v>-99303.021123674902</v>
          </cell>
          <cell r="K1187">
            <v>-34845.228062544498</v>
          </cell>
        </row>
        <row r="1188">
          <cell r="C1188" t="str">
            <v>PE</v>
          </cell>
          <cell r="D1188">
            <v>36831</v>
          </cell>
          <cell r="E1188" t="str">
            <v>FORWARD</v>
          </cell>
          <cell r="F1188" t="str">
            <v>Buy</v>
          </cell>
          <cell r="G1188">
            <v>6388.2918114664999</v>
          </cell>
          <cell r="H1188">
            <v>0</v>
          </cell>
          <cell r="I1188">
            <v>535779.67965481302</v>
          </cell>
          <cell r="J1188">
            <v>-48575.740427536999</v>
          </cell>
          <cell r="K1188">
            <v>6388.2918114664999</v>
          </cell>
        </row>
        <row r="1189">
          <cell r="C1189" t="str">
            <v>PE</v>
          </cell>
          <cell r="D1189">
            <v>36831</v>
          </cell>
          <cell r="E1189" t="str">
            <v>FORWARD</v>
          </cell>
          <cell r="F1189" t="str">
            <v>Buy</v>
          </cell>
          <cell r="G1189">
            <v>6388.2918114664999</v>
          </cell>
          <cell r="H1189">
            <v>0</v>
          </cell>
          <cell r="I1189">
            <v>550905.68686181796</v>
          </cell>
          <cell r="J1189">
            <v>-26657.675808260301</v>
          </cell>
          <cell r="K1189">
            <v>6388.2918114664999</v>
          </cell>
        </row>
        <row r="1190">
          <cell r="C1190" t="str">
            <v>PE</v>
          </cell>
          <cell r="D1190">
            <v>36831</v>
          </cell>
          <cell r="E1190" t="str">
            <v>FORWARD</v>
          </cell>
          <cell r="F1190" t="str">
            <v>Sell</v>
          </cell>
          <cell r="G1190">
            <v>-1703.5444830577301</v>
          </cell>
          <cell r="H1190">
            <v>-1780.9783231967201</v>
          </cell>
          <cell r="I1190">
            <v>591887.36754777504</v>
          </cell>
          <cell r="J1190">
            <v>31462.682529184902</v>
          </cell>
          <cell r="K1190">
            <v>-3484.5228062544502</v>
          </cell>
        </row>
        <row r="1191">
          <cell r="C1191" t="str">
            <v>PE</v>
          </cell>
          <cell r="D1191">
            <v>36831</v>
          </cell>
          <cell r="E1191" t="str">
            <v>FORWARD</v>
          </cell>
          <cell r="F1191" t="str">
            <v>Buy</v>
          </cell>
          <cell r="G1191">
            <v>6388.2918114664999</v>
          </cell>
          <cell r="H1191">
            <v>0</v>
          </cell>
          <cell r="I1191">
            <v>601084.92829145805</v>
          </cell>
          <cell r="J1191">
            <v>9845.6208493702197</v>
          </cell>
          <cell r="K1191">
            <v>6388.2918114664999</v>
          </cell>
        </row>
        <row r="1192">
          <cell r="C1192" t="str">
            <v>PE</v>
          </cell>
          <cell r="D1192">
            <v>36831</v>
          </cell>
          <cell r="E1192" t="str">
            <v>FORWARD</v>
          </cell>
          <cell r="F1192" t="str">
            <v>Buy</v>
          </cell>
          <cell r="G1192">
            <v>6388.2918114664999</v>
          </cell>
          <cell r="H1192">
            <v>0</v>
          </cell>
          <cell r="I1192">
            <v>350977.78326884302</v>
          </cell>
          <cell r="J1192">
            <v>-174430.72602883601</v>
          </cell>
          <cell r="K1192">
            <v>6388.2918114664999</v>
          </cell>
        </row>
        <row r="1193">
          <cell r="C1193" t="str">
            <v>PE</v>
          </cell>
          <cell r="D1193">
            <v>36861</v>
          </cell>
          <cell r="E1193" t="str">
            <v>FORWARD</v>
          </cell>
          <cell r="F1193" t="str">
            <v>Sell</v>
          </cell>
          <cell r="G1193">
            <v>-7327.7760397278898</v>
          </cell>
          <cell r="H1193">
            <v>-10605.9916364483</v>
          </cell>
          <cell r="I1193">
            <v>412124.54097169801</v>
          </cell>
          <cell r="J1193">
            <v>-152931.97756401499</v>
          </cell>
          <cell r="K1193">
            <v>-17933.76767617619</v>
          </cell>
        </row>
        <row r="1194">
          <cell r="C1194" t="str">
            <v>PE</v>
          </cell>
          <cell r="D1194">
            <v>36861</v>
          </cell>
          <cell r="E1194" t="str">
            <v>FORWARD</v>
          </cell>
          <cell r="F1194" t="str">
            <v>Sell</v>
          </cell>
          <cell r="G1194">
            <v>-2931.1104158911598</v>
          </cell>
          <cell r="H1194">
            <v>-4242.3966545793101</v>
          </cell>
          <cell r="I1194">
            <v>450369.063543342</v>
          </cell>
          <cell r="J1194">
            <v>-139682.12372449899</v>
          </cell>
          <cell r="K1194">
            <v>-7173.5070704704704</v>
          </cell>
        </row>
        <row r="1195">
          <cell r="C1195" t="str">
            <v>PE</v>
          </cell>
          <cell r="D1195">
            <v>36861</v>
          </cell>
          <cell r="E1195" t="str">
            <v>FORWARD</v>
          </cell>
          <cell r="F1195" t="str">
            <v>Sell</v>
          </cell>
          <cell r="G1195">
            <v>-29311.104158911501</v>
          </cell>
          <cell r="H1195">
            <v>-42423.966545793002</v>
          </cell>
          <cell r="I1195">
            <v>512910.49514496798</v>
          </cell>
          <cell r="J1195">
            <v>-87683.217797025107</v>
          </cell>
          <cell r="K1195">
            <v>-71735.0707047045</v>
          </cell>
        </row>
        <row r="1196">
          <cell r="C1196" t="str">
            <v>PE</v>
          </cell>
          <cell r="D1196">
            <v>36861</v>
          </cell>
          <cell r="E1196" t="str">
            <v>FORWARD</v>
          </cell>
          <cell r="F1196" t="str">
            <v>Buy</v>
          </cell>
          <cell r="G1196">
            <v>6155.3318733714304</v>
          </cell>
          <cell r="H1196">
            <v>4604.9287323342596</v>
          </cell>
          <cell r="I1196">
            <v>476154.62665499898</v>
          </cell>
          <cell r="J1196">
            <v>-53132.219821491402</v>
          </cell>
          <cell r="K1196">
            <v>10760.260605705691</v>
          </cell>
        </row>
        <row r="1197">
          <cell r="C1197" t="str">
            <v>PE</v>
          </cell>
          <cell r="D1197">
            <v>36861</v>
          </cell>
          <cell r="E1197" t="str">
            <v>ANNUITY</v>
          </cell>
          <cell r="F1197" t="str">
            <v>Buy</v>
          </cell>
          <cell r="G1197">
            <v>0</v>
          </cell>
          <cell r="H1197">
            <v>0</v>
          </cell>
          <cell r="I1197">
            <v>111420.071844929</v>
          </cell>
          <cell r="J1197">
            <v>-208344.561282496</v>
          </cell>
          <cell r="K1197">
            <v>0</v>
          </cell>
        </row>
        <row r="1198">
          <cell r="C1198" t="str">
            <v>PE</v>
          </cell>
          <cell r="D1198">
            <v>36861</v>
          </cell>
          <cell r="E1198" t="str">
            <v>ANNUITY</v>
          </cell>
          <cell r="F1198" t="str">
            <v>Buy</v>
          </cell>
          <cell r="G1198">
            <v>0</v>
          </cell>
          <cell r="H1198">
            <v>0</v>
          </cell>
          <cell r="I1198">
            <v>142953.16527647499</v>
          </cell>
          <cell r="J1198">
            <v>-155509.10582349199</v>
          </cell>
          <cell r="K1198">
            <v>0</v>
          </cell>
        </row>
        <row r="1199">
          <cell r="C1199" t="str">
            <v>PE</v>
          </cell>
          <cell r="D1199">
            <v>36861</v>
          </cell>
          <cell r="E1199" t="str">
            <v>ANNUITY</v>
          </cell>
          <cell r="F1199" t="str">
            <v>Buy</v>
          </cell>
          <cell r="G1199">
            <v>0</v>
          </cell>
          <cell r="H1199">
            <v>0</v>
          </cell>
          <cell r="I1199">
            <v>201146.81848216499</v>
          </cell>
          <cell r="J1199">
            <v>-149810.52123387199</v>
          </cell>
          <cell r="K1199">
            <v>0</v>
          </cell>
        </row>
        <row r="1200">
          <cell r="C1200" t="str">
            <v>PE</v>
          </cell>
          <cell r="D1200">
            <v>36861</v>
          </cell>
          <cell r="E1200" t="str">
            <v>FORWARD</v>
          </cell>
          <cell r="F1200" t="str">
            <v>Sell</v>
          </cell>
          <cell r="G1200">
            <v>-2931.1104158911598</v>
          </cell>
          <cell r="H1200">
            <v>-4242.3966545793101</v>
          </cell>
          <cell r="I1200">
            <v>284003.24381441402</v>
          </cell>
          <cell r="J1200">
            <v>-108475.242524822</v>
          </cell>
          <cell r="K1200">
            <v>-7173.5070704704704</v>
          </cell>
        </row>
        <row r="1201">
          <cell r="C1201" t="str">
            <v>PE</v>
          </cell>
          <cell r="D1201">
            <v>36861</v>
          </cell>
          <cell r="E1201" t="str">
            <v>FORWARD</v>
          </cell>
          <cell r="F1201" t="str">
            <v>Sell</v>
          </cell>
          <cell r="G1201">
            <v>-2931.1104158911598</v>
          </cell>
          <cell r="H1201">
            <v>-4242.3966545793101</v>
          </cell>
          <cell r="I1201">
            <v>283959.02456601697</v>
          </cell>
          <cell r="J1201">
            <v>-99112.255785878806</v>
          </cell>
          <cell r="K1201">
            <v>-7173.5070704704704</v>
          </cell>
        </row>
        <row r="1202">
          <cell r="C1202" t="str">
            <v>PE</v>
          </cell>
          <cell r="D1202">
            <v>36861</v>
          </cell>
          <cell r="E1202" t="str">
            <v>FORWARD</v>
          </cell>
          <cell r="F1202" t="str">
            <v>Sell</v>
          </cell>
          <cell r="G1202">
            <v>-7327.7760397278898</v>
          </cell>
          <cell r="H1202">
            <v>-10605.9916364483</v>
          </cell>
          <cell r="I1202">
            <v>28407.564296859298</v>
          </cell>
          <cell r="J1202">
            <v>-42102.620512358801</v>
          </cell>
          <cell r="K1202">
            <v>-17933.76767617619</v>
          </cell>
        </row>
        <row r="1203">
          <cell r="C1203" t="str">
            <v>PE</v>
          </cell>
          <cell r="D1203">
            <v>36861</v>
          </cell>
          <cell r="E1203" t="str">
            <v>FORWARD</v>
          </cell>
          <cell r="F1203" t="str">
            <v>Buy</v>
          </cell>
          <cell r="G1203">
            <v>5495.8320297959099</v>
          </cell>
          <cell r="H1203">
            <v>578.50863471535899</v>
          </cell>
          <cell r="I1203">
            <v>35880.328941169202</v>
          </cell>
          <cell r="J1203">
            <v>-41997.658721642903</v>
          </cell>
          <cell r="K1203">
            <v>6074.3406645112691</v>
          </cell>
        </row>
        <row r="1204">
          <cell r="C1204" t="str">
            <v>PE</v>
          </cell>
          <cell r="D1204">
            <v>36861</v>
          </cell>
          <cell r="E1204" t="str">
            <v>FORWARD</v>
          </cell>
          <cell r="F1204" t="str">
            <v>Buy</v>
          </cell>
          <cell r="G1204">
            <v>5495.8320297959099</v>
          </cell>
          <cell r="H1204">
            <v>578.50863471535899</v>
          </cell>
          <cell r="I1204">
            <v>51320.475889250403</v>
          </cell>
          <cell r="J1204">
            <v>-40957.923594460903</v>
          </cell>
          <cell r="K1204">
            <v>6074.3406645112691</v>
          </cell>
        </row>
        <row r="1205">
          <cell r="C1205" t="str">
            <v>PE</v>
          </cell>
          <cell r="D1205">
            <v>36861</v>
          </cell>
          <cell r="E1205" t="str">
            <v>FORWARD</v>
          </cell>
          <cell r="F1205" t="str">
            <v>Buy</v>
          </cell>
          <cell r="G1205">
            <v>5495.8320297959099</v>
          </cell>
          <cell r="H1205">
            <v>0</v>
          </cell>
          <cell r="I1205">
            <v>69547.641632782703</v>
          </cell>
          <cell r="J1205">
            <v>-27358.012105652899</v>
          </cell>
          <cell r="K1205">
            <v>5495.8320297959099</v>
          </cell>
        </row>
        <row r="1206">
          <cell r="C1206" t="str">
            <v>PE</v>
          </cell>
          <cell r="D1206">
            <v>36861</v>
          </cell>
          <cell r="E1206" t="str">
            <v>FORWARD</v>
          </cell>
          <cell r="F1206" t="str">
            <v>Sell</v>
          </cell>
          <cell r="G1206">
            <v>-4396.6656238367304</v>
          </cell>
          <cell r="H1206">
            <v>-462.80690777228801</v>
          </cell>
          <cell r="I1206">
            <v>69622.613275236596</v>
          </cell>
          <cell r="J1206">
            <v>-24937.4861482534</v>
          </cell>
          <cell r="K1206">
            <v>-4859.4725316090189</v>
          </cell>
        </row>
        <row r="1207">
          <cell r="C1207" t="str">
            <v>PE</v>
          </cell>
          <cell r="D1207">
            <v>36861</v>
          </cell>
          <cell r="E1207" t="str">
            <v>FORWARD</v>
          </cell>
          <cell r="F1207" t="str">
            <v>Buy</v>
          </cell>
          <cell r="G1207">
            <v>7327.7760397278898</v>
          </cell>
          <cell r="H1207">
            <v>10605.9916364483</v>
          </cell>
          <cell r="I1207">
            <v>-6112.8927682992598</v>
          </cell>
          <cell r="J1207">
            <v>-71127.197606392598</v>
          </cell>
          <cell r="K1207">
            <v>17933.76767617619</v>
          </cell>
        </row>
        <row r="1208">
          <cell r="C1208" t="str">
            <v>PE</v>
          </cell>
          <cell r="D1208">
            <v>36861</v>
          </cell>
          <cell r="E1208" t="str">
            <v>FORWARD</v>
          </cell>
          <cell r="F1208" t="str">
            <v>Buy</v>
          </cell>
          <cell r="G1208">
            <v>7327.7760397278898</v>
          </cell>
          <cell r="H1208">
            <v>10605.9916364483</v>
          </cell>
          <cell r="I1208">
            <v>14375.4286680239</v>
          </cell>
          <cell r="J1208">
            <v>-63218.987375975303</v>
          </cell>
          <cell r="K1208">
            <v>17933.76767617619</v>
          </cell>
        </row>
        <row r="1209">
          <cell r="C1209" t="str">
            <v>PE</v>
          </cell>
          <cell r="D1209">
            <v>36861</v>
          </cell>
          <cell r="E1209" t="str">
            <v>FORWARD</v>
          </cell>
          <cell r="F1209" t="str">
            <v>Buy</v>
          </cell>
          <cell r="G1209">
            <v>2198.3328119183702</v>
          </cell>
          <cell r="H1209">
            <v>231.40345388614401</v>
          </cell>
          <cell r="I1209">
            <v>25979.445047687601</v>
          </cell>
          <cell r="J1209">
            <v>-55891.474270346298</v>
          </cell>
          <cell r="K1209">
            <v>2429.736265804514</v>
          </cell>
        </row>
        <row r="1210">
          <cell r="C1210" t="str">
            <v>PE</v>
          </cell>
          <cell r="D1210">
            <v>36861</v>
          </cell>
          <cell r="E1210" t="str">
            <v>FORWARD</v>
          </cell>
          <cell r="F1210" t="str">
            <v>Buy</v>
          </cell>
          <cell r="G1210">
            <v>7327.7760397278898</v>
          </cell>
          <cell r="H1210">
            <v>10605.9916364483</v>
          </cell>
          <cell r="I1210">
            <v>43948.491946590402</v>
          </cell>
          <cell r="J1210">
            <v>-39384.376178502898</v>
          </cell>
          <cell r="K1210">
            <v>17933.76767617619</v>
          </cell>
        </row>
        <row r="1211">
          <cell r="C1211" t="str">
            <v>PE</v>
          </cell>
          <cell r="D1211">
            <v>36861</v>
          </cell>
          <cell r="E1211" t="str">
            <v>FORWARD</v>
          </cell>
          <cell r="F1211" t="str">
            <v>Buy</v>
          </cell>
          <cell r="G1211">
            <v>7327.7760397278898</v>
          </cell>
          <cell r="H1211">
            <v>10605.9916364483</v>
          </cell>
          <cell r="I1211">
            <v>47794.0897576688</v>
          </cell>
          <cell r="J1211">
            <v>-38837.681871633999</v>
          </cell>
          <cell r="K1211">
            <v>17933.76767617619</v>
          </cell>
        </row>
        <row r="1212">
          <cell r="C1212" t="str">
            <v>PE</v>
          </cell>
          <cell r="D1212">
            <v>36861</v>
          </cell>
          <cell r="E1212" t="str">
            <v>FORWARD</v>
          </cell>
          <cell r="F1212" t="str">
            <v>Buy</v>
          </cell>
          <cell r="G1212">
            <v>7327.7760397278898</v>
          </cell>
          <cell r="H1212">
            <v>10605.9916364483</v>
          </cell>
          <cell r="I1212">
            <v>87663.375882654</v>
          </cell>
          <cell r="J1212">
            <v>-34482.012995862598</v>
          </cell>
          <cell r="K1212">
            <v>17933.76767617619</v>
          </cell>
        </row>
        <row r="1213">
          <cell r="C1213" t="str">
            <v>PE</v>
          </cell>
          <cell r="D1213">
            <v>36861</v>
          </cell>
          <cell r="E1213" t="str">
            <v>FORWARD</v>
          </cell>
          <cell r="F1213" t="str">
            <v>Sell</v>
          </cell>
          <cell r="G1213">
            <v>-293.11104158911502</v>
          </cell>
          <cell r="H1213">
            <v>-424.23966545793002</v>
          </cell>
          <cell r="I1213">
            <v>122346.50616075</v>
          </cell>
          <cell r="J1213">
            <v>-10637.3010174264</v>
          </cell>
          <cell r="K1213">
            <v>-717.35070704704503</v>
          </cell>
        </row>
        <row r="1214">
          <cell r="C1214" t="str">
            <v>PE</v>
          </cell>
          <cell r="D1214">
            <v>36861</v>
          </cell>
          <cell r="E1214" t="str">
            <v>FORWARD</v>
          </cell>
          <cell r="F1214" t="str">
            <v>Sell</v>
          </cell>
          <cell r="G1214">
            <v>-7327.7760397278898</v>
          </cell>
          <cell r="H1214">
            <v>-10605.9916364483</v>
          </cell>
          <cell r="I1214">
            <v>133308.68019384501</v>
          </cell>
          <cell r="J1214">
            <v>-11396.4004664514</v>
          </cell>
          <cell r="K1214">
            <v>-17933.76767617619</v>
          </cell>
        </row>
        <row r="1215">
          <cell r="C1215" t="str">
            <v>PE</v>
          </cell>
          <cell r="D1215">
            <v>36861</v>
          </cell>
          <cell r="E1215" t="str">
            <v>ANNUITY</v>
          </cell>
          <cell r="F1215" t="str">
            <v>Sell</v>
          </cell>
          <cell r="G1215">
            <v>0</v>
          </cell>
          <cell r="H1215">
            <v>0</v>
          </cell>
          <cell r="I1215">
            <v>150657.50600398899</v>
          </cell>
          <cell r="J1215">
            <v>-2517.4743304532299</v>
          </cell>
          <cell r="K1215">
            <v>0</v>
          </cell>
        </row>
        <row r="1216">
          <cell r="C1216" t="str">
            <v>PE</v>
          </cell>
          <cell r="D1216">
            <v>36861</v>
          </cell>
          <cell r="E1216" t="str">
            <v>FORWARD</v>
          </cell>
          <cell r="F1216" t="str">
            <v>Sell</v>
          </cell>
          <cell r="G1216">
            <v>-1758.66624953469</v>
          </cell>
          <cell r="H1216">
            <v>-2545.4379927475802</v>
          </cell>
          <cell r="I1216">
            <v>146846.88851444301</v>
          </cell>
          <cell r="J1216">
            <v>-1312.64784446772</v>
          </cell>
          <cell r="K1216">
            <v>-4304.1042422822702</v>
          </cell>
        </row>
        <row r="1217">
          <cell r="C1217" t="str">
            <v>PE</v>
          </cell>
          <cell r="D1217">
            <v>36861</v>
          </cell>
          <cell r="E1217" t="str">
            <v>ANNUITY</v>
          </cell>
          <cell r="F1217" t="str">
            <v>Buy</v>
          </cell>
          <cell r="G1217">
            <v>0</v>
          </cell>
          <cell r="H1217">
            <v>0</v>
          </cell>
          <cell r="I1217">
            <v>111765.645906202</v>
          </cell>
          <cell r="J1217">
            <v>-14775.0481996583</v>
          </cell>
          <cell r="K1217">
            <v>0</v>
          </cell>
        </row>
        <row r="1218">
          <cell r="C1218" t="str">
            <v>PE</v>
          </cell>
          <cell r="D1218">
            <v>36861</v>
          </cell>
          <cell r="E1218" t="str">
            <v>ANNUITY</v>
          </cell>
          <cell r="F1218" t="str">
            <v>Buy</v>
          </cell>
          <cell r="G1218">
            <v>0</v>
          </cell>
          <cell r="H1218">
            <v>0</v>
          </cell>
          <cell r="I1218">
            <v>108290.23326810201</v>
          </cell>
          <cell r="J1218">
            <v>-12163.491275509499</v>
          </cell>
          <cell r="K1218">
            <v>0</v>
          </cell>
        </row>
        <row r="1219">
          <cell r="C1219" t="str">
            <v>PE</v>
          </cell>
          <cell r="D1219">
            <v>36861</v>
          </cell>
          <cell r="E1219" t="str">
            <v>ANNUITY</v>
          </cell>
          <cell r="F1219" t="str">
            <v>Buy</v>
          </cell>
          <cell r="G1219">
            <v>0</v>
          </cell>
          <cell r="H1219">
            <v>0</v>
          </cell>
          <cell r="I1219">
            <v>134816.28775624101</v>
          </cell>
          <cell r="J1219">
            <v>1104.67917372227</v>
          </cell>
          <cell r="K1219">
            <v>0</v>
          </cell>
        </row>
        <row r="1220">
          <cell r="C1220" t="str">
            <v>PE</v>
          </cell>
          <cell r="D1220">
            <v>36861</v>
          </cell>
          <cell r="E1220" t="str">
            <v>FORWARD</v>
          </cell>
          <cell r="F1220" t="str">
            <v>Sell</v>
          </cell>
          <cell r="G1220">
            <v>-5862.2208317823097</v>
          </cell>
          <cell r="H1220">
            <v>-8484.7933091586092</v>
          </cell>
          <cell r="I1220">
            <v>133668.47020425199</v>
          </cell>
          <cell r="J1220">
            <v>4577.2727398378602</v>
          </cell>
          <cell r="K1220">
            <v>-14347.014140940919</v>
          </cell>
        </row>
        <row r="1221">
          <cell r="C1221" t="str">
            <v>PE</v>
          </cell>
          <cell r="D1221">
            <v>36861</v>
          </cell>
          <cell r="E1221" t="str">
            <v>FORWARD</v>
          </cell>
          <cell r="F1221" t="str">
            <v>Sell</v>
          </cell>
          <cell r="G1221">
            <v>-7327.7760397278898</v>
          </cell>
          <cell r="H1221">
            <v>-10605.9916364483</v>
          </cell>
          <cell r="I1221">
            <v>131883.30063199101</v>
          </cell>
          <cell r="J1221">
            <v>6647.4852435430603</v>
          </cell>
          <cell r="K1221">
            <v>-17933.76767617619</v>
          </cell>
        </row>
        <row r="1222">
          <cell r="C1222" t="str">
            <v>PE</v>
          </cell>
          <cell r="D1222">
            <v>36861</v>
          </cell>
          <cell r="E1222" t="str">
            <v>FORWARD</v>
          </cell>
          <cell r="F1222" t="str">
            <v>Sell</v>
          </cell>
          <cell r="G1222">
            <v>-7327.7760397278898</v>
          </cell>
          <cell r="H1222">
            <v>-10605.9916364483</v>
          </cell>
          <cell r="I1222">
            <v>133966.17857315199</v>
          </cell>
          <cell r="J1222">
            <v>-17062.350558659</v>
          </cell>
          <cell r="K1222">
            <v>-17933.76767617619</v>
          </cell>
        </row>
        <row r="1223">
          <cell r="C1223" t="str">
            <v>PE</v>
          </cell>
          <cell r="D1223">
            <v>36861</v>
          </cell>
          <cell r="E1223" t="str">
            <v>FORWARD</v>
          </cell>
          <cell r="F1223" t="str">
            <v>Sell</v>
          </cell>
          <cell r="G1223">
            <v>-8793.33124767347</v>
          </cell>
          <cell r="H1223">
            <v>-12727.189963737899</v>
          </cell>
          <cell r="I1223">
            <v>125193.093985254</v>
          </cell>
          <cell r="J1223">
            <v>-18336.542463264799</v>
          </cell>
          <cell r="K1223">
            <v>-21520.521211411367</v>
          </cell>
        </row>
        <row r="1224">
          <cell r="C1224" t="str">
            <v>PE</v>
          </cell>
          <cell r="D1224">
            <v>36861</v>
          </cell>
          <cell r="E1224" t="str">
            <v>FORWARD</v>
          </cell>
          <cell r="F1224" t="str">
            <v>Sell</v>
          </cell>
          <cell r="G1224">
            <v>-7327.7760397278898</v>
          </cell>
          <cell r="H1224">
            <v>-10605.9916364483</v>
          </cell>
          <cell r="I1224">
            <v>154793.854996965</v>
          </cell>
          <cell r="J1224">
            <v>-3665.0147497123799</v>
          </cell>
          <cell r="K1224">
            <v>-17933.76767617619</v>
          </cell>
        </row>
        <row r="1225">
          <cell r="C1225" t="str">
            <v>PE</v>
          </cell>
          <cell r="D1225">
            <v>36861</v>
          </cell>
          <cell r="E1225" t="str">
            <v>FORWARD</v>
          </cell>
          <cell r="F1225" t="str">
            <v>Sell</v>
          </cell>
          <cell r="G1225">
            <v>-3517.33249906939</v>
          </cell>
          <cell r="H1225">
            <v>-5090.8759854951704</v>
          </cell>
          <cell r="I1225">
            <v>147251.67821088299</v>
          </cell>
          <cell r="J1225">
            <v>1108.0367023237</v>
          </cell>
          <cell r="K1225">
            <v>-8608.2084845645604</v>
          </cell>
        </row>
        <row r="1226">
          <cell r="C1226" t="str">
            <v>PE</v>
          </cell>
          <cell r="D1226">
            <v>36861</v>
          </cell>
          <cell r="E1226" t="str">
            <v>FORWARD</v>
          </cell>
          <cell r="F1226" t="str">
            <v>Sell</v>
          </cell>
          <cell r="G1226">
            <v>-2931.1104158911598</v>
          </cell>
          <cell r="H1226">
            <v>-4242.3966545793101</v>
          </cell>
          <cell r="I1226">
            <v>144685.69865549801</v>
          </cell>
          <cell r="J1226">
            <v>9268.6103877440291</v>
          </cell>
          <cell r="K1226">
            <v>-7173.5070704704704</v>
          </cell>
        </row>
        <row r="1227">
          <cell r="C1227" t="str">
            <v>PE</v>
          </cell>
          <cell r="D1227">
            <v>36861</v>
          </cell>
          <cell r="E1227" t="str">
            <v>FORWARD</v>
          </cell>
          <cell r="F1227" t="str">
            <v>Sell</v>
          </cell>
          <cell r="G1227">
            <v>-4689.7766654258503</v>
          </cell>
          <cell r="H1227">
            <v>-6787.8346473268903</v>
          </cell>
          <cell r="I1227">
            <v>-28682.3148943702</v>
          </cell>
          <cell r="J1227">
            <v>-69379.240002330698</v>
          </cell>
          <cell r="K1227">
            <v>-11477.611312752741</v>
          </cell>
        </row>
        <row r="1228">
          <cell r="C1228" t="str">
            <v>PE</v>
          </cell>
          <cell r="D1228">
            <v>36861</v>
          </cell>
          <cell r="E1228" t="str">
            <v>ANNUITY</v>
          </cell>
          <cell r="F1228" t="str">
            <v>Sell</v>
          </cell>
          <cell r="G1228">
            <v>0</v>
          </cell>
          <cell r="H1228">
            <v>0</v>
          </cell>
          <cell r="I1228">
            <v>241.28843758171399</v>
          </cell>
          <cell r="J1228">
            <v>-59995.805612762</v>
          </cell>
          <cell r="K1228">
            <v>0</v>
          </cell>
        </row>
        <row r="1229">
          <cell r="C1229" t="str">
            <v>PE</v>
          </cell>
          <cell r="D1229">
            <v>36861</v>
          </cell>
          <cell r="E1229" t="str">
            <v>FORWARD</v>
          </cell>
          <cell r="F1229" t="str">
            <v>Buy</v>
          </cell>
          <cell r="G1229">
            <v>3663.8880198639399</v>
          </cell>
          <cell r="H1229">
            <v>22369.000542327201</v>
          </cell>
          <cell r="I1229">
            <v>17688.602128419101</v>
          </cell>
          <cell r="J1229">
            <v>-57893.892054395103</v>
          </cell>
          <cell r="K1229">
            <v>26032.888562191139</v>
          </cell>
        </row>
        <row r="1230">
          <cell r="C1230" t="str">
            <v>PE</v>
          </cell>
          <cell r="D1230">
            <v>36861</v>
          </cell>
          <cell r="E1230" t="str">
            <v>ANNUITY</v>
          </cell>
          <cell r="F1230" t="str">
            <v>Buy</v>
          </cell>
          <cell r="G1230">
            <v>0</v>
          </cell>
          <cell r="H1230">
            <v>0</v>
          </cell>
          <cell r="I1230">
            <v>38328.661131519897</v>
          </cell>
          <cell r="J1230">
            <v>-43361.723454738603</v>
          </cell>
          <cell r="K1230">
            <v>0</v>
          </cell>
        </row>
        <row r="1231">
          <cell r="C1231" t="str">
            <v>PE</v>
          </cell>
          <cell r="D1231">
            <v>36861</v>
          </cell>
          <cell r="E1231" t="str">
            <v>FORWARD</v>
          </cell>
          <cell r="F1231" t="str">
            <v>Sell</v>
          </cell>
          <cell r="G1231">
            <v>-3810.4435406584998</v>
          </cell>
          <cell r="H1231">
            <v>-5515.1156509530902</v>
          </cell>
          <cell r="I1231">
            <v>37719.788778882001</v>
          </cell>
          <cell r="J1231">
            <v>-37878.470547620302</v>
          </cell>
          <cell r="K1231">
            <v>-9325.55919161159</v>
          </cell>
        </row>
        <row r="1232">
          <cell r="C1232" t="str">
            <v>PE</v>
          </cell>
          <cell r="D1232">
            <v>36861</v>
          </cell>
          <cell r="E1232" t="str">
            <v>FORWARD</v>
          </cell>
          <cell r="F1232" t="str">
            <v>Buy</v>
          </cell>
          <cell r="G1232">
            <v>5495.8320297959099</v>
          </cell>
          <cell r="H1232">
            <v>578.50863471535899</v>
          </cell>
          <cell r="I1232">
            <v>-29531.661200890601</v>
          </cell>
          <cell r="J1232">
            <v>-76579.727020890306</v>
          </cell>
          <cell r="K1232">
            <v>6074.3406645112691</v>
          </cell>
        </row>
        <row r="1233">
          <cell r="C1233" t="str">
            <v>PE</v>
          </cell>
          <cell r="D1233">
            <v>36861</v>
          </cell>
          <cell r="E1233" t="str">
            <v>FORWARD</v>
          </cell>
          <cell r="F1233" t="str">
            <v>Sell</v>
          </cell>
          <cell r="G1233">
            <v>-14655.5520794558</v>
          </cell>
          <cell r="H1233">
            <v>-21211.983272896501</v>
          </cell>
          <cell r="I1233">
            <v>-7123.25032722574</v>
          </cell>
          <cell r="J1233">
            <v>-63948.042354173798</v>
          </cell>
          <cell r="K1233">
            <v>-35867.535352352301</v>
          </cell>
        </row>
        <row r="1234">
          <cell r="C1234" t="str">
            <v>PE</v>
          </cell>
          <cell r="D1234">
            <v>36861</v>
          </cell>
          <cell r="E1234" t="str">
            <v>FORWARD</v>
          </cell>
          <cell r="F1234" t="str">
            <v>Buy</v>
          </cell>
          <cell r="G1234">
            <v>5495.8320297959099</v>
          </cell>
          <cell r="H1234">
            <v>578.50863471535899</v>
          </cell>
          <cell r="I1234">
            <v>4941.1247520233701</v>
          </cell>
          <cell r="J1234">
            <v>-56368.769903346998</v>
          </cell>
          <cell r="K1234">
            <v>6074.3406645112691</v>
          </cell>
        </row>
        <row r="1235">
          <cell r="C1235" t="str">
            <v>PE</v>
          </cell>
          <cell r="D1235">
            <v>36861</v>
          </cell>
          <cell r="E1235" t="str">
            <v>FORWARD</v>
          </cell>
          <cell r="F1235" t="str">
            <v>Buy</v>
          </cell>
          <cell r="G1235">
            <v>5495.8320297959099</v>
          </cell>
          <cell r="H1235">
            <v>578.50863471535899</v>
          </cell>
          <cell r="I1235">
            <v>28442.575159473101</v>
          </cell>
          <cell r="J1235">
            <v>-45015.150160785299</v>
          </cell>
          <cell r="K1235">
            <v>6074.3406645112691</v>
          </cell>
        </row>
        <row r="1236">
          <cell r="C1236" t="str">
            <v>PE</v>
          </cell>
          <cell r="D1236">
            <v>36861</v>
          </cell>
          <cell r="E1236" t="str">
            <v>FORWARD</v>
          </cell>
          <cell r="F1236" t="str">
            <v>Sell</v>
          </cell>
          <cell r="G1236">
            <v>-1465.5552079455799</v>
          </cell>
          <cell r="H1236">
            <v>-2121.19832728965</v>
          </cell>
          <cell r="I1236">
            <v>32867.866350336597</v>
          </cell>
          <cell r="J1236">
            <v>-44140.275063235102</v>
          </cell>
          <cell r="K1236">
            <v>-3586.7535352352297</v>
          </cell>
        </row>
        <row r="1237">
          <cell r="C1237" t="str">
            <v>PE</v>
          </cell>
          <cell r="D1237">
            <v>36861</v>
          </cell>
          <cell r="E1237" t="str">
            <v>FORWARD</v>
          </cell>
          <cell r="F1237" t="str">
            <v>Buy</v>
          </cell>
          <cell r="G1237">
            <v>5495.8320297959099</v>
          </cell>
          <cell r="H1237">
            <v>578.50863471535899</v>
          </cell>
          <cell r="I1237">
            <v>93335.476508493695</v>
          </cell>
          <cell r="J1237">
            <v>-42777.869740634596</v>
          </cell>
          <cell r="K1237">
            <v>6074.3406645112691</v>
          </cell>
        </row>
        <row r="1238">
          <cell r="C1238" t="str">
            <v>PE</v>
          </cell>
          <cell r="D1238">
            <v>36861</v>
          </cell>
          <cell r="E1238" t="str">
            <v>FORWARD</v>
          </cell>
          <cell r="F1238" t="str">
            <v>Buy</v>
          </cell>
          <cell r="G1238">
            <v>5495.8320297959099</v>
          </cell>
          <cell r="H1238">
            <v>578.50863471535899</v>
          </cell>
          <cell r="I1238">
            <v>94611.508500546101</v>
          </cell>
          <cell r="J1238">
            <v>-32977.243850184903</v>
          </cell>
          <cell r="K1238">
            <v>6074.3406645112691</v>
          </cell>
        </row>
        <row r="1239">
          <cell r="C1239" t="str">
            <v>PE</v>
          </cell>
          <cell r="D1239">
            <v>36892</v>
          </cell>
          <cell r="E1239" t="str">
            <v>FORWARD</v>
          </cell>
          <cell r="F1239" t="str">
            <v>Buy</v>
          </cell>
          <cell r="G1239">
            <v>7099.0942690809497</v>
          </cell>
          <cell r="H1239">
            <v>3618.69415664191</v>
          </cell>
          <cell r="I1239">
            <v>101375.70458820699</v>
          </cell>
          <cell r="J1239">
            <v>-26014.192853655299</v>
          </cell>
          <cell r="K1239">
            <v>10717.78842572286</v>
          </cell>
        </row>
        <row r="1240">
          <cell r="C1240" t="str">
            <v>PE</v>
          </cell>
          <cell r="D1240">
            <v>36892</v>
          </cell>
          <cell r="E1240" t="str">
            <v>FORWARD</v>
          </cell>
          <cell r="F1240" t="str">
            <v>Buy</v>
          </cell>
          <cell r="G1240">
            <v>8451.3027012868497</v>
          </cell>
          <cell r="H1240">
            <v>9411.6780082512596</v>
          </cell>
          <cell r="I1240">
            <v>117845.307630813</v>
          </cell>
          <cell r="J1240">
            <v>-12905.005728837201</v>
          </cell>
          <cell r="K1240">
            <v>17862.980709538111</v>
          </cell>
        </row>
        <row r="1241">
          <cell r="C1241" t="str">
            <v>PE</v>
          </cell>
          <cell r="D1241">
            <v>36892</v>
          </cell>
          <cell r="E1241" t="str">
            <v>FORWARD</v>
          </cell>
          <cell r="F1241" t="str">
            <v>Sell</v>
          </cell>
          <cell r="G1241">
            <v>-6338.4770259651395</v>
          </cell>
          <cell r="H1241">
            <v>-288.11259208932398</v>
          </cell>
          <cell r="I1241">
            <v>122007.96171379799</v>
          </cell>
          <cell r="J1241">
            <v>-17491.709320152899</v>
          </cell>
          <cell r="K1241">
            <v>-6626.5896180544632</v>
          </cell>
        </row>
        <row r="1242">
          <cell r="C1242" t="str">
            <v>PE</v>
          </cell>
          <cell r="D1242">
            <v>36892</v>
          </cell>
          <cell r="E1242" t="str">
            <v>FORWARD</v>
          </cell>
          <cell r="F1242" t="str">
            <v>Buy</v>
          </cell>
          <cell r="G1242">
            <v>6338.4770259651395</v>
          </cell>
          <cell r="H1242">
            <v>288.11259208932398</v>
          </cell>
          <cell r="I1242">
            <v>-11873.196795968301</v>
          </cell>
          <cell r="J1242">
            <v>-68047.919062491797</v>
          </cell>
          <cell r="K1242">
            <v>6626.5896180544632</v>
          </cell>
        </row>
        <row r="1243">
          <cell r="C1243" t="str">
            <v>PE</v>
          </cell>
          <cell r="D1243">
            <v>36892</v>
          </cell>
          <cell r="E1243" t="str">
            <v>FORWARD</v>
          </cell>
          <cell r="F1243" t="str">
            <v>Sell</v>
          </cell>
          <cell r="G1243">
            <v>-8451.3027012868497</v>
          </cell>
          <cell r="H1243">
            <v>-9411.6780082512596</v>
          </cell>
          <cell r="I1243">
            <v>-3937.0679585586099</v>
          </cell>
          <cell r="J1243">
            <v>-65302.419043688002</v>
          </cell>
          <cell r="K1243">
            <v>-17862.980709538111</v>
          </cell>
        </row>
        <row r="1244">
          <cell r="C1244" t="str">
            <v>PE</v>
          </cell>
          <cell r="D1244">
            <v>36892</v>
          </cell>
          <cell r="E1244" t="str">
            <v>ANNUITY</v>
          </cell>
          <cell r="F1244" t="str">
            <v>Sell</v>
          </cell>
          <cell r="G1244">
            <v>0</v>
          </cell>
          <cell r="H1244">
            <v>0</v>
          </cell>
          <cell r="I1244">
            <v>11524.8115758359</v>
          </cell>
          <cell r="J1244">
            <v>-60632.950506046902</v>
          </cell>
          <cell r="K1244">
            <v>0</v>
          </cell>
        </row>
        <row r="1245">
          <cell r="C1245" t="str">
            <v>PE</v>
          </cell>
          <cell r="D1245">
            <v>36892</v>
          </cell>
          <cell r="E1245" t="str">
            <v>ANNUITY</v>
          </cell>
          <cell r="F1245" t="str">
            <v>Buy</v>
          </cell>
          <cell r="G1245">
            <v>0</v>
          </cell>
          <cell r="H1245">
            <v>0</v>
          </cell>
          <cell r="I1245">
            <v>30026.015278977</v>
          </cell>
          <cell r="J1245">
            <v>-43180.578964945104</v>
          </cell>
          <cell r="K1245">
            <v>0</v>
          </cell>
        </row>
        <row r="1246">
          <cell r="C1246" t="str">
            <v>PE</v>
          </cell>
          <cell r="D1246">
            <v>36892</v>
          </cell>
          <cell r="E1246" t="str">
            <v>ANNUITY</v>
          </cell>
          <cell r="F1246" t="str">
            <v>Buy</v>
          </cell>
          <cell r="G1246">
            <v>0</v>
          </cell>
          <cell r="H1246">
            <v>0</v>
          </cell>
          <cell r="I1246">
            <v>29705.341156111201</v>
          </cell>
          <cell r="J1246">
            <v>-37555.628324274498</v>
          </cell>
          <cell r="K1246">
            <v>0</v>
          </cell>
        </row>
        <row r="1247">
          <cell r="C1247" t="str">
            <v>PE</v>
          </cell>
          <cell r="D1247">
            <v>36892</v>
          </cell>
          <cell r="E1247" t="str">
            <v>ANNUITY</v>
          </cell>
          <cell r="F1247" t="str">
            <v>Buy</v>
          </cell>
          <cell r="G1247">
            <v>0</v>
          </cell>
          <cell r="H1247">
            <v>0</v>
          </cell>
          <cell r="I1247">
            <v>123106.750877231</v>
          </cell>
          <cell r="J1247">
            <v>-22446.953182163899</v>
          </cell>
          <cell r="K1247">
            <v>0</v>
          </cell>
        </row>
        <row r="1248">
          <cell r="C1248" t="str">
            <v>PE</v>
          </cell>
          <cell r="D1248">
            <v>36923</v>
          </cell>
          <cell r="E1248" t="str">
            <v>FORWARD</v>
          </cell>
          <cell r="F1248" t="str">
            <v>Buy</v>
          </cell>
          <cell r="G1248">
            <v>7655.3287289066802</v>
          </cell>
          <cell r="H1248">
            <v>8420.8616017973509</v>
          </cell>
          <cell r="I1248">
            <v>135944.05353089201</v>
          </cell>
          <cell r="J1248">
            <v>-10381.8274933993</v>
          </cell>
          <cell r="K1248">
            <v>16076.19033070403</v>
          </cell>
        </row>
        <row r="1249">
          <cell r="C1249" t="str">
            <v>PE</v>
          </cell>
          <cell r="D1249">
            <v>36923</v>
          </cell>
          <cell r="E1249" t="str">
            <v>FORWARD</v>
          </cell>
          <cell r="F1249" t="str">
            <v>Sell</v>
          </cell>
          <cell r="G1249">
            <v>-5741.4965466800104</v>
          </cell>
          <cell r="H1249">
            <v>0</v>
          </cell>
          <cell r="I1249">
            <v>139665.02922257601</v>
          </cell>
          <cell r="J1249">
            <v>-5039.4742503428197</v>
          </cell>
          <cell r="K1249">
            <v>-5741.4965466800104</v>
          </cell>
        </row>
        <row r="1250">
          <cell r="C1250" t="str">
            <v>PE</v>
          </cell>
          <cell r="D1250">
            <v>36923</v>
          </cell>
          <cell r="E1250" t="str">
            <v>FORWARD</v>
          </cell>
          <cell r="F1250" t="str">
            <v>Buy</v>
          </cell>
          <cell r="G1250">
            <v>5741.4965466800104</v>
          </cell>
          <cell r="H1250">
            <v>0</v>
          </cell>
          <cell r="I1250">
            <v>149853.91838065299</v>
          </cell>
          <cell r="J1250">
            <v>9365.5174256131104</v>
          </cell>
          <cell r="K1250">
            <v>5741.4965466800104</v>
          </cell>
        </row>
        <row r="1251">
          <cell r="C1251" t="str">
            <v>PE</v>
          </cell>
          <cell r="D1251">
            <v>36923</v>
          </cell>
          <cell r="E1251" t="str">
            <v>FORWARD</v>
          </cell>
          <cell r="F1251" t="str">
            <v>Sell</v>
          </cell>
          <cell r="G1251">
            <v>-7655.3287289066802</v>
          </cell>
          <cell r="H1251">
            <v>-8420.8616017973509</v>
          </cell>
          <cell r="I1251">
            <v>151982.08450165601</v>
          </cell>
          <cell r="J1251">
            <v>3969.4115281709201</v>
          </cell>
          <cell r="K1251">
            <v>-16076.19033070403</v>
          </cell>
        </row>
        <row r="1252">
          <cell r="C1252" t="str">
            <v>PE</v>
          </cell>
          <cell r="D1252">
            <v>36951</v>
          </cell>
          <cell r="E1252" t="str">
            <v>FORWARD</v>
          </cell>
          <cell r="F1252" t="str">
            <v>Buy</v>
          </cell>
          <cell r="G1252">
            <v>8387.2924334368108</v>
          </cell>
          <cell r="H1252">
            <v>9340.3938463273607</v>
          </cell>
          <cell r="I1252">
            <v>90697.256195793598</v>
          </cell>
          <cell r="J1252">
            <v>-41732.446648309597</v>
          </cell>
          <cell r="K1252">
            <v>17727.686279764173</v>
          </cell>
        </row>
        <row r="1253">
          <cell r="C1253" t="str">
            <v>PE</v>
          </cell>
          <cell r="D1253">
            <v>36951</v>
          </cell>
          <cell r="E1253" t="str">
            <v>FORWARD</v>
          </cell>
          <cell r="F1253" t="str">
            <v>Sell</v>
          </cell>
          <cell r="G1253">
            <v>-6290.4693250776099</v>
          </cell>
          <cell r="H1253">
            <v>0</v>
          </cell>
          <cell r="I1253">
            <v>105132.466039534</v>
          </cell>
          <cell r="J1253">
            <v>-36457.450277820499</v>
          </cell>
          <cell r="K1253">
            <v>-6290.4693250776099</v>
          </cell>
        </row>
        <row r="1254">
          <cell r="C1254" t="str">
            <v>PE</v>
          </cell>
          <cell r="D1254">
            <v>36951</v>
          </cell>
          <cell r="E1254" t="str">
            <v>FORWARD</v>
          </cell>
          <cell r="F1254" t="str">
            <v>Buy</v>
          </cell>
          <cell r="G1254">
            <v>6290.4693250776099</v>
          </cell>
          <cell r="H1254">
            <v>0</v>
          </cell>
          <cell r="I1254">
            <v>114583.78288545601</v>
          </cell>
          <cell r="J1254">
            <v>-33237.775254058899</v>
          </cell>
          <cell r="K1254">
            <v>6290.4693250776099</v>
          </cell>
        </row>
        <row r="1255">
          <cell r="C1255" t="str">
            <v>PE</v>
          </cell>
          <cell r="D1255">
            <v>36951</v>
          </cell>
          <cell r="E1255" t="str">
            <v>FORWARD</v>
          </cell>
          <cell r="F1255" t="str">
            <v>Sell</v>
          </cell>
          <cell r="G1255">
            <v>-8387.2924334368108</v>
          </cell>
          <cell r="H1255">
            <v>-9340.3938463273607</v>
          </cell>
          <cell r="I1255">
            <v>130116.55683107099</v>
          </cell>
          <cell r="J1255">
            <v>-20324.728270389201</v>
          </cell>
          <cell r="K1255">
            <v>-17727.686279764173</v>
          </cell>
        </row>
        <row r="1256">
          <cell r="C1256" t="str">
            <v>PE</v>
          </cell>
          <cell r="D1256">
            <v>36982</v>
          </cell>
          <cell r="E1256" t="str">
            <v>FORWARD</v>
          </cell>
          <cell r="F1256" t="str">
            <v>Sell</v>
          </cell>
          <cell r="G1256">
            <v>-5411.5667597652</v>
          </cell>
          <cell r="H1256">
            <v>-569.63860629107296</v>
          </cell>
          <cell r="I1256">
            <v>120909.646037251</v>
          </cell>
          <cell r="J1256">
            <v>-11837.0700416415</v>
          </cell>
          <cell r="K1256">
            <v>-5981.2053660562733</v>
          </cell>
        </row>
        <row r="1257">
          <cell r="C1257" t="str">
            <v>PE</v>
          </cell>
          <cell r="D1257">
            <v>36982</v>
          </cell>
          <cell r="E1257" t="str">
            <v>FORWARD</v>
          </cell>
          <cell r="F1257" t="str">
            <v>Sell</v>
          </cell>
          <cell r="G1257">
            <v>-7215.42234635359</v>
          </cell>
          <cell r="H1257">
            <v>-9873.7358423786009</v>
          </cell>
          <cell r="I1257">
            <v>27855.017961232301</v>
          </cell>
          <cell r="J1257">
            <v>-52086.140320623897</v>
          </cell>
          <cell r="K1257">
            <v>-17089.158188732192</v>
          </cell>
        </row>
        <row r="1258">
          <cell r="C1258" t="str">
            <v>PE</v>
          </cell>
          <cell r="D1258">
            <v>37012</v>
          </cell>
          <cell r="E1258" t="str">
            <v>FORWARD</v>
          </cell>
          <cell r="F1258" t="str">
            <v>Sell</v>
          </cell>
          <cell r="G1258">
            <v>-5956.8281452544898</v>
          </cell>
          <cell r="H1258">
            <v>-567.31696621471394</v>
          </cell>
          <cell r="I1258">
            <v>32885.600130824299</v>
          </cell>
          <cell r="J1258">
            <v>-38877.2764558731</v>
          </cell>
          <cell r="K1258">
            <v>-6524.1451114692036</v>
          </cell>
        </row>
        <row r="1259">
          <cell r="C1259" t="str">
            <v>PE</v>
          </cell>
          <cell r="D1259">
            <v>37012</v>
          </cell>
          <cell r="E1259" t="str">
            <v>FORWARD</v>
          </cell>
          <cell r="F1259" t="str">
            <v>Sell</v>
          </cell>
          <cell r="G1259">
            <v>-7942.43752700599</v>
          </cell>
          <cell r="H1259">
            <v>-9644.3884256501296</v>
          </cell>
          <cell r="I1259">
            <v>47509.5541801418</v>
          </cell>
          <cell r="J1259">
            <v>-37380.028274338503</v>
          </cell>
          <cell r="K1259">
            <v>-17586.82595265612</v>
          </cell>
        </row>
        <row r="1260">
          <cell r="C1260" t="str">
            <v>PE</v>
          </cell>
          <cell r="D1260">
            <v>37043</v>
          </cell>
          <cell r="E1260" t="str">
            <v>FORWARD</v>
          </cell>
          <cell r="F1260" t="str">
            <v>Sell</v>
          </cell>
          <cell r="G1260">
            <v>-5650.4608318667097</v>
          </cell>
          <cell r="H1260">
            <v>-282.52304159333602</v>
          </cell>
          <cell r="I1260">
            <v>68299.332773347094</v>
          </cell>
          <cell r="J1260">
            <v>-26981.161651081798</v>
          </cell>
          <cell r="K1260">
            <v>-5932.9838734600453</v>
          </cell>
        </row>
        <row r="1261">
          <cell r="C1261" t="str">
            <v>PE</v>
          </cell>
          <cell r="D1261">
            <v>37043</v>
          </cell>
          <cell r="E1261" t="str">
            <v>FORWARD</v>
          </cell>
          <cell r="F1261" t="str">
            <v>Sell</v>
          </cell>
          <cell r="G1261">
            <v>-7533.9477758222902</v>
          </cell>
          <cell r="H1261">
            <v>-9417.4347197778498</v>
          </cell>
          <cell r="I1261">
            <v>68418.533817329997</v>
          </cell>
          <cell r="J1261">
            <v>-24647.051918314799</v>
          </cell>
          <cell r="K1261">
            <v>-16951.382495600141</v>
          </cell>
        </row>
        <row r="1262">
          <cell r="C1262" t="str">
            <v>PE</v>
          </cell>
          <cell r="D1262">
            <v>37073</v>
          </cell>
          <cell r="E1262" t="str">
            <v>FORWARD</v>
          </cell>
          <cell r="F1262" t="str">
            <v>Sell</v>
          </cell>
          <cell r="G1262">
            <v>-6189.4245263245903</v>
          </cell>
          <cell r="H1262">
            <v>0</v>
          </cell>
          <cell r="I1262">
            <v>17043.740204746799</v>
          </cell>
          <cell r="J1262">
            <v>-43925.575596882103</v>
          </cell>
          <cell r="K1262">
            <v>-6189.4245263245903</v>
          </cell>
        </row>
        <row r="1263">
          <cell r="C1263" t="str">
            <v>PE</v>
          </cell>
          <cell r="D1263">
            <v>37073</v>
          </cell>
          <cell r="E1263" t="str">
            <v>FORWARD</v>
          </cell>
          <cell r="F1263" t="str">
            <v>Sell</v>
          </cell>
          <cell r="G1263">
            <v>-8252.5660350994494</v>
          </cell>
          <cell r="H1263">
            <v>-9190.3576299971191</v>
          </cell>
          <cell r="I1263">
            <v>24655.195322171399</v>
          </cell>
          <cell r="J1263">
            <v>-43733.221132267703</v>
          </cell>
          <cell r="K1263">
            <v>-17442.923665096569</v>
          </cell>
        </row>
        <row r="1264">
          <cell r="C1264" t="str">
            <v>PE</v>
          </cell>
          <cell r="D1264">
            <v>37104</v>
          </cell>
          <cell r="E1264" t="str">
            <v>FORWARD</v>
          </cell>
          <cell r="F1264" t="str">
            <v>Sell</v>
          </cell>
          <cell r="G1264">
            <v>-6443.2117458297598</v>
          </cell>
          <cell r="H1264">
            <v>0</v>
          </cell>
          <cell r="I1264">
            <v>40465.164477482103</v>
          </cell>
          <cell r="J1264">
            <v>-42414.719546502201</v>
          </cell>
          <cell r="K1264">
            <v>-6443.2117458297598</v>
          </cell>
        </row>
        <row r="1265">
          <cell r="C1265" t="str">
            <v>PE</v>
          </cell>
          <cell r="D1265">
            <v>37104</v>
          </cell>
          <cell r="E1265" t="str">
            <v>FORWARD</v>
          </cell>
          <cell r="F1265" t="str">
            <v>Sell</v>
          </cell>
          <cell r="G1265">
            <v>-8590.9489944396701</v>
          </cell>
          <cell r="H1265">
            <v>-8777.7087551883596</v>
          </cell>
          <cell r="I1265">
            <v>59276.3843069508</v>
          </cell>
          <cell r="J1265">
            <v>-28736.427274965699</v>
          </cell>
          <cell r="K1265">
            <v>-17368.65774962803</v>
          </cell>
        </row>
        <row r="1266">
          <cell r="C1266" t="str">
            <v>PE</v>
          </cell>
          <cell r="D1266">
            <v>37135</v>
          </cell>
          <cell r="E1266" t="str">
            <v>FORWARD</v>
          </cell>
          <cell r="F1266" t="str">
            <v>Sell</v>
          </cell>
          <cell r="G1266">
            <v>-5579.3789834807303</v>
          </cell>
          <cell r="H1266">
            <v>0</v>
          </cell>
          <cell r="I1266">
            <v>59848.690432599004</v>
          </cell>
          <cell r="J1266">
            <v>-26249.158468285899</v>
          </cell>
          <cell r="K1266">
            <v>-5579.3789834807303</v>
          </cell>
        </row>
        <row r="1267">
          <cell r="C1267" t="str">
            <v>PE</v>
          </cell>
          <cell r="D1267">
            <v>37135</v>
          </cell>
          <cell r="E1267" t="str">
            <v>FORWARD</v>
          </cell>
          <cell r="F1267" t="str">
            <v>Sell</v>
          </cell>
          <cell r="G1267">
            <v>-7439.1719779743098</v>
          </cell>
          <cell r="H1267">
            <v>-9298.9649724678802</v>
          </cell>
          <cell r="I1267">
            <v>-18619.628070843799</v>
          </cell>
          <cell r="J1267">
            <v>-72879.503860762401</v>
          </cell>
          <cell r="K1267">
            <v>-16738.136950442189</v>
          </cell>
        </row>
        <row r="1268">
          <cell r="C1268" t="str">
            <v>PE</v>
          </cell>
          <cell r="D1268">
            <v>37165</v>
          </cell>
          <cell r="E1268" t="str">
            <v>FORWARD</v>
          </cell>
          <cell r="F1268" t="str">
            <v>Sell</v>
          </cell>
          <cell r="G1268">
            <v>-6110.4462396670797</v>
          </cell>
          <cell r="H1268">
            <v>-277.74755634850402</v>
          </cell>
          <cell r="I1268">
            <v>2440.4761812980801</v>
          </cell>
          <cell r="J1268">
            <v>-64891.1816989789</v>
          </cell>
          <cell r="K1268">
            <v>-6388.1937960155838</v>
          </cell>
        </row>
        <row r="1269">
          <cell r="C1269" t="str">
            <v>PE</v>
          </cell>
          <cell r="D1269">
            <v>37165</v>
          </cell>
          <cell r="E1269" t="str">
            <v>FORWARD</v>
          </cell>
          <cell r="F1269" t="str">
            <v>Buy</v>
          </cell>
          <cell r="G1269">
            <v>6110.4462396670797</v>
          </cell>
          <cell r="H1269">
            <v>0</v>
          </cell>
          <cell r="I1269">
            <v>14840.4964115769</v>
          </cell>
          <cell r="J1269">
            <v>-57657.600858145001</v>
          </cell>
          <cell r="K1269">
            <v>6110.4462396670797</v>
          </cell>
        </row>
        <row r="1270">
          <cell r="C1270" t="str">
            <v>PE</v>
          </cell>
          <cell r="D1270">
            <v>37165</v>
          </cell>
          <cell r="E1270" t="str">
            <v>FORWARD</v>
          </cell>
          <cell r="F1270" t="str">
            <v>Sell</v>
          </cell>
          <cell r="G1270">
            <v>-8147.2616528894496</v>
          </cell>
          <cell r="H1270">
            <v>-9073.0868407177895</v>
          </cell>
          <cell r="I1270">
            <v>33565.037380153997</v>
          </cell>
          <cell r="J1270">
            <v>-41228.539468071198</v>
          </cell>
          <cell r="K1270">
            <v>-17220.348493607238</v>
          </cell>
        </row>
        <row r="1271">
          <cell r="C1271" t="str">
            <v>PE</v>
          </cell>
          <cell r="D1271">
            <v>37196</v>
          </cell>
          <cell r="E1271" t="str">
            <v>FORWARD</v>
          </cell>
          <cell r="F1271" t="str">
            <v>Sell</v>
          </cell>
          <cell r="G1271">
            <v>-6084.1980008887103</v>
          </cell>
          <cell r="H1271">
            <v>0</v>
          </cell>
          <cell r="I1271">
            <v>37748.771681854298</v>
          </cell>
          <cell r="J1271">
            <v>-40430.408814138304</v>
          </cell>
          <cell r="K1271">
            <v>-6084.1980008887103</v>
          </cell>
        </row>
        <row r="1272">
          <cell r="C1272" t="str">
            <v>PE</v>
          </cell>
          <cell r="D1272">
            <v>37196</v>
          </cell>
          <cell r="E1272" t="str">
            <v>FORWARD</v>
          </cell>
          <cell r="F1272" t="str">
            <v>Buy</v>
          </cell>
          <cell r="G1272">
            <v>6084.1980008887103</v>
          </cell>
          <cell r="H1272">
            <v>0</v>
          </cell>
          <cell r="I1272">
            <v>103761.536425474</v>
          </cell>
          <cell r="J1272">
            <v>-27656.698986888001</v>
          </cell>
          <cell r="K1272">
            <v>6084.1980008887103</v>
          </cell>
        </row>
        <row r="1273">
          <cell r="C1273" t="str">
            <v>PE</v>
          </cell>
          <cell r="D1273">
            <v>37196</v>
          </cell>
          <cell r="E1273" t="str">
            <v>FORWARD</v>
          </cell>
          <cell r="F1273" t="str">
            <v>Sell</v>
          </cell>
          <cell r="G1273">
            <v>-8112.2640011849398</v>
          </cell>
          <cell r="H1273">
            <v>-8481.0032739660692</v>
          </cell>
          <cell r="I1273">
            <v>137668.62658705001</v>
          </cell>
          <cell r="J1273">
            <v>-4141.0132157693197</v>
          </cell>
          <cell r="K1273">
            <v>-16593.267275151011</v>
          </cell>
        </row>
        <row r="1274">
          <cell r="C1274" t="str">
            <v>PE</v>
          </cell>
          <cell r="D1274">
            <v>37226</v>
          </cell>
          <cell r="E1274" t="str">
            <v>FORWARD</v>
          </cell>
          <cell r="F1274" t="str">
            <v>Sell</v>
          </cell>
          <cell r="G1274">
            <v>-5230.8958125971003</v>
          </cell>
          <cell r="H1274">
            <v>-550.62061185232596</v>
          </cell>
          <cell r="I1274">
            <v>147853.75095764801</v>
          </cell>
          <cell r="J1274">
            <v>-5276.2092278396503</v>
          </cell>
          <cell r="K1274">
            <v>-5781.5164244494263</v>
          </cell>
        </row>
        <row r="1275">
          <cell r="C1275" t="str">
            <v>PE</v>
          </cell>
          <cell r="D1275">
            <v>37226</v>
          </cell>
          <cell r="E1275" t="str">
            <v>FORWARD</v>
          </cell>
          <cell r="F1275" t="str">
            <v>Buy</v>
          </cell>
          <cell r="G1275">
            <v>5230.8958125971003</v>
          </cell>
          <cell r="H1275">
            <v>0</v>
          </cell>
          <cell r="I1275">
            <v>164501.06770692201</v>
          </cell>
          <cell r="J1275">
            <v>3263.3468299292999</v>
          </cell>
          <cell r="K1275">
            <v>5230.8958125971003</v>
          </cell>
        </row>
        <row r="1276">
          <cell r="C1276" t="str">
            <v>PE</v>
          </cell>
          <cell r="D1276">
            <v>37226</v>
          </cell>
          <cell r="E1276" t="str">
            <v>FORWARD</v>
          </cell>
          <cell r="F1276" t="str">
            <v>Sell</v>
          </cell>
          <cell r="G1276">
            <v>-6974.5277501294704</v>
          </cell>
          <cell r="H1276">
            <v>-10094.711217292701</v>
          </cell>
          <cell r="I1276">
            <v>160022.96216883999</v>
          </cell>
          <cell r="J1276">
            <v>4189.4423377796702</v>
          </cell>
          <cell r="K1276">
            <v>-17069.23896742217</v>
          </cell>
        </row>
        <row r="1277">
          <cell r="C1277" t="str">
            <v>RWE</v>
          </cell>
          <cell r="D1277">
            <v>36586</v>
          </cell>
          <cell r="E1277" t="str">
            <v>FORWARD</v>
          </cell>
          <cell r="F1277" t="str">
            <v>Buy</v>
          </cell>
          <cell r="G1277">
            <v>955.24695772901998</v>
          </cell>
          <cell r="H1277">
            <v>477.62347886450999</v>
          </cell>
          <cell r="I1277">
            <v>125943.32410905301</v>
          </cell>
          <cell r="J1277">
            <v>-8403.6624015357702</v>
          </cell>
          <cell r="K1277">
            <v>1432.87043659353</v>
          </cell>
        </row>
        <row r="1278">
          <cell r="C1278" t="str">
            <v>RWE</v>
          </cell>
          <cell r="D1278">
            <v>36586</v>
          </cell>
          <cell r="E1278" t="str">
            <v>FORWARD</v>
          </cell>
          <cell r="F1278" t="str">
            <v>Sell</v>
          </cell>
          <cell r="G1278">
            <v>-9154.4500115697792</v>
          </cell>
          <cell r="H1278">
            <v>-9353.4597944300003</v>
          </cell>
          <cell r="I1278">
            <v>121770.435840066</v>
          </cell>
          <cell r="J1278">
            <v>-6105.5478966349201</v>
          </cell>
          <cell r="K1278">
            <v>-18507.909805999778</v>
          </cell>
        </row>
        <row r="1279">
          <cell r="C1279" t="str">
            <v>RWE</v>
          </cell>
          <cell r="D1279">
            <v>36586</v>
          </cell>
          <cell r="E1279" t="str">
            <v>FORWARD</v>
          </cell>
          <cell r="F1279" t="str">
            <v>Buy</v>
          </cell>
          <cell r="G1279">
            <v>6865.8375086773403</v>
          </cell>
          <cell r="H1279">
            <v>0</v>
          </cell>
          <cell r="I1279">
            <v>147577.28548730901</v>
          </cell>
          <cell r="J1279">
            <v>6839.4150609872704</v>
          </cell>
          <cell r="K1279">
            <v>6865.8375086773403</v>
          </cell>
        </row>
        <row r="1280">
          <cell r="C1280" t="str">
            <v>RWE</v>
          </cell>
          <cell r="D1280">
            <v>36586</v>
          </cell>
          <cell r="E1280" t="str">
            <v>FORWARD</v>
          </cell>
          <cell r="F1280" t="str">
            <v>Sell</v>
          </cell>
          <cell r="G1280">
            <v>-9154.4500115697792</v>
          </cell>
          <cell r="H1280">
            <v>-9353.4597944300003</v>
          </cell>
          <cell r="I1280">
            <v>146219.52640099899</v>
          </cell>
          <cell r="J1280">
            <v>10236.3857870583</v>
          </cell>
          <cell r="K1280">
            <v>-18507.909805999778</v>
          </cell>
        </row>
        <row r="1281">
          <cell r="C1281" t="str">
            <v>RWE</v>
          </cell>
          <cell r="D1281">
            <v>36586</v>
          </cell>
          <cell r="E1281" t="str">
            <v>FORWARD</v>
          </cell>
          <cell r="F1281" t="str">
            <v>Sell</v>
          </cell>
          <cell r="G1281">
            <v>-9154.4500115697792</v>
          </cell>
          <cell r="H1281">
            <v>-9353.4597944300003</v>
          </cell>
          <cell r="I1281">
            <v>143430.69222897099</v>
          </cell>
          <cell r="J1281">
            <v>11836.831899791299</v>
          </cell>
          <cell r="K1281">
            <v>-18507.909805999778</v>
          </cell>
        </row>
        <row r="1282">
          <cell r="C1282" t="str">
            <v>RWE</v>
          </cell>
          <cell r="D1282">
            <v>36586</v>
          </cell>
          <cell r="E1282" t="str">
            <v>FORWARD</v>
          </cell>
          <cell r="F1282" t="str">
            <v>Buy</v>
          </cell>
          <cell r="G1282">
            <v>7323.5600092558198</v>
          </cell>
          <cell r="H1282">
            <v>7482.7678355440003</v>
          </cell>
          <cell r="I1282">
            <v>149833.66371839499</v>
          </cell>
          <cell r="J1282">
            <v>-10096.843187705999</v>
          </cell>
          <cell r="K1282">
            <v>14806.32784479982</v>
          </cell>
        </row>
        <row r="1283">
          <cell r="C1283" t="str">
            <v>RWE</v>
          </cell>
          <cell r="D1283">
            <v>36586</v>
          </cell>
          <cell r="E1283" t="str">
            <v>FORWARD</v>
          </cell>
          <cell r="F1283" t="str">
            <v>Buy</v>
          </cell>
          <cell r="G1283">
            <v>9154.4500115697792</v>
          </cell>
          <cell r="H1283">
            <v>9353.4597944300003</v>
          </cell>
          <cell r="I1283">
            <v>140286.440603152</v>
          </cell>
          <cell r="J1283">
            <v>-11710.8663826763</v>
          </cell>
          <cell r="K1283">
            <v>18507.909805999778</v>
          </cell>
        </row>
        <row r="1284">
          <cell r="C1284" t="str">
            <v>RWE</v>
          </cell>
          <cell r="D1284">
            <v>36586</v>
          </cell>
          <cell r="E1284" t="str">
            <v>FORWARD</v>
          </cell>
          <cell r="F1284" t="str">
            <v>Sell</v>
          </cell>
          <cell r="G1284">
            <v>-9154.4500115697792</v>
          </cell>
          <cell r="H1284">
            <v>-9353.4597944300003</v>
          </cell>
          <cell r="I1284">
            <v>169085.351970321</v>
          </cell>
          <cell r="J1284">
            <v>2608.66545607536</v>
          </cell>
          <cell r="K1284">
            <v>-18507.909805999778</v>
          </cell>
        </row>
        <row r="1285">
          <cell r="C1285" t="str">
            <v>RWE</v>
          </cell>
          <cell r="D1285">
            <v>36586</v>
          </cell>
          <cell r="E1285" t="str">
            <v>FORWARD</v>
          </cell>
          <cell r="F1285" t="str">
            <v>Sell</v>
          </cell>
          <cell r="G1285">
            <v>-6865.8375086773403</v>
          </cell>
          <cell r="H1285">
            <v>0</v>
          </cell>
          <cell r="I1285">
            <v>160810.599172588</v>
          </cell>
          <cell r="J1285">
            <v>7091.5295563091604</v>
          </cell>
          <cell r="K1285">
            <v>-6865.8375086773403</v>
          </cell>
        </row>
        <row r="1286">
          <cell r="C1286" t="str">
            <v>RWE</v>
          </cell>
          <cell r="D1286">
            <v>36586</v>
          </cell>
          <cell r="E1286" t="str">
            <v>FORWARD</v>
          </cell>
          <cell r="F1286" t="str">
            <v>Buy</v>
          </cell>
          <cell r="G1286">
            <v>5492.6700069418803</v>
          </cell>
          <cell r="H1286">
            <v>5612.0758766580102</v>
          </cell>
          <cell r="I1286">
            <v>157570.08773759499</v>
          </cell>
          <cell r="J1286">
            <v>14984.3682428622</v>
          </cell>
          <cell r="K1286">
            <v>11104.745883599891</v>
          </cell>
        </row>
        <row r="1287">
          <cell r="C1287" t="str">
            <v>RWE</v>
          </cell>
          <cell r="D1287">
            <v>36586</v>
          </cell>
          <cell r="E1287" t="str">
            <v>FORWARD</v>
          </cell>
          <cell r="F1287" t="str">
            <v>Sell</v>
          </cell>
          <cell r="G1287">
            <v>-6865.8375086773403</v>
          </cell>
          <cell r="H1287">
            <v>0</v>
          </cell>
          <cell r="I1287">
            <v>-40454.138828178897</v>
          </cell>
          <cell r="J1287">
            <v>-71214.368543125398</v>
          </cell>
          <cell r="K1287">
            <v>-6865.8375086773403</v>
          </cell>
        </row>
        <row r="1288">
          <cell r="C1288" t="str">
            <v>RWE</v>
          </cell>
          <cell r="D1288">
            <v>36586</v>
          </cell>
          <cell r="E1288" t="str">
            <v>FORWARD</v>
          </cell>
          <cell r="F1288" t="str">
            <v>Buy</v>
          </cell>
          <cell r="G1288">
            <v>9154.4500115697792</v>
          </cell>
          <cell r="H1288">
            <v>9353.4597944300003</v>
          </cell>
          <cell r="I1288">
            <v>-11346.229526534</v>
          </cell>
          <cell r="J1288">
            <v>-61737.977058547098</v>
          </cell>
          <cell r="K1288">
            <v>18507.909805999778</v>
          </cell>
        </row>
        <row r="1289">
          <cell r="C1289" t="str">
            <v>RWE</v>
          </cell>
          <cell r="D1289">
            <v>36586</v>
          </cell>
          <cell r="E1289" t="str">
            <v>FORWARD</v>
          </cell>
          <cell r="F1289" t="str">
            <v>Buy</v>
          </cell>
          <cell r="G1289">
            <v>3661.7800046279099</v>
          </cell>
          <cell r="H1289">
            <v>3741.3839177720001</v>
          </cell>
          <cell r="I1289">
            <v>6508.2686593132503</v>
          </cell>
          <cell r="J1289">
            <v>-59360.347190607397</v>
          </cell>
          <cell r="K1289">
            <v>7403.16392239991</v>
          </cell>
        </row>
        <row r="1290">
          <cell r="C1290" t="str">
            <v>RWE</v>
          </cell>
          <cell r="D1290">
            <v>36586</v>
          </cell>
          <cell r="E1290" t="str">
            <v>FORWARD</v>
          </cell>
          <cell r="F1290" t="str">
            <v>Buy</v>
          </cell>
          <cell r="G1290">
            <v>9154.4500115697792</v>
          </cell>
          <cell r="H1290">
            <v>9353.4597944300003</v>
          </cell>
          <cell r="I1290">
            <v>27740.169537061302</v>
          </cell>
          <cell r="J1290">
            <v>-44750.550377096602</v>
          </cell>
          <cell r="K1290">
            <v>18507.909805999778</v>
          </cell>
        </row>
        <row r="1291">
          <cell r="C1291" t="str">
            <v>RWE</v>
          </cell>
          <cell r="D1291">
            <v>36586</v>
          </cell>
          <cell r="E1291" t="str">
            <v>FORWARD</v>
          </cell>
          <cell r="F1291" t="str">
            <v>Sell</v>
          </cell>
          <cell r="G1291">
            <v>-6865.8375086773403</v>
          </cell>
          <cell r="H1291">
            <v>0</v>
          </cell>
          <cell r="I1291">
            <v>27809.9140931002</v>
          </cell>
          <cell r="J1291">
            <v>-39368.4099785894</v>
          </cell>
          <cell r="K1291">
            <v>-6865.8375086773403</v>
          </cell>
        </row>
        <row r="1292">
          <cell r="C1292" t="str">
            <v>RWE</v>
          </cell>
          <cell r="D1292">
            <v>36586</v>
          </cell>
          <cell r="E1292" t="str">
            <v>FORWARD</v>
          </cell>
          <cell r="F1292" t="str">
            <v>Buy</v>
          </cell>
          <cell r="G1292">
            <v>6865.8375086773403</v>
          </cell>
          <cell r="H1292">
            <v>0</v>
          </cell>
          <cell r="I1292">
            <v>-41599.758278370799</v>
          </cell>
          <cell r="J1292">
            <v>-78317.053803909701</v>
          </cell>
          <cell r="K1292">
            <v>6865.8375086773403</v>
          </cell>
        </row>
        <row r="1293">
          <cell r="C1293" t="str">
            <v>RWE</v>
          </cell>
          <cell r="D1293">
            <v>36586</v>
          </cell>
          <cell r="E1293" t="str">
            <v>FORWARD</v>
          </cell>
          <cell r="F1293" t="str">
            <v>Buy</v>
          </cell>
          <cell r="G1293">
            <v>6865.8375086773403</v>
          </cell>
          <cell r="H1293">
            <v>0</v>
          </cell>
          <cell r="I1293">
            <v>-18307.6366155408</v>
          </cell>
          <cell r="J1293">
            <v>-65619.860700691395</v>
          </cell>
          <cell r="K1293">
            <v>6865.8375086773403</v>
          </cell>
        </row>
        <row r="1294">
          <cell r="C1294" t="str">
            <v>RWE</v>
          </cell>
          <cell r="D1294">
            <v>36586</v>
          </cell>
          <cell r="E1294" t="str">
            <v>FORWARD</v>
          </cell>
          <cell r="F1294" t="str">
            <v>Sell</v>
          </cell>
          <cell r="G1294">
            <v>-6865.8375086773403</v>
          </cell>
          <cell r="H1294">
            <v>0</v>
          </cell>
          <cell r="I1294">
            <v>-5489.9659083203896</v>
          </cell>
          <cell r="J1294">
            <v>-58140.158400376102</v>
          </cell>
          <cell r="K1294">
            <v>-6865.8375086773403</v>
          </cell>
        </row>
        <row r="1295">
          <cell r="C1295" t="str">
            <v>RWE</v>
          </cell>
          <cell r="D1295">
            <v>36586</v>
          </cell>
          <cell r="E1295" t="str">
            <v>FORWARD</v>
          </cell>
          <cell r="F1295" t="str">
            <v>Sell</v>
          </cell>
          <cell r="G1295">
            <v>-6865.8375086773403</v>
          </cell>
          <cell r="H1295">
            <v>0</v>
          </cell>
          <cell r="I1295">
            <v>18393.103016974899</v>
          </cell>
          <cell r="J1295">
            <v>-46517.323972166603</v>
          </cell>
          <cell r="K1295">
            <v>-6865.8375086773403</v>
          </cell>
        </row>
        <row r="1296">
          <cell r="C1296" t="str">
            <v>RWE</v>
          </cell>
          <cell r="D1296">
            <v>36586</v>
          </cell>
          <cell r="E1296" t="str">
            <v>FORWARD</v>
          </cell>
          <cell r="F1296" t="str">
            <v>Sell</v>
          </cell>
          <cell r="G1296">
            <v>-9154.4500115697792</v>
          </cell>
          <cell r="H1296">
            <v>-9353.4597944300003</v>
          </cell>
          <cell r="I1296">
            <v>23136.6340796759</v>
          </cell>
          <cell r="J1296">
            <v>-45403.708757347304</v>
          </cell>
          <cell r="K1296">
            <v>-18507.909805999778</v>
          </cell>
        </row>
        <row r="1297">
          <cell r="C1297" t="str">
            <v>RWE</v>
          </cell>
          <cell r="D1297">
            <v>36586</v>
          </cell>
          <cell r="E1297" t="str">
            <v>FORWARD</v>
          </cell>
          <cell r="F1297" t="str">
            <v>Sell</v>
          </cell>
          <cell r="G1297">
            <v>-9154.4500115697792</v>
          </cell>
          <cell r="H1297">
            <v>-9353.4597944300003</v>
          </cell>
          <cell r="I1297">
            <v>107174.091280972</v>
          </cell>
          <cell r="J1297">
            <v>-36940.727844677203</v>
          </cell>
          <cell r="K1297">
            <v>-18507.909805999778</v>
          </cell>
        </row>
        <row r="1298">
          <cell r="C1298" t="str">
            <v>RWE</v>
          </cell>
          <cell r="D1298">
            <v>36586</v>
          </cell>
          <cell r="E1298" t="str">
            <v>FORWARD</v>
          </cell>
          <cell r="F1298" t="str">
            <v>Buy</v>
          </cell>
          <cell r="G1298">
            <v>6865.8375086773403</v>
          </cell>
          <cell r="H1298">
            <v>0</v>
          </cell>
          <cell r="I1298">
            <v>110501.454781619</v>
          </cell>
          <cell r="J1298">
            <v>-26207.134929448799</v>
          </cell>
          <cell r="K1298">
            <v>6865.8375086773403</v>
          </cell>
        </row>
        <row r="1299">
          <cell r="C1299" t="str">
            <v>RWE</v>
          </cell>
          <cell r="D1299">
            <v>36586</v>
          </cell>
          <cell r="E1299" t="str">
            <v>FORWARD</v>
          </cell>
          <cell r="F1299" t="str">
            <v>Sell</v>
          </cell>
          <cell r="G1299">
            <v>-9154.4500115697792</v>
          </cell>
          <cell r="H1299">
            <v>-9353.4597944300003</v>
          </cell>
          <cell r="I1299">
            <v>116445.68368788699</v>
          </cell>
          <cell r="J1299">
            <v>-19548.5103018072</v>
          </cell>
          <cell r="K1299">
            <v>-18507.909805999778</v>
          </cell>
        </row>
        <row r="1300">
          <cell r="C1300" t="str">
            <v>RWE</v>
          </cell>
          <cell r="D1300">
            <v>36586</v>
          </cell>
          <cell r="E1300" t="str">
            <v>FORWARD</v>
          </cell>
          <cell r="F1300" t="str">
            <v>Buy</v>
          </cell>
          <cell r="G1300">
            <v>3661.7800046279099</v>
          </cell>
          <cell r="H1300">
            <v>3741.3839177720001</v>
          </cell>
          <cell r="I1300">
            <v>132107.71736676199</v>
          </cell>
          <cell r="J1300">
            <v>-6785.8059078505903</v>
          </cell>
          <cell r="K1300">
            <v>7403.16392239991</v>
          </cell>
        </row>
        <row r="1301">
          <cell r="C1301" t="str">
            <v>RWE</v>
          </cell>
          <cell r="D1301">
            <v>36586</v>
          </cell>
          <cell r="E1301" t="str">
            <v>FORWARD</v>
          </cell>
          <cell r="F1301" t="str">
            <v>Sell</v>
          </cell>
          <cell r="G1301">
            <v>-1830.8900023139599</v>
          </cell>
          <cell r="H1301">
            <v>-1870.6919588860001</v>
          </cell>
          <cell r="I1301">
            <v>135629.51018184499</v>
          </cell>
          <cell r="J1301">
            <v>-11728.5226404737</v>
          </cell>
          <cell r="K1301">
            <v>-3701.58196119996</v>
          </cell>
        </row>
        <row r="1302">
          <cell r="C1302" t="str">
            <v>RWE</v>
          </cell>
          <cell r="D1302">
            <v>36586</v>
          </cell>
          <cell r="E1302" t="str">
            <v>FORWARD</v>
          </cell>
          <cell r="F1302" t="str">
            <v>Buy</v>
          </cell>
          <cell r="G1302">
            <v>1194.05869716128</v>
          </cell>
          <cell r="H1302">
            <v>1791.08804574192</v>
          </cell>
          <cell r="I1302">
            <v>-24431.8264948209</v>
          </cell>
          <cell r="J1302">
            <v>-69896.118735892698</v>
          </cell>
          <cell r="K1302">
            <v>2985.1467429032</v>
          </cell>
        </row>
        <row r="1303">
          <cell r="C1303" t="str">
            <v>RWE</v>
          </cell>
          <cell r="D1303">
            <v>36586</v>
          </cell>
          <cell r="E1303" t="str">
            <v>FORWARD</v>
          </cell>
          <cell r="F1303" t="str">
            <v>Buy</v>
          </cell>
          <cell r="G1303">
            <v>1194.05869716128</v>
          </cell>
          <cell r="H1303">
            <v>1791.08804574192</v>
          </cell>
          <cell r="I1303">
            <v>-15947.5965682603</v>
          </cell>
          <cell r="J1303">
            <v>-67069.957001051604</v>
          </cell>
          <cell r="K1303">
            <v>2985.1467429032</v>
          </cell>
        </row>
        <row r="1304">
          <cell r="C1304" t="str">
            <v>RWE</v>
          </cell>
          <cell r="D1304">
            <v>36586</v>
          </cell>
          <cell r="E1304" t="str">
            <v>FORWARD</v>
          </cell>
          <cell r="F1304" t="str">
            <v>Sell</v>
          </cell>
          <cell r="G1304">
            <v>-1194.05869716128</v>
          </cell>
          <cell r="H1304">
            <v>-1791.08804574192</v>
          </cell>
          <cell r="I1304">
            <v>120.350682532449</v>
          </cell>
          <cell r="J1304">
            <v>-62311.296058766398</v>
          </cell>
          <cell r="K1304">
            <v>-2985.1467429032</v>
          </cell>
        </row>
        <row r="1305">
          <cell r="C1305" t="str">
            <v>RWE</v>
          </cell>
          <cell r="D1305">
            <v>36586</v>
          </cell>
          <cell r="E1305" t="str">
            <v>FORWARD</v>
          </cell>
          <cell r="F1305" t="str">
            <v>Sell</v>
          </cell>
          <cell r="G1305">
            <v>-1194.05869716128</v>
          </cell>
          <cell r="H1305">
            <v>-1791.08804574192</v>
          </cell>
          <cell r="I1305">
            <v>19413.940627076201</v>
          </cell>
          <cell r="J1305">
            <v>-44948.960095820199</v>
          </cell>
          <cell r="K1305">
            <v>-2985.1467429032</v>
          </cell>
        </row>
        <row r="1306">
          <cell r="C1306" t="str">
            <v>RWE</v>
          </cell>
          <cell r="D1306">
            <v>36586</v>
          </cell>
          <cell r="E1306" t="str">
            <v>FORWARD</v>
          </cell>
          <cell r="F1306" t="str">
            <v>Sell</v>
          </cell>
          <cell r="G1306">
            <v>-895.54402287095695</v>
          </cell>
          <cell r="H1306">
            <v>0</v>
          </cell>
          <cell r="I1306">
            <v>19776.395543405899</v>
          </cell>
          <cell r="J1306">
            <v>-39410.196295029702</v>
          </cell>
          <cell r="K1306">
            <v>-895.54402287095695</v>
          </cell>
        </row>
        <row r="1307">
          <cell r="C1307" t="str">
            <v>RWE</v>
          </cell>
          <cell r="D1307">
            <v>36586</v>
          </cell>
          <cell r="E1307" t="str">
            <v>FORWARD</v>
          </cell>
          <cell r="F1307" t="str">
            <v>Buy</v>
          </cell>
          <cell r="G1307">
            <v>6865.8375086773403</v>
          </cell>
          <cell r="H1307">
            <v>0</v>
          </cell>
          <cell r="I1307">
            <v>138769.07002352399</v>
          </cell>
          <cell r="J1307">
            <v>-15839.169548485001</v>
          </cell>
          <cell r="K1307">
            <v>6865.8375086773403</v>
          </cell>
        </row>
        <row r="1308">
          <cell r="C1308" t="str">
            <v>RWE</v>
          </cell>
          <cell r="D1308">
            <v>36586</v>
          </cell>
          <cell r="E1308" t="str">
            <v>FORWARD</v>
          </cell>
          <cell r="F1308" t="str">
            <v>Buy</v>
          </cell>
          <cell r="G1308">
            <v>895.54402287095695</v>
          </cell>
          <cell r="H1308">
            <v>0</v>
          </cell>
          <cell r="I1308">
            <v>150860.81904208401</v>
          </cell>
          <cell r="J1308">
            <v>-4088.5858428329898</v>
          </cell>
          <cell r="K1308">
            <v>895.54402287095695</v>
          </cell>
        </row>
        <row r="1309">
          <cell r="C1309" t="str">
            <v>RWE</v>
          </cell>
          <cell r="D1309">
            <v>36586</v>
          </cell>
          <cell r="E1309" t="str">
            <v>FORWARD</v>
          </cell>
          <cell r="F1309" t="str">
            <v>Sell</v>
          </cell>
          <cell r="G1309">
            <v>-2388.1173943225499</v>
          </cell>
          <cell r="H1309">
            <v>-3582.1760914838401</v>
          </cell>
          <cell r="I1309">
            <v>153766.473120868</v>
          </cell>
          <cell r="J1309">
            <v>954.30113063715896</v>
          </cell>
          <cell r="K1309">
            <v>-5970.29348580639</v>
          </cell>
        </row>
        <row r="1310">
          <cell r="C1310" t="str">
            <v>RWE</v>
          </cell>
          <cell r="D1310">
            <v>36586</v>
          </cell>
          <cell r="E1310" t="str">
            <v>FORWARD</v>
          </cell>
          <cell r="F1310" t="str">
            <v>Sell</v>
          </cell>
          <cell r="G1310">
            <v>-895.54402287095695</v>
          </cell>
          <cell r="H1310">
            <v>0</v>
          </cell>
          <cell r="I1310">
            <v>163206.92473937501</v>
          </cell>
          <cell r="J1310">
            <v>15083.5071020141</v>
          </cell>
          <cell r="K1310">
            <v>-895.54402287095695</v>
          </cell>
        </row>
        <row r="1311">
          <cell r="C1311" t="str">
            <v>RWE</v>
          </cell>
          <cell r="D1311">
            <v>36586</v>
          </cell>
          <cell r="E1311" t="str">
            <v>FORWARD</v>
          </cell>
          <cell r="F1311" t="str">
            <v>Buy</v>
          </cell>
          <cell r="G1311">
            <v>1194.05869716128</v>
          </cell>
          <cell r="H1311">
            <v>1791.08804574192</v>
          </cell>
          <cell r="I1311">
            <v>164747.806858558</v>
          </cell>
          <cell r="J1311">
            <v>9355.1485365378394</v>
          </cell>
          <cell r="K1311">
            <v>2985.1467429032</v>
          </cell>
        </row>
        <row r="1312">
          <cell r="C1312" t="str">
            <v>RWE</v>
          </cell>
          <cell r="D1312">
            <v>36586</v>
          </cell>
          <cell r="E1312" t="str">
            <v>FORWARD</v>
          </cell>
          <cell r="F1312" t="str">
            <v>Sell</v>
          </cell>
          <cell r="G1312">
            <v>-1194.05869716128</v>
          </cell>
          <cell r="H1312">
            <v>-1791.08804574192</v>
          </cell>
          <cell r="I1312">
            <v>107097.119036188</v>
          </cell>
          <cell r="J1312">
            <v>-35035.179359215697</v>
          </cell>
          <cell r="K1312">
            <v>-2985.1467429032</v>
          </cell>
        </row>
        <row r="1313">
          <cell r="C1313" t="str">
            <v>RWE</v>
          </cell>
          <cell r="D1313">
            <v>36586</v>
          </cell>
          <cell r="E1313" t="str">
            <v>FORWARD</v>
          </cell>
          <cell r="F1313" t="str">
            <v>Buy</v>
          </cell>
          <cell r="G1313">
            <v>895.54402287095695</v>
          </cell>
          <cell r="H1313">
            <v>0</v>
          </cell>
          <cell r="I1313">
            <v>120802.797993958</v>
          </cell>
          <cell r="J1313">
            <v>-30116.221238284099</v>
          </cell>
          <cell r="K1313">
            <v>895.54402287095695</v>
          </cell>
        </row>
        <row r="1314">
          <cell r="C1314" t="str">
            <v>RWE</v>
          </cell>
          <cell r="D1314">
            <v>36586</v>
          </cell>
          <cell r="E1314" t="str">
            <v>FORWARD</v>
          </cell>
          <cell r="F1314" t="str">
            <v>Sell</v>
          </cell>
          <cell r="G1314">
            <v>-6865.8375086773403</v>
          </cell>
          <cell r="H1314">
            <v>0</v>
          </cell>
          <cell r="I1314">
            <v>129435.19629512299</v>
          </cell>
          <cell r="J1314">
            <v>-27227.933561784699</v>
          </cell>
          <cell r="K1314">
            <v>-6865.8375086773403</v>
          </cell>
        </row>
        <row r="1315">
          <cell r="C1315" t="str">
            <v>RWE</v>
          </cell>
          <cell r="D1315">
            <v>36586</v>
          </cell>
          <cell r="E1315" t="str">
            <v>FORWARD</v>
          </cell>
          <cell r="F1315" t="str">
            <v>Sell</v>
          </cell>
          <cell r="G1315">
            <v>-895.54402287095695</v>
          </cell>
          <cell r="H1315">
            <v>0</v>
          </cell>
          <cell r="I1315">
            <v>144202.96711894401</v>
          </cell>
          <cell r="J1315">
            <v>-14624.4563205911</v>
          </cell>
          <cell r="K1315">
            <v>-895.54402287095695</v>
          </cell>
        </row>
        <row r="1316">
          <cell r="C1316" t="str">
            <v>RWE</v>
          </cell>
          <cell r="D1316">
            <v>36586</v>
          </cell>
          <cell r="E1316" t="str">
            <v>FORWARD</v>
          </cell>
          <cell r="F1316" t="str">
            <v>Buy</v>
          </cell>
          <cell r="G1316">
            <v>895.54402287095695</v>
          </cell>
          <cell r="H1316">
            <v>0</v>
          </cell>
          <cell r="I1316">
            <v>134246.24700878799</v>
          </cell>
          <cell r="J1316">
            <v>-6341.03330734052</v>
          </cell>
          <cell r="K1316">
            <v>895.54402287095695</v>
          </cell>
        </row>
        <row r="1317">
          <cell r="C1317" t="str">
            <v>RWE</v>
          </cell>
          <cell r="D1317">
            <v>36586</v>
          </cell>
          <cell r="E1317" t="str">
            <v>FORWARD</v>
          </cell>
          <cell r="F1317" t="str">
            <v>Sell</v>
          </cell>
          <cell r="G1317">
            <v>-9154.4500115697792</v>
          </cell>
          <cell r="H1317">
            <v>-9353.4597944300003</v>
          </cell>
          <cell r="I1317">
            <v>16262.2876058417</v>
          </cell>
          <cell r="J1317">
            <v>-53804.979468450598</v>
          </cell>
          <cell r="K1317">
            <v>-18507.909805999778</v>
          </cell>
        </row>
        <row r="1318">
          <cell r="C1318" t="str">
            <v>RWE</v>
          </cell>
          <cell r="D1318">
            <v>36586</v>
          </cell>
          <cell r="E1318" t="str">
            <v>FORWARD</v>
          </cell>
          <cell r="F1318" t="str">
            <v>Sell</v>
          </cell>
          <cell r="G1318">
            <v>-895.54402287095695</v>
          </cell>
          <cell r="H1318">
            <v>0</v>
          </cell>
          <cell r="I1318">
            <v>22175.049578836199</v>
          </cell>
          <cell r="J1318">
            <v>-40528.387564844001</v>
          </cell>
          <cell r="K1318">
            <v>-895.54402287095695</v>
          </cell>
        </row>
        <row r="1319">
          <cell r="C1319" t="str">
            <v>RWE</v>
          </cell>
          <cell r="D1319">
            <v>36586</v>
          </cell>
          <cell r="E1319" t="str">
            <v>FORWARD</v>
          </cell>
          <cell r="F1319" t="str">
            <v>Sell</v>
          </cell>
          <cell r="G1319">
            <v>-1194.05869716128</v>
          </cell>
          <cell r="H1319">
            <v>-1791.08804574192</v>
          </cell>
          <cell r="I1319">
            <v>37174.474366310198</v>
          </cell>
          <cell r="J1319">
            <v>-38764.658410554701</v>
          </cell>
          <cell r="K1319">
            <v>-2985.1467429032</v>
          </cell>
        </row>
        <row r="1320">
          <cell r="C1320" t="str">
            <v>RWE</v>
          </cell>
          <cell r="D1320">
            <v>36586</v>
          </cell>
          <cell r="E1320" t="str">
            <v>FORWARD</v>
          </cell>
          <cell r="F1320" t="str">
            <v>Sell</v>
          </cell>
          <cell r="G1320">
            <v>-9154.4500115697792</v>
          </cell>
          <cell r="H1320">
            <v>-9353.4597944300003</v>
          </cell>
          <cell r="I1320">
            <v>58330.659863729103</v>
          </cell>
          <cell r="J1320">
            <v>-28122.4150578021</v>
          </cell>
          <cell r="K1320">
            <v>-18507.909805999778</v>
          </cell>
        </row>
        <row r="1321">
          <cell r="C1321" t="str">
            <v>RWE</v>
          </cell>
          <cell r="D1321">
            <v>36586</v>
          </cell>
          <cell r="E1321" t="str">
            <v>FORWARD</v>
          </cell>
          <cell r="F1321" t="str">
            <v>Buy</v>
          </cell>
          <cell r="G1321">
            <v>895.54402287095695</v>
          </cell>
          <cell r="H1321">
            <v>0</v>
          </cell>
          <cell r="I1321">
            <v>58930.515392922302</v>
          </cell>
          <cell r="J1321">
            <v>-25733.2780808239</v>
          </cell>
          <cell r="K1321">
            <v>895.54402287095695</v>
          </cell>
        </row>
        <row r="1322">
          <cell r="C1322" t="str">
            <v>RWE</v>
          </cell>
          <cell r="D1322">
            <v>36586</v>
          </cell>
          <cell r="E1322" t="str">
            <v>FORWARD</v>
          </cell>
          <cell r="F1322" t="str">
            <v>Sell</v>
          </cell>
          <cell r="G1322">
            <v>-895.54402287095695</v>
          </cell>
          <cell r="H1322">
            <v>0</v>
          </cell>
          <cell r="I1322">
            <v>-160.12072203977601</v>
          </cell>
          <cell r="J1322">
            <v>0</v>
          </cell>
          <cell r="K1322">
            <v>-895.54402287095695</v>
          </cell>
        </row>
        <row r="1323">
          <cell r="C1323" t="str">
            <v>RWE</v>
          </cell>
          <cell r="D1323">
            <v>36586</v>
          </cell>
          <cell r="E1323" t="str">
            <v>FORWARD</v>
          </cell>
          <cell r="F1323" t="str">
            <v>Sell</v>
          </cell>
          <cell r="G1323">
            <v>-9154.4500115697792</v>
          </cell>
          <cell r="H1323">
            <v>-9353.4597944300003</v>
          </cell>
          <cell r="I1323">
            <v>4655.9474117403797</v>
          </cell>
          <cell r="J1323">
            <v>0</v>
          </cell>
          <cell r="K1323">
            <v>-18507.909805999778</v>
          </cell>
        </row>
        <row r="1324">
          <cell r="C1324" t="str">
            <v>RWE</v>
          </cell>
          <cell r="D1324">
            <v>36586</v>
          </cell>
          <cell r="E1324" t="str">
            <v>FORWARD</v>
          </cell>
          <cell r="F1324" t="str">
            <v>Buy</v>
          </cell>
          <cell r="G1324">
            <v>9154.4500115697792</v>
          </cell>
          <cell r="H1324">
            <v>9353.4597944300003</v>
          </cell>
          <cell r="I1324">
            <v>445.83696667550402</v>
          </cell>
          <cell r="J1324">
            <v>0</v>
          </cell>
          <cell r="K1324">
            <v>18507.909805999778</v>
          </cell>
        </row>
        <row r="1325">
          <cell r="C1325" t="str">
            <v>RWE</v>
          </cell>
          <cell r="D1325">
            <v>36586</v>
          </cell>
          <cell r="E1325" t="str">
            <v>FORWARD</v>
          </cell>
          <cell r="F1325" t="str">
            <v>Sell</v>
          </cell>
          <cell r="G1325">
            <v>-1194.05869716128</v>
          </cell>
          <cell r="H1325">
            <v>-1791.08804574192</v>
          </cell>
          <cell r="I1325">
            <v>26706.720446560499</v>
          </cell>
          <cell r="J1325">
            <v>-32088.540454001701</v>
          </cell>
          <cell r="K1325">
            <v>-2985.1467429032</v>
          </cell>
        </row>
        <row r="1326">
          <cell r="C1326" t="str">
            <v>RWE</v>
          </cell>
          <cell r="D1326">
            <v>36586</v>
          </cell>
          <cell r="E1326" t="str">
            <v>FORWARD</v>
          </cell>
          <cell r="F1326" t="str">
            <v>Sell</v>
          </cell>
          <cell r="G1326">
            <v>-895.54402287095695</v>
          </cell>
          <cell r="H1326">
            <v>0</v>
          </cell>
          <cell r="I1326">
            <v>23010.755939750299</v>
          </cell>
          <cell r="J1326">
            <v>-33217.426038138503</v>
          </cell>
          <cell r="K1326">
            <v>-895.54402287095695</v>
          </cell>
        </row>
        <row r="1327">
          <cell r="C1327" t="str">
            <v>RWE</v>
          </cell>
          <cell r="D1327">
            <v>36586</v>
          </cell>
          <cell r="E1327" t="str">
            <v>FORWARD</v>
          </cell>
          <cell r="F1327" t="str">
            <v>Buy</v>
          </cell>
          <cell r="G1327">
            <v>895.54402287095695</v>
          </cell>
          <cell r="H1327">
            <v>0</v>
          </cell>
          <cell r="I1327">
            <v>-26706.720446560499</v>
          </cell>
          <cell r="J1327">
            <v>32088.540454001701</v>
          </cell>
          <cell r="K1327">
            <v>895.54402287095695</v>
          </cell>
        </row>
        <row r="1328">
          <cell r="C1328" t="str">
            <v>RWE</v>
          </cell>
          <cell r="D1328">
            <v>36586</v>
          </cell>
          <cell r="E1328" t="str">
            <v>FORWARD</v>
          </cell>
          <cell r="F1328" t="str">
            <v>Sell</v>
          </cell>
          <cell r="G1328">
            <v>-1194.05869716128</v>
          </cell>
          <cell r="H1328">
            <v>-1791.08804574192</v>
          </cell>
          <cell r="I1328">
            <v>28599.3092509042</v>
          </cell>
          <cell r="J1328">
            <v>-31142.246051829701</v>
          </cell>
          <cell r="K1328">
            <v>-2985.1467429032</v>
          </cell>
        </row>
        <row r="1329">
          <cell r="C1329" t="str">
            <v>RWE</v>
          </cell>
          <cell r="D1329">
            <v>36586</v>
          </cell>
          <cell r="E1329" t="str">
            <v>FORWARD</v>
          </cell>
          <cell r="F1329" t="str">
            <v>Buy</v>
          </cell>
          <cell r="G1329">
            <v>895.54402287095695</v>
          </cell>
          <cell r="H1329">
            <v>0</v>
          </cell>
          <cell r="I1329">
            <v>-4784.4003877163204</v>
          </cell>
          <cell r="J1329">
            <v>7455.3926536920399</v>
          </cell>
          <cell r="K1329">
            <v>895.54402287095695</v>
          </cell>
        </row>
        <row r="1330">
          <cell r="C1330" t="str">
            <v>RWE</v>
          </cell>
          <cell r="D1330">
            <v>36586</v>
          </cell>
          <cell r="E1330" t="str">
            <v>FORWARD</v>
          </cell>
          <cell r="F1330" t="str">
            <v>Buy</v>
          </cell>
          <cell r="G1330">
            <v>9154.4500115697792</v>
          </cell>
          <cell r="H1330">
            <v>9353.4597944300003</v>
          </cell>
          <cell r="I1330">
            <v>15353.929494251001</v>
          </cell>
          <cell r="J1330">
            <v>-24005.6238951739</v>
          </cell>
          <cell r="K1330">
            <v>18507.909805999778</v>
          </cell>
        </row>
        <row r="1331">
          <cell r="C1331" t="str">
            <v>RWE</v>
          </cell>
          <cell r="D1331">
            <v>36586</v>
          </cell>
          <cell r="E1331" t="str">
            <v>FORWARD</v>
          </cell>
          <cell r="F1331" t="str">
            <v>Buy</v>
          </cell>
          <cell r="G1331">
            <v>7323.5600092558198</v>
          </cell>
          <cell r="H1331">
            <v>7482.7678355440003</v>
          </cell>
          <cell r="I1331">
            <v>-171.85913459211699</v>
          </cell>
          <cell r="J1331">
            <v>-30.328082575079499</v>
          </cell>
          <cell r="K1331">
            <v>14806.32784479982</v>
          </cell>
        </row>
        <row r="1332">
          <cell r="C1332" t="str">
            <v>RWE</v>
          </cell>
          <cell r="D1332">
            <v>36586</v>
          </cell>
          <cell r="E1332" t="str">
            <v>FORWARD</v>
          </cell>
          <cell r="F1332" t="str">
            <v>Buy</v>
          </cell>
          <cell r="G1332">
            <v>895.54402287095695</v>
          </cell>
          <cell r="H1332">
            <v>0</v>
          </cell>
          <cell r="I1332">
            <v>-2319.9475666151202</v>
          </cell>
          <cell r="J1332">
            <v>0</v>
          </cell>
          <cell r="K1332">
            <v>895.54402287095695</v>
          </cell>
        </row>
        <row r="1333">
          <cell r="C1333" t="str">
            <v>RWE</v>
          </cell>
          <cell r="D1333">
            <v>36586</v>
          </cell>
          <cell r="E1333" t="str">
            <v>FORWARD</v>
          </cell>
          <cell r="F1333" t="str">
            <v>Buy</v>
          </cell>
          <cell r="G1333">
            <v>9154.4500115697792</v>
          </cell>
          <cell r="H1333">
            <v>9353.4597944300003</v>
          </cell>
          <cell r="I1333">
            <v>877.61174394980003</v>
          </cell>
          <cell r="J1333">
            <v>0</v>
          </cell>
          <cell r="K1333">
            <v>18507.909805999778</v>
          </cell>
        </row>
        <row r="1334">
          <cell r="C1334" t="str">
            <v>RWE</v>
          </cell>
          <cell r="D1334">
            <v>36586</v>
          </cell>
          <cell r="E1334" t="str">
            <v>FORWARD</v>
          </cell>
          <cell r="F1334" t="str">
            <v>Sell</v>
          </cell>
          <cell r="G1334">
            <v>-1990.09782860213</v>
          </cell>
          <cell r="H1334">
            <v>-2189.1076114623402</v>
          </cell>
          <cell r="I1334">
            <v>2846.51461298499</v>
          </cell>
          <cell r="J1334">
            <v>0</v>
          </cell>
          <cell r="K1334">
            <v>-4179.2054400644702</v>
          </cell>
        </row>
        <row r="1335">
          <cell r="C1335" t="str">
            <v>RWE</v>
          </cell>
          <cell r="D1335">
            <v>36586</v>
          </cell>
          <cell r="E1335" t="str">
            <v>FORWARD</v>
          </cell>
          <cell r="F1335" t="str">
            <v>Sell</v>
          </cell>
          <cell r="G1335">
            <v>-9154.4500115697792</v>
          </cell>
          <cell r="H1335">
            <v>-9353.4597944300003</v>
          </cell>
          <cell r="I1335">
            <v>-1237.2091034338</v>
          </cell>
          <cell r="J1335">
            <v>0</v>
          </cell>
          <cell r="K1335">
            <v>-18507.909805999778</v>
          </cell>
        </row>
        <row r="1336">
          <cell r="C1336" t="str">
            <v>RWE</v>
          </cell>
          <cell r="D1336">
            <v>36586</v>
          </cell>
          <cell r="E1336" t="str">
            <v>FORWARD</v>
          </cell>
          <cell r="F1336" t="str">
            <v>Sell</v>
          </cell>
          <cell r="G1336">
            <v>-1492.5733714516</v>
          </cell>
          <cell r="H1336">
            <v>0</v>
          </cell>
          <cell r="I1336">
            <v>-22695.324472359302</v>
          </cell>
          <cell r="J1336">
            <v>33375.141771833303</v>
          </cell>
          <cell r="K1336">
            <v>-1492.5733714516</v>
          </cell>
        </row>
        <row r="1337">
          <cell r="C1337" t="str">
            <v>RWE</v>
          </cell>
          <cell r="D1337">
            <v>36586</v>
          </cell>
          <cell r="E1337" t="str">
            <v>FORWARD</v>
          </cell>
          <cell r="F1337" t="str">
            <v>Sell</v>
          </cell>
          <cell r="G1337">
            <v>-796.03913144085004</v>
          </cell>
          <cell r="H1337">
            <v>-875.64304458493598</v>
          </cell>
          <cell r="I1337">
            <v>381.57032282048499</v>
          </cell>
          <cell r="J1337">
            <v>0</v>
          </cell>
          <cell r="K1337">
            <v>-1671.682176025786</v>
          </cell>
        </row>
        <row r="1338">
          <cell r="C1338" t="str">
            <v>RWE</v>
          </cell>
          <cell r="D1338">
            <v>36586</v>
          </cell>
          <cell r="E1338" t="str">
            <v>FORWARD</v>
          </cell>
          <cell r="F1338" t="str">
            <v>Buy</v>
          </cell>
          <cell r="G1338">
            <v>597.02934858063998</v>
          </cell>
          <cell r="H1338">
            <v>0</v>
          </cell>
          <cell r="I1338">
            <v>-2319.9475666151202</v>
          </cell>
          <cell r="J1338">
            <v>0</v>
          </cell>
          <cell r="K1338">
            <v>597.02934858063998</v>
          </cell>
        </row>
        <row r="1339">
          <cell r="C1339" t="str">
            <v>RWE</v>
          </cell>
          <cell r="D1339">
            <v>36586</v>
          </cell>
          <cell r="E1339" t="str">
            <v>FORWARD</v>
          </cell>
          <cell r="F1339" t="str">
            <v>Buy</v>
          </cell>
          <cell r="G1339">
            <v>1492.5733714516</v>
          </cell>
          <cell r="H1339">
            <v>0</v>
          </cell>
          <cell r="I1339">
            <v>-1600.36372942095</v>
          </cell>
          <cell r="J1339">
            <v>3138.8552743095702</v>
          </cell>
          <cell r="K1339">
            <v>1492.5733714516</v>
          </cell>
        </row>
        <row r="1340">
          <cell r="C1340" t="str">
            <v>RWE</v>
          </cell>
          <cell r="D1340">
            <v>36586</v>
          </cell>
          <cell r="E1340" t="str">
            <v>FORWARD</v>
          </cell>
          <cell r="F1340" t="str">
            <v>Buy</v>
          </cell>
          <cell r="G1340">
            <v>6865.8375086773403</v>
          </cell>
          <cell r="H1340">
            <v>0</v>
          </cell>
          <cell r="I1340">
            <v>298.34773496617998</v>
          </cell>
          <cell r="J1340">
            <v>0</v>
          </cell>
          <cell r="K1340">
            <v>6865.8375086773403</v>
          </cell>
        </row>
        <row r="1341">
          <cell r="C1341" t="str">
            <v>RWE</v>
          </cell>
          <cell r="D1341">
            <v>36586</v>
          </cell>
          <cell r="E1341" t="str">
            <v>FORWARD</v>
          </cell>
          <cell r="F1341" t="str">
            <v>Buy</v>
          </cell>
          <cell r="G1341">
            <v>9154.4500115697792</v>
          </cell>
          <cell r="H1341">
            <v>9353.4597944300003</v>
          </cell>
          <cell r="I1341">
            <v>114.47109703693501</v>
          </cell>
          <cell r="J1341">
            <v>0</v>
          </cell>
          <cell r="K1341">
            <v>18507.909805999778</v>
          </cell>
        </row>
        <row r="1342">
          <cell r="C1342" t="str">
            <v>RWE</v>
          </cell>
          <cell r="D1342">
            <v>36586</v>
          </cell>
          <cell r="E1342" t="str">
            <v>FORWARD</v>
          </cell>
          <cell r="F1342" t="str">
            <v>Buy</v>
          </cell>
          <cell r="G1342">
            <v>9154.4500115697792</v>
          </cell>
          <cell r="H1342">
            <v>9353.4597944300003</v>
          </cell>
          <cell r="I1342">
            <v>660.12415015229305</v>
          </cell>
          <cell r="J1342">
            <v>0</v>
          </cell>
          <cell r="K1342">
            <v>18507.909805999778</v>
          </cell>
        </row>
        <row r="1343">
          <cell r="C1343" t="str">
            <v>RWE</v>
          </cell>
          <cell r="D1343">
            <v>36586</v>
          </cell>
          <cell r="E1343" t="str">
            <v>FORWARD</v>
          </cell>
          <cell r="F1343" t="str">
            <v>Buy</v>
          </cell>
          <cell r="G1343">
            <v>6865.8375086773403</v>
          </cell>
          <cell r="H1343">
            <v>0</v>
          </cell>
          <cell r="I1343">
            <v>-122.102503251679</v>
          </cell>
          <cell r="J1343">
            <v>0</v>
          </cell>
          <cell r="K1343">
            <v>6865.8375086773403</v>
          </cell>
        </row>
        <row r="1344">
          <cell r="C1344" t="str">
            <v>RWE</v>
          </cell>
          <cell r="D1344">
            <v>36586</v>
          </cell>
          <cell r="E1344" t="str">
            <v>FORWARD</v>
          </cell>
          <cell r="F1344" t="str">
            <v>Sell</v>
          </cell>
          <cell r="G1344">
            <v>-9154.4500115697792</v>
          </cell>
          <cell r="H1344">
            <v>-9353.4597944300003</v>
          </cell>
          <cell r="I1344">
            <v>23105.965966257601</v>
          </cell>
          <cell r="J1344">
            <v>-24939.1665752722</v>
          </cell>
          <cell r="K1344">
            <v>-18507.909805999778</v>
          </cell>
        </row>
        <row r="1345">
          <cell r="C1345" t="str">
            <v>RWE</v>
          </cell>
          <cell r="D1345">
            <v>36586</v>
          </cell>
          <cell r="E1345" t="str">
            <v>FORWARD</v>
          </cell>
          <cell r="F1345" t="str">
            <v>Buy</v>
          </cell>
          <cell r="G1345">
            <v>1990.09782860213</v>
          </cell>
          <cell r="H1345">
            <v>2189.1076114623402</v>
          </cell>
          <cell r="I1345">
            <v>28611.383118416401</v>
          </cell>
          <cell r="J1345">
            <v>-25005.221923151799</v>
          </cell>
          <cell r="K1345">
            <v>4179.2054400644702</v>
          </cell>
        </row>
        <row r="1346">
          <cell r="C1346" t="str">
            <v>RWE</v>
          </cell>
          <cell r="D1346">
            <v>36586</v>
          </cell>
          <cell r="E1346" t="str">
            <v>FORWARD</v>
          </cell>
          <cell r="F1346" t="str">
            <v>Buy</v>
          </cell>
          <cell r="G1346">
            <v>1990.09782860213</v>
          </cell>
          <cell r="H1346">
            <v>2189.1076114623402</v>
          </cell>
          <cell r="I1346">
            <v>20365.662742550699</v>
          </cell>
          <cell r="J1346">
            <v>-25090.988724032701</v>
          </cell>
          <cell r="K1346">
            <v>4179.2054400644702</v>
          </cell>
        </row>
        <row r="1347">
          <cell r="C1347" t="str">
            <v>RWE</v>
          </cell>
          <cell r="D1347">
            <v>36586</v>
          </cell>
          <cell r="E1347" t="str">
            <v>FORWARD</v>
          </cell>
          <cell r="F1347" t="str">
            <v>Buy</v>
          </cell>
          <cell r="G1347">
            <v>1990.09782860213</v>
          </cell>
          <cell r="H1347">
            <v>2189.1076114623402</v>
          </cell>
          <cell r="I1347">
            <v>23353.102240473901</v>
          </cell>
          <cell r="J1347">
            <v>-23353.102243535999</v>
          </cell>
          <cell r="K1347">
            <v>4179.2054400644702</v>
          </cell>
        </row>
        <row r="1348">
          <cell r="C1348" t="str">
            <v>RWE</v>
          </cell>
          <cell r="D1348">
            <v>36586</v>
          </cell>
          <cell r="E1348" t="str">
            <v>FORWARD</v>
          </cell>
          <cell r="F1348" t="str">
            <v>Sell</v>
          </cell>
          <cell r="G1348">
            <v>-1990.09782860213</v>
          </cell>
          <cell r="H1348">
            <v>-2189.1076114623402</v>
          </cell>
          <cell r="I1348">
            <v>29425.6811369561</v>
          </cell>
          <cell r="J1348">
            <v>-25716.886318434499</v>
          </cell>
          <cell r="K1348">
            <v>-4179.2054400644702</v>
          </cell>
        </row>
        <row r="1349">
          <cell r="C1349" t="str">
            <v>RWE</v>
          </cell>
          <cell r="D1349">
            <v>36586</v>
          </cell>
          <cell r="E1349" t="str">
            <v>FORWARD</v>
          </cell>
          <cell r="F1349" t="str">
            <v>Sell</v>
          </cell>
          <cell r="G1349">
            <v>-1990.09782860213</v>
          </cell>
          <cell r="H1349">
            <v>-2189.1076114623402</v>
          </cell>
          <cell r="I1349">
            <v>24772.617515620099</v>
          </cell>
          <cell r="J1349">
            <v>-25376.2142909508</v>
          </cell>
          <cell r="K1349">
            <v>-4179.2054400644702</v>
          </cell>
        </row>
        <row r="1350">
          <cell r="C1350" t="str">
            <v>RWE</v>
          </cell>
          <cell r="D1350">
            <v>36586</v>
          </cell>
          <cell r="E1350" t="str">
            <v>FORWARD</v>
          </cell>
          <cell r="F1350" t="str">
            <v>Sell</v>
          </cell>
          <cell r="G1350">
            <v>-1990.09782860213</v>
          </cell>
          <cell r="H1350">
            <v>-2189.1076114623402</v>
          </cell>
          <cell r="I1350">
            <v>22919.681747846698</v>
          </cell>
          <cell r="J1350">
            <v>-24738.102782480499</v>
          </cell>
          <cell r="K1350">
            <v>-4179.2054400644702</v>
          </cell>
        </row>
        <row r="1351">
          <cell r="C1351" t="str">
            <v>RWE</v>
          </cell>
          <cell r="D1351">
            <v>36586</v>
          </cell>
          <cell r="E1351" t="str">
            <v>FORWARD</v>
          </cell>
          <cell r="F1351" t="str">
            <v>Sell</v>
          </cell>
          <cell r="G1351">
            <v>-1990.09782860213</v>
          </cell>
          <cell r="H1351">
            <v>-2189.1076114623402</v>
          </cell>
          <cell r="I1351">
            <v>25177.040275895401</v>
          </cell>
          <cell r="J1351">
            <v>-25790.491006861401</v>
          </cell>
          <cell r="K1351">
            <v>-4179.2054400644702</v>
          </cell>
        </row>
        <row r="1352">
          <cell r="C1352" t="str">
            <v>RWE</v>
          </cell>
          <cell r="D1352">
            <v>36586</v>
          </cell>
          <cell r="E1352" t="str">
            <v>FORWARD</v>
          </cell>
          <cell r="F1352" t="str">
            <v>Sell</v>
          </cell>
          <cell r="G1352">
            <v>-1990.09782860213</v>
          </cell>
          <cell r="H1352">
            <v>-2189.1076114623402</v>
          </cell>
          <cell r="I1352">
            <v>28970.7715139432</v>
          </cell>
          <cell r="J1352">
            <v>-25319.313225538601</v>
          </cell>
          <cell r="K1352">
            <v>-4179.2054400644702</v>
          </cell>
        </row>
        <row r="1353">
          <cell r="C1353" t="str">
            <v>RWE</v>
          </cell>
          <cell r="D1353">
            <v>36586</v>
          </cell>
          <cell r="E1353" t="str">
            <v>FORWARD</v>
          </cell>
          <cell r="F1353" t="str">
            <v>Sell</v>
          </cell>
          <cell r="G1353">
            <v>-179.108804574191</v>
          </cell>
          <cell r="H1353">
            <v>0</v>
          </cell>
          <cell r="I1353">
            <v>26329.2411410186</v>
          </cell>
          <cell r="J1353">
            <v>-23955.9010974749</v>
          </cell>
          <cell r="K1353">
            <v>-179.108804574191</v>
          </cell>
        </row>
        <row r="1354">
          <cell r="C1354" t="str">
            <v>RWE</v>
          </cell>
          <cell r="D1354">
            <v>36586</v>
          </cell>
          <cell r="E1354" t="str">
            <v>FORWARD</v>
          </cell>
          <cell r="F1354" t="str">
            <v>Buy</v>
          </cell>
          <cell r="G1354">
            <v>298.51467429031902</v>
          </cell>
          <cell r="H1354">
            <v>0</v>
          </cell>
          <cell r="I1354">
            <v>28367.073338974202</v>
          </cell>
          <cell r="J1354">
            <v>-24791.704798598101</v>
          </cell>
          <cell r="K1354">
            <v>298.51467429031902</v>
          </cell>
        </row>
        <row r="1355">
          <cell r="C1355" t="str">
            <v>RWE</v>
          </cell>
          <cell r="D1355">
            <v>36586</v>
          </cell>
          <cell r="E1355" t="str">
            <v>FORWARD</v>
          </cell>
          <cell r="F1355" t="str">
            <v>Buy</v>
          </cell>
          <cell r="G1355">
            <v>1990.09782860213</v>
          </cell>
          <cell r="H1355">
            <v>2189.1076114623402</v>
          </cell>
          <cell r="I1355">
            <v>18703.599999919399</v>
          </cell>
          <cell r="J1355">
            <v>-24688.752003762002</v>
          </cell>
          <cell r="K1355">
            <v>4179.2054400644702</v>
          </cell>
        </row>
        <row r="1356">
          <cell r="C1356" t="str">
            <v>RWE</v>
          </cell>
          <cell r="D1356">
            <v>36586</v>
          </cell>
          <cell r="E1356" t="str">
            <v>FORWARD</v>
          </cell>
          <cell r="F1356" t="str">
            <v>Buy</v>
          </cell>
          <cell r="G1356">
            <v>1492.5733714516</v>
          </cell>
          <cell r="H1356">
            <v>0</v>
          </cell>
          <cell r="I1356">
            <v>1332.5304484936801</v>
          </cell>
          <cell r="J1356">
            <v>-5148.2336807685897</v>
          </cell>
          <cell r="K1356">
            <v>1492.5733714516</v>
          </cell>
        </row>
        <row r="1357">
          <cell r="C1357" t="str">
            <v>RWE</v>
          </cell>
          <cell r="D1357">
            <v>36586</v>
          </cell>
          <cell r="E1357" t="str">
            <v>FORWARD</v>
          </cell>
          <cell r="F1357" t="str">
            <v>Buy</v>
          </cell>
          <cell r="G1357">
            <v>49.752445715053199</v>
          </cell>
          <cell r="H1357">
            <v>49.752445715053199</v>
          </cell>
          <cell r="I1357">
            <v>6.3594923610272996E-7</v>
          </cell>
          <cell r="J1357">
            <v>0</v>
          </cell>
          <cell r="K1357">
            <v>99.504891430106397</v>
          </cell>
        </row>
        <row r="1358">
          <cell r="C1358" t="str">
            <v>RWE</v>
          </cell>
          <cell r="D1358">
            <v>36586</v>
          </cell>
          <cell r="E1358" t="str">
            <v>FORWARD</v>
          </cell>
          <cell r="F1358" t="str">
            <v>Sell</v>
          </cell>
          <cell r="G1358">
            <v>0</v>
          </cell>
          <cell r="H1358">
            <v>-29.851467429031899</v>
          </cell>
          <cell r="I1358">
            <v>-2130.1720124764502</v>
          </cell>
          <cell r="J1358">
            <v>0</v>
          </cell>
          <cell r="K1358">
            <v>-29.851467429031899</v>
          </cell>
        </row>
        <row r="1359">
          <cell r="C1359" t="str">
            <v>RWE</v>
          </cell>
          <cell r="D1359">
            <v>36586</v>
          </cell>
          <cell r="E1359" t="str">
            <v>FORWARD</v>
          </cell>
          <cell r="F1359" t="str">
            <v>Sell</v>
          </cell>
          <cell r="G1359">
            <v>-19.900978286021299</v>
          </cell>
          <cell r="H1359">
            <v>0</v>
          </cell>
          <cell r="I1359">
            <v>478.24793548794003</v>
          </cell>
          <cell r="J1359">
            <v>-2670.2647008598301</v>
          </cell>
          <cell r="K1359">
            <v>-19.900978286021299</v>
          </cell>
        </row>
        <row r="1360">
          <cell r="C1360" t="str">
            <v>RWE</v>
          </cell>
          <cell r="D1360">
            <v>36586</v>
          </cell>
          <cell r="E1360" t="str">
            <v>FORWARD</v>
          </cell>
          <cell r="F1360" t="str">
            <v>Sell</v>
          </cell>
          <cell r="G1360">
            <v>0</v>
          </cell>
          <cell r="H1360">
            <v>-955.24695772902203</v>
          </cell>
          <cell r="I1360">
            <v>31753.6239248108</v>
          </cell>
          <cell r="J1360">
            <v>-29565.0887148765</v>
          </cell>
          <cell r="K1360">
            <v>-955.24695772902203</v>
          </cell>
        </row>
        <row r="1361">
          <cell r="C1361" t="str">
            <v>RWE</v>
          </cell>
          <cell r="D1361">
            <v>36586</v>
          </cell>
          <cell r="E1361" t="str">
            <v>FORWARD</v>
          </cell>
          <cell r="F1361" t="str">
            <v>Buy</v>
          </cell>
          <cell r="G1361">
            <v>477.62347886450999</v>
          </cell>
          <cell r="H1361">
            <v>0</v>
          </cell>
          <cell r="I1361">
            <v>-763.14064691287501</v>
          </cell>
          <cell r="J1361">
            <v>0</v>
          </cell>
          <cell r="K1361">
            <v>477.62347886450999</v>
          </cell>
        </row>
        <row r="1362">
          <cell r="C1362" t="str">
            <v>RWE</v>
          </cell>
          <cell r="D1362">
            <v>36586</v>
          </cell>
          <cell r="E1362" t="str">
            <v>FORWARD</v>
          </cell>
          <cell r="F1362" t="str">
            <v>Sell</v>
          </cell>
          <cell r="G1362">
            <v>-796.03913144085004</v>
          </cell>
          <cell r="H1362">
            <v>-1592.0782628817001</v>
          </cell>
          <cell r="I1362">
            <v>877.61174522168506</v>
          </cell>
          <cell r="J1362">
            <v>0</v>
          </cell>
          <cell r="K1362">
            <v>-2388.1173943225504</v>
          </cell>
        </row>
        <row r="1363">
          <cell r="C1363" t="str">
            <v>RWE</v>
          </cell>
          <cell r="D1363">
            <v>36586</v>
          </cell>
          <cell r="E1363" t="str">
            <v>FORWARD</v>
          </cell>
          <cell r="F1363" t="str">
            <v>Buy</v>
          </cell>
          <cell r="G1363">
            <v>18308.900023139598</v>
          </cell>
          <cell r="H1363">
            <v>18706.919588860001</v>
          </cell>
          <cell r="I1363">
            <v>25534.2076788757</v>
          </cell>
          <cell r="J1363">
            <v>-31955.700168576099</v>
          </cell>
          <cell r="K1363">
            <v>37015.819611999599</v>
          </cell>
        </row>
        <row r="1364">
          <cell r="C1364" t="str">
            <v>RWE</v>
          </cell>
          <cell r="D1364">
            <v>36586</v>
          </cell>
          <cell r="E1364" t="str">
            <v>FORWARD</v>
          </cell>
          <cell r="F1364" t="str">
            <v>Sell</v>
          </cell>
          <cell r="G1364">
            <v>-1791.08804574191</v>
          </cell>
          <cell r="H1364">
            <v>-1018.93008824429</v>
          </cell>
          <cell r="I1364">
            <v>-26165.070613657099</v>
          </cell>
          <cell r="J1364">
            <v>31640.268701185501</v>
          </cell>
          <cell r="K1364">
            <v>-2810.0181339862002</v>
          </cell>
        </row>
        <row r="1365">
          <cell r="C1365" t="str">
            <v>RWE</v>
          </cell>
          <cell r="D1365">
            <v>36617</v>
          </cell>
          <cell r="E1365" t="str">
            <v>FORWARD</v>
          </cell>
          <cell r="F1365" t="str">
            <v>Sell</v>
          </cell>
          <cell r="G1365">
            <v>-2142.6450927434298</v>
          </cell>
          <cell r="H1365">
            <v>-238.071676971492</v>
          </cell>
          <cell r="I1365">
            <v>19073.1111767365</v>
          </cell>
          <cell r="J1365">
            <v>-18616.645740782002</v>
          </cell>
          <cell r="K1365">
            <v>-2380.7167697149216</v>
          </cell>
        </row>
        <row r="1366">
          <cell r="C1366" t="str">
            <v>RWE</v>
          </cell>
          <cell r="D1366">
            <v>36617</v>
          </cell>
          <cell r="E1366" t="str">
            <v>FORWARD</v>
          </cell>
          <cell r="F1366" t="str">
            <v>Buy</v>
          </cell>
          <cell r="G1366">
            <v>3213.9676391151402</v>
          </cell>
          <cell r="H1366">
            <v>357.10751545723701</v>
          </cell>
          <cell r="I1366">
            <v>-20290.3523401272</v>
          </cell>
          <cell r="J1366">
            <v>17703.714873944798</v>
          </cell>
          <cell r="K1366">
            <v>3571.075154572377</v>
          </cell>
        </row>
        <row r="1367">
          <cell r="C1367" t="str">
            <v>RWE</v>
          </cell>
          <cell r="D1367">
            <v>36617</v>
          </cell>
          <cell r="E1367" t="str">
            <v>FORWARD</v>
          </cell>
          <cell r="F1367" t="str">
            <v>Sell</v>
          </cell>
          <cell r="G1367">
            <v>-2142.6450927434298</v>
          </cell>
          <cell r="H1367">
            <v>-238.071676971492</v>
          </cell>
          <cell r="I1367">
            <v>6193.0981662527402</v>
          </cell>
          <cell r="J1367">
            <v>-6788.3478713535296</v>
          </cell>
          <cell r="K1367">
            <v>-2380.7167697149216</v>
          </cell>
        </row>
        <row r="1368">
          <cell r="C1368" t="str">
            <v>RWE</v>
          </cell>
          <cell r="D1368">
            <v>36617</v>
          </cell>
          <cell r="E1368" t="str">
            <v>FORWARD</v>
          </cell>
          <cell r="F1368" t="str">
            <v>Sell</v>
          </cell>
          <cell r="G1368">
            <v>-2142.6450927434298</v>
          </cell>
          <cell r="H1368">
            <v>-238.071676971492</v>
          </cell>
          <cell r="I1368">
            <v>34592.507131326704</v>
          </cell>
          <cell r="J1368">
            <v>-28145.6471116186</v>
          </cell>
          <cell r="K1368">
            <v>-2380.7167697149216</v>
          </cell>
        </row>
        <row r="1369">
          <cell r="C1369" t="str">
            <v>RWE</v>
          </cell>
          <cell r="D1369">
            <v>36617</v>
          </cell>
          <cell r="E1369" t="str">
            <v>FORWARD</v>
          </cell>
          <cell r="F1369" t="str">
            <v>Sell</v>
          </cell>
          <cell r="G1369">
            <v>-1071.3225463717099</v>
          </cell>
          <cell r="H1369">
            <v>-119.035838485746</v>
          </cell>
          <cell r="I1369">
            <v>28373.090885391699</v>
          </cell>
          <cell r="J1369">
            <v>-30536.2585653182</v>
          </cell>
          <cell r="K1369">
            <v>-1190.3583848574558</v>
          </cell>
        </row>
        <row r="1370">
          <cell r="C1370" t="str">
            <v>RWE</v>
          </cell>
          <cell r="D1370">
            <v>36617</v>
          </cell>
          <cell r="E1370" t="str">
            <v>FORWARD</v>
          </cell>
          <cell r="F1370" t="str">
            <v>Buy</v>
          </cell>
          <cell r="G1370">
            <v>2856.8601236579002</v>
          </cell>
          <cell r="H1370">
            <v>4285.2901854868496</v>
          </cell>
          <cell r="I1370">
            <v>2281.79053554136</v>
          </cell>
          <cell r="J1370">
            <v>0</v>
          </cell>
          <cell r="K1370">
            <v>7142.1503091447503</v>
          </cell>
        </row>
        <row r="1371">
          <cell r="C1371" t="str">
            <v>RWE</v>
          </cell>
          <cell r="D1371">
            <v>36617</v>
          </cell>
          <cell r="E1371" t="str">
            <v>FORWARD</v>
          </cell>
          <cell r="F1371" t="str">
            <v>Buy</v>
          </cell>
          <cell r="G1371">
            <v>2856.8601236579002</v>
          </cell>
          <cell r="H1371">
            <v>4285.2901854868496</v>
          </cell>
          <cell r="I1371">
            <v>-38.157032345646698</v>
          </cell>
          <cell r="J1371">
            <v>0</v>
          </cell>
          <cell r="K1371">
            <v>7142.1503091447503</v>
          </cell>
        </row>
        <row r="1372">
          <cell r="C1372" t="str">
            <v>RWE</v>
          </cell>
          <cell r="D1372">
            <v>36617</v>
          </cell>
          <cell r="E1372" t="str">
            <v>FORWARD</v>
          </cell>
          <cell r="F1372" t="str">
            <v>Buy</v>
          </cell>
          <cell r="G1372">
            <v>2142.6450927434298</v>
          </cell>
          <cell r="H1372">
            <v>238.071676971492</v>
          </cell>
          <cell r="I1372">
            <v>114.47109703693501</v>
          </cell>
          <cell r="J1372">
            <v>0</v>
          </cell>
          <cell r="K1372">
            <v>2380.7167697149216</v>
          </cell>
        </row>
        <row r="1373">
          <cell r="C1373" t="str">
            <v>RWE</v>
          </cell>
          <cell r="D1373">
            <v>36617</v>
          </cell>
          <cell r="E1373" t="str">
            <v>FORWARD</v>
          </cell>
          <cell r="F1373" t="str">
            <v>Sell</v>
          </cell>
          <cell r="G1373">
            <v>-2142.6450927434298</v>
          </cell>
          <cell r="H1373">
            <v>-238.071676971492</v>
          </cell>
          <cell r="I1373">
            <v>-3260.13684361178</v>
          </cell>
          <cell r="J1373">
            <v>0</v>
          </cell>
          <cell r="K1373">
            <v>-2380.7167697149216</v>
          </cell>
        </row>
        <row r="1374">
          <cell r="C1374" t="str">
            <v>RWE</v>
          </cell>
          <cell r="D1374">
            <v>36617</v>
          </cell>
          <cell r="E1374" t="str">
            <v>FORWARD</v>
          </cell>
          <cell r="F1374" t="str">
            <v>Buy</v>
          </cell>
          <cell r="G1374">
            <v>2142.6450927434298</v>
          </cell>
          <cell r="H1374">
            <v>238.071676971492</v>
          </cell>
          <cell r="I1374">
            <v>-6390.8139001669097</v>
          </cell>
          <cell r="J1374">
            <v>2684.1307550751499</v>
          </cell>
          <cell r="K1374">
            <v>2380.7167697149216</v>
          </cell>
        </row>
        <row r="1375">
          <cell r="C1375" t="str">
            <v>RWE</v>
          </cell>
          <cell r="D1375">
            <v>36617</v>
          </cell>
          <cell r="E1375" t="str">
            <v>FORWARD</v>
          </cell>
          <cell r="F1375" t="str">
            <v>Buy</v>
          </cell>
          <cell r="G1375">
            <v>2142.6450927434298</v>
          </cell>
          <cell r="H1375">
            <v>238.071676971492</v>
          </cell>
          <cell r="I1375">
            <v>-5623.2864832244604</v>
          </cell>
          <cell r="J1375">
            <v>7073.2537128676704</v>
          </cell>
          <cell r="K1375">
            <v>2380.7167697149216</v>
          </cell>
        </row>
        <row r="1376">
          <cell r="C1376" t="str">
            <v>RWE</v>
          </cell>
          <cell r="D1376">
            <v>36617</v>
          </cell>
          <cell r="E1376" t="str">
            <v>FORWARD</v>
          </cell>
          <cell r="F1376" t="str">
            <v>Sell</v>
          </cell>
          <cell r="G1376">
            <v>-5356.6127318585704</v>
          </cell>
          <cell r="H1376">
            <v>-595.17919242872995</v>
          </cell>
          <cell r="I1376">
            <v>-32384.4868595921</v>
          </cell>
          <cell r="J1376">
            <v>29249.6572474858</v>
          </cell>
          <cell r="K1376">
            <v>-5951.7919242873004</v>
          </cell>
        </row>
        <row r="1377">
          <cell r="C1377" t="str">
            <v>RWE</v>
          </cell>
          <cell r="D1377">
            <v>36617</v>
          </cell>
          <cell r="E1377" t="str">
            <v>FORWARD</v>
          </cell>
          <cell r="F1377" t="str">
            <v>Buy</v>
          </cell>
          <cell r="G1377">
            <v>7142.1503091447503</v>
          </cell>
          <cell r="H1377">
            <v>10713.225463717101</v>
          </cell>
          <cell r="I1377">
            <v>-14771.5924851622</v>
          </cell>
          <cell r="J1377">
            <v>14893.316592625601</v>
          </cell>
          <cell r="K1377">
            <v>17855.375772861851</v>
          </cell>
        </row>
        <row r="1378">
          <cell r="C1378" t="str">
            <v>RWE</v>
          </cell>
          <cell r="D1378">
            <v>36617</v>
          </cell>
          <cell r="E1378" t="str">
            <v>FORWARD</v>
          </cell>
          <cell r="F1378" t="str">
            <v>Sell</v>
          </cell>
          <cell r="G1378">
            <v>-1285.58705564606</v>
          </cell>
          <cell r="H1378">
            <v>-1618.88740340614</v>
          </cell>
          <cell r="I1378">
            <v>6899.5743314421497</v>
          </cell>
          <cell r="J1378">
            <v>-2429.7505394375298</v>
          </cell>
          <cell r="K1378">
            <v>-2904.4744590522</v>
          </cell>
        </row>
        <row r="1379">
          <cell r="C1379" t="str">
            <v>RWE</v>
          </cell>
          <cell r="D1379">
            <v>36647</v>
          </cell>
          <cell r="E1379" t="str">
            <v>FORWARD</v>
          </cell>
          <cell r="F1379" t="str">
            <v>Sell</v>
          </cell>
          <cell r="G1379">
            <v>-2610.1086209586701</v>
          </cell>
          <cell r="H1379">
            <v>-118.641300952667</v>
          </cell>
          <cell r="I1379">
            <v>-29003.953820172999</v>
          </cell>
          <cell r="J1379">
            <v>30220.8270979275</v>
          </cell>
          <cell r="K1379">
            <v>-2728.749921911337</v>
          </cell>
        </row>
        <row r="1380">
          <cell r="C1380" t="str">
            <v>RWE</v>
          </cell>
          <cell r="D1380">
            <v>36647</v>
          </cell>
          <cell r="E1380" t="str">
            <v>FORWARD</v>
          </cell>
          <cell r="F1380" t="str">
            <v>Sell</v>
          </cell>
          <cell r="G1380">
            <v>-3480.1448279449</v>
          </cell>
          <cell r="H1380">
            <v>-3875.6158311204499</v>
          </cell>
          <cell r="I1380">
            <v>-26480.5020810477</v>
          </cell>
          <cell r="J1380">
            <v>31482.552967490101</v>
          </cell>
          <cell r="K1380">
            <v>-7355.7606590653504</v>
          </cell>
        </row>
        <row r="1381">
          <cell r="C1381" t="str">
            <v>RWE</v>
          </cell>
          <cell r="D1381">
            <v>36647</v>
          </cell>
          <cell r="E1381" t="str">
            <v>FORWARD</v>
          </cell>
          <cell r="F1381" t="str">
            <v>Buy</v>
          </cell>
          <cell r="G1381">
            <v>3480.1448279449</v>
          </cell>
          <cell r="H1381">
            <v>3875.6158311204499</v>
          </cell>
          <cell r="I1381">
            <v>776.61188359554501</v>
          </cell>
          <cell r="J1381">
            <v>0</v>
          </cell>
          <cell r="K1381">
            <v>7355.7606590653504</v>
          </cell>
        </row>
        <row r="1382">
          <cell r="C1382" t="str">
            <v>RWE</v>
          </cell>
          <cell r="D1382">
            <v>36647</v>
          </cell>
          <cell r="E1382" t="str">
            <v>FORWARD</v>
          </cell>
          <cell r="F1382" t="str">
            <v>Sell</v>
          </cell>
          <cell r="G1382">
            <v>-3480.1448279449</v>
          </cell>
          <cell r="H1382">
            <v>-3875.6158311204499</v>
          </cell>
          <cell r="I1382">
            <v>-76.314064691282496</v>
          </cell>
          <cell r="J1382">
            <v>0</v>
          </cell>
          <cell r="K1382">
            <v>-7355.7606590653504</v>
          </cell>
        </row>
        <row r="1383">
          <cell r="C1383" t="str">
            <v>RWE</v>
          </cell>
          <cell r="D1383">
            <v>36647</v>
          </cell>
          <cell r="E1383" t="str">
            <v>FORWARD</v>
          </cell>
          <cell r="F1383" t="str">
            <v>Sell</v>
          </cell>
          <cell r="G1383">
            <v>-3480.1448279449</v>
          </cell>
          <cell r="H1383">
            <v>-3875.6158311204499</v>
          </cell>
          <cell r="I1383">
            <v>-5124.7012605747304</v>
          </cell>
          <cell r="J1383">
            <v>7322.54632419256</v>
          </cell>
          <cell r="K1383">
            <v>-7355.7606590653504</v>
          </cell>
        </row>
        <row r="1384">
          <cell r="C1384" t="str">
            <v>RWE</v>
          </cell>
          <cell r="D1384">
            <v>36647</v>
          </cell>
          <cell r="E1384" t="str">
            <v>FORWARD</v>
          </cell>
          <cell r="F1384" t="str">
            <v>Buy</v>
          </cell>
          <cell r="G1384">
            <v>8700.3620698622399</v>
          </cell>
          <cell r="H1384">
            <v>9689.0395778011298</v>
          </cell>
          <cell r="I1384">
            <v>76.314064691293495</v>
          </cell>
          <cell r="J1384">
            <v>0</v>
          </cell>
          <cell r="K1384">
            <v>18389.40164766337</v>
          </cell>
        </row>
        <row r="1385">
          <cell r="C1385" t="str">
            <v>RWE</v>
          </cell>
          <cell r="D1385">
            <v>36647</v>
          </cell>
          <cell r="E1385" t="str">
            <v>FORWARD</v>
          </cell>
          <cell r="F1385" t="str">
            <v>Buy</v>
          </cell>
          <cell r="G1385">
            <v>2610.1086209586701</v>
          </cell>
          <cell r="H1385">
            <v>118.641300952667</v>
          </cell>
          <cell r="I1385">
            <v>-30176.4665878575</v>
          </cell>
          <cell r="J1385">
            <v>30353.667383353099</v>
          </cell>
          <cell r="K1385">
            <v>2728.749921911337</v>
          </cell>
        </row>
        <row r="1386">
          <cell r="C1386" t="str">
            <v>RWE</v>
          </cell>
          <cell r="D1386">
            <v>36647</v>
          </cell>
          <cell r="E1386" t="str">
            <v>FORWARD</v>
          </cell>
          <cell r="F1386" t="str">
            <v>Sell</v>
          </cell>
          <cell r="G1386">
            <v>-3480.1448279449</v>
          </cell>
          <cell r="H1386">
            <v>-3875.6158311204499</v>
          </cell>
          <cell r="I1386">
            <v>5623.2864832244604</v>
          </cell>
          <cell r="J1386">
            <v>-7073.2537128676704</v>
          </cell>
          <cell r="K1386">
            <v>-7355.7606590653504</v>
          </cell>
        </row>
        <row r="1387">
          <cell r="C1387" t="str">
            <v>RWE</v>
          </cell>
          <cell r="D1387">
            <v>36647</v>
          </cell>
          <cell r="E1387" t="str">
            <v>FORWARD</v>
          </cell>
          <cell r="F1387" t="str">
            <v>Buy</v>
          </cell>
          <cell r="G1387">
            <v>8700.3620698622399</v>
          </cell>
          <cell r="H1387">
            <v>9689.0395778011298</v>
          </cell>
          <cell r="I1387">
            <v>5425.4385311231199</v>
          </cell>
          <cell r="J1387">
            <v>-7134.8735819885896</v>
          </cell>
          <cell r="K1387">
            <v>18389.40164766337</v>
          </cell>
        </row>
        <row r="1388">
          <cell r="C1388" t="str">
            <v>RWE</v>
          </cell>
          <cell r="D1388">
            <v>36647</v>
          </cell>
          <cell r="E1388" t="str">
            <v>FORWARD</v>
          </cell>
          <cell r="F1388" t="str">
            <v>Buy</v>
          </cell>
          <cell r="G1388">
            <v>2610.1086209586701</v>
          </cell>
          <cell r="H1388">
            <v>118.641300952667</v>
          </cell>
          <cell r="I1388">
            <v>6707.5148179367498</v>
          </cell>
          <cell r="J1388">
            <v>-6493.8354385818002</v>
          </cell>
          <cell r="K1388">
            <v>2728.749921911337</v>
          </cell>
        </row>
        <row r="1389">
          <cell r="C1389" t="str">
            <v>RWE</v>
          </cell>
          <cell r="D1389">
            <v>36647</v>
          </cell>
          <cell r="E1389" t="str">
            <v>FORWARD</v>
          </cell>
          <cell r="F1389" t="str">
            <v>Sell</v>
          </cell>
          <cell r="G1389">
            <v>-8700.3620698622399</v>
          </cell>
          <cell r="H1389">
            <v>-9689.0395778011298</v>
          </cell>
          <cell r="I1389">
            <v>7419.7794217220799</v>
          </cell>
          <cell r="J1389">
            <v>-6137.7031366891097</v>
          </cell>
          <cell r="K1389">
            <v>-18389.40164766337</v>
          </cell>
        </row>
        <row r="1390">
          <cell r="C1390" t="str">
            <v>RWE</v>
          </cell>
          <cell r="D1390">
            <v>36647</v>
          </cell>
          <cell r="E1390" t="str">
            <v>FORWARD</v>
          </cell>
          <cell r="F1390" t="str">
            <v>Sell</v>
          </cell>
          <cell r="G1390">
            <v>-3480.1448279449</v>
          </cell>
          <cell r="H1390">
            <v>-3875.6158311204499</v>
          </cell>
          <cell r="I1390">
            <v>-7419.7794217220799</v>
          </cell>
          <cell r="J1390">
            <v>6137.7031366891097</v>
          </cell>
          <cell r="K1390">
            <v>-7355.7606590653504</v>
          </cell>
        </row>
        <row r="1391">
          <cell r="C1391" t="str">
            <v>RWE</v>
          </cell>
          <cell r="D1391">
            <v>36647</v>
          </cell>
          <cell r="E1391" t="str">
            <v>FORWARD</v>
          </cell>
          <cell r="F1391" t="str">
            <v>Buy</v>
          </cell>
          <cell r="G1391">
            <v>2610.1086209586701</v>
          </cell>
          <cell r="H1391">
            <v>118.641300952667</v>
          </cell>
          <cell r="I1391">
            <v>-7134.87358020792</v>
          </cell>
          <cell r="J1391">
            <v>6280.1560574461801</v>
          </cell>
          <cell r="K1391">
            <v>2728.749921911337</v>
          </cell>
        </row>
        <row r="1392">
          <cell r="C1392" t="str">
            <v>RWE</v>
          </cell>
          <cell r="D1392">
            <v>36647</v>
          </cell>
          <cell r="E1392" t="str">
            <v>FORWARD</v>
          </cell>
          <cell r="F1392" t="str">
            <v>Sell</v>
          </cell>
          <cell r="G1392">
            <v>-2610.1086209586701</v>
          </cell>
          <cell r="H1392">
            <v>-118.641300952667</v>
          </cell>
          <cell r="I1392">
            <v>-6549.2304681454298</v>
          </cell>
          <cell r="J1392">
            <v>6610.2817204072098</v>
          </cell>
          <cell r="K1392">
            <v>-2728.749921911337</v>
          </cell>
        </row>
        <row r="1393">
          <cell r="C1393" t="str">
            <v>RWE</v>
          </cell>
          <cell r="D1393">
            <v>36647</v>
          </cell>
          <cell r="E1393" t="str">
            <v>FORWARD</v>
          </cell>
          <cell r="F1393" t="str">
            <v>Sell</v>
          </cell>
          <cell r="G1393">
            <v>-3480.1448279449</v>
          </cell>
          <cell r="H1393">
            <v>-3875.6158311204499</v>
          </cell>
          <cell r="I1393">
            <v>-6834.1363096595696</v>
          </cell>
          <cell r="J1393">
            <v>6467.8287996501404</v>
          </cell>
          <cell r="K1393">
            <v>-7355.7606590653504</v>
          </cell>
        </row>
        <row r="1394">
          <cell r="C1394" t="str">
            <v>RWE</v>
          </cell>
          <cell r="D1394">
            <v>36647</v>
          </cell>
          <cell r="E1394" t="str">
            <v>FORWARD</v>
          </cell>
          <cell r="F1394" t="str">
            <v>Buy</v>
          </cell>
          <cell r="G1394">
            <v>2610.1086209586701</v>
          </cell>
          <cell r="H1394">
            <v>118.641300952667</v>
          </cell>
          <cell r="I1394">
            <v>-305.25625876514101</v>
          </cell>
          <cell r="J1394">
            <v>0</v>
          </cell>
          <cell r="K1394">
            <v>2728.749921911337</v>
          </cell>
        </row>
        <row r="1395">
          <cell r="C1395" t="str">
            <v>RWE</v>
          </cell>
          <cell r="D1395">
            <v>36647</v>
          </cell>
          <cell r="E1395" t="str">
            <v>FORWARD</v>
          </cell>
          <cell r="F1395" t="str">
            <v>Buy</v>
          </cell>
          <cell r="G1395">
            <v>3480.1448279449</v>
          </cell>
          <cell r="H1395">
            <v>3875.6158311204499</v>
          </cell>
          <cell r="I1395">
            <v>-6121.8717058742204</v>
          </cell>
          <cell r="J1395">
            <v>6823.96110154284</v>
          </cell>
          <cell r="K1395">
            <v>7355.7606590653504</v>
          </cell>
        </row>
        <row r="1396">
          <cell r="C1396" t="str">
            <v>RWE</v>
          </cell>
          <cell r="D1396">
            <v>36647</v>
          </cell>
          <cell r="E1396" t="str">
            <v>FORWARD</v>
          </cell>
          <cell r="F1396" t="str">
            <v>Buy</v>
          </cell>
          <cell r="G1396">
            <v>2610.1086209586701</v>
          </cell>
          <cell r="H1396">
            <v>118.641300952667</v>
          </cell>
          <cell r="I1396">
            <v>-6849.9677386938201</v>
          </cell>
          <cell r="J1396">
            <v>6422.6089782032404</v>
          </cell>
          <cell r="K1396">
            <v>2728.749921911337</v>
          </cell>
        </row>
        <row r="1397">
          <cell r="C1397" t="str">
            <v>RWE</v>
          </cell>
          <cell r="D1397">
            <v>36647</v>
          </cell>
          <cell r="E1397" t="str">
            <v>FORWARD</v>
          </cell>
          <cell r="F1397" t="str">
            <v>Sell</v>
          </cell>
          <cell r="G1397">
            <v>-3480.1448279449</v>
          </cell>
          <cell r="H1397">
            <v>-3875.6158311204499</v>
          </cell>
          <cell r="I1397">
            <v>-6565.0618971796803</v>
          </cell>
          <cell r="J1397">
            <v>6565.0618989603099</v>
          </cell>
          <cell r="K1397">
            <v>-7355.7606590653504</v>
          </cell>
        </row>
        <row r="1398">
          <cell r="C1398" t="str">
            <v>RWE</v>
          </cell>
          <cell r="D1398">
            <v>36647</v>
          </cell>
          <cell r="E1398" t="str">
            <v>FORWARD</v>
          </cell>
          <cell r="F1398" t="str">
            <v>Buy</v>
          </cell>
          <cell r="G1398">
            <v>2610.1086209586701</v>
          </cell>
          <cell r="H1398">
            <v>118.641300952667</v>
          </cell>
          <cell r="I1398">
            <v>0</v>
          </cell>
          <cell r="J1398">
            <v>-364.67734589289603</v>
          </cell>
          <cell r="K1398">
            <v>2728.749921911337</v>
          </cell>
        </row>
        <row r="1399">
          <cell r="C1399" t="str">
            <v>RWE</v>
          </cell>
          <cell r="D1399">
            <v>36647</v>
          </cell>
          <cell r="E1399" t="str">
            <v>FORWARD</v>
          </cell>
          <cell r="F1399" t="str">
            <v>Sell</v>
          </cell>
          <cell r="G1399">
            <v>-3480.1448279449</v>
          </cell>
          <cell r="H1399">
            <v>-3875.6158311204499</v>
          </cell>
          <cell r="I1399">
            <v>0</v>
          </cell>
          <cell r="J1399">
            <v>-35.316622364638597</v>
          </cell>
          <cell r="K1399">
            <v>-7355.7606590653504</v>
          </cell>
        </row>
        <row r="1400">
          <cell r="C1400" t="str">
            <v>RWE</v>
          </cell>
          <cell r="D1400">
            <v>36647</v>
          </cell>
          <cell r="E1400" t="str">
            <v>FORWARD</v>
          </cell>
          <cell r="F1400" t="str">
            <v>Sell</v>
          </cell>
          <cell r="G1400">
            <v>-3480.1448279449</v>
          </cell>
          <cell r="H1400">
            <v>-3875.6158311204499</v>
          </cell>
          <cell r="I1400">
            <v>-6280.1560556655404</v>
          </cell>
          <cell r="J1400">
            <v>6707.5148197173903</v>
          </cell>
          <cell r="K1400">
            <v>-7355.7606590653504</v>
          </cell>
        </row>
        <row r="1401">
          <cell r="C1401" t="str">
            <v>RWE</v>
          </cell>
          <cell r="D1401">
            <v>36647</v>
          </cell>
          <cell r="E1401" t="str">
            <v>FORWARD</v>
          </cell>
          <cell r="F1401" t="str">
            <v>Sell</v>
          </cell>
          <cell r="G1401">
            <v>-2610.1086209586701</v>
          </cell>
          <cell r="H1401">
            <v>-118.641300952667</v>
          </cell>
          <cell r="I1401">
            <v>-1089.1113045648599</v>
          </cell>
          <cell r="J1401">
            <v>0</v>
          </cell>
          <cell r="K1401">
            <v>-2728.749921911337</v>
          </cell>
        </row>
        <row r="1402">
          <cell r="C1402" t="str">
            <v>RWE</v>
          </cell>
          <cell r="D1402">
            <v>36647</v>
          </cell>
          <cell r="E1402" t="str">
            <v>FORWARD</v>
          </cell>
          <cell r="F1402" t="str">
            <v>Sell</v>
          </cell>
          <cell r="G1402">
            <v>-1131.04706908209</v>
          </cell>
          <cell r="H1402">
            <v>-1613.52169295627</v>
          </cell>
          <cell r="I1402">
            <v>-2209.56255481586</v>
          </cell>
          <cell r="J1402">
            <v>855.06462431160799</v>
          </cell>
          <cell r="K1402">
            <v>-2744.5687620383601</v>
          </cell>
        </row>
        <row r="1403">
          <cell r="C1403" t="str">
            <v>RWE</v>
          </cell>
          <cell r="D1403">
            <v>36678</v>
          </cell>
          <cell r="E1403" t="str">
            <v>FORWARD</v>
          </cell>
          <cell r="F1403" t="str">
            <v>Buy</v>
          </cell>
          <cell r="G1403">
            <v>7883.52183360446</v>
          </cell>
          <cell r="H1403">
            <v>9854.4022920055704</v>
          </cell>
          <cell r="I1403">
            <v>-2362.1906841984301</v>
          </cell>
          <cell r="J1403">
            <v>778.75055962032104</v>
          </cell>
          <cell r="K1403">
            <v>17737.924125610029</v>
          </cell>
        </row>
        <row r="1404">
          <cell r="C1404" t="str">
            <v>RWE</v>
          </cell>
          <cell r="D1404">
            <v>36678</v>
          </cell>
          <cell r="E1404" t="str">
            <v>FORWARD</v>
          </cell>
          <cell r="F1404" t="str">
            <v>Sell</v>
          </cell>
          <cell r="G1404">
            <v>-7883.52183360446</v>
          </cell>
          <cell r="H1404">
            <v>-9854.4022920055704</v>
          </cell>
          <cell r="I1404">
            <v>-2311.3146410709001</v>
          </cell>
          <cell r="J1404">
            <v>804.18858118408195</v>
          </cell>
          <cell r="K1404">
            <v>-17737.924125610029</v>
          </cell>
        </row>
        <row r="1405">
          <cell r="C1405" t="str">
            <v>RWE</v>
          </cell>
          <cell r="D1405">
            <v>36678</v>
          </cell>
          <cell r="E1405" t="str">
            <v>FORWARD</v>
          </cell>
          <cell r="F1405" t="str">
            <v>Buy</v>
          </cell>
          <cell r="G1405">
            <v>2365.05655008134</v>
          </cell>
          <cell r="H1405">
            <v>236.505655008134</v>
          </cell>
          <cell r="I1405">
            <v>534.19845283900702</v>
          </cell>
          <cell r="J1405">
            <v>0</v>
          </cell>
          <cell r="K1405">
            <v>2601.562205089474</v>
          </cell>
        </row>
        <row r="1406">
          <cell r="C1406" t="str">
            <v>RWE</v>
          </cell>
          <cell r="D1406">
            <v>36678</v>
          </cell>
          <cell r="E1406" t="str">
            <v>FORWARD</v>
          </cell>
          <cell r="F1406" t="str">
            <v>Sell</v>
          </cell>
          <cell r="G1406">
            <v>-1249.53821062631</v>
          </cell>
          <cell r="H1406">
            <v>-1694.9571942249599</v>
          </cell>
          <cell r="I1406">
            <v>-457.88438814772098</v>
          </cell>
          <cell r="J1406">
            <v>0</v>
          </cell>
          <cell r="K1406">
            <v>-2944.49540485127</v>
          </cell>
        </row>
        <row r="1407">
          <cell r="C1407" t="str">
            <v>RWE</v>
          </cell>
          <cell r="D1407">
            <v>36708</v>
          </cell>
          <cell r="E1407" t="str">
            <v>FORWARD</v>
          </cell>
          <cell r="F1407" t="str">
            <v>Buy</v>
          </cell>
          <cell r="G1407">
            <v>8249.0126261107198</v>
          </cell>
          <cell r="H1407">
            <v>10016.6581888487</v>
          </cell>
          <cell r="I1407">
            <v>-2311.3146410709001</v>
          </cell>
          <cell r="J1407">
            <v>804.18858118408195</v>
          </cell>
          <cell r="K1407">
            <v>18265.67081495942</v>
          </cell>
        </row>
        <row r="1408">
          <cell r="C1408" t="str">
            <v>RWE</v>
          </cell>
          <cell r="D1408">
            <v>36708</v>
          </cell>
          <cell r="E1408" t="str">
            <v>FORWARD</v>
          </cell>
          <cell r="F1408" t="str">
            <v>Sell</v>
          </cell>
          <cell r="G1408">
            <v>-1649.80252522214</v>
          </cell>
          <cell r="H1408">
            <v>-1531.95948770627</v>
          </cell>
          <cell r="I1408">
            <v>457.88438814772098</v>
          </cell>
          <cell r="J1408">
            <v>0</v>
          </cell>
          <cell r="K1408">
            <v>-3181.7620129284101</v>
          </cell>
        </row>
        <row r="1409">
          <cell r="C1409" t="str">
            <v>RWE</v>
          </cell>
          <cell r="D1409">
            <v>36739</v>
          </cell>
          <cell r="E1409" t="str">
            <v>FORWARD</v>
          </cell>
          <cell r="F1409" t="str">
            <v>Sell</v>
          </cell>
          <cell r="G1409">
            <v>-1710.4800095036401</v>
          </cell>
          <cell r="H1409">
            <v>-1221.21227223143</v>
          </cell>
          <cell r="I1409">
            <v>-305.25625876514698</v>
          </cell>
          <cell r="J1409">
            <v>0</v>
          </cell>
          <cell r="K1409">
            <v>-2931.6922817350701</v>
          </cell>
        </row>
        <row r="1410">
          <cell r="C1410" t="str">
            <v>RWE</v>
          </cell>
          <cell r="D1410">
            <v>36770</v>
          </cell>
          <cell r="E1410" t="str">
            <v>FORWARD</v>
          </cell>
          <cell r="F1410" t="str">
            <v>Sell</v>
          </cell>
          <cell r="G1410">
            <v>-1310.5342420505599</v>
          </cell>
          <cell r="H1410">
            <v>-2176.4229376911098</v>
          </cell>
          <cell r="I1410">
            <v>-114.47109703693</v>
          </cell>
          <cell r="J1410">
            <v>0</v>
          </cell>
          <cell r="K1410">
            <v>-3486.9571797416697</v>
          </cell>
        </row>
        <row r="1411">
          <cell r="C1411" t="str">
            <v>RWE</v>
          </cell>
          <cell r="D1411">
            <v>36800</v>
          </cell>
          <cell r="E1411" t="str">
            <v>FORWARD</v>
          </cell>
          <cell r="F1411" t="str">
            <v>Buy</v>
          </cell>
          <cell r="G1411">
            <v>6120.3565240472599</v>
          </cell>
          <cell r="H1411">
            <v>291.44554876415498</v>
          </cell>
          <cell r="I1411">
            <v>-91.5768776295441</v>
          </cell>
          <cell r="J1411">
            <v>0</v>
          </cell>
          <cell r="K1411">
            <v>6411.8020728114152</v>
          </cell>
        </row>
        <row r="1412">
          <cell r="C1412" t="str">
            <v>RWE</v>
          </cell>
          <cell r="D1412">
            <v>36800</v>
          </cell>
          <cell r="E1412" t="str">
            <v>FORWARD</v>
          </cell>
          <cell r="F1412" t="str">
            <v>Buy</v>
          </cell>
          <cell r="G1412">
            <v>8160.4753653963498</v>
          </cell>
          <cell r="H1412">
            <v>9909.1486579812699</v>
          </cell>
          <cell r="I1412">
            <v>419.727355802077</v>
          </cell>
          <cell r="J1412">
            <v>0</v>
          </cell>
          <cell r="K1412">
            <v>18069.624023377619</v>
          </cell>
        </row>
        <row r="1413">
          <cell r="C1413" t="str">
            <v>RWE</v>
          </cell>
          <cell r="D1413">
            <v>36800</v>
          </cell>
          <cell r="E1413" t="str">
            <v>FORWARD</v>
          </cell>
          <cell r="F1413" t="str">
            <v>Buy</v>
          </cell>
          <cell r="G1413">
            <v>8160.4753653963498</v>
          </cell>
          <cell r="H1413">
            <v>9909.1486579812699</v>
          </cell>
          <cell r="I1413">
            <v>488.315685985502</v>
          </cell>
          <cell r="J1413">
            <v>0</v>
          </cell>
          <cell r="K1413">
            <v>18069.624023377619</v>
          </cell>
        </row>
        <row r="1414">
          <cell r="C1414" t="str">
            <v>RWE</v>
          </cell>
          <cell r="D1414">
            <v>36800</v>
          </cell>
          <cell r="E1414" t="str">
            <v>FORWARD</v>
          </cell>
          <cell r="F1414" t="str">
            <v>Sell</v>
          </cell>
          <cell r="G1414">
            <v>-1224.0713048094501</v>
          </cell>
          <cell r="H1414">
            <v>-1593.23566657738</v>
          </cell>
          <cell r="I1414">
            <v>-8782.9681786937508</v>
          </cell>
          <cell r="J1414">
            <v>8030.7800403218298</v>
          </cell>
          <cell r="K1414">
            <v>-2817.3069713868299</v>
          </cell>
        </row>
        <row r="1415">
          <cell r="C1415" t="str">
            <v>RWE</v>
          </cell>
          <cell r="D1415">
            <v>36831</v>
          </cell>
          <cell r="E1415" t="str">
            <v>FORWARD</v>
          </cell>
          <cell r="F1415" t="str">
            <v>Buy</v>
          </cell>
          <cell r="G1415">
            <v>8517.7224152886702</v>
          </cell>
          <cell r="H1415">
            <v>8904.8916159836099</v>
          </cell>
          <cell r="I1415">
            <v>-8156.1447278599899</v>
          </cell>
          <cell r="J1415">
            <v>8344.1917657387294</v>
          </cell>
          <cell r="K1415">
            <v>17422.614031272278</v>
          </cell>
        </row>
        <row r="1416">
          <cell r="C1416" t="str">
            <v>RWE</v>
          </cell>
          <cell r="D1416">
            <v>36831</v>
          </cell>
          <cell r="E1416" t="str">
            <v>FORWARD</v>
          </cell>
          <cell r="F1416" t="str">
            <v>Buy</v>
          </cell>
          <cell r="G1416">
            <v>8517.7224152886702</v>
          </cell>
          <cell r="H1416">
            <v>8904.8916159836099</v>
          </cell>
          <cell r="I1416">
            <v>-1874.5844955376001</v>
          </cell>
          <cell r="J1416">
            <v>1415.6055325802499</v>
          </cell>
          <cell r="K1416">
            <v>17422.614031272278</v>
          </cell>
        </row>
        <row r="1417">
          <cell r="C1417" t="str">
            <v>RWE</v>
          </cell>
          <cell r="D1417">
            <v>36831</v>
          </cell>
          <cell r="E1417" t="str">
            <v>FORWARD</v>
          </cell>
          <cell r="F1417" t="str">
            <v>Sell</v>
          </cell>
          <cell r="G1417">
            <v>-882.74577758446196</v>
          </cell>
          <cell r="H1417">
            <v>-557.52364900071302</v>
          </cell>
          <cell r="I1417">
            <v>424.780733578639</v>
          </cell>
          <cell r="J1417">
            <v>-170.12156642836601</v>
          </cell>
          <cell r="K1417">
            <v>-1440.2694265851751</v>
          </cell>
        </row>
        <row r="1418">
          <cell r="C1418" t="str">
            <v>RWE</v>
          </cell>
          <cell r="D1418">
            <v>36861</v>
          </cell>
          <cell r="E1418" t="str">
            <v>FORWARD</v>
          </cell>
          <cell r="F1418" t="str">
            <v>Buy</v>
          </cell>
          <cell r="G1418">
            <v>7327.7760397278898</v>
          </cell>
          <cell r="H1418">
            <v>10605.9916364483</v>
          </cell>
          <cell r="I1418">
            <v>-50.546804291799099</v>
          </cell>
          <cell r="J1418">
            <v>-20.2187217167196</v>
          </cell>
          <cell r="K1418">
            <v>17933.76767617619</v>
          </cell>
        </row>
        <row r="1419">
          <cell r="C1419" t="str">
            <v>RWE</v>
          </cell>
          <cell r="D1419">
            <v>36861</v>
          </cell>
          <cell r="E1419" t="str">
            <v>FORWARD</v>
          </cell>
          <cell r="F1419" t="str">
            <v>Buy</v>
          </cell>
          <cell r="G1419">
            <v>7327.7760397278898</v>
          </cell>
          <cell r="H1419">
            <v>10605.9916364483</v>
          </cell>
          <cell r="I1419">
            <v>-22.894219407386899</v>
          </cell>
          <cell r="J1419">
            <v>0</v>
          </cell>
          <cell r="K1419">
            <v>17933.76767617619</v>
          </cell>
        </row>
        <row r="1420">
          <cell r="C1420" t="str">
            <v>RWE</v>
          </cell>
          <cell r="D1420">
            <v>36861</v>
          </cell>
          <cell r="E1420" t="str">
            <v>FORWARD</v>
          </cell>
          <cell r="F1420" t="str">
            <v>Sell</v>
          </cell>
          <cell r="G1420">
            <v>-1099.1664059591801</v>
          </cell>
          <cell r="H1420">
            <v>-1897.5083218663799</v>
          </cell>
          <cell r="I1420">
            <v>-2209.56255481586</v>
          </cell>
          <cell r="J1420">
            <v>855.06462431160799</v>
          </cell>
          <cell r="K1420">
            <v>-2996.6747278255598</v>
          </cell>
        </row>
        <row r="1421">
          <cell r="C1421" t="str">
            <v>SEP</v>
          </cell>
          <cell r="D1421">
            <v>36586</v>
          </cell>
          <cell r="E1421" t="str">
            <v>FORWARD</v>
          </cell>
          <cell r="F1421" t="str">
            <v>Sell</v>
          </cell>
          <cell r="G1421">
            <v>-1270.17993910531</v>
          </cell>
          <cell r="H1421">
            <v>-84.678662607020598</v>
          </cell>
          <cell r="I1421">
            <v>267.09922641950402</v>
          </cell>
          <cell r="J1421">
            <v>0</v>
          </cell>
          <cell r="K1421">
            <v>-1354.8586017123307</v>
          </cell>
        </row>
        <row r="1422">
          <cell r="C1422" t="str">
            <v>SEP</v>
          </cell>
          <cell r="D1422">
            <v>36586</v>
          </cell>
          <cell r="E1422" t="str">
            <v>FORWARD</v>
          </cell>
          <cell r="F1422" t="str">
            <v>Sell</v>
          </cell>
          <cell r="G1422">
            <v>0</v>
          </cell>
          <cell r="H1422">
            <v>-500.70861367629499</v>
          </cell>
          <cell r="I1422">
            <v>-381.57032345643398</v>
          </cell>
          <cell r="J1422">
            <v>0</v>
          </cell>
          <cell r="K1422">
            <v>-500.70861367629499</v>
          </cell>
        </row>
        <row r="1423">
          <cell r="C1423" t="str">
            <v>SEP</v>
          </cell>
          <cell r="D1423">
            <v>36586</v>
          </cell>
          <cell r="E1423" t="str">
            <v>FORWARD</v>
          </cell>
          <cell r="F1423" t="str">
            <v>Sell</v>
          </cell>
          <cell r="G1423">
            <v>-84.678662607020499</v>
          </cell>
          <cell r="H1423">
            <v>-798.92477329232304</v>
          </cell>
          <cell r="I1423">
            <v>-228.94219407386001</v>
          </cell>
          <cell r="J1423">
            <v>0</v>
          </cell>
          <cell r="K1423">
            <v>-883.60343589934359</v>
          </cell>
        </row>
        <row r="1424">
          <cell r="C1424" t="str">
            <v>SEP</v>
          </cell>
          <cell r="D1424">
            <v>36586</v>
          </cell>
          <cell r="E1424" t="str">
            <v>FORWARD</v>
          </cell>
          <cell r="F1424" t="str">
            <v>Sell</v>
          </cell>
          <cell r="G1424">
            <v>-1750.78856471272</v>
          </cell>
          <cell r="H1424">
            <v>-116.719237647515</v>
          </cell>
          <cell r="I1424">
            <v>-1068.3969056780099</v>
          </cell>
          <cell r="J1424">
            <v>0</v>
          </cell>
          <cell r="K1424">
            <v>-1867.507802360235</v>
          </cell>
        </row>
        <row r="1425">
          <cell r="C1425" t="str">
            <v>SEP</v>
          </cell>
          <cell r="D1425">
            <v>36586</v>
          </cell>
          <cell r="E1425" t="str">
            <v>FORWARD</v>
          </cell>
          <cell r="F1425" t="str">
            <v>Sell</v>
          </cell>
          <cell r="G1425">
            <v>0</v>
          </cell>
          <cell r="H1425">
            <v>-703.69859219371199</v>
          </cell>
          <cell r="I1425">
            <v>-381.57032345643398</v>
          </cell>
          <cell r="J1425">
            <v>0</v>
          </cell>
          <cell r="K1425">
            <v>-703.69859219371199</v>
          </cell>
        </row>
        <row r="1426">
          <cell r="C1426" t="str">
            <v>SEP</v>
          </cell>
          <cell r="D1426">
            <v>36586</v>
          </cell>
          <cell r="E1426" t="str">
            <v>FORWARD</v>
          </cell>
          <cell r="F1426" t="str">
            <v>Sell</v>
          </cell>
          <cell r="G1426">
            <v>-119.00785015040699</v>
          </cell>
          <cell r="H1426">
            <v>-1122.81319489732</v>
          </cell>
          <cell r="I1426">
            <v>187.60951218562499</v>
          </cell>
          <cell r="J1426">
            <v>0</v>
          </cell>
          <cell r="K1426">
            <v>-1241.821045047727</v>
          </cell>
        </row>
        <row r="1427">
          <cell r="C1427" t="str">
            <v>SEP</v>
          </cell>
          <cell r="D1427">
            <v>36586</v>
          </cell>
          <cell r="E1427" t="str">
            <v>FORWARD</v>
          </cell>
          <cell r="F1427" t="str">
            <v>Sell</v>
          </cell>
          <cell r="G1427">
            <v>-720.91293841112099</v>
          </cell>
          <cell r="H1427">
            <v>-48.060862560741299</v>
          </cell>
          <cell r="I1427">
            <v>6422.6089764226099</v>
          </cell>
          <cell r="J1427">
            <v>-6636.2883593388797</v>
          </cell>
          <cell r="K1427">
            <v>-768.97380097186226</v>
          </cell>
        </row>
        <row r="1428">
          <cell r="C1428" t="str">
            <v>SEP</v>
          </cell>
          <cell r="D1428">
            <v>36586</v>
          </cell>
          <cell r="E1428" t="str">
            <v>FORWARD</v>
          </cell>
          <cell r="F1428" t="str">
            <v>Sell</v>
          </cell>
          <cell r="G1428">
            <v>0</v>
          </cell>
          <cell r="H1428">
            <v>-284.18596992438398</v>
          </cell>
          <cell r="I1428">
            <v>-2334.7863457440299</v>
          </cell>
          <cell r="J1428">
            <v>2786.5656089199501</v>
          </cell>
          <cell r="K1428">
            <v>-284.18596992438398</v>
          </cell>
        </row>
        <row r="1429">
          <cell r="C1429" t="str">
            <v>SEP</v>
          </cell>
          <cell r="D1429">
            <v>36586</v>
          </cell>
          <cell r="E1429" t="str">
            <v>FORWARD</v>
          </cell>
          <cell r="F1429" t="str">
            <v>Sell</v>
          </cell>
          <cell r="G1429">
            <v>-48.060862560741299</v>
          </cell>
          <cell r="H1429">
            <v>-453.44379024699401</v>
          </cell>
          <cell r="I1429">
            <v>6.3594923610272996E-7</v>
          </cell>
          <cell r="J1429">
            <v>0</v>
          </cell>
          <cell r="K1429">
            <v>-501.50465280773528</v>
          </cell>
        </row>
        <row r="1430">
          <cell r="C1430" t="str">
            <v>SEP</v>
          </cell>
          <cell r="D1430">
            <v>36586</v>
          </cell>
          <cell r="E1430" t="str">
            <v>FORWARD</v>
          </cell>
          <cell r="F1430" t="str">
            <v>Sell</v>
          </cell>
          <cell r="G1430">
            <v>-3089.6268789047999</v>
          </cell>
          <cell r="H1430">
            <v>-205.97512526032</v>
          </cell>
          <cell r="I1430">
            <v>61.950819053390703</v>
          </cell>
          <cell r="J1430">
            <v>-276.366910731502</v>
          </cell>
          <cell r="K1430">
            <v>-3295.60200416512</v>
          </cell>
        </row>
        <row r="1431">
          <cell r="C1431" t="str">
            <v>SEP</v>
          </cell>
          <cell r="D1431">
            <v>36586</v>
          </cell>
          <cell r="E1431" t="str">
            <v>FORWARD</v>
          </cell>
          <cell r="F1431" t="str">
            <v>Sell</v>
          </cell>
          <cell r="G1431">
            <v>0</v>
          </cell>
          <cell r="H1431">
            <v>-1217.9398711045001</v>
          </cell>
          <cell r="I1431">
            <v>0</v>
          </cell>
          <cell r="J1431">
            <v>196.34577231541601</v>
          </cell>
          <cell r="K1431">
            <v>-1217.9398711045001</v>
          </cell>
        </row>
        <row r="1432">
          <cell r="C1432" t="str">
            <v>SEP</v>
          </cell>
          <cell r="D1432">
            <v>36586</v>
          </cell>
          <cell r="E1432" t="str">
            <v>FORWARD</v>
          </cell>
          <cell r="F1432" t="str">
            <v>Sell</v>
          </cell>
          <cell r="G1432">
            <v>-205.97512526032</v>
          </cell>
          <cell r="H1432">
            <v>-1943.33052962998</v>
          </cell>
          <cell r="I1432">
            <v>-22.602097969303198</v>
          </cell>
          <cell r="J1432">
            <v>0</v>
          </cell>
          <cell r="K1432">
            <v>-2149.3056548903</v>
          </cell>
        </row>
        <row r="1433">
          <cell r="C1433" t="str">
            <v>SEP</v>
          </cell>
          <cell r="D1433">
            <v>36586</v>
          </cell>
          <cell r="E1433" t="str">
            <v>FORWARD</v>
          </cell>
          <cell r="F1433" t="str">
            <v>Sell</v>
          </cell>
          <cell r="G1433">
            <v>-4119.5025052064002</v>
          </cell>
          <cell r="H1433">
            <v>-274.63350034709401</v>
          </cell>
          <cell r="I1433">
            <v>0</v>
          </cell>
          <cell r="J1433">
            <v>-56.728697465087997</v>
          </cell>
          <cell r="K1433">
            <v>-4394.1360055534942</v>
          </cell>
        </row>
        <row r="1434">
          <cell r="C1434" t="str">
            <v>SEP</v>
          </cell>
          <cell r="D1434">
            <v>36586</v>
          </cell>
          <cell r="E1434" t="str">
            <v>FORWARD</v>
          </cell>
          <cell r="F1434" t="str">
            <v>Sell</v>
          </cell>
          <cell r="G1434">
            <v>0</v>
          </cell>
          <cell r="H1434">
            <v>-1623.9198281393401</v>
          </cell>
          <cell r="I1434">
            <v>0</v>
          </cell>
          <cell r="J1434">
            <v>-80.636509493982999</v>
          </cell>
          <cell r="K1434">
            <v>-1623.9198281393401</v>
          </cell>
        </row>
        <row r="1435">
          <cell r="C1435" t="str">
            <v>SEP</v>
          </cell>
          <cell r="D1435">
            <v>36586</v>
          </cell>
          <cell r="E1435" t="str">
            <v>FORWARD</v>
          </cell>
          <cell r="F1435" t="str">
            <v>Sell</v>
          </cell>
          <cell r="G1435">
            <v>-274.63350034709401</v>
          </cell>
          <cell r="H1435">
            <v>-2591.1073728399701</v>
          </cell>
          <cell r="I1435">
            <v>-3.2871126648055302</v>
          </cell>
          <cell r="J1435">
            <v>0</v>
          </cell>
          <cell r="K1435">
            <v>-2865.7408731870642</v>
          </cell>
        </row>
        <row r="1436">
          <cell r="C1436" t="str">
            <v>SEP</v>
          </cell>
          <cell r="D1436">
            <v>36586</v>
          </cell>
          <cell r="E1436" t="str">
            <v>FORWARD</v>
          </cell>
          <cell r="F1436" t="str">
            <v>Sell</v>
          </cell>
          <cell r="G1436">
            <v>-30003.70991292</v>
          </cell>
          <cell r="H1436">
            <v>-2000.2473275279999</v>
          </cell>
          <cell r="I1436">
            <v>-419.44205766557002</v>
          </cell>
          <cell r="J1436">
            <v>0</v>
          </cell>
          <cell r="K1436">
            <v>-32003.957240447999</v>
          </cell>
        </row>
        <row r="1437">
          <cell r="C1437" t="str">
            <v>SEP</v>
          </cell>
          <cell r="D1437">
            <v>36586</v>
          </cell>
          <cell r="E1437" t="str">
            <v>FORWARD</v>
          </cell>
          <cell r="F1437" t="str">
            <v>Sell</v>
          </cell>
          <cell r="G1437">
            <v>0</v>
          </cell>
          <cell r="H1437">
            <v>-11922.278071589601</v>
          </cell>
          <cell r="I1437">
            <v>2014.6913078499699</v>
          </cell>
          <cell r="J1437">
            <v>0</v>
          </cell>
          <cell r="K1437">
            <v>-11922.278071589601</v>
          </cell>
        </row>
        <row r="1438">
          <cell r="C1438" t="str">
            <v>SEP</v>
          </cell>
          <cell r="D1438">
            <v>36586</v>
          </cell>
          <cell r="E1438" t="str">
            <v>FORWARD</v>
          </cell>
          <cell r="F1438" t="str">
            <v>Sell</v>
          </cell>
          <cell r="G1438">
            <v>-2018.55622755114</v>
          </cell>
          <cell r="H1438">
            <v>-19044.6391903738</v>
          </cell>
          <cell r="I1438">
            <v>-104.382862024673</v>
          </cell>
          <cell r="J1438">
            <v>0</v>
          </cell>
          <cell r="K1438">
            <v>-21063.195417924941</v>
          </cell>
        </row>
        <row r="1439">
          <cell r="C1439" t="str">
            <v>SEP</v>
          </cell>
          <cell r="D1439">
            <v>36586</v>
          </cell>
          <cell r="E1439" t="str">
            <v>FORWARD</v>
          </cell>
          <cell r="F1439" t="str">
            <v>Sell</v>
          </cell>
          <cell r="G1439">
            <v>-21078.1211516394</v>
          </cell>
          <cell r="H1439">
            <v>-1405.2080767759601</v>
          </cell>
          <cell r="I1439">
            <v>-22.870794042088399</v>
          </cell>
          <cell r="J1439">
            <v>0</v>
          </cell>
          <cell r="K1439">
            <v>-22483.329228415361</v>
          </cell>
        </row>
        <row r="1440">
          <cell r="C1440" t="str">
            <v>SEP</v>
          </cell>
          <cell r="D1440">
            <v>36586</v>
          </cell>
          <cell r="E1440" t="str">
            <v>FORWARD</v>
          </cell>
          <cell r="F1440" t="str">
            <v>Sell</v>
          </cell>
          <cell r="G1440">
            <v>0</v>
          </cell>
          <cell r="H1440">
            <v>-8363.1871149176004</v>
          </cell>
          <cell r="I1440">
            <v>-52.907323790261202</v>
          </cell>
          <cell r="J1440">
            <v>0</v>
          </cell>
          <cell r="K1440">
            <v>-8363.1871149176004</v>
          </cell>
        </row>
        <row r="1441">
          <cell r="C1441" t="str">
            <v>SEP</v>
          </cell>
          <cell r="D1441">
            <v>36586</v>
          </cell>
          <cell r="E1441" t="str">
            <v>FORWARD</v>
          </cell>
          <cell r="F1441" t="str">
            <v>Sell</v>
          </cell>
          <cell r="G1441">
            <v>-1418.9397517933201</v>
          </cell>
          <cell r="H1441">
            <v>-13387.388093006501</v>
          </cell>
          <cell r="I1441">
            <v>56.121435723209899</v>
          </cell>
          <cell r="J1441">
            <v>0</v>
          </cell>
          <cell r="K1441">
            <v>-14806.32784479982</v>
          </cell>
        </row>
        <row r="1442">
          <cell r="C1442" t="str">
            <v>SEP</v>
          </cell>
          <cell r="D1442">
            <v>36586</v>
          </cell>
          <cell r="E1442" t="str">
            <v>FORWARD</v>
          </cell>
          <cell r="F1442" t="str">
            <v>Sell</v>
          </cell>
          <cell r="G1442">
            <v>-73.2356000925583</v>
          </cell>
          <cell r="H1442">
            <v>-74.82767835544</v>
          </cell>
          <cell r="I1442">
            <v>-56.121435723209899</v>
          </cell>
          <cell r="J1442">
            <v>0</v>
          </cell>
          <cell r="K1442">
            <v>-148.0632784479983</v>
          </cell>
        </row>
        <row r="1443">
          <cell r="C1443" t="str">
            <v>SEP</v>
          </cell>
          <cell r="D1443">
            <v>36586</v>
          </cell>
          <cell r="E1443" t="str">
            <v>ANNUITY</v>
          </cell>
          <cell r="F1443" t="str">
            <v>Buy</v>
          </cell>
          <cell r="G1443">
            <v>0</v>
          </cell>
          <cell r="H1443">
            <v>0</v>
          </cell>
          <cell r="I1443">
            <v>38.157032345641198</v>
          </cell>
          <cell r="J1443">
            <v>0</v>
          </cell>
          <cell r="K1443">
            <v>0</v>
          </cell>
        </row>
        <row r="1444">
          <cell r="C1444" t="str">
            <v>SEP</v>
          </cell>
          <cell r="D1444">
            <v>36586</v>
          </cell>
          <cell r="E1444" t="str">
            <v>ANNUITY</v>
          </cell>
          <cell r="F1444" t="str">
            <v>Buy</v>
          </cell>
          <cell r="G1444">
            <v>0</v>
          </cell>
          <cell r="H1444">
            <v>0</v>
          </cell>
          <cell r="I1444">
            <v>-1818.59774017981</v>
          </cell>
          <cell r="J1444">
            <v>0</v>
          </cell>
          <cell r="K1444">
            <v>0</v>
          </cell>
        </row>
        <row r="1445">
          <cell r="C1445" t="str">
            <v>SEP</v>
          </cell>
          <cell r="D1445">
            <v>36586</v>
          </cell>
          <cell r="E1445" t="str">
            <v>ANNUITY</v>
          </cell>
          <cell r="F1445" t="str">
            <v>Buy</v>
          </cell>
          <cell r="G1445">
            <v>0</v>
          </cell>
          <cell r="H1445">
            <v>0</v>
          </cell>
          <cell r="I1445">
            <v>0</v>
          </cell>
          <cell r="J1445">
            <v>-748.74784660338003</v>
          </cell>
          <cell r="K1445">
            <v>0</v>
          </cell>
        </row>
        <row r="1446">
          <cell r="C1446" t="str">
            <v>SEP</v>
          </cell>
          <cell r="D1446">
            <v>36586</v>
          </cell>
          <cell r="E1446" t="str">
            <v>ANNUITY</v>
          </cell>
          <cell r="F1446" t="str">
            <v>Buy</v>
          </cell>
          <cell r="G1446">
            <v>0</v>
          </cell>
          <cell r="H1446">
            <v>0</v>
          </cell>
          <cell r="I1446">
            <v>0</v>
          </cell>
          <cell r="J1446">
            <v>-584.467874577359</v>
          </cell>
          <cell r="K1446">
            <v>0</v>
          </cell>
        </row>
        <row r="1447">
          <cell r="C1447" t="str">
            <v>SEP</v>
          </cell>
          <cell r="D1447">
            <v>36586</v>
          </cell>
          <cell r="E1447" t="str">
            <v>ANNUITY</v>
          </cell>
          <cell r="F1447" t="str">
            <v>Buy</v>
          </cell>
          <cell r="G1447">
            <v>0</v>
          </cell>
          <cell r="H1447">
            <v>0</v>
          </cell>
          <cell r="I1447">
            <v>134.74233258927001</v>
          </cell>
          <cell r="J1447">
            <v>0</v>
          </cell>
          <cell r="K1447">
            <v>0</v>
          </cell>
        </row>
        <row r="1448">
          <cell r="C1448" t="str">
            <v>SEP</v>
          </cell>
          <cell r="D1448">
            <v>36586</v>
          </cell>
          <cell r="E1448" t="str">
            <v>FORWARD</v>
          </cell>
          <cell r="F1448" t="str">
            <v>Sell</v>
          </cell>
          <cell r="G1448">
            <v>0</v>
          </cell>
          <cell r="H1448">
            <v>0</v>
          </cell>
          <cell r="I1448">
            <v>-205.89989907840101</v>
          </cell>
          <cell r="J1448">
            <v>0</v>
          </cell>
          <cell r="K1448">
            <v>0</v>
          </cell>
        </row>
        <row r="1449">
          <cell r="C1449" t="str">
            <v>SEP</v>
          </cell>
          <cell r="D1449">
            <v>36586</v>
          </cell>
          <cell r="E1449" t="str">
            <v>FORWARD</v>
          </cell>
          <cell r="F1449" t="str">
            <v>Sell</v>
          </cell>
          <cell r="G1449">
            <v>0</v>
          </cell>
          <cell r="H1449">
            <v>0</v>
          </cell>
          <cell r="I1449">
            <v>56.959328122173503</v>
          </cell>
          <cell r="J1449">
            <v>0</v>
          </cell>
          <cell r="K1449">
            <v>0</v>
          </cell>
        </row>
        <row r="1450">
          <cell r="C1450" t="str">
            <v>SEP</v>
          </cell>
          <cell r="D1450">
            <v>36586</v>
          </cell>
          <cell r="E1450" t="str">
            <v>FORWARD</v>
          </cell>
          <cell r="F1450" t="str">
            <v>Sell</v>
          </cell>
          <cell r="G1450">
            <v>0</v>
          </cell>
          <cell r="H1450">
            <v>0</v>
          </cell>
          <cell r="I1450">
            <v>538.80295570273802</v>
          </cell>
          <cell r="J1450">
            <v>0</v>
          </cell>
          <cell r="K1450">
            <v>0</v>
          </cell>
        </row>
        <row r="1451">
          <cell r="C1451" t="str">
            <v>SEP</v>
          </cell>
          <cell r="D1451">
            <v>36586</v>
          </cell>
          <cell r="E1451" t="str">
            <v>FORWARD</v>
          </cell>
          <cell r="F1451" t="str">
            <v>Sell</v>
          </cell>
          <cell r="G1451">
            <v>-1956.7636899730401</v>
          </cell>
          <cell r="H1451">
            <v>-130.45091266486901</v>
          </cell>
          <cell r="I1451">
            <v>-613.27324118085198</v>
          </cell>
          <cell r="J1451">
            <v>0</v>
          </cell>
          <cell r="K1451">
            <v>-2087.2146026379091</v>
          </cell>
        </row>
        <row r="1452">
          <cell r="C1452" t="str">
            <v>SEP</v>
          </cell>
          <cell r="D1452">
            <v>36586</v>
          </cell>
          <cell r="E1452" t="str">
            <v>FORWARD</v>
          </cell>
          <cell r="F1452" t="str">
            <v>Sell</v>
          </cell>
          <cell r="G1452">
            <v>0</v>
          </cell>
          <cell r="H1452">
            <v>-784.89458360067897</v>
          </cell>
          <cell r="I1452">
            <v>66.076007931320902</v>
          </cell>
          <cell r="J1452">
            <v>0</v>
          </cell>
          <cell r="K1452">
            <v>-784.89458360067897</v>
          </cell>
        </row>
        <row r="1453">
          <cell r="C1453" t="str">
            <v>SEP</v>
          </cell>
          <cell r="D1453">
            <v>36586</v>
          </cell>
          <cell r="E1453" t="str">
            <v>FORWARD</v>
          </cell>
          <cell r="F1453" t="str">
            <v>Sell</v>
          </cell>
          <cell r="G1453">
            <v>-132.739525167762</v>
          </cell>
          <cell r="H1453">
            <v>-1252.3685635393199</v>
          </cell>
          <cell r="I1453">
            <v>114.47109703693501</v>
          </cell>
          <cell r="J1453">
            <v>0</v>
          </cell>
          <cell r="K1453">
            <v>-1385.1080887070818</v>
          </cell>
        </row>
        <row r="1454">
          <cell r="C1454" t="str">
            <v>SEP</v>
          </cell>
          <cell r="D1454">
            <v>36586</v>
          </cell>
          <cell r="E1454" t="str">
            <v>FORWARD</v>
          </cell>
          <cell r="F1454" t="str">
            <v>Sell</v>
          </cell>
          <cell r="G1454">
            <v>-3913.5273799460902</v>
          </cell>
          <cell r="H1454">
            <v>-260.90182532973802</v>
          </cell>
          <cell r="I1454">
            <v>-1352.55468915348</v>
          </cell>
          <cell r="J1454">
            <v>0</v>
          </cell>
          <cell r="K1454">
            <v>-4174.4292052758283</v>
          </cell>
        </row>
        <row r="1455">
          <cell r="C1455" t="str">
            <v>SEP</v>
          </cell>
          <cell r="D1455">
            <v>36586</v>
          </cell>
          <cell r="E1455" t="str">
            <v>FORWARD</v>
          </cell>
          <cell r="F1455" t="str">
            <v>Sell</v>
          </cell>
          <cell r="G1455">
            <v>0</v>
          </cell>
          <cell r="H1455">
            <v>-1556.25650196686</v>
          </cell>
          <cell r="I1455">
            <v>1925.0350523685699</v>
          </cell>
          <cell r="J1455">
            <v>0</v>
          </cell>
          <cell r="K1455">
            <v>-1556.25650196686</v>
          </cell>
        </row>
        <row r="1456">
          <cell r="C1456" t="str">
            <v>SEP</v>
          </cell>
          <cell r="D1456">
            <v>36586</v>
          </cell>
          <cell r="E1456" t="str">
            <v>FORWARD</v>
          </cell>
          <cell r="F1456" t="str">
            <v>Sell</v>
          </cell>
          <cell r="G1456">
            <v>-263.19043783263101</v>
          </cell>
          <cell r="H1456">
            <v>-2483.1445656383098</v>
          </cell>
          <cell r="I1456">
            <v>0</v>
          </cell>
          <cell r="J1456">
            <v>15.514642807940399</v>
          </cell>
          <cell r="K1456">
            <v>-2746.335003470941</v>
          </cell>
        </row>
        <row r="1457">
          <cell r="C1457" t="str">
            <v>SEP</v>
          </cell>
          <cell r="D1457">
            <v>36586</v>
          </cell>
          <cell r="E1457" t="str">
            <v>FORWARD</v>
          </cell>
          <cell r="F1457" t="str">
            <v>Sell</v>
          </cell>
          <cell r="G1457">
            <v>-2849.3225661011002</v>
          </cell>
          <cell r="H1457">
            <v>-189.954837740073</v>
          </cell>
          <cell r="I1457">
            <v>-764.45839178300503</v>
          </cell>
          <cell r="J1457">
            <v>0</v>
          </cell>
          <cell r="K1457">
            <v>-3039.2774038411731</v>
          </cell>
        </row>
        <row r="1458">
          <cell r="C1458" t="str">
            <v>SEP</v>
          </cell>
          <cell r="D1458">
            <v>36586</v>
          </cell>
          <cell r="E1458" t="str">
            <v>FORWARD</v>
          </cell>
          <cell r="F1458" t="str">
            <v>Sell</v>
          </cell>
          <cell r="G1458">
            <v>0</v>
          </cell>
          <cell r="H1458">
            <v>-1136.74387969754</v>
          </cell>
          <cell r="I1458">
            <v>-2311.3146410709001</v>
          </cell>
          <cell r="J1458">
            <v>804.18858118408195</v>
          </cell>
          <cell r="K1458">
            <v>-1136.74387969754</v>
          </cell>
        </row>
        <row r="1459">
          <cell r="C1459" t="str">
            <v>SEP</v>
          </cell>
          <cell r="D1459">
            <v>36586</v>
          </cell>
          <cell r="E1459" t="str">
            <v>FORWARD</v>
          </cell>
          <cell r="F1459" t="str">
            <v>Sell</v>
          </cell>
          <cell r="G1459">
            <v>-192.243450242965</v>
          </cell>
          <cell r="H1459">
            <v>-1813.7751609879799</v>
          </cell>
          <cell r="I1459">
            <v>0</v>
          </cell>
          <cell r="J1459">
            <v>-992.01902385723497</v>
          </cell>
          <cell r="K1459">
            <v>-2006.018611230945</v>
          </cell>
        </row>
        <row r="1460">
          <cell r="C1460" t="str">
            <v>SEP</v>
          </cell>
          <cell r="D1460">
            <v>36586</v>
          </cell>
          <cell r="E1460" t="str">
            <v>FORWARD</v>
          </cell>
          <cell r="F1460" t="str">
            <v>Sell</v>
          </cell>
          <cell r="G1460">
            <v>-1270.17993910531</v>
          </cell>
          <cell r="H1460">
            <v>-84.678662607020598</v>
          </cell>
          <cell r="I1460">
            <v>799.18349557473402</v>
          </cell>
          <cell r="J1460">
            <v>399.59174778736798</v>
          </cell>
          <cell r="K1460">
            <v>-1354.8586017123307</v>
          </cell>
        </row>
        <row r="1461">
          <cell r="C1461" t="str">
            <v>SEP</v>
          </cell>
          <cell r="D1461">
            <v>36586</v>
          </cell>
          <cell r="E1461" t="str">
            <v>FORWARD</v>
          </cell>
          <cell r="F1461" t="str">
            <v>Sell</v>
          </cell>
          <cell r="G1461">
            <v>0</v>
          </cell>
          <cell r="H1461">
            <v>-500.70861367629499</v>
          </cell>
          <cell r="I1461">
            <v>854.71752454241198</v>
          </cell>
          <cell r="J1461">
            <v>0</v>
          </cell>
          <cell r="K1461">
            <v>-500.70861367629499</v>
          </cell>
        </row>
        <row r="1462">
          <cell r="C1462" t="str">
            <v>SEP</v>
          </cell>
          <cell r="D1462">
            <v>36586</v>
          </cell>
          <cell r="E1462" t="str">
            <v>FORWARD</v>
          </cell>
          <cell r="F1462" t="str">
            <v>Sell</v>
          </cell>
          <cell r="G1462">
            <v>-84.678662607020499</v>
          </cell>
          <cell r="H1462">
            <v>-798.92477329232304</v>
          </cell>
          <cell r="I1462">
            <v>-5071.0732035495503</v>
          </cell>
          <cell r="J1462">
            <v>-2535.5366017747801</v>
          </cell>
          <cell r="K1462">
            <v>-883.60343589934359</v>
          </cell>
        </row>
        <row r="1463">
          <cell r="C1463" t="str">
            <v>SEP</v>
          </cell>
          <cell r="D1463">
            <v>36586</v>
          </cell>
          <cell r="E1463" t="str">
            <v>FORWARD</v>
          </cell>
          <cell r="F1463" t="str">
            <v>Sell</v>
          </cell>
          <cell r="G1463">
            <v>-274.63350034709401</v>
          </cell>
          <cell r="H1463">
            <v>-18.3089000231396</v>
          </cell>
          <cell r="I1463">
            <v>7626.0274648568502</v>
          </cell>
          <cell r="J1463">
            <v>3813.0137324284301</v>
          </cell>
          <cell r="K1463">
            <v>-292.9424003702336</v>
          </cell>
        </row>
        <row r="1464">
          <cell r="C1464" t="str">
            <v>SEP</v>
          </cell>
          <cell r="D1464">
            <v>36586</v>
          </cell>
          <cell r="E1464" t="str">
            <v>FORWARD</v>
          </cell>
          <cell r="F1464" t="str">
            <v>Sell</v>
          </cell>
          <cell r="G1464">
            <v>0</v>
          </cell>
          <cell r="H1464">
            <v>-108.261321875956</v>
          </cell>
          <cell r="I1464">
            <v>-139.51876576348201</v>
          </cell>
          <cell r="J1464">
            <v>0</v>
          </cell>
          <cell r="K1464">
            <v>-108.261321875956</v>
          </cell>
        </row>
        <row r="1465">
          <cell r="C1465" t="str">
            <v>SEP</v>
          </cell>
          <cell r="D1465">
            <v>36586</v>
          </cell>
          <cell r="E1465" t="str">
            <v>FORWARD</v>
          </cell>
          <cell r="F1465" t="str">
            <v>Sell</v>
          </cell>
          <cell r="G1465">
            <v>-18.3089000231396</v>
          </cell>
          <cell r="H1465">
            <v>-172.740491522665</v>
          </cell>
          <cell r="I1465">
            <v>-780.70219892469197</v>
          </cell>
          <cell r="J1465">
            <v>0</v>
          </cell>
          <cell r="K1465">
            <v>-191.04939154580461</v>
          </cell>
        </row>
        <row r="1466">
          <cell r="C1466" t="str">
            <v>SEP</v>
          </cell>
          <cell r="D1466">
            <v>36586</v>
          </cell>
          <cell r="E1466" t="str">
            <v>FORWARD</v>
          </cell>
          <cell r="F1466" t="str">
            <v>Sell</v>
          </cell>
          <cell r="G1466">
            <v>-995.54643875821398</v>
          </cell>
          <cell r="H1466">
            <v>-66.369762583880899</v>
          </cell>
          <cell r="I1466">
            <v>-152.15513432920099</v>
          </cell>
          <cell r="J1466">
            <v>0</v>
          </cell>
          <cell r="K1466">
            <v>-1061.9162013420948</v>
          </cell>
        </row>
        <row r="1467">
          <cell r="C1467" t="str">
            <v>SEP</v>
          </cell>
          <cell r="D1467">
            <v>36586</v>
          </cell>
          <cell r="E1467" t="str">
            <v>FORWARD</v>
          </cell>
          <cell r="F1467" t="str">
            <v>Sell</v>
          </cell>
          <cell r="G1467">
            <v>0</v>
          </cell>
          <cell r="H1467">
            <v>-392.44729180033897</v>
          </cell>
          <cell r="I1467">
            <v>-3268.7494759742999</v>
          </cell>
          <cell r="J1467">
            <v>2241.9578653564799</v>
          </cell>
          <cell r="K1467">
            <v>-392.44729180033897</v>
          </cell>
        </row>
        <row r="1468">
          <cell r="C1468" t="str">
            <v>SEP</v>
          </cell>
          <cell r="D1468">
            <v>36586</v>
          </cell>
          <cell r="E1468" t="str">
            <v>FORWARD</v>
          </cell>
          <cell r="F1468" t="str">
            <v>Sell</v>
          </cell>
          <cell r="G1468">
            <v>-66.369762583880998</v>
          </cell>
          <cell r="H1468">
            <v>-626.18428176965904</v>
          </cell>
          <cell r="I1468">
            <v>8786.0082524970894</v>
          </cell>
          <cell r="J1468">
            <v>-8302.3145685549407</v>
          </cell>
          <cell r="K1468">
            <v>-692.55404435354001</v>
          </cell>
        </row>
        <row r="1469">
          <cell r="C1469" t="str">
            <v>SEP</v>
          </cell>
          <cell r="D1469">
            <v>36617</v>
          </cell>
          <cell r="E1469" t="str">
            <v>FORWARD</v>
          </cell>
          <cell r="F1469" t="str">
            <v>Sell</v>
          </cell>
          <cell r="G1469">
            <v>-990.97335539383505</v>
          </cell>
          <cell r="H1469">
            <v>-66.064890359588901</v>
          </cell>
          <cell r="I1469">
            <v>-503.31808437876202</v>
          </cell>
          <cell r="J1469">
            <v>0</v>
          </cell>
          <cell r="K1469">
            <v>-1057.038245753424</v>
          </cell>
        </row>
        <row r="1470">
          <cell r="C1470" t="str">
            <v>SEP</v>
          </cell>
          <cell r="D1470">
            <v>36617</v>
          </cell>
          <cell r="E1470" t="str">
            <v>FORWARD</v>
          </cell>
          <cell r="F1470" t="str">
            <v>Sell</v>
          </cell>
          <cell r="G1470">
            <v>0</v>
          </cell>
          <cell r="H1470">
            <v>-748.73542407534205</v>
          </cell>
          <cell r="I1470">
            <v>-1117.86660601841</v>
          </cell>
          <cell r="J1470">
            <v>0</v>
          </cell>
          <cell r="K1470">
            <v>-748.73542407534205</v>
          </cell>
        </row>
        <row r="1471">
          <cell r="C1471" t="str">
            <v>SEP</v>
          </cell>
          <cell r="D1471">
            <v>36617</v>
          </cell>
          <cell r="E1471" t="str">
            <v>FORWARD</v>
          </cell>
          <cell r="F1471" t="str">
            <v>Sell</v>
          </cell>
          <cell r="G1471">
            <v>-66.064890359589</v>
          </cell>
          <cell r="H1471">
            <v>-770.757054195205</v>
          </cell>
          <cell r="I1471">
            <v>-2632.4671213681499</v>
          </cell>
          <cell r="J1471">
            <v>805.00528216316798</v>
          </cell>
          <cell r="K1471">
            <v>-836.82194455479396</v>
          </cell>
        </row>
        <row r="1472">
          <cell r="C1472" t="str">
            <v>SEP</v>
          </cell>
          <cell r="D1472">
            <v>36617</v>
          </cell>
          <cell r="E1472" t="str">
            <v>FORWARD</v>
          </cell>
          <cell r="F1472" t="str">
            <v>Sell</v>
          </cell>
          <cell r="G1472">
            <v>-1365.9362466239299</v>
          </cell>
          <cell r="H1472">
            <v>-91.062416441595602</v>
          </cell>
          <cell r="I1472">
            <v>999.80235742718105</v>
          </cell>
          <cell r="J1472">
            <v>-377.49480868806597</v>
          </cell>
          <cell r="K1472">
            <v>-1456.9986630655255</v>
          </cell>
        </row>
        <row r="1473">
          <cell r="C1473" t="str">
            <v>SEP</v>
          </cell>
          <cell r="D1473">
            <v>36617</v>
          </cell>
          <cell r="E1473" t="str">
            <v>FORWARD</v>
          </cell>
          <cell r="F1473" t="str">
            <v>Sell</v>
          </cell>
          <cell r="G1473">
            <v>0</v>
          </cell>
          <cell r="H1473">
            <v>-1052.2768122139901</v>
          </cell>
          <cell r="I1473">
            <v>-859.29567296058497</v>
          </cell>
          <cell r="J1473">
            <v>0</v>
          </cell>
          <cell r="K1473">
            <v>-1052.2768122139901</v>
          </cell>
        </row>
        <row r="1474">
          <cell r="C1474" t="str">
            <v>SEP</v>
          </cell>
          <cell r="D1474">
            <v>36617</v>
          </cell>
          <cell r="E1474" t="str">
            <v>FORWARD</v>
          </cell>
          <cell r="F1474" t="str">
            <v>Sell</v>
          </cell>
          <cell r="G1474">
            <v>-92.847954018881794</v>
          </cell>
          <cell r="H1474">
            <v>-1083.2261302202901</v>
          </cell>
          <cell r="I1474">
            <v>248.43030564511</v>
          </cell>
          <cell r="J1474">
            <v>-479.53868462434798</v>
          </cell>
          <cell r="K1474">
            <v>-1176.074084239172</v>
          </cell>
        </row>
        <row r="1475">
          <cell r="C1475" t="str">
            <v>SEP</v>
          </cell>
          <cell r="D1475">
            <v>36617</v>
          </cell>
          <cell r="E1475" t="str">
            <v>FORWARD</v>
          </cell>
          <cell r="F1475" t="str">
            <v>Sell</v>
          </cell>
          <cell r="G1475">
            <v>-562.444336845149</v>
          </cell>
          <cell r="H1475">
            <v>-37.496289123010001</v>
          </cell>
          <cell r="I1475">
            <v>-266.03152788631098</v>
          </cell>
          <cell r="J1475">
            <v>0</v>
          </cell>
          <cell r="K1475">
            <v>-599.940625968159</v>
          </cell>
        </row>
        <row r="1476">
          <cell r="C1476" t="str">
            <v>SEP</v>
          </cell>
          <cell r="D1476">
            <v>36617</v>
          </cell>
          <cell r="E1476" t="str">
            <v>FORWARD</v>
          </cell>
          <cell r="F1476" t="str">
            <v>Sell</v>
          </cell>
          <cell r="G1476">
            <v>0</v>
          </cell>
          <cell r="H1476">
            <v>-424.95794339411299</v>
          </cell>
          <cell r="I1476">
            <v>465.55517186121301</v>
          </cell>
          <cell r="J1476">
            <v>0</v>
          </cell>
          <cell r="K1476">
            <v>-424.95794339411299</v>
          </cell>
        </row>
        <row r="1477">
          <cell r="C1477" t="str">
            <v>SEP</v>
          </cell>
          <cell r="D1477">
            <v>36617</v>
          </cell>
          <cell r="E1477" t="str">
            <v>FORWARD</v>
          </cell>
          <cell r="F1477" t="str">
            <v>Sell</v>
          </cell>
          <cell r="G1477">
            <v>-37.496289123009902</v>
          </cell>
          <cell r="H1477">
            <v>-437.45670643511602</v>
          </cell>
          <cell r="I1477">
            <v>3413.5595915143099</v>
          </cell>
          <cell r="J1477">
            <v>-2214.7165048246002</v>
          </cell>
          <cell r="K1477">
            <v>-474.95299555812591</v>
          </cell>
        </row>
        <row r="1478">
          <cell r="C1478" t="str">
            <v>SEP</v>
          </cell>
          <cell r="D1478">
            <v>36617</v>
          </cell>
          <cell r="E1478" t="str">
            <v>FORWARD</v>
          </cell>
          <cell r="F1478" t="str">
            <v>Sell</v>
          </cell>
          <cell r="G1478">
            <v>-2410.47572933635</v>
          </cell>
          <cell r="H1478">
            <v>-160.69838195575699</v>
          </cell>
          <cell r="I1478">
            <v>83.292861848431301</v>
          </cell>
          <cell r="J1478">
            <v>28.815486336480902</v>
          </cell>
          <cell r="K1478">
            <v>-2571.1741112921072</v>
          </cell>
        </row>
        <row r="1479">
          <cell r="C1479" t="str">
            <v>SEP</v>
          </cell>
          <cell r="D1479">
            <v>36617</v>
          </cell>
          <cell r="E1479" t="str">
            <v>FORWARD</v>
          </cell>
          <cell r="F1479" t="str">
            <v>Sell</v>
          </cell>
          <cell r="G1479">
            <v>0</v>
          </cell>
          <cell r="H1479">
            <v>-1821.2483288319099</v>
          </cell>
          <cell r="I1479">
            <v>-99.335924786496193</v>
          </cell>
          <cell r="J1479">
            <v>-91.052731570879601</v>
          </cell>
          <cell r="K1479">
            <v>-1821.2483288319099</v>
          </cell>
        </row>
        <row r="1480">
          <cell r="C1480" t="str">
            <v>SEP</v>
          </cell>
          <cell r="D1480">
            <v>36617</v>
          </cell>
          <cell r="E1480" t="str">
            <v>FORWARD</v>
          </cell>
          <cell r="F1480" t="str">
            <v>Sell</v>
          </cell>
          <cell r="G1480">
            <v>-160.69838195575699</v>
          </cell>
          <cell r="H1480">
            <v>-1874.8144561505001</v>
          </cell>
          <cell r="I1480">
            <v>-157.54400732298001</v>
          </cell>
          <cell r="J1480">
            <v>0</v>
          </cell>
          <cell r="K1480">
            <v>-2035.512838106257</v>
          </cell>
        </row>
        <row r="1481">
          <cell r="C1481" t="str">
            <v>SEP</v>
          </cell>
          <cell r="D1481">
            <v>36617</v>
          </cell>
          <cell r="E1481" t="str">
            <v>FORWARD</v>
          </cell>
          <cell r="F1481" t="str">
            <v>Sell</v>
          </cell>
          <cell r="G1481">
            <v>-3213.9676391151402</v>
          </cell>
          <cell r="H1481">
            <v>-214.264509274343</v>
          </cell>
          <cell r="I1481">
            <v>2250.7335755808799</v>
          </cell>
          <cell r="J1481">
            <v>0</v>
          </cell>
          <cell r="K1481">
            <v>-3428.232148389483</v>
          </cell>
        </row>
        <row r="1482">
          <cell r="C1482" t="str">
            <v>SEP</v>
          </cell>
          <cell r="D1482">
            <v>36617</v>
          </cell>
          <cell r="E1482" t="str">
            <v>FORWARD</v>
          </cell>
          <cell r="F1482" t="str">
            <v>Sell</v>
          </cell>
          <cell r="G1482">
            <v>0</v>
          </cell>
          <cell r="H1482">
            <v>-2428.3311051092201</v>
          </cell>
          <cell r="I1482">
            <v>-292.84215086075699</v>
          </cell>
          <cell r="J1482">
            <v>0</v>
          </cell>
          <cell r="K1482">
            <v>-2428.3311051092201</v>
          </cell>
        </row>
        <row r="1483">
          <cell r="C1483" t="str">
            <v>SEP</v>
          </cell>
          <cell r="D1483">
            <v>36617</v>
          </cell>
          <cell r="E1483" t="str">
            <v>FORWARD</v>
          </cell>
          <cell r="F1483" t="str">
            <v>Sell</v>
          </cell>
          <cell r="G1483">
            <v>-214.264509274343</v>
          </cell>
          <cell r="H1483">
            <v>-2499.7526082006598</v>
          </cell>
          <cell r="I1483">
            <v>-291.51224039935897</v>
          </cell>
          <cell r="J1483">
            <v>-694.76560228112498</v>
          </cell>
          <cell r="K1483">
            <v>-2714.0171174750026</v>
          </cell>
        </row>
        <row r="1484">
          <cell r="C1484" t="str">
            <v>SEP</v>
          </cell>
          <cell r="D1484">
            <v>36617</v>
          </cell>
          <cell r="E1484" t="str">
            <v>FORWARD</v>
          </cell>
          <cell r="F1484" t="str">
            <v>Sell</v>
          </cell>
          <cell r="G1484">
            <v>-23408.397638221901</v>
          </cell>
          <cell r="H1484">
            <v>-1560.5598425481301</v>
          </cell>
          <cell r="I1484">
            <v>-22.953788355096901</v>
          </cell>
          <cell r="J1484">
            <v>-156.58885754573001</v>
          </cell>
          <cell r="K1484">
            <v>-24968.95748077003</v>
          </cell>
        </row>
        <row r="1485">
          <cell r="C1485" t="str">
            <v>SEP</v>
          </cell>
          <cell r="D1485">
            <v>36617</v>
          </cell>
          <cell r="E1485" t="str">
            <v>FORWARD</v>
          </cell>
          <cell r="F1485" t="str">
            <v>Sell</v>
          </cell>
          <cell r="G1485">
            <v>0</v>
          </cell>
          <cell r="H1485">
            <v>-17827.997530010201</v>
          </cell>
          <cell r="I1485">
            <v>-51639.959396967301</v>
          </cell>
          <cell r="J1485">
            <v>-25819.979698483701</v>
          </cell>
          <cell r="K1485">
            <v>-17827.997530010201</v>
          </cell>
        </row>
        <row r="1486">
          <cell r="C1486" t="str">
            <v>SEP</v>
          </cell>
          <cell r="D1486">
            <v>36617</v>
          </cell>
          <cell r="E1486" t="str">
            <v>FORWARD</v>
          </cell>
          <cell r="F1486" t="str">
            <v>Sell</v>
          </cell>
          <cell r="G1486">
            <v>-1574.8441431664201</v>
          </cell>
          <cell r="H1486">
            <v>-18373.181670274898</v>
          </cell>
          <cell r="I1486">
            <v>-52638.852880614402</v>
          </cell>
          <cell r="J1486">
            <v>-26319.426440307201</v>
          </cell>
          <cell r="K1486">
            <v>-19948.02581344132</v>
          </cell>
        </row>
        <row r="1487">
          <cell r="C1487" t="str">
            <v>SEP</v>
          </cell>
          <cell r="D1487">
            <v>36617</v>
          </cell>
          <cell r="E1487" t="str">
            <v>FORWARD</v>
          </cell>
          <cell r="F1487" t="str">
            <v>Sell</v>
          </cell>
          <cell r="G1487">
            <v>-16444.801086805801</v>
          </cell>
          <cell r="H1487">
            <v>-1096.3200724537201</v>
          </cell>
          <cell r="I1487">
            <v>-51866.678495780798</v>
          </cell>
          <cell r="J1487">
            <v>-25933.339247890399</v>
          </cell>
          <cell r="K1487">
            <v>-17541.121159259521</v>
          </cell>
        </row>
        <row r="1488">
          <cell r="C1488" t="str">
            <v>SEP</v>
          </cell>
          <cell r="D1488">
            <v>36617</v>
          </cell>
          <cell r="E1488" t="str">
            <v>FORWARD</v>
          </cell>
          <cell r="F1488" t="str">
            <v>Sell</v>
          </cell>
          <cell r="G1488">
            <v>0</v>
          </cell>
          <cell r="H1488">
            <v>-12505.9051913125</v>
          </cell>
          <cell r="I1488">
            <v>-52826.583503019297</v>
          </cell>
          <cell r="J1488">
            <v>-26413.2917515097</v>
          </cell>
          <cell r="K1488">
            <v>-12505.9051913125</v>
          </cell>
        </row>
        <row r="1489">
          <cell r="C1489" t="str">
            <v>SEP</v>
          </cell>
          <cell r="D1489">
            <v>36617</v>
          </cell>
          <cell r="E1489" t="str">
            <v>FORWARD</v>
          </cell>
          <cell r="F1489" t="str">
            <v>Sell</v>
          </cell>
          <cell r="G1489">
            <v>-1107.03329791744</v>
          </cell>
          <cell r="H1489">
            <v>-12915.388475703399</v>
          </cell>
          <cell r="I1489">
            <v>-51300.274678351103</v>
          </cell>
          <cell r="J1489">
            <v>-25650.137339175501</v>
          </cell>
          <cell r="K1489">
            <v>-14022.421773620839</v>
          </cell>
        </row>
        <row r="1490">
          <cell r="C1490" t="str">
            <v>SEP</v>
          </cell>
          <cell r="D1490">
            <v>36617</v>
          </cell>
          <cell r="E1490" t="str">
            <v>FORWARD</v>
          </cell>
          <cell r="F1490" t="str">
            <v>Sell</v>
          </cell>
          <cell r="G1490">
            <v>-57.137202473157998</v>
          </cell>
          <cell r="H1490">
            <v>-85.705803709736998</v>
          </cell>
          <cell r="I1490">
            <v>-53527.168683685202</v>
          </cell>
          <cell r="J1490">
            <v>-26763.584341842601</v>
          </cell>
          <cell r="K1490">
            <v>-142.84300618289501</v>
          </cell>
        </row>
        <row r="1491">
          <cell r="C1491" t="str">
            <v>SEP</v>
          </cell>
          <cell r="D1491">
            <v>36617</v>
          </cell>
          <cell r="E1491" t="str">
            <v>ANNUITY</v>
          </cell>
          <cell r="F1491" t="str">
            <v>Buy</v>
          </cell>
          <cell r="G1491">
            <v>0</v>
          </cell>
          <cell r="H1491">
            <v>0</v>
          </cell>
          <cell r="I1491">
            <v>-53184.428404088103</v>
          </cell>
          <cell r="J1491">
            <v>-26592.214202044001</v>
          </cell>
          <cell r="K1491">
            <v>0</v>
          </cell>
        </row>
        <row r="1492">
          <cell r="C1492" t="str">
            <v>SEP</v>
          </cell>
          <cell r="D1492">
            <v>36617</v>
          </cell>
          <cell r="E1492" t="str">
            <v>ANNUITY</v>
          </cell>
          <cell r="F1492" t="str">
            <v>Buy</v>
          </cell>
          <cell r="G1492">
            <v>0</v>
          </cell>
          <cell r="H1492">
            <v>0</v>
          </cell>
          <cell r="I1492">
            <v>-50388.358811881197</v>
          </cell>
          <cell r="J1492">
            <v>-25194.179405940598</v>
          </cell>
          <cell r="K1492">
            <v>0</v>
          </cell>
        </row>
        <row r="1493">
          <cell r="C1493" t="str">
            <v>SEP</v>
          </cell>
          <cell r="D1493">
            <v>36617</v>
          </cell>
          <cell r="E1493" t="str">
            <v>ANNUITY</v>
          </cell>
          <cell r="F1493" t="str">
            <v>Buy</v>
          </cell>
          <cell r="G1493">
            <v>0</v>
          </cell>
          <cell r="H1493">
            <v>0</v>
          </cell>
          <cell r="I1493">
            <v>-52259.591887386203</v>
          </cell>
          <cell r="J1493">
            <v>-26129.795943693101</v>
          </cell>
          <cell r="K1493">
            <v>0</v>
          </cell>
        </row>
        <row r="1494">
          <cell r="C1494" t="str">
            <v>SEP</v>
          </cell>
          <cell r="D1494">
            <v>36617</v>
          </cell>
          <cell r="E1494" t="str">
            <v>ANNUITY</v>
          </cell>
          <cell r="F1494" t="str">
            <v>Buy</v>
          </cell>
          <cell r="G1494">
            <v>0</v>
          </cell>
          <cell r="H1494">
            <v>0</v>
          </cell>
          <cell r="I1494">
            <v>-50761.974524355901</v>
          </cell>
          <cell r="J1494">
            <v>-25380.9872621779</v>
          </cell>
          <cell r="K1494">
            <v>0</v>
          </cell>
        </row>
        <row r="1495">
          <cell r="C1495" t="str">
            <v>SEP</v>
          </cell>
          <cell r="D1495">
            <v>36617</v>
          </cell>
          <cell r="E1495" t="str">
            <v>ANNUITY</v>
          </cell>
          <cell r="F1495" t="str">
            <v>Buy</v>
          </cell>
          <cell r="G1495">
            <v>0</v>
          </cell>
          <cell r="H1495">
            <v>0</v>
          </cell>
          <cell r="I1495">
            <v>0</v>
          </cell>
          <cell r="J1495">
            <v>-107865.31700917899</v>
          </cell>
          <cell r="K1495">
            <v>0</v>
          </cell>
        </row>
        <row r="1496">
          <cell r="C1496" t="str">
            <v>SEP</v>
          </cell>
          <cell r="D1496">
            <v>36617</v>
          </cell>
          <cell r="E1496" t="str">
            <v>FORWARD</v>
          </cell>
          <cell r="F1496" t="str">
            <v>Sell</v>
          </cell>
          <cell r="G1496">
            <v>0</v>
          </cell>
          <cell r="H1496">
            <v>0</v>
          </cell>
          <cell r="I1496">
            <v>0</v>
          </cell>
          <cell r="J1496">
            <v>-202769.18542867</v>
          </cell>
          <cell r="K1496">
            <v>0</v>
          </cell>
        </row>
        <row r="1497">
          <cell r="C1497" t="str">
            <v>SEP</v>
          </cell>
          <cell r="D1497">
            <v>36617</v>
          </cell>
          <cell r="E1497" t="str">
            <v>FORWARD</v>
          </cell>
          <cell r="F1497" t="str">
            <v>Sell</v>
          </cell>
          <cell r="G1497">
            <v>0</v>
          </cell>
          <cell r="H1497">
            <v>0</v>
          </cell>
          <cell r="I1497">
            <v>0</v>
          </cell>
          <cell r="J1497">
            <v>-176362.21401720899</v>
          </cell>
          <cell r="K1497">
            <v>0</v>
          </cell>
        </row>
        <row r="1498">
          <cell r="C1498" t="str">
            <v>SEP</v>
          </cell>
          <cell r="D1498">
            <v>36617</v>
          </cell>
          <cell r="E1498" t="str">
            <v>FORWARD</v>
          </cell>
          <cell r="F1498" t="str">
            <v>Sell</v>
          </cell>
          <cell r="G1498">
            <v>0</v>
          </cell>
          <cell r="H1498">
            <v>0</v>
          </cell>
          <cell r="I1498">
            <v>0</v>
          </cell>
          <cell r="J1498">
            <v>-191559.74963391799</v>
          </cell>
          <cell r="K1498">
            <v>0</v>
          </cell>
        </row>
        <row r="1499">
          <cell r="C1499" t="str">
            <v>SEP</v>
          </cell>
          <cell r="D1499">
            <v>36617</v>
          </cell>
          <cell r="E1499" t="str">
            <v>FORWARD</v>
          </cell>
          <cell r="F1499" t="str">
            <v>Sell</v>
          </cell>
          <cell r="G1499">
            <v>-1526.6346285796899</v>
          </cell>
          <cell r="H1499">
            <v>-101.77564190531299</v>
          </cell>
          <cell r="I1499">
            <v>0</v>
          </cell>
          <cell r="J1499">
            <v>-184093.04553764401</v>
          </cell>
          <cell r="K1499">
            <v>-1628.4102704850029</v>
          </cell>
        </row>
        <row r="1500">
          <cell r="C1500" t="str">
            <v>SEP</v>
          </cell>
          <cell r="D1500">
            <v>36617</v>
          </cell>
          <cell r="E1500" t="str">
            <v>FORWARD</v>
          </cell>
          <cell r="F1500" t="str">
            <v>Sell</v>
          </cell>
          <cell r="G1500">
            <v>0</v>
          </cell>
          <cell r="H1500">
            <v>-1173.6933674694501</v>
          </cell>
          <cell r="I1500">
            <v>0</v>
          </cell>
          <cell r="J1500">
            <v>-81179.075575423703</v>
          </cell>
          <cell r="K1500">
            <v>-1173.6933674694501</v>
          </cell>
        </row>
        <row r="1501">
          <cell r="C1501" t="str">
            <v>SEP</v>
          </cell>
          <cell r="D1501">
            <v>36617</v>
          </cell>
          <cell r="E1501" t="str">
            <v>FORWARD</v>
          </cell>
          <cell r="F1501" t="str">
            <v>Sell</v>
          </cell>
          <cell r="G1501">
            <v>-103.561179482599</v>
          </cell>
          <cell r="H1501">
            <v>-1208.2137606303199</v>
          </cell>
          <cell r="I1501">
            <v>0</v>
          </cell>
          <cell r="J1501">
            <v>-198864.571301844</v>
          </cell>
          <cell r="K1501">
            <v>-1311.774940112919</v>
          </cell>
        </row>
        <row r="1502">
          <cell r="C1502" t="str">
            <v>SEP</v>
          </cell>
          <cell r="D1502">
            <v>36617</v>
          </cell>
          <cell r="E1502" t="str">
            <v>FORWARD</v>
          </cell>
          <cell r="F1502" t="str">
            <v>Sell</v>
          </cell>
          <cell r="G1502">
            <v>-3053.2692571593798</v>
          </cell>
          <cell r="H1502">
            <v>-203.55128381062499</v>
          </cell>
          <cell r="I1502">
            <v>0</v>
          </cell>
          <cell r="J1502">
            <v>-192582.80004067201</v>
          </cell>
          <cell r="K1502">
            <v>-3256.8205409700049</v>
          </cell>
        </row>
        <row r="1503">
          <cell r="C1503" t="str">
            <v>SEP</v>
          </cell>
          <cell r="D1503">
            <v>36617</v>
          </cell>
          <cell r="E1503" t="str">
            <v>FORWARD</v>
          </cell>
          <cell r="F1503" t="str">
            <v>Sell</v>
          </cell>
          <cell r="G1503">
            <v>0</v>
          </cell>
          <cell r="H1503">
            <v>-2327.1506423963301</v>
          </cell>
          <cell r="I1503">
            <v>0</v>
          </cell>
          <cell r="J1503">
            <v>-195406.468565066</v>
          </cell>
          <cell r="K1503">
            <v>-2327.1506423963301</v>
          </cell>
        </row>
        <row r="1504">
          <cell r="C1504" t="str">
            <v>SEP</v>
          </cell>
          <cell r="D1504">
            <v>36617</v>
          </cell>
          <cell r="E1504" t="str">
            <v>FORWARD</v>
          </cell>
          <cell r="F1504" t="str">
            <v>Sell</v>
          </cell>
          <cell r="G1504">
            <v>-205.33682138791201</v>
          </cell>
          <cell r="H1504">
            <v>-2395.5962495256399</v>
          </cell>
          <cell r="I1504">
            <v>0</v>
          </cell>
          <cell r="J1504">
            <v>-188086.04123131701</v>
          </cell>
          <cell r="K1504">
            <v>-2600.933070913552</v>
          </cell>
        </row>
        <row r="1505">
          <cell r="C1505" t="str">
            <v>SEP</v>
          </cell>
          <cell r="D1505">
            <v>36617</v>
          </cell>
          <cell r="E1505" t="str">
            <v>FORWARD</v>
          </cell>
          <cell r="F1505" t="str">
            <v>Sell</v>
          </cell>
          <cell r="G1505">
            <v>-2222.9942837212998</v>
          </cell>
          <cell r="H1505">
            <v>-148.19961891475401</v>
          </cell>
          <cell r="I1505">
            <v>1622.8682179607599</v>
          </cell>
          <cell r="J1505">
            <v>1925.38975074071</v>
          </cell>
          <cell r="K1505">
            <v>-2371.1939026360537</v>
          </cell>
        </row>
        <row r="1506">
          <cell r="C1506" t="str">
            <v>SEP</v>
          </cell>
          <cell r="D1506">
            <v>36617</v>
          </cell>
          <cell r="E1506" t="str">
            <v>FORWARD</v>
          </cell>
          <cell r="F1506" t="str">
            <v>Sell</v>
          </cell>
          <cell r="G1506">
            <v>0</v>
          </cell>
          <cell r="H1506">
            <v>-1699.8317735764499</v>
          </cell>
          <cell r="I1506">
            <v>445.80222561271398</v>
          </cell>
          <cell r="J1506">
            <v>2040.5771398976301</v>
          </cell>
          <cell r="K1506">
            <v>-1699.8317735764499</v>
          </cell>
        </row>
        <row r="1507">
          <cell r="C1507" t="str">
            <v>SEP</v>
          </cell>
          <cell r="D1507">
            <v>36617</v>
          </cell>
          <cell r="E1507" t="str">
            <v>FORWARD</v>
          </cell>
          <cell r="F1507" t="str">
            <v>Sell</v>
          </cell>
          <cell r="G1507">
            <v>-149.98515649204001</v>
          </cell>
          <cell r="H1507">
            <v>-1749.82682574046</v>
          </cell>
          <cell r="I1507">
            <v>2413.1329019986701</v>
          </cell>
          <cell r="J1507">
            <v>2476.6966177583599</v>
          </cell>
          <cell r="K1507">
            <v>-1899.8119822325</v>
          </cell>
        </row>
        <row r="1508">
          <cell r="C1508" t="str">
            <v>SEP</v>
          </cell>
          <cell r="D1508">
            <v>36617</v>
          </cell>
          <cell r="E1508" t="str">
            <v>FORWARD</v>
          </cell>
          <cell r="F1508" t="str">
            <v>Sell</v>
          </cell>
          <cell r="G1508">
            <v>-990.97335539383505</v>
          </cell>
          <cell r="H1508">
            <v>-66.064890359588901</v>
          </cell>
          <cell r="I1508">
            <v>91985.744160544404</v>
          </cell>
          <cell r="J1508">
            <v>35563.570186669203</v>
          </cell>
          <cell r="K1508">
            <v>-1057.038245753424</v>
          </cell>
        </row>
        <row r="1509">
          <cell r="C1509" t="str">
            <v>SEP</v>
          </cell>
          <cell r="D1509">
            <v>36617</v>
          </cell>
          <cell r="E1509" t="str">
            <v>FORWARD</v>
          </cell>
          <cell r="F1509" t="str">
            <v>Sell</v>
          </cell>
          <cell r="G1509">
            <v>0</v>
          </cell>
          <cell r="H1509">
            <v>-748.73542407534205</v>
          </cell>
          <cell r="I1509">
            <v>108053.47972628</v>
          </cell>
          <cell r="J1509">
            <v>43870.153385546597</v>
          </cell>
          <cell r="K1509">
            <v>-748.73542407534205</v>
          </cell>
        </row>
        <row r="1510">
          <cell r="C1510" t="str">
            <v>SEP</v>
          </cell>
          <cell r="D1510">
            <v>36617</v>
          </cell>
          <cell r="E1510" t="str">
            <v>FORWARD</v>
          </cell>
          <cell r="F1510" t="str">
            <v>Sell</v>
          </cell>
          <cell r="G1510">
            <v>-66.064890359589</v>
          </cell>
          <cell r="H1510">
            <v>-770.757054195205</v>
          </cell>
          <cell r="I1510">
            <v>69266.218429398999</v>
          </cell>
          <cell r="J1510">
            <v>33591.309029792501</v>
          </cell>
          <cell r="K1510">
            <v>-836.82194455479396</v>
          </cell>
        </row>
        <row r="1511">
          <cell r="C1511" t="str">
            <v>SEP</v>
          </cell>
          <cell r="D1511">
            <v>36617</v>
          </cell>
          <cell r="E1511" t="str">
            <v>FORWARD</v>
          </cell>
          <cell r="F1511" t="str">
            <v>Sell</v>
          </cell>
          <cell r="G1511">
            <v>-214.264509274343</v>
          </cell>
          <cell r="H1511">
            <v>-14.2843006182895</v>
          </cell>
          <cell r="I1511">
            <v>26931.589825851301</v>
          </cell>
          <cell r="J1511">
            <v>13683.179771563</v>
          </cell>
          <cell r="K1511">
            <v>-228.54880989263251</v>
          </cell>
        </row>
        <row r="1512">
          <cell r="C1512" t="str">
            <v>SEP</v>
          </cell>
          <cell r="D1512">
            <v>36617</v>
          </cell>
          <cell r="E1512" t="str">
            <v>FORWARD</v>
          </cell>
          <cell r="F1512" t="str">
            <v>Sell</v>
          </cell>
          <cell r="G1512">
            <v>0</v>
          </cell>
          <cell r="H1512">
            <v>-161.88874034061399</v>
          </cell>
          <cell r="I1512">
            <v>112634.150824686</v>
          </cell>
          <cell r="J1512">
            <v>44013.752895902602</v>
          </cell>
          <cell r="K1512">
            <v>-161.88874034061399</v>
          </cell>
        </row>
        <row r="1513">
          <cell r="C1513" t="str">
            <v>SEP</v>
          </cell>
          <cell r="D1513">
            <v>36617</v>
          </cell>
          <cell r="E1513" t="str">
            <v>FORWARD</v>
          </cell>
          <cell r="F1513" t="str">
            <v>Sell</v>
          </cell>
          <cell r="G1513">
            <v>-14.2843006182895</v>
          </cell>
          <cell r="H1513">
            <v>-166.65017388004401</v>
          </cell>
          <cell r="I1513">
            <v>112936.09974670901</v>
          </cell>
          <cell r="J1513">
            <v>44911.404651890603</v>
          </cell>
          <cell r="K1513">
            <v>-180.93447449833351</v>
          </cell>
        </row>
        <row r="1514">
          <cell r="C1514" t="str">
            <v>SEP</v>
          </cell>
          <cell r="D1514">
            <v>36617</v>
          </cell>
          <cell r="E1514" t="str">
            <v>FORWARD</v>
          </cell>
          <cell r="F1514" t="str">
            <v>Sell</v>
          </cell>
          <cell r="G1514">
            <v>-776.70884611949202</v>
          </cell>
          <cell r="H1514">
            <v>-51.780589741299501</v>
          </cell>
          <cell r="I1514">
            <v>73572.381019405293</v>
          </cell>
          <cell r="J1514">
            <v>36396.758923574504</v>
          </cell>
          <cell r="K1514">
            <v>-828.48943586079156</v>
          </cell>
        </row>
        <row r="1515">
          <cell r="C1515" t="str">
            <v>SEP</v>
          </cell>
          <cell r="D1515">
            <v>36617</v>
          </cell>
          <cell r="E1515" t="str">
            <v>FORWARD</v>
          </cell>
          <cell r="F1515" t="str">
            <v>Sell</v>
          </cell>
          <cell r="G1515">
            <v>0</v>
          </cell>
          <cell r="H1515">
            <v>-586.84668373472698</v>
          </cell>
          <cell r="I1515">
            <v>110892.47572314501</v>
          </cell>
          <cell r="J1515">
            <v>43331.610865395101</v>
          </cell>
          <cell r="K1515">
            <v>-586.84668373472698</v>
          </cell>
        </row>
        <row r="1516">
          <cell r="C1516" t="str">
            <v>SEP</v>
          </cell>
          <cell r="D1516">
            <v>36617</v>
          </cell>
          <cell r="E1516" t="str">
            <v>FORWARD</v>
          </cell>
          <cell r="F1516" t="str">
            <v>Sell</v>
          </cell>
          <cell r="G1516">
            <v>-51.780589741299401</v>
          </cell>
          <cell r="H1516">
            <v>-604.10688031515997</v>
          </cell>
          <cell r="I1516">
            <v>56754.895528155299</v>
          </cell>
          <cell r="J1516">
            <v>29208.268901969299</v>
          </cell>
          <cell r="K1516">
            <v>-655.88747005645939</v>
          </cell>
        </row>
        <row r="1517">
          <cell r="C1517" t="str">
            <v>SEP</v>
          </cell>
          <cell r="D1517">
            <v>36647</v>
          </cell>
          <cell r="E1517" t="str">
            <v>FORWARD</v>
          </cell>
          <cell r="F1517" t="str">
            <v>Sell</v>
          </cell>
          <cell r="G1517">
            <v>-1207.1752371933901</v>
          </cell>
          <cell r="H1517">
            <v>-80.478349146225696</v>
          </cell>
          <cell r="I1517">
            <v>70335.809424579405</v>
          </cell>
          <cell r="J1517">
            <v>35595.982287231498</v>
          </cell>
          <cell r="K1517">
            <v>-1287.6535863396157</v>
          </cell>
        </row>
        <row r="1518">
          <cell r="C1518" t="str">
            <v>SEP</v>
          </cell>
          <cell r="D1518">
            <v>36647</v>
          </cell>
          <cell r="E1518" t="str">
            <v>FORWARD</v>
          </cell>
          <cell r="F1518" t="str">
            <v>Sell</v>
          </cell>
          <cell r="G1518">
            <v>0</v>
          </cell>
          <cell r="H1518">
            <v>-559.69033724420603</v>
          </cell>
          <cell r="I1518">
            <v>90481.090743893394</v>
          </cell>
          <cell r="J1518">
            <v>37905.900052691097</v>
          </cell>
          <cell r="K1518">
            <v>-559.69033724420603</v>
          </cell>
        </row>
        <row r="1519">
          <cell r="C1519" t="str">
            <v>SEP</v>
          </cell>
          <cell r="D1519">
            <v>36647</v>
          </cell>
          <cell r="E1519" t="str">
            <v>FORWARD</v>
          </cell>
          <cell r="F1519" t="str">
            <v>Sell</v>
          </cell>
          <cell r="G1519">
            <v>-80.478349146225796</v>
          </cell>
          <cell r="H1519">
            <v>-793.80917112413601</v>
          </cell>
          <cell r="I1519">
            <v>0</v>
          </cell>
          <cell r="J1519">
            <v>94919.795845316694</v>
          </cell>
          <cell r="K1519">
            <v>-874.28752027036182</v>
          </cell>
        </row>
        <row r="1520">
          <cell r="C1520" t="str">
            <v>SEP</v>
          </cell>
          <cell r="D1520">
            <v>36647</v>
          </cell>
          <cell r="E1520" t="str">
            <v>FORWARD</v>
          </cell>
          <cell r="F1520" t="str">
            <v>Sell</v>
          </cell>
          <cell r="G1520">
            <v>-1663.94424586115</v>
          </cell>
          <cell r="H1520">
            <v>-110.929616390744</v>
          </cell>
          <cell r="I1520">
            <v>0</v>
          </cell>
          <cell r="J1520">
            <v>96755.869433410306</v>
          </cell>
          <cell r="K1520">
            <v>-1774.873862251894</v>
          </cell>
        </row>
        <row r="1521">
          <cell r="C1521" t="str">
            <v>SEP</v>
          </cell>
          <cell r="D1521">
            <v>36647</v>
          </cell>
          <cell r="E1521" t="str">
            <v>FORWARD</v>
          </cell>
          <cell r="F1521" t="str">
            <v>Sell</v>
          </cell>
          <cell r="G1521">
            <v>0</v>
          </cell>
          <cell r="H1521">
            <v>-786.59182531618205</v>
          </cell>
          <cell r="I1521">
            <v>0</v>
          </cell>
          <cell r="J1521">
            <v>95336.529917630498</v>
          </cell>
          <cell r="K1521">
            <v>-786.59182531618205</v>
          </cell>
        </row>
        <row r="1522">
          <cell r="C1522" t="str">
            <v>SEP</v>
          </cell>
          <cell r="D1522">
            <v>36647</v>
          </cell>
          <cell r="E1522" t="str">
            <v>FORWARD</v>
          </cell>
          <cell r="F1522" t="str">
            <v>Sell</v>
          </cell>
          <cell r="G1522">
            <v>-113.104706908209</v>
          </cell>
          <cell r="H1522">
            <v>-1115.62369995824</v>
          </cell>
          <cell r="I1522">
            <v>0</v>
          </cell>
          <cell r="J1522">
            <v>45948.495460648097</v>
          </cell>
          <cell r="K1522">
            <v>-1228.7284068664489</v>
          </cell>
        </row>
        <row r="1523">
          <cell r="C1523" t="str">
            <v>SEP</v>
          </cell>
          <cell r="D1523">
            <v>36647</v>
          </cell>
          <cell r="E1523" t="str">
            <v>FORWARD</v>
          </cell>
          <cell r="F1523" t="str">
            <v>Sell</v>
          </cell>
          <cell r="G1523">
            <v>-685.15351300165105</v>
          </cell>
          <cell r="H1523">
            <v>-45.676900866776698</v>
          </cell>
          <cell r="I1523">
            <v>0</v>
          </cell>
          <cell r="J1523">
            <v>97100.938495444294</v>
          </cell>
          <cell r="K1523">
            <v>-730.83041386842774</v>
          </cell>
        </row>
        <row r="1524">
          <cell r="C1524" t="str">
            <v>SEP</v>
          </cell>
          <cell r="D1524">
            <v>36647</v>
          </cell>
          <cell r="E1524" t="str">
            <v>FORWARD</v>
          </cell>
          <cell r="F1524" t="str">
            <v>Sell</v>
          </cell>
          <cell r="G1524">
            <v>0</v>
          </cell>
          <cell r="H1524">
            <v>-317.66208330076603</v>
          </cell>
          <cell r="I1524">
            <v>0</v>
          </cell>
          <cell r="J1524">
            <v>94295.418821799307</v>
          </cell>
          <cell r="K1524">
            <v>-317.66208330076603</v>
          </cell>
        </row>
        <row r="1525">
          <cell r="C1525" t="str">
            <v>SEP</v>
          </cell>
          <cell r="D1525">
            <v>36647</v>
          </cell>
          <cell r="E1525" t="str">
            <v>FORWARD</v>
          </cell>
          <cell r="F1525" t="str">
            <v>Sell</v>
          </cell>
          <cell r="G1525">
            <v>-45.676900866776698</v>
          </cell>
          <cell r="H1525">
            <v>-450.540340367753</v>
          </cell>
          <cell r="I1525">
            <v>0</v>
          </cell>
          <cell r="J1525">
            <v>98388.689359263895</v>
          </cell>
          <cell r="K1525">
            <v>-496.21724123452969</v>
          </cell>
        </row>
        <row r="1526">
          <cell r="C1526" t="str">
            <v>SEP</v>
          </cell>
          <cell r="D1526">
            <v>36647</v>
          </cell>
          <cell r="E1526" t="str">
            <v>FORWARD</v>
          </cell>
          <cell r="F1526" t="str">
            <v>Sell</v>
          </cell>
          <cell r="G1526">
            <v>-2936.3721985785101</v>
          </cell>
          <cell r="H1526">
            <v>-195.7581465719</v>
          </cell>
          <cell r="I1526">
            <v>0</v>
          </cell>
          <cell r="J1526">
            <v>97758.6958862397</v>
          </cell>
          <cell r="K1526">
            <v>-3132.13034515041</v>
          </cell>
        </row>
        <row r="1527">
          <cell r="C1527" t="str">
            <v>SEP</v>
          </cell>
          <cell r="D1527">
            <v>36647</v>
          </cell>
          <cell r="E1527" t="str">
            <v>FORWARD</v>
          </cell>
          <cell r="F1527" t="str">
            <v>Sell</v>
          </cell>
          <cell r="G1527">
            <v>0</v>
          </cell>
          <cell r="H1527">
            <v>-1361.40892843185</v>
          </cell>
          <cell r="I1527">
            <v>0</v>
          </cell>
          <cell r="J1527">
            <v>92619.219442786794</v>
          </cell>
          <cell r="K1527">
            <v>-1361.40892843185</v>
          </cell>
        </row>
        <row r="1528">
          <cell r="C1528" t="str">
            <v>SEP</v>
          </cell>
          <cell r="D1528">
            <v>36647</v>
          </cell>
          <cell r="E1528" t="str">
            <v>FORWARD</v>
          </cell>
          <cell r="F1528" t="str">
            <v>Sell</v>
          </cell>
          <cell r="G1528">
            <v>-195.7581465719</v>
          </cell>
          <cell r="H1528">
            <v>-1930.8871730046501</v>
          </cell>
          <cell r="I1528">
            <v>0</v>
          </cell>
          <cell r="J1528">
            <v>96058.7469633367</v>
          </cell>
          <cell r="K1528">
            <v>-2126.6453195765503</v>
          </cell>
        </row>
        <row r="1529">
          <cell r="C1529" t="str">
            <v>SEP</v>
          </cell>
          <cell r="D1529">
            <v>36647</v>
          </cell>
          <cell r="E1529" t="str">
            <v>FORWARD</v>
          </cell>
          <cell r="F1529" t="str">
            <v>Sell</v>
          </cell>
          <cell r="G1529">
            <v>-3915.1629314380102</v>
          </cell>
          <cell r="H1529">
            <v>-261.01086209586703</v>
          </cell>
          <cell r="I1529">
            <v>0</v>
          </cell>
          <cell r="J1529">
            <v>93305.9652800576</v>
          </cell>
          <cell r="K1529">
            <v>-4176.173793533877</v>
          </cell>
        </row>
        <row r="1530">
          <cell r="C1530" t="str">
            <v>SEP</v>
          </cell>
          <cell r="D1530">
            <v>36647</v>
          </cell>
          <cell r="E1530" t="str">
            <v>FORWARD</v>
          </cell>
          <cell r="F1530" t="str">
            <v>Sell</v>
          </cell>
          <cell r="G1530">
            <v>0</v>
          </cell>
          <cell r="H1530">
            <v>-1815.2119045758</v>
          </cell>
          <cell r="I1530">
            <v>20870.098180867899</v>
          </cell>
          <cell r="J1530">
            <v>0</v>
          </cell>
          <cell r="K1530">
            <v>-1815.2119045758</v>
          </cell>
        </row>
        <row r="1531">
          <cell r="C1531" t="str">
            <v>SEP</v>
          </cell>
          <cell r="D1531">
            <v>36647</v>
          </cell>
          <cell r="E1531" t="str">
            <v>FORWARD</v>
          </cell>
          <cell r="F1531" t="str">
            <v>Sell</v>
          </cell>
          <cell r="G1531">
            <v>-261.01086209586703</v>
          </cell>
          <cell r="H1531">
            <v>-2574.5162306728698</v>
          </cell>
          <cell r="I1531">
            <v>-4869.68456163052</v>
          </cell>
          <cell r="J1531">
            <v>4248.8915697467401</v>
          </cell>
          <cell r="K1531">
            <v>-2835.527092768737</v>
          </cell>
        </row>
        <row r="1532">
          <cell r="C1532" t="str">
            <v>SEP</v>
          </cell>
          <cell r="D1532">
            <v>36647</v>
          </cell>
          <cell r="E1532" t="str">
            <v>FORWARD</v>
          </cell>
          <cell r="F1532" t="str">
            <v>Sell</v>
          </cell>
          <cell r="G1532">
            <v>-28515.436683973501</v>
          </cell>
          <cell r="H1532">
            <v>-1901.0291122649</v>
          </cell>
          <cell r="I1532">
            <v>-1194.3644129199099</v>
          </cell>
          <cell r="J1532">
            <v>7716.2998757449704</v>
          </cell>
          <cell r="K1532">
            <v>-30416.465796238401</v>
          </cell>
        </row>
        <row r="1533">
          <cell r="C1533" t="str">
            <v>SEP</v>
          </cell>
          <cell r="D1533">
            <v>36647</v>
          </cell>
          <cell r="E1533" t="str">
            <v>FORWARD</v>
          </cell>
          <cell r="F1533" t="str">
            <v>Sell</v>
          </cell>
          <cell r="G1533">
            <v>0</v>
          </cell>
          <cell r="H1533">
            <v>-13326.6807327607</v>
          </cell>
          <cell r="I1533">
            <v>-11624.4106821308</v>
          </cell>
          <cell r="J1533">
            <v>3625.7449015032498</v>
          </cell>
          <cell r="K1533">
            <v>-13326.6807327607</v>
          </cell>
        </row>
        <row r="1534">
          <cell r="C1534" t="str">
            <v>SEP</v>
          </cell>
          <cell r="D1534">
            <v>36647</v>
          </cell>
          <cell r="E1534" t="str">
            <v>FORWARD</v>
          </cell>
          <cell r="F1534" t="str">
            <v>Sell</v>
          </cell>
          <cell r="G1534">
            <v>-1918.4298364046199</v>
          </cell>
          <cell r="H1534">
            <v>-18922.694295445599</v>
          </cell>
          <cell r="I1534">
            <v>1418.5198342392</v>
          </cell>
          <cell r="J1534">
            <v>7503.6242142154397</v>
          </cell>
          <cell r="K1534">
            <v>-20841.124131850218</v>
          </cell>
        </row>
        <row r="1535">
          <cell r="C1535" t="str">
            <v>SEP</v>
          </cell>
          <cell r="D1535">
            <v>36647</v>
          </cell>
          <cell r="E1535" t="str">
            <v>FORWARD</v>
          </cell>
          <cell r="F1535" t="str">
            <v>Sell</v>
          </cell>
          <cell r="G1535">
            <v>-20032.583665857801</v>
          </cell>
          <cell r="H1535">
            <v>-1335.5055777238499</v>
          </cell>
          <cell r="I1535">
            <v>1548.4760077153501</v>
          </cell>
          <cell r="J1535">
            <v>8391.4292207397593</v>
          </cell>
          <cell r="K1535">
            <v>-21368.089243581649</v>
          </cell>
        </row>
        <row r="1536">
          <cell r="C1536" t="str">
            <v>SEP</v>
          </cell>
          <cell r="D1536">
            <v>36647</v>
          </cell>
          <cell r="E1536" t="str">
            <v>FORWARD</v>
          </cell>
          <cell r="F1536" t="str">
            <v>Sell</v>
          </cell>
          <cell r="G1536">
            <v>0</v>
          </cell>
          <cell r="H1536">
            <v>-9348.3413085653901</v>
          </cell>
          <cell r="I1536">
            <v>-12465.897081075</v>
          </cell>
          <cell r="J1536">
            <v>4673.1076220101504</v>
          </cell>
          <cell r="K1536">
            <v>-9348.3413085653901</v>
          </cell>
        </row>
        <row r="1537">
          <cell r="C1537" t="str">
            <v>SEP</v>
          </cell>
          <cell r="D1537">
            <v>36647</v>
          </cell>
          <cell r="E1537" t="str">
            <v>FORWARD</v>
          </cell>
          <cell r="F1537" t="str">
            <v>Sell</v>
          </cell>
          <cell r="G1537">
            <v>-1348.5561208286499</v>
          </cell>
          <cell r="H1537">
            <v>-13301.6671918098</v>
          </cell>
          <cell r="I1537">
            <v>-564.96540801861897</v>
          </cell>
          <cell r="J1537">
            <v>7338.29829654489</v>
          </cell>
          <cell r="K1537">
            <v>-14650.223312638449</v>
          </cell>
        </row>
        <row r="1538">
          <cell r="C1538" t="str">
            <v>SEP</v>
          </cell>
          <cell r="D1538">
            <v>36647</v>
          </cell>
          <cell r="E1538" t="str">
            <v>FORWARD</v>
          </cell>
          <cell r="F1538" t="str">
            <v>Sell</v>
          </cell>
          <cell r="G1538">
            <v>-69.602896558897896</v>
          </cell>
          <cell r="H1538">
            <v>-77.512316622409003</v>
          </cell>
          <cell r="I1538">
            <v>-15860.075400452501</v>
          </cell>
          <cell r="J1538">
            <v>2195.1403471762001</v>
          </cell>
          <cell r="K1538">
            <v>-147.1152131813069</v>
          </cell>
        </row>
        <row r="1539">
          <cell r="C1539" t="str">
            <v>SEP</v>
          </cell>
          <cell r="D1539">
            <v>36647</v>
          </cell>
          <cell r="E1539" t="str">
            <v>ANNUITY</v>
          </cell>
          <cell r="F1539" t="str">
            <v>Buy</v>
          </cell>
          <cell r="G1539">
            <v>0</v>
          </cell>
          <cell r="H1539">
            <v>0</v>
          </cell>
          <cell r="I1539">
            <v>-12155.459968323201</v>
          </cell>
          <cell r="J1539">
            <v>4419.8585468579804</v>
          </cell>
          <cell r="K1539">
            <v>0</v>
          </cell>
        </row>
        <row r="1540">
          <cell r="C1540" t="str">
            <v>SEP</v>
          </cell>
          <cell r="D1540">
            <v>36647</v>
          </cell>
          <cell r="E1540" t="str">
            <v>ANNUITY</v>
          </cell>
          <cell r="F1540" t="str">
            <v>Buy</v>
          </cell>
          <cell r="G1540">
            <v>0</v>
          </cell>
          <cell r="H1540">
            <v>0</v>
          </cell>
          <cell r="I1540">
            <v>-4922.1282726618601</v>
          </cell>
          <cell r="J1540">
            <v>5460.5737788178003</v>
          </cell>
          <cell r="K1540">
            <v>0</v>
          </cell>
        </row>
        <row r="1541">
          <cell r="C1541" t="str">
            <v>SEP</v>
          </cell>
          <cell r="D1541">
            <v>36647</v>
          </cell>
          <cell r="E1541" t="str">
            <v>ANNUITY</v>
          </cell>
          <cell r="F1541" t="str">
            <v>Buy</v>
          </cell>
          <cell r="G1541">
            <v>0</v>
          </cell>
          <cell r="H1541">
            <v>0</v>
          </cell>
          <cell r="I1541">
            <v>17995.284985286002</v>
          </cell>
          <cell r="J1541">
            <v>18922.598949273299</v>
          </cell>
          <cell r="K1541">
            <v>0</v>
          </cell>
        </row>
        <row r="1542">
          <cell r="C1542" t="str">
            <v>SEP</v>
          </cell>
          <cell r="D1542">
            <v>36647</v>
          </cell>
          <cell r="E1542" t="str">
            <v>ANNUITY</v>
          </cell>
          <cell r="F1542" t="str">
            <v>Buy</v>
          </cell>
          <cell r="G1542">
            <v>0</v>
          </cell>
          <cell r="H1542">
            <v>0</v>
          </cell>
          <cell r="I1542">
            <v>5073.13408163451</v>
          </cell>
          <cell r="J1542">
            <v>23327.8333507108</v>
          </cell>
          <cell r="K1542">
            <v>0</v>
          </cell>
        </row>
        <row r="1543">
          <cell r="C1543" t="str">
            <v>SEP</v>
          </cell>
          <cell r="D1543">
            <v>36647</v>
          </cell>
          <cell r="E1543" t="str">
            <v>ANNUITY</v>
          </cell>
          <cell r="F1543" t="str">
            <v>Buy</v>
          </cell>
          <cell r="G1543">
            <v>0</v>
          </cell>
          <cell r="H1543">
            <v>0</v>
          </cell>
          <cell r="I1543">
            <v>419863.59340334201</v>
          </cell>
          <cell r="J1543">
            <v>53648.111517805097</v>
          </cell>
          <cell r="K1543">
            <v>0</v>
          </cell>
        </row>
        <row r="1544">
          <cell r="C1544" t="str">
            <v>SEP</v>
          </cell>
          <cell r="D1544">
            <v>36647</v>
          </cell>
          <cell r="E1544" t="str">
            <v>FORWARD</v>
          </cell>
          <cell r="F1544" t="str">
            <v>Sell</v>
          </cell>
          <cell r="G1544">
            <v>0</v>
          </cell>
          <cell r="H1544">
            <v>0</v>
          </cell>
          <cell r="I1544">
            <v>-59799.816035182703</v>
          </cell>
          <cell r="J1544">
            <v>61102.205265747798</v>
          </cell>
          <cell r="K1544">
            <v>0</v>
          </cell>
        </row>
        <row r="1545">
          <cell r="C1545" t="str">
            <v>SEP</v>
          </cell>
          <cell r="D1545">
            <v>36647</v>
          </cell>
          <cell r="E1545" t="str">
            <v>FORWARD</v>
          </cell>
          <cell r="F1545" t="str">
            <v>Sell</v>
          </cell>
          <cell r="G1545">
            <v>0</v>
          </cell>
          <cell r="H1545">
            <v>0</v>
          </cell>
          <cell r="I1545">
            <v>411962.81452630798</v>
          </cell>
          <cell r="J1545">
            <v>114914.694307285</v>
          </cell>
          <cell r="K1545">
            <v>0</v>
          </cell>
        </row>
        <row r="1546">
          <cell r="C1546" t="str">
            <v>SEP</v>
          </cell>
          <cell r="D1546">
            <v>36647</v>
          </cell>
          <cell r="E1546" t="str">
            <v>FORWARD</v>
          </cell>
          <cell r="F1546" t="str">
            <v>Sell</v>
          </cell>
          <cell r="G1546">
            <v>0</v>
          </cell>
          <cell r="H1546">
            <v>0</v>
          </cell>
          <cell r="I1546">
            <v>-11758.6814379889</v>
          </cell>
          <cell r="J1546">
            <v>-93009.175336682994</v>
          </cell>
          <cell r="K1546">
            <v>0</v>
          </cell>
        </row>
        <row r="1547">
          <cell r="C1547" t="str">
            <v>SEP</v>
          </cell>
          <cell r="D1547">
            <v>36647</v>
          </cell>
          <cell r="E1547" t="str">
            <v>FORWARD</v>
          </cell>
          <cell r="F1547" t="str">
            <v>Sell</v>
          </cell>
          <cell r="G1547">
            <v>-1859.7023924330499</v>
          </cell>
          <cell r="H1547">
            <v>-123.98015949553699</v>
          </cell>
          <cell r="I1547">
            <v>541568.69804567005</v>
          </cell>
          <cell r="J1547">
            <v>151221.665223166</v>
          </cell>
          <cell r="K1547">
            <v>-1983.6825519285869</v>
          </cell>
        </row>
        <row r="1548">
          <cell r="C1548" t="str">
            <v>SEP</v>
          </cell>
          <cell r="D1548">
            <v>36647</v>
          </cell>
          <cell r="E1548" t="str">
            <v>FORWARD</v>
          </cell>
          <cell r="F1548" t="str">
            <v>Sell</v>
          </cell>
          <cell r="G1548">
            <v>0</v>
          </cell>
          <cell r="H1548">
            <v>-877.35242054497201</v>
          </cell>
          <cell r="I1548">
            <v>249437.57329388199</v>
          </cell>
          <cell r="J1548">
            <v>46579.996999279203</v>
          </cell>
          <cell r="K1548">
            <v>-877.35242054497201</v>
          </cell>
        </row>
        <row r="1549">
          <cell r="C1549" t="str">
            <v>SEP</v>
          </cell>
          <cell r="D1549">
            <v>36647</v>
          </cell>
          <cell r="E1549" t="str">
            <v>FORWARD</v>
          </cell>
          <cell r="F1549" t="str">
            <v>Sell</v>
          </cell>
          <cell r="G1549">
            <v>-126.155250013003</v>
          </cell>
          <cell r="H1549">
            <v>-1244.3495114918901</v>
          </cell>
          <cell r="I1549">
            <v>254948.91251279</v>
          </cell>
          <cell r="J1549">
            <v>40522.176891620002</v>
          </cell>
          <cell r="K1549">
            <v>-1370.5047615048932</v>
          </cell>
        </row>
        <row r="1550">
          <cell r="C1550" t="str">
            <v>SEP</v>
          </cell>
          <cell r="D1550">
            <v>36647</v>
          </cell>
          <cell r="E1550" t="str">
            <v>FORWARD</v>
          </cell>
          <cell r="F1550" t="str">
            <v>Sell</v>
          </cell>
          <cell r="G1550">
            <v>-3719.4047848661098</v>
          </cell>
          <cell r="H1550">
            <v>-247.96031899107399</v>
          </cell>
          <cell r="I1550">
            <v>319272.02107928001</v>
          </cell>
          <cell r="J1550">
            <v>47812.549123287703</v>
          </cell>
          <cell r="K1550">
            <v>-3967.3651038571838</v>
          </cell>
        </row>
        <row r="1551">
          <cell r="C1551" t="str">
            <v>SEP</v>
          </cell>
          <cell r="D1551">
            <v>36647</v>
          </cell>
          <cell r="E1551" t="str">
            <v>FORWARD</v>
          </cell>
          <cell r="F1551" t="str">
            <v>Sell</v>
          </cell>
          <cell r="G1551">
            <v>0</v>
          </cell>
          <cell r="H1551">
            <v>-1739.5780752184801</v>
          </cell>
          <cell r="I1551">
            <v>593266.44129675406</v>
          </cell>
          <cell r="J1551">
            <v>158982.74009225101</v>
          </cell>
          <cell r="K1551">
            <v>-1739.5780752184801</v>
          </cell>
        </row>
        <row r="1552">
          <cell r="C1552" t="str">
            <v>SEP</v>
          </cell>
          <cell r="D1552">
            <v>36647</v>
          </cell>
          <cell r="E1552" t="str">
            <v>FORWARD</v>
          </cell>
          <cell r="F1552" t="str">
            <v>Sell</v>
          </cell>
          <cell r="G1552">
            <v>-250.13540950853999</v>
          </cell>
          <cell r="H1552">
            <v>-2467.2447210615001</v>
          </cell>
          <cell r="I1552">
            <v>522448.55208066298</v>
          </cell>
          <cell r="J1552">
            <v>118219.71850751201</v>
          </cell>
          <cell r="K1552">
            <v>-2717.3801305700399</v>
          </cell>
        </row>
        <row r="1553">
          <cell r="C1553" t="str">
            <v>SEP</v>
          </cell>
          <cell r="D1553">
            <v>36647</v>
          </cell>
          <cell r="E1553" t="str">
            <v>FORWARD</v>
          </cell>
          <cell r="F1553" t="str">
            <v>Sell</v>
          </cell>
          <cell r="G1553">
            <v>-2707.9876942446199</v>
          </cell>
          <cell r="H1553">
            <v>-180.53251294964099</v>
          </cell>
          <cell r="I1553">
            <v>365658.76129923301</v>
          </cell>
          <cell r="J1553">
            <v>73288.745411257594</v>
          </cell>
          <cell r="K1553">
            <v>-2888.5202071942608</v>
          </cell>
        </row>
        <row r="1554">
          <cell r="C1554" t="str">
            <v>SEP</v>
          </cell>
          <cell r="D1554">
            <v>36647</v>
          </cell>
          <cell r="E1554" t="str">
            <v>FORWARD</v>
          </cell>
          <cell r="F1554" t="str">
            <v>Sell</v>
          </cell>
          <cell r="G1554">
            <v>0</v>
          </cell>
          <cell r="H1554">
            <v>-1270.64833320306</v>
          </cell>
          <cell r="I1554">
            <v>0</v>
          </cell>
          <cell r="J1554">
            <v>-43239.109143142901</v>
          </cell>
          <cell r="K1554">
            <v>-1270.64833320306</v>
          </cell>
        </row>
        <row r="1555">
          <cell r="C1555" t="str">
            <v>SEP</v>
          </cell>
          <cell r="D1555">
            <v>36647</v>
          </cell>
          <cell r="E1555" t="str">
            <v>FORWARD</v>
          </cell>
          <cell r="F1555" t="str">
            <v>Sell</v>
          </cell>
          <cell r="G1555">
            <v>-182.70760346710699</v>
          </cell>
          <cell r="H1555">
            <v>-1802.16136147101</v>
          </cell>
          <cell r="I1555">
            <v>0</v>
          </cell>
          <cell r="J1555">
            <v>-42653.711073069499</v>
          </cell>
          <cell r="K1555">
            <v>-1984.868964938117</v>
          </cell>
        </row>
        <row r="1556">
          <cell r="C1556" t="str">
            <v>SEP</v>
          </cell>
          <cell r="D1556">
            <v>36647</v>
          </cell>
          <cell r="E1556" t="str">
            <v>FORWARD</v>
          </cell>
          <cell r="F1556" t="str">
            <v>Sell</v>
          </cell>
          <cell r="G1556">
            <v>-1207.1752371933901</v>
          </cell>
          <cell r="H1556">
            <v>-80.478349146225696</v>
          </cell>
          <cell r="I1556">
            <v>0</v>
          </cell>
          <cell r="J1556">
            <v>-42028.011588633301</v>
          </cell>
          <cell r="K1556">
            <v>-1287.6535863396157</v>
          </cell>
        </row>
        <row r="1557">
          <cell r="C1557" t="str">
            <v>SEP</v>
          </cell>
          <cell r="D1557">
            <v>36647</v>
          </cell>
          <cell r="E1557" t="str">
            <v>FORWARD</v>
          </cell>
          <cell r="F1557" t="str">
            <v>Sell</v>
          </cell>
          <cell r="G1557">
            <v>0</v>
          </cell>
          <cell r="H1557">
            <v>-559.69033724420603</v>
          </cell>
          <cell r="I1557">
            <v>0</v>
          </cell>
          <cell r="J1557">
            <v>-20931.0631732414</v>
          </cell>
          <cell r="K1557">
            <v>-559.69033724420603</v>
          </cell>
        </row>
        <row r="1558">
          <cell r="C1558" t="str">
            <v>SEP</v>
          </cell>
          <cell r="D1558">
            <v>36647</v>
          </cell>
          <cell r="E1558" t="str">
            <v>FORWARD</v>
          </cell>
          <cell r="F1558" t="str">
            <v>Sell</v>
          </cell>
          <cell r="G1558">
            <v>-80.478349146225796</v>
          </cell>
          <cell r="H1558">
            <v>-793.80917112413601</v>
          </cell>
          <cell r="I1558">
            <v>0</v>
          </cell>
          <cell r="J1558">
            <v>-42805.830796228904</v>
          </cell>
          <cell r="K1558">
            <v>-874.28752027036182</v>
          </cell>
        </row>
        <row r="1559">
          <cell r="C1559" t="str">
            <v>SEP</v>
          </cell>
          <cell r="D1559">
            <v>36647</v>
          </cell>
          <cell r="E1559" t="str">
            <v>FORWARD</v>
          </cell>
          <cell r="F1559" t="str">
            <v>Sell</v>
          </cell>
          <cell r="G1559">
            <v>-261.01086209586703</v>
          </cell>
          <cell r="H1559">
            <v>-17.400724139724499</v>
          </cell>
          <cell r="I1559">
            <v>0</v>
          </cell>
          <cell r="J1559">
            <v>-42954.684740141303</v>
          </cell>
          <cell r="K1559">
            <v>-278.41158623559153</v>
          </cell>
        </row>
        <row r="1560">
          <cell r="C1560" t="str">
            <v>SEP</v>
          </cell>
          <cell r="D1560">
            <v>36647</v>
          </cell>
          <cell r="E1560" t="str">
            <v>FORWARD</v>
          </cell>
          <cell r="F1560" t="str">
            <v>Sell</v>
          </cell>
          <cell r="G1560">
            <v>0</v>
          </cell>
          <cell r="H1560">
            <v>-121.01412697172</v>
          </cell>
          <cell r="I1560">
            <v>0</v>
          </cell>
          <cell r="J1560">
            <v>-43373.520938450798</v>
          </cell>
          <cell r="K1560">
            <v>-121.01412697172</v>
          </cell>
        </row>
        <row r="1561">
          <cell r="C1561" t="str">
            <v>SEP</v>
          </cell>
          <cell r="D1561">
            <v>36647</v>
          </cell>
          <cell r="E1561" t="str">
            <v>FORWARD</v>
          </cell>
          <cell r="F1561" t="str">
            <v>Sell</v>
          </cell>
          <cell r="G1561">
            <v>-17.400724139724499</v>
          </cell>
          <cell r="H1561">
            <v>-171.63441537819099</v>
          </cell>
          <cell r="I1561">
            <v>0</v>
          </cell>
          <cell r="J1561">
            <v>-43095.795569089198</v>
          </cell>
          <cell r="K1561">
            <v>-189.0351395179155</v>
          </cell>
        </row>
        <row r="1562">
          <cell r="C1562" t="str">
            <v>SEP</v>
          </cell>
          <cell r="D1562">
            <v>36647</v>
          </cell>
          <cell r="E1562" t="str">
            <v>FORWARD</v>
          </cell>
          <cell r="F1562" t="str">
            <v>Sell</v>
          </cell>
          <cell r="G1562">
            <v>-946.16437509751904</v>
          </cell>
          <cell r="H1562">
            <v>-63.0776250065013</v>
          </cell>
          <cell r="I1562">
            <v>0</v>
          </cell>
          <cell r="J1562">
            <v>-42191.120435674202</v>
          </cell>
          <cell r="K1562">
            <v>-1009.2420001040203</v>
          </cell>
        </row>
        <row r="1563">
          <cell r="C1563" t="str">
            <v>SEP</v>
          </cell>
          <cell r="D1563">
            <v>36647</v>
          </cell>
          <cell r="E1563" t="str">
            <v>FORWARD</v>
          </cell>
          <cell r="F1563" t="str">
            <v>Sell</v>
          </cell>
          <cell r="G1563">
            <v>0</v>
          </cell>
          <cell r="H1563">
            <v>-438.676210272486</v>
          </cell>
          <cell r="I1563">
            <v>0</v>
          </cell>
          <cell r="J1563">
            <v>-42346.392658226199</v>
          </cell>
          <cell r="K1563">
            <v>-438.676210272486</v>
          </cell>
        </row>
        <row r="1564">
          <cell r="C1564" t="str">
            <v>SEP</v>
          </cell>
          <cell r="D1564">
            <v>36647</v>
          </cell>
          <cell r="E1564" t="str">
            <v>FORWARD</v>
          </cell>
          <cell r="F1564" t="str">
            <v>Sell</v>
          </cell>
          <cell r="G1564">
            <v>-63.0776250065013</v>
          </cell>
          <cell r="H1564">
            <v>-622.17475574594403</v>
          </cell>
          <cell r="I1564">
            <v>0</v>
          </cell>
          <cell r="J1564">
            <v>-42503.955897938999</v>
          </cell>
          <cell r="K1564">
            <v>-685.25238075244533</v>
          </cell>
        </row>
        <row r="1565">
          <cell r="C1565" t="str">
            <v>SEP</v>
          </cell>
          <cell r="D1565">
            <v>36678</v>
          </cell>
          <cell r="E1565" t="str">
            <v>FORWARD</v>
          </cell>
          <cell r="F1565" t="str">
            <v>Sell</v>
          </cell>
          <cell r="G1565">
            <v>-1093.8386544126199</v>
          </cell>
          <cell r="H1565">
            <v>-72.922576960841198</v>
          </cell>
          <cell r="I1565">
            <v>0</v>
          </cell>
          <cell r="J1565">
            <v>-76077.572236432694</v>
          </cell>
          <cell r="K1565">
            <v>-1166.7612313734612</v>
          </cell>
        </row>
        <row r="1566">
          <cell r="C1566" t="str">
            <v>SEP</v>
          </cell>
          <cell r="D1566">
            <v>36678</v>
          </cell>
          <cell r="E1566" t="str">
            <v>FORWARD</v>
          </cell>
          <cell r="F1566" t="str">
            <v>Sell</v>
          </cell>
          <cell r="G1566">
            <v>0</v>
          </cell>
          <cell r="H1566">
            <v>-619.84190416715001</v>
          </cell>
          <cell r="I1566">
            <v>0</v>
          </cell>
          <cell r="J1566">
            <v>-75047.586539557204</v>
          </cell>
          <cell r="K1566">
            <v>-619.84190416715001</v>
          </cell>
        </row>
        <row r="1567">
          <cell r="C1567" t="str">
            <v>SEP</v>
          </cell>
          <cell r="D1567">
            <v>36678</v>
          </cell>
          <cell r="E1567" t="str">
            <v>FORWARD</v>
          </cell>
          <cell r="F1567" t="str">
            <v>Sell</v>
          </cell>
          <cell r="G1567">
            <v>-72.922576960841198</v>
          </cell>
          <cell r="H1567">
            <v>-765.68705808883203</v>
          </cell>
          <cell r="I1567">
            <v>0</v>
          </cell>
          <cell r="J1567">
            <v>-73946.692032968</v>
          </cell>
          <cell r="K1567">
            <v>-838.60963504967322</v>
          </cell>
        </row>
        <row r="1568">
          <cell r="C1568" t="str">
            <v>SEP</v>
          </cell>
          <cell r="D1568">
            <v>36678</v>
          </cell>
          <cell r="E1568" t="str">
            <v>FORWARD</v>
          </cell>
          <cell r="F1568" t="str">
            <v>Sell</v>
          </cell>
          <cell r="G1568">
            <v>-1507.72355067685</v>
          </cell>
          <cell r="H1568">
            <v>-100.51490337845701</v>
          </cell>
          <cell r="I1568">
            <v>0</v>
          </cell>
          <cell r="J1568">
            <v>-36827.407301417297</v>
          </cell>
          <cell r="K1568">
            <v>-1608.2384540553071</v>
          </cell>
        </row>
        <row r="1569">
          <cell r="C1569" t="str">
            <v>SEP</v>
          </cell>
          <cell r="D1569">
            <v>36678</v>
          </cell>
          <cell r="E1569" t="str">
            <v>FORWARD</v>
          </cell>
          <cell r="F1569" t="str">
            <v>Sell</v>
          </cell>
          <cell r="G1569">
            <v>0</v>
          </cell>
          <cell r="H1569">
            <v>-871.12916261329201</v>
          </cell>
          <cell r="I1569">
            <v>0</v>
          </cell>
          <cell r="J1569">
            <v>-75315.235421705307</v>
          </cell>
          <cell r="K1569">
            <v>-871.12916261329201</v>
          </cell>
        </row>
        <row r="1570">
          <cell r="C1570" t="str">
            <v>SEP</v>
          </cell>
          <cell r="D1570">
            <v>36678</v>
          </cell>
          <cell r="E1570" t="str">
            <v>FORWARD</v>
          </cell>
          <cell r="F1570" t="str">
            <v>Sell</v>
          </cell>
          <cell r="G1570">
            <v>-102.485783836858</v>
          </cell>
          <cell r="H1570">
            <v>-1076.10073028701</v>
          </cell>
          <cell r="I1570">
            <v>0</v>
          </cell>
          <cell r="J1570">
            <v>-75577.138289157694</v>
          </cell>
          <cell r="K1570">
            <v>-1178.586514123868</v>
          </cell>
        </row>
        <row r="1571">
          <cell r="C1571" t="str">
            <v>SEP</v>
          </cell>
          <cell r="D1571">
            <v>36678</v>
          </cell>
          <cell r="E1571" t="str">
            <v>FORWARD</v>
          </cell>
          <cell r="F1571" t="str">
            <v>Sell</v>
          </cell>
          <cell r="G1571">
            <v>-620.82734439635101</v>
          </cell>
          <cell r="H1571">
            <v>-41.3884896264234</v>
          </cell>
          <cell r="I1571">
            <v>0</v>
          </cell>
          <cell r="J1571">
            <v>-76314.064691286796</v>
          </cell>
          <cell r="K1571">
            <v>-662.2158340227744</v>
          </cell>
        </row>
        <row r="1572">
          <cell r="C1572" t="str">
            <v>SEP</v>
          </cell>
          <cell r="D1572">
            <v>36678</v>
          </cell>
          <cell r="E1572" t="str">
            <v>FORWARD</v>
          </cell>
          <cell r="F1572" t="str">
            <v>Sell</v>
          </cell>
          <cell r="G1572">
            <v>0</v>
          </cell>
          <cell r="H1572">
            <v>-351.80216182459901</v>
          </cell>
          <cell r="I1572">
            <v>0</v>
          </cell>
          <cell r="J1572">
            <v>-75825.417439569603</v>
          </cell>
          <cell r="K1572">
            <v>-351.80216182459901</v>
          </cell>
        </row>
        <row r="1573">
          <cell r="C1573" t="str">
            <v>SEP</v>
          </cell>
          <cell r="D1573">
            <v>36678</v>
          </cell>
          <cell r="E1573" t="str">
            <v>FORWARD</v>
          </cell>
          <cell r="F1573" t="str">
            <v>Sell</v>
          </cell>
          <cell r="G1573">
            <v>-41.3884896264234</v>
          </cell>
          <cell r="H1573">
            <v>-434.57914107744602</v>
          </cell>
          <cell r="I1573">
            <v>0</v>
          </cell>
          <cell r="J1573">
            <v>-74233.675861706899</v>
          </cell>
          <cell r="K1573">
            <v>-475.96763070386942</v>
          </cell>
        </row>
        <row r="1574">
          <cell r="C1574" t="str">
            <v>SEP</v>
          </cell>
          <cell r="D1574">
            <v>36678</v>
          </cell>
          <cell r="E1574" t="str">
            <v>FORWARD</v>
          </cell>
          <cell r="F1574" t="str">
            <v>Sell</v>
          </cell>
          <cell r="G1574">
            <v>-2660.6886188415001</v>
          </cell>
          <cell r="H1574">
            <v>-177.37924125609999</v>
          </cell>
          <cell r="I1574">
            <v>0</v>
          </cell>
          <cell r="J1574">
            <v>-74506.871446944395</v>
          </cell>
          <cell r="K1574">
            <v>-2838.0678600976003</v>
          </cell>
        </row>
        <row r="1575">
          <cell r="C1575" t="str">
            <v>SEP</v>
          </cell>
          <cell r="D1575">
            <v>36678</v>
          </cell>
          <cell r="E1575" t="str">
            <v>FORWARD</v>
          </cell>
          <cell r="F1575" t="str">
            <v>Sell</v>
          </cell>
          <cell r="G1575">
            <v>0</v>
          </cell>
          <cell r="H1575">
            <v>-1507.72355067685</v>
          </cell>
          <cell r="I1575">
            <v>0</v>
          </cell>
          <cell r="J1575">
            <v>-74784.097989965303</v>
          </cell>
          <cell r="K1575">
            <v>-1507.72355067685</v>
          </cell>
        </row>
        <row r="1576">
          <cell r="C1576" t="str">
            <v>SEP</v>
          </cell>
          <cell r="D1576">
            <v>36678</v>
          </cell>
          <cell r="E1576" t="str">
            <v>FORWARD</v>
          </cell>
          <cell r="F1576" t="str">
            <v>Sell</v>
          </cell>
          <cell r="G1576">
            <v>-177.37924125609999</v>
          </cell>
          <cell r="H1576">
            <v>-1862.4820331890501</v>
          </cell>
          <cell r="I1576">
            <v>0</v>
          </cell>
          <cell r="J1576">
            <v>-10143.676298191</v>
          </cell>
          <cell r="K1576">
            <v>-2039.86127444515</v>
          </cell>
        </row>
        <row r="1577">
          <cell r="C1577" t="str">
            <v>SEP</v>
          </cell>
          <cell r="D1577">
            <v>36678</v>
          </cell>
          <cell r="E1577" t="str">
            <v>FORWARD</v>
          </cell>
          <cell r="F1577" t="str">
            <v>Sell</v>
          </cell>
          <cell r="G1577">
            <v>-3547.584825122</v>
          </cell>
          <cell r="H1577">
            <v>-236.505655008134</v>
          </cell>
          <cell r="I1577">
            <v>0</v>
          </cell>
          <cell r="J1577">
            <v>-10006.344871941001</v>
          </cell>
          <cell r="K1577">
            <v>-3784.090480130134</v>
          </cell>
        </row>
        <row r="1578">
          <cell r="C1578" t="str">
            <v>SEP</v>
          </cell>
          <cell r="D1578">
            <v>36678</v>
          </cell>
          <cell r="E1578" t="str">
            <v>FORWARD</v>
          </cell>
          <cell r="F1578" t="str">
            <v>Sell</v>
          </cell>
          <cell r="G1578">
            <v>0</v>
          </cell>
          <cell r="H1578">
            <v>-2010.2980675691399</v>
          </cell>
          <cell r="I1578">
            <v>0</v>
          </cell>
          <cell r="J1578">
            <v>-9859.5589377290598</v>
          </cell>
          <cell r="K1578">
            <v>-2010.2980675691399</v>
          </cell>
        </row>
        <row r="1579">
          <cell r="C1579" t="str">
            <v>SEP</v>
          </cell>
          <cell r="D1579">
            <v>36678</v>
          </cell>
          <cell r="E1579" t="str">
            <v>FORWARD</v>
          </cell>
          <cell r="F1579" t="str">
            <v>Sell</v>
          </cell>
          <cell r="G1579">
            <v>-236.505655008133</v>
          </cell>
          <cell r="H1579">
            <v>-2483.3093775853999</v>
          </cell>
          <cell r="I1579">
            <v>0</v>
          </cell>
          <cell r="J1579">
            <v>-4910.3209735223099</v>
          </cell>
          <cell r="K1579">
            <v>-2719.815032593533</v>
          </cell>
        </row>
        <row r="1580">
          <cell r="C1580" t="str">
            <v>SEP</v>
          </cell>
          <cell r="D1580">
            <v>36678</v>
          </cell>
          <cell r="E1580" t="str">
            <v>FORWARD</v>
          </cell>
          <cell r="F1580" t="str">
            <v>Sell</v>
          </cell>
          <cell r="G1580">
            <v>-25838.242809638599</v>
          </cell>
          <cell r="H1580">
            <v>-1722.5495206425701</v>
          </cell>
          <cell r="I1580">
            <v>0</v>
          </cell>
          <cell r="J1580">
            <v>-10042.0313895607</v>
          </cell>
          <cell r="K1580">
            <v>-27560.792330281169</v>
          </cell>
        </row>
        <row r="1581">
          <cell r="C1581" t="str">
            <v>SEP</v>
          </cell>
          <cell r="D1581">
            <v>36678</v>
          </cell>
          <cell r="E1581" t="str">
            <v>FORWARD</v>
          </cell>
          <cell r="F1581" t="str">
            <v>Sell</v>
          </cell>
          <cell r="G1581">
            <v>0</v>
          </cell>
          <cell r="H1581">
            <v>-14758.9383127367</v>
          </cell>
          <cell r="I1581">
            <v>0</v>
          </cell>
          <cell r="J1581">
            <v>-10076.9517718877</v>
          </cell>
          <cell r="K1581">
            <v>-14758.9383127367</v>
          </cell>
        </row>
        <row r="1582">
          <cell r="C1582" t="str">
            <v>SEP</v>
          </cell>
          <cell r="D1582">
            <v>36678</v>
          </cell>
          <cell r="E1582" t="str">
            <v>FORWARD</v>
          </cell>
          <cell r="F1582" t="str">
            <v>Sell</v>
          </cell>
          <cell r="G1582">
            <v>-1738.31656430978</v>
          </cell>
          <cell r="H1582">
            <v>-18252.323925252698</v>
          </cell>
          <cell r="I1582">
            <v>0</v>
          </cell>
          <cell r="J1582">
            <v>-10175.2086255049</v>
          </cell>
          <cell r="K1582">
            <v>-19990.64048956248</v>
          </cell>
        </row>
        <row r="1583">
          <cell r="C1583" t="str">
            <v>SEP</v>
          </cell>
          <cell r="D1583">
            <v>36678</v>
          </cell>
          <cell r="E1583" t="str">
            <v>FORWARD</v>
          </cell>
          <cell r="F1583" t="str">
            <v>Sell</v>
          </cell>
          <cell r="G1583">
            <v>-18151.809021874298</v>
          </cell>
          <cell r="H1583">
            <v>-1210.1206014582799</v>
          </cell>
          <cell r="I1583">
            <v>0</v>
          </cell>
          <cell r="J1583">
            <v>-10110.055658609301</v>
          </cell>
          <cell r="K1583">
            <v>-19361.929623332577</v>
          </cell>
        </row>
        <row r="1584">
          <cell r="C1584" t="str">
            <v>SEP</v>
          </cell>
          <cell r="D1584">
            <v>36678</v>
          </cell>
          <cell r="E1584" t="str">
            <v>FORWARD</v>
          </cell>
          <cell r="F1584" t="str">
            <v>Sell</v>
          </cell>
          <cell r="G1584">
            <v>0</v>
          </cell>
          <cell r="H1584">
            <v>-10353.035047981</v>
          </cell>
          <cell r="I1584">
            <v>0</v>
          </cell>
          <cell r="J1584">
            <v>-9897.8234482275893</v>
          </cell>
          <cell r="K1584">
            <v>-10353.035047981</v>
          </cell>
        </row>
        <row r="1585">
          <cell r="C1585" t="str">
            <v>SEP</v>
          </cell>
          <cell r="D1585">
            <v>36678</v>
          </cell>
          <cell r="E1585" t="str">
            <v>FORWARD</v>
          </cell>
          <cell r="F1585" t="str">
            <v>Sell</v>
          </cell>
          <cell r="G1585">
            <v>-1221.9458842086899</v>
          </cell>
          <cell r="H1585">
            <v>-12830.4317841912</v>
          </cell>
          <cell r="I1585">
            <v>0</v>
          </cell>
          <cell r="J1585">
            <v>-9934.2495262592602</v>
          </cell>
          <cell r="K1585">
            <v>-14052.377668399889</v>
          </cell>
        </row>
        <row r="1586">
          <cell r="C1586" t="str">
            <v>SEP</v>
          </cell>
          <cell r="D1586">
            <v>36678</v>
          </cell>
          <cell r="E1586" t="str">
            <v>FORWARD</v>
          </cell>
          <cell r="F1586" t="str">
            <v>Sell</v>
          </cell>
          <cell r="G1586">
            <v>-63.068174668835603</v>
          </cell>
          <cell r="H1586">
            <v>-78.835218336044505</v>
          </cell>
          <cell r="I1586">
            <v>0</v>
          </cell>
          <cell r="J1586">
            <v>-9971.2130653287095</v>
          </cell>
          <cell r="K1586">
            <v>-141.90339300488012</v>
          </cell>
        </row>
        <row r="1587">
          <cell r="C1587" t="str">
            <v>SEP</v>
          </cell>
          <cell r="D1587">
            <v>36678</v>
          </cell>
          <cell r="E1587" t="str">
            <v>ANNUITY</v>
          </cell>
          <cell r="F1587" t="str">
            <v>Buy</v>
          </cell>
          <cell r="G1587">
            <v>0</v>
          </cell>
          <cell r="H1587">
            <v>0</v>
          </cell>
          <cell r="I1587">
            <v>402349.77861224703</v>
          </cell>
          <cell r="J1587">
            <v>74967.903212838501</v>
          </cell>
          <cell r="K1587">
            <v>0</v>
          </cell>
        </row>
        <row r="1588">
          <cell r="C1588" t="str">
            <v>SEP</v>
          </cell>
          <cell r="D1588">
            <v>36678</v>
          </cell>
          <cell r="E1588" t="str">
            <v>ANNUITY</v>
          </cell>
          <cell r="F1588" t="str">
            <v>Buy</v>
          </cell>
          <cell r="G1588">
            <v>0</v>
          </cell>
          <cell r="H1588">
            <v>0</v>
          </cell>
          <cell r="I1588">
            <v>460011.83448965498</v>
          </cell>
          <cell r="J1588">
            <v>78826.532283973705</v>
          </cell>
          <cell r="K1588">
            <v>0</v>
          </cell>
        </row>
        <row r="1589">
          <cell r="C1589" t="str">
            <v>SEP</v>
          </cell>
          <cell r="D1589">
            <v>36678</v>
          </cell>
          <cell r="E1589" t="str">
            <v>ANNUITY</v>
          </cell>
          <cell r="F1589" t="str">
            <v>Buy</v>
          </cell>
          <cell r="G1589">
            <v>0</v>
          </cell>
          <cell r="H1589">
            <v>0</v>
          </cell>
          <cell r="I1589">
            <v>1025431.33602701</v>
          </cell>
          <cell r="J1589">
            <v>122533.42299989201</v>
          </cell>
          <cell r="K1589">
            <v>0</v>
          </cell>
        </row>
        <row r="1590">
          <cell r="C1590" t="str">
            <v>SEP</v>
          </cell>
          <cell r="D1590">
            <v>36678</v>
          </cell>
          <cell r="E1590" t="str">
            <v>ANNUITY</v>
          </cell>
          <cell r="F1590" t="str">
            <v>Buy</v>
          </cell>
          <cell r="G1590">
            <v>0</v>
          </cell>
          <cell r="H1590">
            <v>0</v>
          </cell>
          <cell r="I1590">
            <v>431192.15535398398</v>
          </cell>
          <cell r="J1590">
            <v>77075.285660130205</v>
          </cell>
          <cell r="K1590">
            <v>0</v>
          </cell>
        </row>
        <row r="1591">
          <cell r="C1591" t="str">
            <v>SEP</v>
          </cell>
          <cell r="D1591">
            <v>36678</v>
          </cell>
          <cell r="E1591" t="str">
            <v>ANNUITY</v>
          </cell>
          <cell r="F1591" t="str">
            <v>Buy</v>
          </cell>
          <cell r="G1591">
            <v>0</v>
          </cell>
          <cell r="H1591">
            <v>0</v>
          </cell>
          <cell r="I1591">
            <v>432386.99682593701</v>
          </cell>
          <cell r="J1591">
            <v>76510.867851310803</v>
          </cell>
          <cell r="K1591">
            <v>0</v>
          </cell>
        </row>
        <row r="1592">
          <cell r="C1592" t="str">
            <v>SEP</v>
          </cell>
          <cell r="D1592">
            <v>36678</v>
          </cell>
          <cell r="E1592" t="str">
            <v>FORWARD</v>
          </cell>
          <cell r="F1592" t="str">
            <v>Sell</v>
          </cell>
          <cell r="G1592">
            <v>0</v>
          </cell>
          <cell r="H1592">
            <v>0</v>
          </cell>
          <cell r="I1592">
            <v>684947.05304822198</v>
          </cell>
          <cell r="J1592">
            <v>82000.717884334095</v>
          </cell>
          <cell r="K1592">
            <v>0</v>
          </cell>
        </row>
        <row r="1593">
          <cell r="C1593" t="str">
            <v>SEP</v>
          </cell>
          <cell r="D1593">
            <v>36678</v>
          </cell>
          <cell r="E1593" t="str">
            <v>FORWARD</v>
          </cell>
          <cell r="F1593" t="str">
            <v>Sell</v>
          </cell>
          <cell r="G1593">
            <v>0</v>
          </cell>
          <cell r="H1593">
            <v>0</v>
          </cell>
          <cell r="I1593">
            <v>448264.30762044201</v>
          </cell>
          <cell r="J1593">
            <v>79470.426284127199</v>
          </cell>
          <cell r="K1593">
            <v>0</v>
          </cell>
        </row>
        <row r="1594">
          <cell r="C1594" t="str">
            <v>SEP</v>
          </cell>
          <cell r="D1594">
            <v>36678</v>
          </cell>
          <cell r="E1594" t="str">
            <v>FORWARD</v>
          </cell>
          <cell r="F1594" t="str">
            <v>Sell</v>
          </cell>
          <cell r="G1594">
            <v>0</v>
          </cell>
          <cell r="H1594">
            <v>0</v>
          </cell>
          <cell r="I1594">
            <v>1068104.4998192</v>
          </cell>
          <cell r="J1594">
            <v>123819.426525919</v>
          </cell>
          <cell r="K1594">
            <v>0</v>
          </cell>
        </row>
        <row r="1595">
          <cell r="C1595" t="str">
            <v>SEP</v>
          </cell>
          <cell r="D1595">
            <v>36678</v>
          </cell>
          <cell r="E1595" t="str">
            <v>FORWARD</v>
          </cell>
          <cell r="F1595" t="str">
            <v>Sell</v>
          </cell>
          <cell r="G1595">
            <v>-1685.1027919329499</v>
          </cell>
          <cell r="H1595">
            <v>-112.340186128864</v>
          </cell>
          <cell r="I1595">
            <v>1076062.0610901299</v>
          </cell>
          <cell r="J1595">
            <v>126301.968658528</v>
          </cell>
          <cell r="K1595">
            <v>-1797.4429780618138</v>
          </cell>
        </row>
        <row r="1596">
          <cell r="C1596" t="str">
            <v>SEP</v>
          </cell>
          <cell r="D1596">
            <v>36678</v>
          </cell>
          <cell r="E1596" t="str">
            <v>FORWARD</v>
          </cell>
          <cell r="F1596" t="str">
            <v>Sell</v>
          </cell>
          <cell r="G1596">
            <v>0</v>
          </cell>
          <cell r="H1596">
            <v>-971.64406599174902</v>
          </cell>
          <cell r="I1596">
            <v>573848.38335419097</v>
          </cell>
          <cell r="J1596">
            <v>86846.104892918607</v>
          </cell>
          <cell r="K1596">
            <v>-971.64406599174902</v>
          </cell>
        </row>
        <row r="1597">
          <cell r="C1597" t="str">
            <v>SEP</v>
          </cell>
          <cell r="D1597">
            <v>36678</v>
          </cell>
          <cell r="E1597" t="str">
            <v>FORWARD</v>
          </cell>
          <cell r="F1597" t="str">
            <v>Sell</v>
          </cell>
          <cell r="G1597">
            <v>-114.311066587265</v>
          </cell>
          <cell r="H1597">
            <v>-1200.2661991662801</v>
          </cell>
          <cell r="I1597">
            <v>-66540.839636354896</v>
          </cell>
          <cell r="J1597">
            <v>-8060.7935132729999</v>
          </cell>
          <cell r="K1597">
            <v>-1314.5772657535451</v>
          </cell>
        </row>
        <row r="1598">
          <cell r="C1598" t="str">
            <v>SEP</v>
          </cell>
          <cell r="D1598">
            <v>36678</v>
          </cell>
          <cell r="E1598" t="str">
            <v>FORWARD</v>
          </cell>
          <cell r="F1598" t="str">
            <v>Sell</v>
          </cell>
          <cell r="G1598">
            <v>-3370.2055838659098</v>
          </cell>
          <cell r="H1598">
            <v>-224.68037225772699</v>
          </cell>
          <cell r="I1598">
            <v>-77768.935698926507</v>
          </cell>
          <cell r="J1598">
            <v>-8693.9841757511203</v>
          </cell>
          <cell r="K1598">
            <v>-3594.8859561236368</v>
          </cell>
        </row>
        <row r="1599">
          <cell r="C1599" t="str">
            <v>SEP</v>
          </cell>
          <cell r="D1599">
            <v>36678</v>
          </cell>
          <cell r="E1599" t="str">
            <v>FORWARD</v>
          </cell>
          <cell r="F1599" t="str">
            <v>Sell</v>
          </cell>
          <cell r="G1599">
            <v>0</v>
          </cell>
          <cell r="H1599">
            <v>-1926.5356480870901</v>
          </cell>
          <cell r="I1599">
            <v>-190811.832458852</v>
          </cell>
          <cell r="J1599">
            <v>-17516.302524046401</v>
          </cell>
          <cell r="K1599">
            <v>-1926.5356480870901</v>
          </cell>
        </row>
        <row r="1600">
          <cell r="C1600" t="str">
            <v>SEP</v>
          </cell>
          <cell r="D1600">
            <v>36678</v>
          </cell>
          <cell r="E1600" t="str">
            <v>FORWARD</v>
          </cell>
          <cell r="F1600" t="str">
            <v>Sell</v>
          </cell>
          <cell r="G1600">
            <v>-226.651252716128</v>
          </cell>
          <cell r="H1600">
            <v>-2379.8381535193498</v>
          </cell>
          <cell r="I1600">
            <v>-71966.3927102819</v>
          </cell>
          <cell r="J1600">
            <v>-8319.6638206854095</v>
          </cell>
          <cell r="K1600">
            <v>-2606.4894062354779</v>
          </cell>
        </row>
        <row r="1601">
          <cell r="C1601" t="str">
            <v>SEP</v>
          </cell>
          <cell r="D1601">
            <v>36678</v>
          </cell>
          <cell r="E1601" t="str">
            <v>FORWARD</v>
          </cell>
          <cell r="F1601" t="str">
            <v>Sell</v>
          </cell>
          <cell r="G1601">
            <v>-2453.7461707093898</v>
          </cell>
          <cell r="H1601">
            <v>-163.58307804729199</v>
          </cell>
          <cell r="I1601">
            <v>-72617.211238871998</v>
          </cell>
          <cell r="J1601">
            <v>-8411.9170274008793</v>
          </cell>
          <cell r="K1601">
            <v>-2617.3292487566819</v>
          </cell>
        </row>
        <row r="1602">
          <cell r="C1602" t="str">
            <v>SEP</v>
          </cell>
          <cell r="D1602">
            <v>36678</v>
          </cell>
          <cell r="E1602" t="str">
            <v>FORWARD</v>
          </cell>
          <cell r="F1602" t="str">
            <v>Sell</v>
          </cell>
          <cell r="G1602">
            <v>0</v>
          </cell>
          <cell r="H1602">
            <v>-1407.2086472983999</v>
          </cell>
          <cell r="I1602">
            <v>-122478.135417567</v>
          </cell>
          <cell r="J1602">
            <v>-9212.2341405480602</v>
          </cell>
          <cell r="K1602">
            <v>-1407.2086472983999</v>
          </cell>
        </row>
        <row r="1603">
          <cell r="C1603" t="str">
            <v>SEP</v>
          </cell>
          <cell r="D1603">
            <v>36678</v>
          </cell>
          <cell r="E1603" t="str">
            <v>FORWARD</v>
          </cell>
          <cell r="F1603" t="str">
            <v>Sell</v>
          </cell>
          <cell r="G1603">
            <v>-165.553958505694</v>
          </cell>
          <cell r="H1603">
            <v>-1738.31656430978</v>
          </cell>
          <cell r="I1603">
            <v>-75295.681527868699</v>
          </cell>
          <cell r="J1603">
            <v>-8752.8597708111993</v>
          </cell>
          <cell r="K1603">
            <v>-1903.870522815474</v>
          </cell>
        </row>
        <row r="1604">
          <cell r="C1604" t="str">
            <v>SEP</v>
          </cell>
          <cell r="D1604">
            <v>36678</v>
          </cell>
          <cell r="E1604" t="str">
            <v>FORWARD</v>
          </cell>
          <cell r="F1604" t="str">
            <v>Sell</v>
          </cell>
          <cell r="G1604">
            <v>-1093.8386544126199</v>
          </cell>
          <cell r="H1604">
            <v>-72.922576960841198</v>
          </cell>
          <cell r="I1604">
            <v>-199786.50959644601</v>
          </cell>
          <cell r="J1604">
            <v>-17977.931158336101</v>
          </cell>
          <cell r="K1604">
            <v>-1166.7612313734612</v>
          </cell>
        </row>
        <row r="1605">
          <cell r="C1605" t="str">
            <v>SEP</v>
          </cell>
          <cell r="D1605">
            <v>36678</v>
          </cell>
          <cell r="E1605" t="str">
            <v>FORWARD</v>
          </cell>
          <cell r="F1605" t="str">
            <v>Sell</v>
          </cell>
          <cell r="G1605">
            <v>0</v>
          </cell>
          <cell r="H1605">
            <v>-619.84190416715001</v>
          </cell>
          <cell r="I1605">
            <v>-200881.45655396499</v>
          </cell>
          <cell r="J1605">
            <v>-18223.938967749102</v>
          </cell>
          <cell r="K1605">
            <v>-619.84190416715001</v>
          </cell>
        </row>
        <row r="1606">
          <cell r="C1606" t="str">
            <v>SEP</v>
          </cell>
          <cell r="D1606">
            <v>36678</v>
          </cell>
          <cell r="E1606" t="str">
            <v>FORWARD</v>
          </cell>
          <cell r="F1606" t="str">
            <v>Sell</v>
          </cell>
          <cell r="G1606">
            <v>-72.922576960841198</v>
          </cell>
          <cell r="H1606">
            <v>-765.68705808883203</v>
          </cell>
          <cell r="I1606">
            <v>-100987.890108605</v>
          </cell>
          <cell r="J1606">
            <v>-10544.244702068099</v>
          </cell>
          <cell r="K1606">
            <v>-838.60963504967322</v>
          </cell>
        </row>
        <row r="1607">
          <cell r="C1607" t="str">
            <v>SEP</v>
          </cell>
          <cell r="D1607">
            <v>36678</v>
          </cell>
          <cell r="E1607" t="str">
            <v>FORWARD</v>
          </cell>
          <cell r="F1607" t="str">
            <v>Sell</v>
          </cell>
          <cell r="G1607">
            <v>-236.505655008134</v>
          </cell>
          <cell r="H1607">
            <v>-15.767043667208901</v>
          </cell>
          <cell r="I1607">
            <v>29842.203381248899</v>
          </cell>
          <cell r="J1607">
            <v>8071.4532302030402</v>
          </cell>
          <cell r="K1607">
            <v>-252.27269867534289</v>
          </cell>
        </row>
        <row r="1608">
          <cell r="C1608" t="str">
            <v>SEP</v>
          </cell>
          <cell r="D1608">
            <v>36678</v>
          </cell>
          <cell r="E1608" t="str">
            <v>FORWARD</v>
          </cell>
          <cell r="F1608" t="str">
            <v>Sell</v>
          </cell>
          <cell r="G1608">
            <v>0</v>
          </cell>
          <cell r="H1608">
            <v>-134.01987117127601</v>
          </cell>
          <cell r="I1608">
            <v>34391.630098023998</v>
          </cell>
          <cell r="J1608">
            <v>9677.7606120929504</v>
          </cell>
          <cell r="K1608">
            <v>-134.01987117127601</v>
          </cell>
        </row>
        <row r="1609">
          <cell r="C1609" t="str">
            <v>SEP</v>
          </cell>
          <cell r="D1609">
            <v>36678</v>
          </cell>
          <cell r="E1609" t="str">
            <v>FORWARD</v>
          </cell>
          <cell r="F1609" t="str">
            <v>Sell</v>
          </cell>
          <cell r="G1609">
            <v>-15.767043667208901</v>
          </cell>
          <cell r="H1609">
            <v>-165.553958505693</v>
          </cell>
          <cell r="I1609">
            <v>34443.125249373501</v>
          </cell>
          <cell r="J1609">
            <v>9538.6376733949801</v>
          </cell>
          <cell r="K1609">
            <v>-181.3210021729019</v>
          </cell>
        </row>
        <row r="1610">
          <cell r="C1610" t="str">
            <v>SEP</v>
          </cell>
          <cell r="D1610">
            <v>36678</v>
          </cell>
          <cell r="E1610" t="str">
            <v>FORWARD</v>
          </cell>
          <cell r="F1610" t="str">
            <v>Sell</v>
          </cell>
          <cell r="G1610">
            <v>-857.33299940448399</v>
          </cell>
          <cell r="H1610">
            <v>-57.155533293632303</v>
          </cell>
          <cell r="I1610">
            <v>34346.196427128903</v>
          </cell>
          <cell r="J1610">
            <v>9543.30062486112</v>
          </cell>
          <cell r="K1610">
            <v>-914.48853269811627</v>
          </cell>
        </row>
        <row r="1611">
          <cell r="C1611" t="str">
            <v>SEP</v>
          </cell>
          <cell r="D1611">
            <v>36678</v>
          </cell>
          <cell r="E1611" t="str">
            <v>FORWARD</v>
          </cell>
          <cell r="F1611" t="str">
            <v>Sell</v>
          </cell>
          <cell r="G1611">
            <v>0</v>
          </cell>
          <cell r="H1611">
            <v>-485.822032995874</v>
          </cell>
          <cell r="I1611">
            <v>0</v>
          </cell>
          <cell r="J1611">
            <v>34330.613092268097</v>
          </cell>
          <cell r="K1611">
            <v>-485.822032995874</v>
          </cell>
        </row>
        <row r="1612">
          <cell r="C1612" t="str">
            <v>SEP</v>
          </cell>
          <cell r="D1612">
            <v>36678</v>
          </cell>
          <cell r="E1612" t="str">
            <v>FORWARD</v>
          </cell>
          <cell r="F1612" t="str">
            <v>Sell</v>
          </cell>
          <cell r="G1612">
            <v>-57.155533293632303</v>
          </cell>
          <cell r="H1612">
            <v>-600.13309958313903</v>
          </cell>
          <cell r="I1612">
            <v>0</v>
          </cell>
          <cell r="J1612">
            <v>34104.788270088698</v>
          </cell>
          <cell r="K1612">
            <v>-657.28863287677132</v>
          </cell>
        </row>
        <row r="1613">
          <cell r="C1613" t="str">
            <v>SEP</v>
          </cell>
          <cell r="D1613">
            <v>36708</v>
          </cell>
          <cell r="E1613" t="str">
            <v>FORWARD</v>
          </cell>
          <cell r="F1613" t="str">
            <v>Sell</v>
          </cell>
          <cell r="G1613">
            <v>-1144.55050187286</v>
          </cell>
          <cell r="H1613">
            <v>-76.303366791523999</v>
          </cell>
          <cell r="I1613">
            <v>0</v>
          </cell>
          <cell r="J1613">
            <v>35585.243277942602</v>
          </cell>
          <cell r="K1613">
            <v>-1220.853868664384</v>
          </cell>
        </row>
        <row r="1614">
          <cell r="C1614" t="str">
            <v>SEP</v>
          </cell>
          <cell r="D1614">
            <v>36708</v>
          </cell>
          <cell r="E1614" t="str">
            <v>FORWARD</v>
          </cell>
          <cell r="F1614" t="str">
            <v>Sell</v>
          </cell>
          <cell r="G1614">
            <v>0</v>
          </cell>
          <cell r="H1614">
            <v>-617.69392164567103</v>
          </cell>
          <cell r="I1614">
            <v>0</v>
          </cell>
          <cell r="J1614">
            <v>35357.387097043502</v>
          </cell>
          <cell r="K1614">
            <v>-617.69392164567103</v>
          </cell>
        </row>
        <row r="1615">
          <cell r="C1615" t="str">
            <v>SEP</v>
          </cell>
          <cell r="D1615">
            <v>36708</v>
          </cell>
          <cell r="E1615" t="str">
            <v>FORWARD</v>
          </cell>
          <cell r="F1615" t="str">
            <v>Sell</v>
          </cell>
          <cell r="G1615">
            <v>-76.303366791523999</v>
          </cell>
          <cell r="H1615">
            <v>-788.46812351241499</v>
          </cell>
          <cell r="I1615">
            <v>0</v>
          </cell>
          <cell r="J1615">
            <v>-37531.602303306798</v>
          </cell>
          <cell r="K1615">
            <v>-864.771490303939</v>
          </cell>
        </row>
        <row r="1616">
          <cell r="C1616" t="str">
            <v>SEP</v>
          </cell>
          <cell r="D1616">
            <v>36708</v>
          </cell>
          <cell r="E1616" t="str">
            <v>FORWARD</v>
          </cell>
          <cell r="F1616" t="str">
            <v>Sell</v>
          </cell>
          <cell r="G1616">
            <v>-1577.6236647436699</v>
          </cell>
          <cell r="H1616">
            <v>-105.174910982911</v>
          </cell>
          <cell r="I1616">
            <v>0</v>
          </cell>
          <cell r="J1616">
            <v>-37284.721555984499</v>
          </cell>
          <cell r="K1616">
            <v>-1682.798575726581</v>
          </cell>
        </row>
        <row r="1617">
          <cell r="C1617" t="str">
            <v>SEP</v>
          </cell>
          <cell r="D1617">
            <v>36708</v>
          </cell>
          <cell r="E1617" t="str">
            <v>FORWARD</v>
          </cell>
          <cell r="F1617" t="str">
            <v>Sell</v>
          </cell>
          <cell r="G1617">
            <v>0</v>
          </cell>
          <cell r="H1617">
            <v>-868.110376366889</v>
          </cell>
          <cell r="I1617">
            <v>0</v>
          </cell>
          <cell r="J1617">
            <v>-37648.271914368102</v>
          </cell>
          <cell r="K1617">
            <v>-868.110376366889</v>
          </cell>
        </row>
        <row r="1618">
          <cell r="C1618" t="str">
            <v>SEP</v>
          </cell>
          <cell r="D1618">
            <v>36708</v>
          </cell>
          <cell r="E1618" t="str">
            <v>FORWARD</v>
          </cell>
          <cell r="F1618" t="str">
            <v>Sell</v>
          </cell>
          <cell r="G1618">
            <v>-107.237164139439</v>
          </cell>
          <cell r="H1618">
            <v>-1108.1173627742101</v>
          </cell>
          <cell r="I1618">
            <v>0</v>
          </cell>
          <cell r="J1618">
            <v>-37407.2059368544</v>
          </cell>
          <cell r="K1618">
            <v>-1215.3545269136491</v>
          </cell>
        </row>
        <row r="1619">
          <cell r="C1619" t="str">
            <v>SEP</v>
          </cell>
          <cell r="D1619">
            <v>36708</v>
          </cell>
          <cell r="E1619" t="str">
            <v>FORWARD</v>
          </cell>
          <cell r="F1619" t="str">
            <v>Sell</v>
          </cell>
          <cell r="G1619">
            <v>-649.60974430621798</v>
          </cell>
          <cell r="H1619">
            <v>-43.3073162870812</v>
          </cell>
          <cell r="I1619">
            <v>5676.66331725909</v>
          </cell>
          <cell r="J1619">
            <v>6146.6504775063204</v>
          </cell>
          <cell r="K1619">
            <v>-692.9170605932992</v>
          </cell>
        </row>
        <row r="1620">
          <cell r="C1620" t="str">
            <v>SEP</v>
          </cell>
          <cell r="D1620">
            <v>36708</v>
          </cell>
          <cell r="E1620" t="str">
            <v>FORWARD</v>
          </cell>
          <cell r="F1620" t="str">
            <v>Sell</v>
          </cell>
          <cell r="G1620">
            <v>0</v>
          </cell>
          <cell r="H1620">
            <v>-350.583036609705</v>
          </cell>
          <cell r="I1620">
            <v>1357.5275313981999</v>
          </cell>
          <cell r="J1620">
            <v>7609.1858689969304</v>
          </cell>
          <cell r="K1620">
            <v>-350.583036609705</v>
          </cell>
        </row>
        <row r="1621">
          <cell r="C1621" t="str">
            <v>SEP</v>
          </cell>
          <cell r="D1621">
            <v>36708</v>
          </cell>
          <cell r="E1621" t="str">
            <v>FORWARD</v>
          </cell>
          <cell r="F1621" t="str">
            <v>Sell</v>
          </cell>
          <cell r="G1621">
            <v>-43.3073162870812</v>
          </cell>
          <cell r="H1621">
            <v>-447.50893496650599</v>
          </cell>
          <cell r="I1621">
            <v>79083.860206903599</v>
          </cell>
          <cell r="J1621">
            <v>15456.580158634901</v>
          </cell>
          <cell r="K1621">
            <v>-490.81625125358721</v>
          </cell>
        </row>
        <row r="1622">
          <cell r="C1622" t="str">
            <v>SEP</v>
          </cell>
          <cell r="D1622">
            <v>36708</v>
          </cell>
          <cell r="E1622" t="str">
            <v>FORWARD</v>
          </cell>
          <cell r="F1622" t="str">
            <v>Sell</v>
          </cell>
          <cell r="G1622">
            <v>-2784.04176131236</v>
          </cell>
          <cell r="H1622">
            <v>-185.60278408749099</v>
          </cell>
          <cell r="I1622">
            <v>71304.556841852595</v>
          </cell>
          <cell r="J1622">
            <v>15652.5872798318</v>
          </cell>
          <cell r="K1622">
            <v>-2969.6445453998508</v>
          </cell>
        </row>
        <row r="1623">
          <cell r="C1623" t="str">
            <v>SEP</v>
          </cell>
          <cell r="D1623">
            <v>36708</v>
          </cell>
          <cell r="E1623" t="str">
            <v>FORWARD</v>
          </cell>
          <cell r="F1623" t="str">
            <v>Sell</v>
          </cell>
          <cell r="G1623">
            <v>0</v>
          </cell>
          <cell r="H1623">
            <v>-1502.4987283273099</v>
          </cell>
          <cell r="I1623">
            <v>132739.58070673799</v>
          </cell>
          <cell r="J1623">
            <v>21529.8161532921</v>
          </cell>
          <cell r="K1623">
            <v>-1502.4987283273099</v>
          </cell>
        </row>
        <row r="1624">
          <cell r="C1624" t="str">
            <v>SEP</v>
          </cell>
          <cell r="D1624">
            <v>36708</v>
          </cell>
          <cell r="E1624" t="str">
            <v>FORWARD</v>
          </cell>
          <cell r="F1624" t="str">
            <v>Sell</v>
          </cell>
          <cell r="G1624">
            <v>-185.60278408749099</v>
          </cell>
          <cell r="H1624">
            <v>-1917.8954355707399</v>
          </cell>
          <cell r="I1624">
            <v>102789.62317637001</v>
          </cell>
          <cell r="J1624">
            <v>19962.865841909799</v>
          </cell>
          <cell r="K1624">
            <v>-2103.4982196582309</v>
          </cell>
        </row>
        <row r="1625">
          <cell r="C1625" t="str">
            <v>SEP</v>
          </cell>
          <cell r="D1625">
            <v>36708</v>
          </cell>
          <cell r="E1625" t="str">
            <v>FORWARD</v>
          </cell>
          <cell r="F1625" t="str">
            <v>Sell</v>
          </cell>
          <cell r="G1625">
            <v>-3712.05568174982</v>
          </cell>
          <cell r="H1625">
            <v>-247.470378783321</v>
          </cell>
          <cell r="I1625">
            <v>-19125.1807465684</v>
          </cell>
          <cell r="J1625">
            <v>13262.6179807221</v>
          </cell>
          <cell r="K1625">
            <v>-3959.5260605331409</v>
          </cell>
        </row>
        <row r="1626">
          <cell r="C1626" t="str">
            <v>SEP</v>
          </cell>
          <cell r="D1626">
            <v>36708</v>
          </cell>
          <cell r="E1626" t="str">
            <v>FORWARD</v>
          </cell>
          <cell r="F1626" t="str">
            <v>Sell</v>
          </cell>
          <cell r="G1626">
            <v>0</v>
          </cell>
          <cell r="H1626">
            <v>-2003.3316377697399</v>
          </cell>
          <cell r="I1626">
            <v>-45413.351043582297</v>
          </cell>
          <cell r="J1626">
            <v>10214.519903046101</v>
          </cell>
          <cell r="K1626">
            <v>-2003.3316377697399</v>
          </cell>
        </row>
        <row r="1627">
          <cell r="C1627" t="str">
            <v>SEP</v>
          </cell>
          <cell r="D1627">
            <v>36708</v>
          </cell>
          <cell r="E1627" t="str">
            <v>FORWARD</v>
          </cell>
          <cell r="F1627" t="str">
            <v>Sell</v>
          </cell>
          <cell r="G1627">
            <v>-247.470378783321</v>
          </cell>
          <cell r="H1627">
            <v>-2557.19391409432</v>
          </cell>
          <cell r="I1627">
            <v>-50876.986840195597</v>
          </cell>
          <cell r="J1627">
            <v>10881.4038625627</v>
          </cell>
          <cell r="K1627">
            <v>-2804.6642928776409</v>
          </cell>
        </row>
        <row r="1628">
          <cell r="C1628" t="str">
            <v>SEP</v>
          </cell>
          <cell r="D1628">
            <v>36708</v>
          </cell>
          <cell r="E1628" t="str">
            <v>FORWARD</v>
          </cell>
          <cell r="F1628" t="str">
            <v>Sell</v>
          </cell>
          <cell r="G1628">
            <v>-27036.138882077801</v>
          </cell>
          <cell r="H1628">
            <v>-1802.4092588051899</v>
          </cell>
          <cell r="I1628">
            <v>-60703.247030230399</v>
          </cell>
          <cell r="J1628">
            <v>12231.9916473175</v>
          </cell>
          <cell r="K1628">
            <v>-28838.548140882991</v>
          </cell>
        </row>
        <row r="1629">
          <cell r="C1629" t="str">
            <v>SEP</v>
          </cell>
          <cell r="D1629">
            <v>36708</v>
          </cell>
          <cell r="E1629" t="str">
            <v>FORWARD</v>
          </cell>
          <cell r="F1629" t="str">
            <v>Sell</v>
          </cell>
          <cell r="G1629">
            <v>0</v>
          </cell>
          <cell r="H1629">
            <v>-14707.7931072929</v>
          </cell>
          <cell r="I1629">
            <v>144546.06757220801</v>
          </cell>
          <cell r="J1629">
            <v>20249.701022319201</v>
          </cell>
          <cell r="K1629">
            <v>-14707.7931072929</v>
          </cell>
        </row>
        <row r="1630">
          <cell r="C1630" t="str">
            <v>SEP</v>
          </cell>
          <cell r="D1630">
            <v>36708</v>
          </cell>
          <cell r="E1630" t="str">
            <v>FORWARD</v>
          </cell>
          <cell r="F1630" t="str">
            <v>Sell</v>
          </cell>
          <cell r="G1630">
            <v>-1818.9072840574099</v>
          </cell>
          <cell r="H1630">
            <v>-18795.3752685933</v>
          </cell>
          <cell r="I1630">
            <v>116518.75838661801</v>
          </cell>
          <cell r="J1630">
            <v>19352.110082112202</v>
          </cell>
          <cell r="K1630">
            <v>-20614.282552650708</v>
          </cell>
        </row>
        <row r="1631">
          <cell r="C1631" t="str">
            <v>SEP</v>
          </cell>
          <cell r="D1631">
            <v>36708</v>
          </cell>
          <cell r="E1631" t="str">
            <v>FORWARD</v>
          </cell>
          <cell r="F1631" t="str">
            <v>Sell</v>
          </cell>
          <cell r="G1631">
            <v>-18993.3515716199</v>
          </cell>
          <cell r="H1631">
            <v>-1266.22343810799</v>
          </cell>
          <cell r="I1631">
            <v>149403.29538742901</v>
          </cell>
          <cell r="J1631">
            <v>21445.839693476701</v>
          </cell>
          <cell r="K1631">
            <v>-20259.575009727891</v>
          </cell>
        </row>
        <row r="1632">
          <cell r="C1632" t="str">
            <v>SEP</v>
          </cell>
          <cell r="D1632">
            <v>36708</v>
          </cell>
          <cell r="E1632" t="str">
            <v>FORWARD</v>
          </cell>
          <cell r="F1632" t="str">
            <v>Sell</v>
          </cell>
          <cell r="G1632">
            <v>0</v>
          </cell>
          <cell r="H1632">
            <v>-10317.1579345142</v>
          </cell>
          <cell r="I1632">
            <v>110723.66088087601</v>
          </cell>
          <cell r="J1632">
            <v>18550.212106689301</v>
          </cell>
          <cell r="K1632">
            <v>-10317.1579345142</v>
          </cell>
        </row>
        <row r="1633">
          <cell r="C1633" t="str">
            <v>SEP</v>
          </cell>
          <cell r="D1633">
            <v>36708</v>
          </cell>
          <cell r="E1633" t="str">
            <v>FORWARD</v>
          </cell>
          <cell r="F1633" t="str">
            <v>Sell</v>
          </cell>
          <cell r="G1633">
            <v>-1278.59695704716</v>
          </cell>
          <cell r="H1633">
            <v>-13212.168556154</v>
          </cell>
          <cell r="I1633">
            <v>-18494.360354087701</v>
          </cell>
          <cell r="J1633">
            <v>17058.768490790899</v>
          </cell>
          <cell r="K1633">
            <v>-14490.765513201161</v>
          </cell>
        </row>
        <row r="1634">
          <cell r="C1634" t="str">
            <v>SEP</v>
          </cell>
          <cell r="D1634">
            <v>36708</v>
          </cell>
          <cell r="E1634" t="str">
            <v>FORWARD</v>
          </cell>
          <cell r="F1634" t="str">
            <v>Sell</v>
          </cell>
          <cell r="G1634">
            <v>-65.992101008885598</v>
          </cell>
          <cell r="H1634">
            <v>-80.133265510789698</v>
          </cell>
          <cell r="I1634">
            <v>-25216.779377249699</v>
          </cell>
          <cell r="J1634">
            <v>14745.7902903227</v>
          </cell>
          <cell r="K1634">
            <v>-146.12536651967531</v>
          </cell>
        </row>
        <row r="1635">
          <cell r="C1635" t="str">
            <v>SEP</v>
          </cell>
          <cell r="D1635">
            <v>36708</v>
          </cell>
          <cell r="E1635" t="str">
            <v>ANNUITY</v>
          </cell>
          <cell r="F1635" t="str">
            <v>Buy</v>
          </cell>
          <cell r="G1635">
            <v>0</v>
          </cell>
          <cell r="H1635">
            <v>0</v>
          </cell>
          <cell r="I1635">
            <v>133432.98942927099</v>
          </cell>
          <cell r="J1635">
            <v>19783.221358783299</v>
          </cell>
          <cell r="K1635">
            <v>0</v>
          </cell>
        </row>
        <row r="1636">
          <cell r="C1636" t="str">
            <v>SEP</v>
          </cell>
          <cell r="D1636">
            <v>36708</v>
          </cell>
          <cell r="E1636" t="str">
            <v>ANNUITY</v>
          </cell>
          <cell r="F1636" t="str">
            <v>Buy</v>
          </cell>
          <cell r="G1636">
            <v>0</v>
          </cell>
          <cell r="H1636">
            <v>0</v>
          </cell>
          <cell r="I1636">
            <v>117228.046317987</v>
          </cell>
          <cell r="J1636">
            <v>18947.110828772999</v>
          </cell>
          <cell r="K1636">
            <v>0</v>
          </cell>
        </row>
        <row r="1637">
          <cell r="C1637" t="str">
            <v>SEP</v>
          </cell>
          <cell r="D1637">
            <v>36708</v>
          </cell>
          <cell r="E1637" t="str">
            <v>ANNUITY</v>
          </cell>
          <cell r="F1637" t="str">
            <v>Buy</v>
          </cell>
          <cell r="G1637">
            <v>0</v>
          </cell>
          <cell r="H1637">
            <v>0</v>
          </cell>
          <cell r="I1637">
            <v>-50274.048695652302</v>
          </cell>
          <cell r="J1637">
            <v>12998.641569380499</v>
          </cell>
          <cell r="K1637">
            <v>0</v>
          </cell>
        </row>
        <row r="1638">
          <cell r="C1638" t="str">
            <v>SEP</v>
          </cell>
          <cell r="D1638">
            <v>36708</v>
          </cell>
          <cell r="E1638" t="str">
            <v>ANNUITY</v>
          </cell>
          <cell r="F1638" t="str">
            <v>Buy</v>
          </cell>
          <cell r="G1638">
            <v>0</v>
          </cell>
          <cell r="H1638">
            <v>0</v>
          </cell>
          <cell r="I1638">
            <v>-63077.180901897198</v>
          </cell>
          <cell r="J1638">
            <v>10996.776031748899</v>
          </cell>
          <cell r="K1638">
            <v>0</v>
          </cell>
        </row>
        <row r="1639">
          <cell r="C1639" t="str">
            <v>SEP</v>
          </cell>
          <cell r="D1639">
            <v>36708</v>
          </cell>
          <cell r="E1639" t="str">
            <v>ANNUITY</v>
          </cell>
          <cell r="F1639" t="str">
            <v>Buy</v>
          </cell>
          <cell r="G1639">
            <v>0</v>
          </cell>
          <cell r="H1639">
            <v>0</v>
          </cell>
          <cell r="I1639">
            <v>-20632.184056371399</v>
          </cell>
          <cell r="J1639">
            <v>16578.087092383801</v>
          </cell>
          <cell r="K1639">
            <v>0</v>
          </cell>
        </row>
        <row r="1640">
          <cell r="C1640" t="str">
            <v>SEP</v>
          </cell>
          <cell r="D1640">
            <v>36708</v>
          </cell>
          <cell r="E1640" t="str">
            <v>FORWARD</v>
          </cell>
          <cell r="F1640" t="str">
            <v>Sell</v>
          </cell>
          <cell r="G1640">
            <v>0</v>
          </cell>
          <cell r="H1640">
            <v>0</v>
          </cell>
          <cell r="I1640">
            <v>-35761.290766534403</v>
          </cell>
          <cell r="J1640">
            <v>15922.961522158101</v>
          </cell>
          <cell r="K1640">
            <v>0</v>
          </cell>
        </row>
        <row r="1641">
          <cell r="C1641" t="str">
            <v>SEP</v>
          </cell>
          <cell r="D1641">
            <v>36708</v>
          </cell>
          <cell r="E1641" t="str">
            <v>FORWARD</v>
          </cell>
          <cell r="F1641" t="str">
            <v>Sell</v>
          </cell>
          <cell r="G1641">
            <v>0</v>
          </cell>
          <cell r="H1641">
            <v>0</v>
          </cell>
          <cell r="I1641">
            <v>86550.955486159306</v>
          </cell>
          <cell r="J1641">
            <v>18534.936643189099</v>
          </cell>
          <cell r="K1641">
            <v>0</v>
          </cell>
        </row>
        <row r="1642">
          <cell r="C1642" t="str">
            <v>SEP</v>
          </cell>
          <cell r="D1642">
            <v>36708</v>
          </cell>
          <cell r="E1642" t="str">
            <v>FORWARD</v>
          </cell>
          <cell r="F1642" t="str">
            <v>Sell</v>
          </cell>
          <cell r="G1642">
            <v>0</v>
          </cell>
          <cell r="H1642">
            <v>0</v>
          </cell>
          <cell r="I1642">
            <v>76730.418584666797</v>
          </cell>
          <cell r="J1642">
            <v>15725.1643213261</v>
          </cell>
          <cell r="K1642">
            <v>0</v>
          </cell>
        </row>
        <row r="1643">
          <cell r="C1643" t="str">
            <v>SEP</v>
          </cell>
          <cell r="D1643">
            <v>36708</v>
          </cell>
          <cell r="E1643" t="str">
            <v>FORWARD</v>
          </cell>
          <cell r="F1643" t="str">
            <v>Sell</v>
          </cell>
          <cell r="G1643">
            <v>-1763.22644883116</v>
          </cell>
          <cell r="H1643">
            <v>-117.548429922078</v>
          </cell>
          <cell r="I1643">
            <v>79083.860206903599</v>
          </cell>
          <cell r="J1643">
            <v>15456.580158634901</v>
          </cell>
          <cell r="K1643">
            <v>-1880.774878753238</v>
          </cell>
        </row>
        <row r="1644">
          <cell r="C1644" t="str">
            <v>SEP</v>
          </cell>
          <cell r="D1644">
            <v>36708</v>
          </cell>
          <cell r="E1644" t="str">
            <v>FORWARD</v>
          </cell>
          <cell r="F1644" t="str">
            <v>Sell</v>
          </cell>
          <cell r="G1644">
            <v>0</v>
          </cell>
          <cell r="H1644">
            <v>-968.27695825537603</v>
          </cell>
          <cell r="I1644">
            <v>71304.556841852595</v>
          </cell>
          <cell r="J1644">
            <v>15652.5872798318</v>
          </cell>
          <cell r="K1644">
            <v>-968.27695825537603</v>
          </cell>
        </row>
        <row r="1645">
          <cell r="C1645" t="str">
            <v>SEP</v>
          </cell>
          <cell r="D1645">
            <v>36708</v>
          </cell>
          <cell r="E1645" t="str">
            <v>FORWARD</v>
          </cell>
          <cell r="F1645" t="str">
            <v>Sell</v>
          </cell>
          <cell r="G1645">
            <v>-119.61068307860501</v>
          </cell>
          <cell r="H1645">
            <v>-1235.9770584789201</v>
          </cell>
          <cell r="I1645">
            <v>132739.58070673799</v>
          </cell>
          <cell r="J1645">
            <v>21529.8161532921</v>
          </cell>
          <cell r="K1645">
            <v>-1355.5877415575251</v>
          </cell>
        </row>
        <row r="1646">
          <cell r="C1646" t="str">
            <v>SEP</v>
          </cell>
          <cell r="D1646">
            <v>36708</v>
          </cell>
          <cell r="E1646" t="str">
            <v>FORWARD</v>
          </cell>
          <cell r="F1646" t="str">
            <v>Sell</v>
          </cell>
          <cell r="G1646">
            <v>-3526.4528976623301</v>
          </cell>
          <cell r="H1646">
            <v>-235.09685984415501</v>
          </cell>
          <cell r="I1646">
            <v>102789.62317637001</v>
          </cell>
          <cell r="J1646">
            <v>19962.865841909799</v>
          </cell>
          <cell r="K1646">
            <v>-3761.5497575064851</v>
          </cell>
        </row>
        <row r="1647">
          <cell r="C1647" t="str">
            <v>SEP</v>
          </cell>
          <cell r="D1647">
            <v>36708</v>
          </cell>
          <cell r="E1647" t="str">
            <v>FORWARD</v>
          </cell>
          <cell r="F1647" t="str">
            <v>Sell</v>
          </cell>
          <cell r="G1647">
            <v>0</v>
          </cell>
          <cell r="H1647">
            <v>-1919.859486196</v>
          </cell>
          <cell r="I1647">
            <v>-19125.1807465684</v>
          </cell>
          <cell r="J1647">
            <v>13262.6179807221</v>
          </cell>
          <cell r="K1647">
            <v>-1919.859486196</v>
          </cell>
        </row>
        <row r="1648">
          <cell r="C1648" t="str">
            <v>SEP</v>
          </cell>
          <cell r="D1648">
            <v>36708</v>
          </cell>
          <cell r="E1648" t="str">
            <v>FORWARD</v>
          </cell>
          <cell r="F1648" t="str">
            <v>Sell</v>
          </cell>
          <cell r="G1648">
            <v>-237.15911300068299</v>
          </cell>
          <cell r="H1648">
            <v>-2450.6441676737199</v>
          </cell>
          <cell r="I1648">
            <v>-45413.351043582297</v>
          </cell>
          <cell r="J1648">
            <v>10214.519903046101</v>
          </cell>
          <cell r="K1648">
            <v>-2687.8032806744031</v>
          </cell>
        </row>
        <row r="1649">
          <cell r="C1649" t="str">
            <v>SEP</v>
          </cell>
          <cell r="D1649">
            <v>36708</v>
          </cell>
          <cell r="E1649" t="str">
            <v>FORWARD</v>
          </cell>
          <cell r="F1649" t="str">
            <v>Sell</v>
          </cell>
          <cell r="G1649">
            <v>-2567.50517987696</v>
          </cell>
          <cell r="H1649">
            <v>-171.16701199179701</v>
          </cell>
          <cell r="I1649">
            <v>-50876.986840195597</v>
          </cell>
          <cell r="J1649">
            <v>10881.4038625627</v>
          </cell>
          <cell r="K1649">
            <v>-2738.6721918687572</v>
          </cell>
        </row>
        <row r="1650">
          <cell r="C1650" t="str">
            <v>SEP</v>
          </cell>
          <cell r="D1650">
            <v>36708</v>
          </cell>
          <cell r="E1650" t="str">
            <v>FORWARD</v>
          </cell>
          <cell r="F1650" t="str">
            <v>Sell</v>
          </cell>
          <cell r="G1650">
            <v>0</v>
          </cell>
          <cell r="H1650">
            <v>-1402.33214643882</v>
          </cell>
          <cell r="I1650">
            <v>-60703.247030230399</v>
          </cell>
          <cell r="J1650">
            <v>12231.9916473175</v>
          </cell>
          <cell r="K1650">
            <v>-1402.33214643882</v>
          </cell>
        </row>
        <row r="1651">
          <cell r="C1651" t="str">
            <v>SEP</v>
          </cell>
          <cell r="D1651">
            <v>36708</v>
          </cell>
          <cell r="E1651" t="str">
            <v>FORWARD</v>
          </cell>
          <cell r="F1651" t="str">
            <v>Sell</v>
          </cell>
          <cell r="G1651">
            <v>-173.229265148325</v>
          </cell>
          <cell r="H1651">
            <v>-1790.0357398660201</v>
          </cell>
          <cell r="I1651">
            <v>144546.06757220801</v>
          </cell>
          <cell r="J1651">
            <v>20249.701022319201</v>
          </cell>
          <cell r="K1651">
            <v>-1963.2650050143452</v>
          </cell>
        </row>
        <row r="1652">
          <cell r="C1652" t="str">
            <v>SEP</v>
          </cell>
          <cell r="D1652">
            <v>36708</v>
          </cell>
          <cell r="E1652" t="str">
            <v>FORWARD</v>
          </cell>
          <cell r="F1652" t="str">
            <v>Sell</v>
          </cell>
          <cell r="G1652">
            <v>-1144.55050187286</v>
          </cell>
          <cell r="H1652">
            <v>-76.303366791523999</v>
          </cell>
          <cell r="I1652">
            <v>116518.75838661801</v>
          </cell>
          <cell r="J1652">
            <v>19352.110082112202</v>
          </cell>
          <cell r="K1652">
            <v>-1220.853868664384</v>
          </cell>
        </row>
        <row r="1653">
          <cell r="C1653" t="str">
            <v>SEP</v>
          </cell>
          <cell r="D1653">
            <v>36708</v>
          </cell>
          <cell r="E1653" t="str">
            <v>FORWARD</v>
          </cell>
          <cell r="F1653" t="str">
            <v>Sell</v>
          </cell>
          <cell r="G1653">
            <v>0</v>
          </cell>
          <cell r="H1653">
            <v>-617.69392164567103</v>
          </cell>
          <cell r="I1653">
            <v>149403.29538742901</v>
          </cell>
          <cell r="J1653">
            <v>21445.839693476701</v>
          </cell>
          <cell r="K1653">
            <v>-617.69392164567103</v>
          </cell>
        </row>
        <row r="1654">
          <cell r="C1654" t="str">
            <v>SEP</v>
          </cell>
          <cell r="D1654">
            <v>36708</v>
          </cell>
          <cell r="E1654" t="str">
            <v>FORWARD</v>
          </cell>
          <cell r="F1654" t="str">
            <v>Sell</v>
          </cell>
          <cell r="G1654">
            <v>-76.303366791523999</v>
          </cell>
          <cell r="H1654">
            <v>-788.46812351241499</v>
          </cell>
          <cell r="I1654">
            <v>110723.66088087601</v>
          </cell>
          <cell r="J1654">
            <v>18550.212106689301</v>
          </cell>
          <cell r="K1654">
            <v>-864.771490303939</v>
          </cell>
        </row>
        <row r="1655">
          <cell r="C1655" t="str">
            <v>SEP</v>
          </cell>
          <cell r="D1655">
            <v>36708</v>
          </cell>
          <cell r="E1655" t="str">
            <v>FORWARD</v>
          </cell>
          <cell r="F1655" t="str">
            <v>Sell</v>
          </cell>
          <cell r="G1655">
            <v>-247.470378783321</v>
          </cell>
          <cell r="H1655">
            <v>-16.498025252221399</v>
          </cell>
          <cell r="I1655">
            <v>-18494.360354087701</v>
          </cell>
          <cell r="J1655">
            <v>17058.768490790899</v>
          </cell>
          <cell r="K1655">
            <v>-263.96840403554239</v>
          </cell>
        </row>
        <row r="1656">
          <cell r="C1656" t="str">
            <v>SEP</v>
          </cell>
          <cell r="D1656">
            <v>36708</v>
          </cell>
          <cell r="E1656" t="str">
            <v>FORWARD</v>
          </cell>
          <cell r="F1656" t="str">
            <v>Sell</v>
          </cell>
          <cell r="G1656">
            <v>0</v>
          </cell>
          <cell r="H1656">
            <v>-133.55544251798301</v>
          </cell>
          <cell r="I1656">
            <v>-25216.779377249699</v>
          </cell>
          <cell r="J1656">
            <v>14745.7902903227</v>
          </cell>
          <cell r="K1656">
            <v>-133.55544251798301</v>
          </cell>
        </row>
        <row r="1657">
          <cell r="C1657" t="str">
            <v>SEP</v>
          </cell>
          <cell r="D1657">
            <v>36708</v>
          </cell>
          <cell r="E1657" t="str">
            <v>FORWARD</v>
          </cell>
          <cell r="F1657" t="str">
            <v>Sell</v>
          </cell>
          <cell r="G1657">
            <v>-16.498025252221399</v>
          </cell>
          <cell r="H1657">
            <v>-170.47959427295501</v>
          </cell>
          <cell r="I1657">
            <v>133432.98942927099</v>
          </cell>
          <cell r="J1657">
            <v>19783.221358783299</v>
          </cell>
          <cell r="K1657">
            <v>-186.97761952517641</v>
          </cell>
        </row>
        <row r="1658">
          <cell r="C1658" t="str">
            <v>SEP</v>
          </cell>
          <cell r="D1658">
            <v>36708</v>
          </cell>
          <cell r="E1658" t="str">
            <v>FORWARD</v>
          </cell>
          <cell r="F1658" t="str">
            <v>Sell</v>
          </cell>
          <cell r="G1658">
            <v>-897.08012308954005</v>
          </cell>
          <cell r="H1658">
            <v>-59.805341539302603</v>
          </cell>
          <cell r="I1658">
            <v>117228.046317987</v>
          </cell>
          <cell r="J1658">
            <v>18947.110828772999</v>
          </cell>
          <cell r="K1658">
            <v>-956.88546462884267</v>
          </cell>
        </row>
        <row r="1659">
          <cell r="C1659" t="str">
            <v>SEP</v>
          </cell>
          <cell r="D1659">
            <v>36708</v>
          </cell>
          <cell r="E1659" t="str">
            <v>FORWARD</v>
          </cell>
          <cell r="F1659" t="str">
            <v>Sell</v>
          </cell>
          <cell r="G1659">
            <v>0</v>
          </cell>
          <cell r="H1659">
            <v>-484.13847912768802</v>
          </cell>
          <cell r="I1659">
            <v>-50274.048695652302</v>
          </cell>
          <cell r="J1659">
            <v>12998.641569380499</v>
          </cell>
          <cell r="K1659">
            <v>-484.13847912768802</v>
          </cell>
        </row>
        <row r="1660">
          <cell r="C1660" t="str">
            <v>SEP</v>
          </cell>
          <cell r="D1660">
            <v>36708</v>
          </cell>
          <cell r="E1660" t="str">
            <v>FORWARD</v>
          </cell>
          <cell r="F1660" t="str">
            <v>Sell</v>
          </cell>
          <cell r="G1660">
            <v>-59.805341539302702</v>
          </cell>
          <cell r="H1660">
            <v>-617.98852923946004</v>
          </cell>
          <cell r="I1660">
            <v>-63077.180901897198</v>
          </cell>
          <cell r="J1660">
            <v>10996.776031748899</v>
          </cell>
          <cell r="K1660">
            <v>-677.79387077876277</v>
          </cell>
        </row>
        <row r="1661">
          <cell r="C1661" t="str">
            <v>SEP</v>
          </cell>
          <cell r="D1661">
            <v>36739</v>
          </cell>
          <cell r="E1661" t="str">
            <v>FORWARD</v>
          </cell>
          <cell r="F1661" t="str">
            <v>Sell</v>
          </cell>
          <cell r="G1661">
            <v>-1249.10053325595</v>
          </cell>
          <cell r="H1661">
            <v>-83.273368883729802</v>
          </cell>
          <cell r="I1661">
            <v>-20632.184056371399</v>
          </cell>
          <cell r="J1661">
            <v>16578.087092383801</v>
          </cell>
          <cell r="K1661">
            <v>-1332.3739021396798</v>
          </cell>
        </row>
        <row r="1662">
          <cell r="C1662" t="str">
            <v>SEP</v>
          </cell>
          <cell r="D1662">
            <v>36739</v>
          </cell>
          <cell r="E1662" t="str">
            <v>FORWARD</v>
          </cell>
          <cell r="F1662" t="str">
            <v>Sell</v>
          </cell>
          <cell r="G1662">
            <v>0</v>
          </cell>
          <cell r="H1662">
            <v>-492.39905079074998</v>
          </cell>
          <cell r="I1662">
            <v>-35761.290766534403</v>
          </cell>
          <cell r="J1662">
            <v>15922.961522158101</v>
          </cell>
          <cell r="K1662">
            <v>-492.39905079074998</v>
          </cell>
        </row>
        <row r="1663">
          <cell r="C1663" t="str">
            <v>SEP</v>
          </cell>
          <cell r="D1663">
            <v>36739</v>
          </cell>
          <cell r="E1663" t="str">
            <v>FORWARD</v>
          </cell>
          <cell r="F1663" t="str">
            <v>Sell</v>
          </cell>
          <cell r="G1663">
            <v>-83.273368883729802</v>
          </cell>
          <cell r="H1663">
            <v>-785.666132511711</v>
          </cell>
          <cell r="I1663">
            <v>86550.955486159306</v>
          </cell>
          <cell r="J1663">
            <v>18534.936643189099</v>
          </cell>
          <cell r="K1663">
            <v>-868.93950139544086</v>
          </cell>
        </row>
        <row r="1664">
          <cell r="C1664" t="str">
            <v>SEP</v>
          </cell>
          <cell r="D1664">
            <v>36739</v>
          </cell>
          <cell r="E1664" t="str">
            <v>FORWARD</v>
          </cell>
          <cell r="F1664" t="str">
            <v>Sell</v>
          </cell>
          <cell r="G1664">
            <v>-1721.7331674608999</v>
          </cell>
          <cell r="H1664">
            <v>-114.78221116406</v>
          </cell>
          <cell r="I1664">
            <v>76730.418584666797</v>
          </cell>
          <cell r="J1664">
            <v>15725.1643213261</v>
          </cell>
          <cell r="K1664">
            <v>-1836.51537862496</v>
          </cell>
        </row>
        <row r="1665">
          <cell r="C1665" t="str">
            <v>SEP</v>
          </cell>
          <cell r="D1665">
            <v>36739</v>
          </cell>
          <cell r="E1665" t="str">
            <v>FORWARD</v>
          </cell>
          <cell r="F1665" t="str">
            <v>Sell</v>
          </cell>
          <cell r="G1665">
            <v>0</v>
          </cell>
          <cell r="H1665">
            <v>-692.02028759781001</v>
          </cell>
          <cell r="I1665">
            <v>-131165.62698636099</v>
          </cell>
          <cell r="J1665">
            <v>-8744.3751324240602</v>
          </cell>
          <cell r="K1665">
            <v>-692.02028759781001</v>
          </cell>
        </row>
        <row r="1666">
          <cell r="C1666" t="str">
            <v>SEP</v>
          </cell>
          <cell r="D1666">
            <v>36739</v>
          </cell>
          <cell r="E1666" t="str">
            <v>FORWARD</v>
          </cell>
          <cell r="F1666" t="str">
            <v>Sell</v>
          </cell>
          <cell r="G1666">
            <v>-117.03284275551199</v>
          </cell>
          <cell r="H1666">
            <v>-1104.17942947592</v>
          </cell>
          <cell r="I1666">
            <v>-115946.189497763</v>
          </cell>
          <cell r="J1666">
            <v>-7729.7459665175202</v>
          </cell>
          <cell r="K1666">
            <v>-1221.2122722314321</v>
          </cell>
        </row>
        <row r="1667">
          <cell r="C1667" t="str">
            <v>SEP</v>
          </cell>
          <cell r="D1667">
            <v>36739</v>
          </cell>
          <cell r="E1667" t="str">
            <v>FORWARD</v>
          </cell>
          <cell r="F1667" t="str">
            <v>Sell</v>
          </cell>
          <cell r="G1667">
            <v>-708.94895130742896</v>
          </cell>
          <cell r="H1667">
            <v>-47.263263420495299</v>
          </cell>
          <cell r="I1667">
            <v>-192359.24323168499</v>
          </cell>
          <cell r="J1667">
            <v>-12823.949548779001</v>
          </cell>
          <cell r="K1667">
            <v>-756.21221472792422</v>
          </cell>
        </row>
        <row r="1668">
          <cell r="C1668" t="str">
            <v>SEP</v>
          </cell>
          <cell r="D1668">
            <v>36739</v>
          </cell>
          <cell r="E1668" t="str">
            <v>FORWARD</v>
          </cell>
          <cell r="F1668" t="str">
            <v>Sell</v>
          </cell>
          <cell r="G1668">
            <v>0</v>
          </cell>
          <cell r="H1668">
            <v>-279.469731529885</v>
          </cell>
          <cell r="I1668">
            <v>-171243.19995751901</v>
          </cell>
          <cell r="J1668">
            <v>-11416.213330501299</v>
          </cell>
          <cell r="K1668">
            <v>-279.469731529885</v>
          </cell>
        </row>
        <row r="1669">
          <cell r="C1669" t="str">
            <v>SEP</v>
          </cell>
          <cell r="D1669">
            <v>36739</v>
          </cell>
          <cell r="E1669" t="str">
            <v>FORWARD</v>
          </cell>
          <cell r="F1669" t="str">
            <v>Sell</v>
          </cell>
          <cell r="G1669">
            <v>-47.263263420495299</v>
          </cell>
          <cell r="H1669">
            <v>-445.91861574989002</v>
          </cell>
          <cell r="I1669">
            <v>0</v>
          </cell>
          <cell r="J1669">
            <v>90378.282506046395</v>
          </cell>
          <cell r="K1669">
            <v>-493.18187917038534</v>
          </cell>
        </row>
        <row r="1670">
          <cell r="C1670" t="str">
            <v>SEP</v>
          </cell>
          <cell r="D1670">
            <v>36739</v>
          </cell>
          <cell r="E1670" t="str">
            <v>FORWARD</v>
          </cell>
          <cell r="F1670" t="str">
            <v>Sell</v>
          </cell>
          <cell r="G1670">
            <v>-3038.3526484604099</v>
          </cell>
          <cell r="H1670">
            <v>-202.556843230694</v>
          </cell>
          <cell r="I1670">
            <v>-14528.1442540056</v>
          </cell>
          <cell r="J1670">
            <v>15015.0407082039</v>
          </cell>
          <cell r="K1670">
            <v>-3240.909491691104</v>
          </cell>
        </row>
        <row r="1671">
          <cell r="C1671" t="str">
            <v>SEP</v>
          </cell>
          <cell r="D1671">
            <v>36739</v>
          </cell>
          <cell r="E1671" t="str">
            <v>FORWARD</v>
          </cell>
          <cell r="F1671" t="str">
            <v>Sell</v>
          </cell>
          <cell r="G1671">
            <v>0</v>
          </cell>
          <cell r="H1671">
            <v>-1197.7274208423601</v>
          </cell>
          <cell r="I1671">
            <v>-2244.1132399640801</v>
          </cell>
          <cell r="J1671">
            <v>26589.550320701099</v>
          </cell>
          <cell r="K1671">
            <v>-1197.7274208423601</v>
          </cell>
        </row>
        <row r="1672">
          <cell r="C1672" t="str">
            <v>SEP</v>
          </cell>
          <cell r="D1672">
            <v>36739</v>
          </cell>
          <cell r="E1672" t="str">
            <v>FORWARD</v>
          </cell>
          <cell r="F1672" t="str">
            <v>Sell</v>
          </cell>
          <cell r="G1672">
            <v>-202.556843230694</v>
          </cell>
          <cell r="H1672">
            <v>-1911.0797817852399</v>
          </cell>
          <cell r="I1672">
            <v>-37036.416175513099</v>
          </cell>
          <cell r="J1672">
            <v>12941.6260541391</v>
          </cell>
          <cell r="K1672">
            <v>-2113.636625015934</v>
          </cell>
        </row>
        <row r="1673">
          <cell r="C1673" t="str">
            <v>SEP</v>
          </cell>
          <cell r="D1673">
            <v>36739</v>
          </cell>
          <cell r="E1673" t="str">
            <v>FORWARD</v>
          </cell>
          <cell r="F1673" t="str">
            <v>Sell</v>
          </cell>
          <cell r="G1673">
            <v>-4051.1368646138799</v>
          </cell>
          <cell r="H1673">
            <v>-270.07579097425901</v>
          </cell>
          <cell r="I1673">
            <v>6471.6960966917504</v>
          </cell>
          <cell r="J1673">
            <v>25883.7290386653</v>
          </cell>
          <cell r="K1673">
            <v>-4321.2126555881387</v>
          </cell>
        </row>
        <row r="1674">
          <cell r="C1674" t="str">
            <v>SEP</v>
          </cell>
          <cell r="D1674">
            <v>36739</v>
          </cell>
          <cell r="E1674" t="str">
            <v>FORWARD</v>
          </cell>
          <cell r="F1674" t="str">
            <v>Sell</v>
          </cell>
          <cell r="G1674">
            <v>0</v>
          </cell>
          <cell r="H1674">
            <v>-1596.96989445649</v>
          </cell>
          <cell r="I1674">
            <v>6854.5145900616399</v>
          </cell>
          <cell r="J1674">
            <v>28817.8946846377</v>
          </cell>
          <cell r="K1674">
            <v>-1596.96989445649</v>
          </cell>
        </row>
        <row r="1675">
          <cell r="C1675" t="str">
            <v>SEP</v>
          </cell>
          <cell r="D1675">
            <v>36739</v>
          </cell>
          <cell r="E1675" t="str">
            <v>FORWARD</v>
          </cell>
          <cell r="F1675" t="str">
            <v>Sell</v>
          </cell>
          <cell r="G1675">
            <v>-270.07579097425901</v>
          </cell>
          <cell r="H1675">
            <v>-2548.1063757136599</v>
          </cell>
          <cell r="I1675">
            <v>-39786.574052862401</v>
          </cell>
          <cell r="J1675">
            <v>16460.233515394299</v>
          </cell>
          <cell r="K1675">
            <v>-2818.1821666879187</v>
          </cell>
        </row>
        <row r="1676">
          <cell r="C1676" t="str">
            <v>SEP</v>
          </cell>
          <cell r="D1676">
            <v>36739</v>
          </cell>
          <cell r="E1676" t="str">
            <v>FORWARD</v>
          </cell>
          <cell r="F1676" t="str">
            <v>Sell</v>
          </cell>
          <cell r="G1676">
            <v>-29505.780163937801</v>
          </cell>
          <cell r="H1676">
            <v>-1967.0520109291799</v>
          </cell>
          <cell r="I1676">
            <v>-128.11236439415401</v>
          </cell>
          <cell r="J1676">
            <v>25338.5471529836</v>
          </cell>
          <cell r="K1676">
            <v>-31472.83217486698</v>
          </cell>
        </row>
        <row r="1677">
          <cell r="C1677" t="str">
            <v>SEP</v>
          </cell>
          <cell r="D1677">
            <v>36739</v>
          </cell>
          <cell r="E1677" t="str">
            <v>FORWARD</v>
          </cell>
          <cell r="F1677" t="str">
            <v>Sell</v>
          </cell>
          <cell r="G1677">
            <v>0</v>
          </cell>
          <cell r="H1677">
            <v>-11724.4206418014</v>
          </cell>
          <cell r="I1677">
            <v>-51204.0836622059</v>
          </cell>
          <cell r="J1677">
            <v>8148.5516602384396</v>
          </cell>
          <cell r="K1677">
            <v>-11724.4206418014</v>
          </cell>
        </row>
        <row r="1678">
          <cell r="C1678" t="str">
            <v>SEP</v>
          </cell>
          <cell r="D1678">
            <v>36739</v>
          </cell>
          <cell r="E1678" t="str">
            <v>FORWARD</v>
          </cell>
          <cell r="F1678" t="str">
            <v>Sell</v>
          </cell>
          <cell r="G1678">
            <v>-1985.0570636607999</v>
          </cell>
          <cell r="H1678">
            <v>-18728.581861495401</v>
          </cell>
          <cell r="I1678">
            <v>-38793.614176651899</v>
          </cell>
          <cell r="J1678">
            <v>15595.154681739201</v>
          </cell>
          <cell r="K1678">
            <v>-20713.6389251562</v>
          </cell>
        </row>
        <row r="1679">
          <cell r="C1679" t="str">
            <v>SEP</v>
          </cell>
          <cell r="D1679">
            <v>36739</v>
          </cell>
          <cell r="E1679" t="str">
            <v>FORWARD</v>
          </cell>
          <cell r="F1679" t="str">
            <v>Sell</v>
          </cell>
          <cell r="G1679">
            <v>-20728.316957274299</v>
          </cell>
          <cell r="H1679">
            <v>-1381.8877971516199</v>
          </cell>
          <cell r="I1679">
            <v>-14731.930447231</v>
          </cell>
          <cell r="J1679">
            <v>19039.494493547001</v>
          </cell>
          <cell r="K1679">
            <v>-22110.204754425919</v>
          </cell>
        </row>
        <row r="1680">
          <cell r="C1680" t="str">
            <v>SEP</v>
          </cell>
          <cell r="D1680">
            <v>36739</v>
          </cell>
          <cell r="E1680" t="str">
            <v>FORWARD</v>
          </cell>
          <cell r="F1680" t="str">
            <v>Sell</v>
          </cell>
          <cell r="G1680">
            <v>0</v>
          </cell>
          <cell r="H1680">
            <v>-8224.3949564509003</v>
          </cell>
          <cell r="I1680">
            <v>-20290.3523401272</v>
          </cell>
          <cell r="J1680">
            <v>17703.714873944798</v>
          </cell>
          <cell r="K1680">
            <v>-8224.3949564509003</v>
          </cell>
        </row>
        <row r="1681">
          <cell r="C1681" t="str">
            <v>SEP</v>
          </cell>
          <cell r="D1681">
            <v>36739</v>
          </cell>
          <cell r="E1681" t="str">
            <v>FORWARD</v>
          </cell>
          <cell r="F1681" t="str">
            <v>Sell</v>
          </cell>
          <cell r="G1681">
            <v>-1395.39158670034</v>
          </cell>
          <cell r="H1681">
            <v>-13165.216274520601</v>
          </cell>
          <cell r="I1681">
            <v>-4976.5183871663103</v>
          </cell>
          <cell r="J1681">
            <v>32151.249482270701</v>
          </cell>
          <cell r="K1681">
            <v>-14560.60786122094</v>
          </cell>
        </row>
        <row r="1682">
          <cell r="C1682" t="str">
            <v>SEP</v>
          </cell>
          <cell r="D1682">
            <v>36739</v>
          </cell>
          <cell r="E1682" t="str">
            <v>FORWARD</v>
          </cell>
          <cell r="F1682" t="str">
            <v>Sell</v>
          </cell>
          <cell r="G1682">
            <v>-72.020210926469005</v>
          </cell>
          <cell r="H1682">
            <v>-73.585867685739998</v>
          </cell>
          <cell r="I1682">
            <v>-48435.044508878498</v>
          </cell>
          <cell r="J1682">
            <v>15107.2704229302</v>
          </cell>
          <cell r="K1682">
            <v>-145.60607861220899</v>
          </cell>
        </row>
        <row r="1683">
          <cell r="C1683" t="str">
            <v>SEP</v>
          </cell>
          <cell r="D1683">
            <v>36739</v>
          </cell>
          <cell r="E1683" t="str">
            <v>ANNUITY</v>
          </cell>
          <cell r="F1683" t="str">
            <v>Buy</v>
          </cell>
          <cell r="G1683">
            <v>0</v>
          </cell>
          <cell r="H1683">
            <v>0</v>
          </cell>
          <cell r="I1683">
            <v>5910.49930932998</v>
          </cell>
          <cell r="J1683">
            <v>31265.1008925643</v>
          </cell>
          <cell r="K1683">
            <v>0</v>
          </cell>
        </row>
        <row r="1684">
          <cell r="C1684" t="str">
            <v>SEP</v>
          </cell>
          <cell r="D1684">
            <v>36739</v>
          </cell>
          <cell r="E1684" t="str">
            <v>ANNUITY</v>
          </cell>
          <cell r="F1684" t="str">
            <v>Buy</v>
          </cell>
          <cell r="G1684">
            <v>0</v>
          </cell>
          <cell r="H1684">
            <v>0</v>
          </cell>
          <cell r="I1684">
            <v>6451.9833654806198</v>
          </cell>
          <cell r="J1684">
            <v>34964.288419748998</v>
          </cell>
          <cell r="K1684">
            <v>0</v>
          </cell>
        </row>
        <row r="1685">
          <cell r="C1685" t="str">
            <v>SEP</v>
          </cell>
          <cell r="D1685">
            <v>36739</v>
          </cell>
          <cell r="E1685" t="str">
            <v>ANNUITY</v>
          </cell>
          <cell r="F1685" t="str">
            <v>Buy</v>
          </cell>
          <cell r="G1685">
            <v>0</v>
          </cell>
          <cell r="H1685">
            <v>0</v>
          </cell>
          <cell r="I1685">
            <v>-51941.237837812601</v>
          </cell>
          <cell r="J1685">
            <v>19471.2817583756</v>
          </cell>
          <cell r="K1685">
            <v>0</v>
          </cell>
        </row>
        <row r="1686">
          <cell r="C1686" t="str">
            <v>SEP</v>
          </cell>
          <cell r="D1686">
            <v>36739</v>
          </cell>
          <cell r="E1686" t="str">
            <v>ANNUITY</v>
          </cell>
          <cell r="F1686" t="str">
            <v>Buy</v>
          </cell>
          <cell r="G1686">
            <v>0</v>
          </cell>
          <cell r="H1686">
            <v>0</v>
          </cell>
          <cell r="I1686">
            <v>-2354.02253341091</v>
          </cell>
          <cell r="J1686">
            <v>30576.242902270398</v>
          </cell>
          <cell r="K1686">
            <v>0</v>
          </cell>
        </row>
        <row r="1687">
          <cell r="C1687" t="str">
            <v>SEP</v>
          </cell>
          <cell r="D1687">
            <v>36739</v>
          </cell>
          <cell r="E1687" t="str">
            <v>ANNUITY</v>
          </cell>
          <cell r="F1687" t="str">
            <v>Buy</v>
          </cell>
          <cell r="G1687">
            <v>0</v>
          </cell>
          <cell r="H1687">
            <v>0</v>
          </cell>
          <cell r="I1687">
            <v>-66083.647501885105</v>
          </cell>
          <cell r="J1687">
            <v>9146.4181132341491</v>
          </cell>
          <cell r="K1687">
            <v>0</v>
          </cell>
        </row>
        <row r="1688">
          <cell r="C1688" t="str">
            <v>SEP</v>
          </cell>
          <cell r="D1688">
            <v>36739</v>
          </cell>
          <cell r="E1688" t="str">
            <v>FORWARD</v>
          </cell>
          <cell r="F1688" t="str">
            <v>Sell</v>
          </cell>
          <cell r="G1688">
            <v>0</v>
          </cell>
          <cell r="H1688">
            <v>0</v>
          </cell>
          <cell r="I1688">
            <v>-50647.749868013198</v>
          </cell>
          <cell r="J1688">
            <v>18416.0772785749</v>
          </cell>
          <cell r="K1688">
            <v>0</v>
          </cell>
        </row>
        <row r="1689">
          <cell r="C1689" t="str">
            <v>SEP</v>
          </cell>
          <cell r="D1689">
            <v>36739</v>
          </cell>
          <cell r="E1689" t="str">
            <v>FORWARD</v>
          </cell>
          <cell r="F1689" t="str">
            <v>Sell</v>
          </cell>
          <cell r="G1689">
            <v>0</v>
          </cell>
          <cell r="H1689">
            <v>0</v>
          </cell>
          <cell r="I1689">
            <v>-20508.867802757701</v>
          </cell>
          <cell r="J1689">
            <v>22752.390745074201</v>
          </cell>
          <cell r="K1689">
            <v>0</v>
          </cell>
        </row>
        <row r="1690">
          <cell r="C1690" t="str">
            <v>SEP</v>
          </cell>
          <cell r="D1690">
            <v>36739</v>
          </cell>
          <cell r="E1690" t="str">
            <v>FORWARD</v>
          </cell>
          <cell r="F1690" t="str">
            <v>Sell</v>
          </cell>
          <cell r="G1690">
            <v>0</v>
          </cell>
          <cell r="H1690">
            <v>0</v>
          </cell>
          <cell r="I1690">
            <v>-41132.490796723301</v>
          </cell>
          <cell r="J1690">
            <v>33964.035414376704</v>
          </cell>
          <cell r="K1690">
            <v>0</v>
          </cell>
        </row>
        <row r="1691">
          <cell r="C1691" t="str">
            <v>SEP</v>
          </cell>
          <cell r="D1691">
            <v>36739</v>
          </cell>
          <cell r="E1691" t="str">
            <v>FORWARD</v>
          </cell>
          <cell r="F1691" t="str">
            <v>Sell</v>
          </cell>
          <cell r="G1691">
            <v>-1924.2900106915899</v>
          </cell>
          <cell r="H1691">
            <v>-128.28600071277299</v>
          </cell>
          <cell r="I1691">
            <v>-22724.834651693</v>
          </cell>
          <cell r="J1691">
            <v>16486.473718161898</v>
          </cell>
          <cell r="K1691">
            <v>-2052.5760114043628</v>
          </cell>
        </row>
        <row r="1692">
          <cell r="C1692" t="str">
            <v>SEP</v>
          </cell>
          <cell r="D1692">
            <v>36739</v>
          </cell>
          <cell r="E1692" t="str">
            <v>FORWARD</v>
          </cell>
          <cell r="F1692" t="str">
            <v>Sell</v>
          </cell>
          <cell r="G1692">
            <v>0</v>
          </cell>
          <cell r="H1692">
            <v>-771.86878232063498</v>
          </cell>
          <cell r="I1692">
            <v>-7458.09191540764</v>
          </cell>
          <cell r="J1692">
            <v>30910.46271815</v>
          </cell>
          <cell r="K1692">
            <v>-771.86878232063498</v>
          </cell>
        </row>
        <row r="1693">
          <cell r="C1693" t="str">
            <v>SEP</v>
          </cell>
          <cell r="D1693">
            <v>36739</v>
          </cell>
          <cell r="E1693" t="str">
            <v>FORWARD</v>
          </cell>
          <cell r="F1693" t="str">
            <v>Sell</v>
          </cell>
          <cell r="G1693">
            <v>-130.53663230422501</v>
          </cell>
          <cell r="H1693">
            <v>-1231.5847482616</v>
          </cell>
          <cell r="I1693">
            <v>-50880.215125435301</v>
          </cell>
          <cell r="J1693">
            <v>13884.6851146518</v>
          </cell>
          <cell r="K1693">
            <v>-1362.1213805658249</v>
          </cell>
        </row>
        <row r="1694">
          <cell r="C1694" t="str">
            <v>SEP</v>
          </cell>
          <cell r="D1694">
            <v>36739</v>
          </cell>
          <cell r="E1694" t="str">
            <v>FORWARD</v>
          </cell>
          <cell r="F1694" t="str">
            <v>Sell</v>
          </cell>
          <cell r="G1694">
            <v>-3848.5800213831899</v>
          </cell>
          <cell r="H1694">
            <v>-256.57200142554598</v>
          </cell>
          <cell r="I1694">
            <v>3420.07552471894</v>
          </cell>
          <cell r="J1694">
            <v>30019.889000258801</v>
          </cell>
          <cell r="K1694">
            <v>-4105.1520228087356</v>
          </cell>
        </row>
        <row r="1695">
          <cell r="C1695" t="str">
            <v>SEP</v>
          </cell>
          <cell r="D1695">
            <v>36739</v>
          </cell>
          <cell r="E1695" t="str">
            <v>FORWARD</v>
          </cell>
          <cell r="F1695" t="str">
            <v>Sell</v>
          </cell>
          <cell r="G1695">
            <v>0</v>
          </cell>
          <cell r="H1695">
            <v>-1530.4294821874701</v>
          </cell>
          <cell r="I1695">
            <v>4033.5149402275702</v>
          </cell>
          <cell r="J1695">
            <v>33755.054207122499</v>
          </cell>
          <cell r="K1695">
            <v>-1530.4294821874701</v>
          </cell>
        </row>
        <row r="1696">
          <cell r="C1696" t="str">
            <v>SEP</v>
          </cell>
          <cell r="D1696">
            <v>36739</v>
          </cell>
          <cell r="E1696" t="str">
            <v>FORWARD</v>
          </cell>
          <cell r="F1696" t="str">
            <v>Sell</v>
          </cell>
          <cell r="G1696">
            <v>-258.822633016998</v>
          </cell>
          <cell r="H1696">
            <v>-2441.93527672559</v>
          </cell>
          <cell r="I1696">
            <v>-54464.689576937802</v>
          </cell>
          <cell r="J1696">
            <v>18209.555888813</v>
          </cell>
          <cell r="K1696">
            <v>-2700.7579097425878</v>
          </cell>
        </row>
        <row r="1697">
          <cell r="C1697" t="str">
            <v>SEP</v>
          </cell>
          <cell r="D1697">
            <v>36739</v>
          </cell>
          <cell r="E1697" t="str">
            <v>FORWARD</v>
          </cell>
          <cell r="F1697" t="str">
            <v>Sell</v>
          </cell>
          <cell r="G1697">
            <v>-2802.0363313579301</v>
          </cell>
          <cell r="H1697">
            <v>-186.80242209052901</v>
          </cell>
          <cell r="I1697">
            <v>-4861.3163367460102</v>
          </cell>
          <cell r="J1697">
            <v>29322.5960006028</v>
          </cell>
          <cell r="K1697">
            <v>-2988.8387534484591</v>
          </cell>
        </row>
        <row r="1698">
          <cell r="C1698" t="str">
            <v>SEP</v>
          </cell>
          <cell r="D1698">
            <v>36739</v>
          </cell>
          <cell r="E1698" t="str">
            <v>FORWARD</v>
          </cell>
          <cell r="F1698" t="str">
            <v>Sell</v>
          </cell>
          <cell r="G1698">
            <v>0</v>
          </cell>
          <cell r="H1698">
            <v>-1117.87892611954</v>
          </cell>
          <cell r="I1698">
            <v>-68459.125129459804</v>
          </cell>
          <cell r="J1698">
            <v>7958.6792994468296</v>
          </cell>
          <cell r="K1698">
            <v>-1117.87892611954</v>
          </cell>
        </row>
        <row r="1699">
          <cell r="C1699" t="str">
            <v>SEP</v>
          </cell>
          <cell r="D1699">
            <v>36739</v>
          </cell>
          <cell r="E1699" t="str">
            <v>FORWARD</v>
          </cell>
          <cell r="F1699" t="str">
            <v>Sell</v>
          </cell>
          <cell r="G1699">
            <v>-189.053053681981</v>
          </cell>
          <cell r="H1699">
            <v>-1783.6744629995601</v>
          </cell>
          <cell r="I1699">
            <v>-53111.443750525497</v>
          </cell>
          <cell r="J1699">
            <v>17184.230337318801</v>
          </cell>
          <cell r="K1699">
            <v>-1972.7275166815411</v>
          </cell>
        </row>
        <row r="1700">
          <cell r="C1700" t="str">
            <v>SEP</v>
          </cell>
          <cell r="D1700">
            <v>36739</v>
          </cell>
          <cell r="E1700" t="str">
            <v>FORWARD</v>
          </cell>
          <cell r="F1700" t="str">
            <v>Sell</v>
          </cell>
          <cell r="G1700">
            <v>-1249.10053325595</v>
          </cell>
          <cell r="H1700">
            <v>-83.273368883729802</v>
          </cell>
          <cell r="I1700">
            <v>-22901.958938436601</v>
          </cell>
          <cell r="J1700">
            <v>21555.8451772347</v>
          </cell>
          <cell r="K1700">
            <v>-1332.3739021396798</v>
          </cell>
        </row>
        <row r="1701">
          <cell r="C1701" t="str">
            <v>SEP</v>
          </cell>
          <cell r="D1701">
            <v>36739</v>
          </cell>
          <cell r="E1701" t="str">
            <v>FORWARD</v>
          </cell>
          <cell r="F1701" t="str">
            <v>Sell</v>
          </cell>
          <cell r="G1701">
            <v>0</v>
          </cell>
          <cell r="H1701">
            <v>-492.39905079074998</v>
          </cell>
          <cell r="I1701">
            <v>-28000.1462755014</v>
          </cell>
          <cell r="J1701">
            <v>19418.596115059299</v>
          </cell>
          <cell r="K1701">
            <v>-492.39905079074998</v>
          </cell>
        </row>
        <row r="1702">
          <cell r="C1702" t="str">
            <v>SEP</v>
          </cell>
          <cell r="D1702">
            <v>36739</v>
          </cell>
          <cell r="E1702" t="str">
            <v>FORWARD</v>
          </cell>
          <cell r="F1702" t="str">
            <v>Sell</v>
          </cell>
          <cell r="G1702">
            <v>-83.273368883729802</v>
          </cell>
          <cell r="H1702">
            <v>-785.666132511711</v>
          </cell>
          <cell r="I1702">
            <v>-9694.1823569615808</v>
          </cell>
          <cell r="J1702">
            <v>36720.319232543799</v>
          </cell>
          <cell r="K1702">
            <v>-868.93950139544086</v>
          </cell>
        </row>
        <row r="1703">
          <cell r="C1703" t="str">
            <v>SEP</v>
          </cell>
          <cell r="D1703">
            <v>36739</v>
          </cell>
          <cell r="E1703" t="str">
            <v>FORWARD</v>
          </cell>
          <cell r="F1703" t="str">
            <v>Sell</v>
          </cell>
          <cell r="G1703">
            <v>-270.07579097425901</v>
          </cell>
          <cell r="H1703">
            <v>-18.005052731617202</v>
          </cell>
          <cell r="I1703">
            <v>-61789.809335489401</v>
          </cell>
          <cell r="J1703">
            <v>16294.846545098701</v>
          </cell>
          <cell r="K1703">
            <v>-288.08084370587619</v>
          </cell>
        </row>
        <row r="1704">
          <cell r="C1704" t="str">
            <v>SEP</v>
          </cell>
          <cell r="D1704">
            <v>36739</v>
          </cell>
          <cell r="E1704" t="str">
            <v>FORWARD</v>
          </cell>
          <cell r="F1704" t="str">
            <v>Sell</v>
          </cell>
          <cell r="G1704">
            <v>0</v>
          </cell>
          <cell r="H1704">
            <v>-106.464659630432</v>
          </cell>
          <cell r="I1704">
            <v>3356.9634942794</v>
          </cell>
          <cell r="J1704">
            <v>35650.303232618899</v>
          </cell>
          <cell r="K1704">
            <v>-106.464659630432</v>
          </cell>
        </row>
        <row r="1705">
          <cell r="C1705" t="str">
            <v>SEP</v>
          </cell>
          <cell r="D1705">
            <v>36739</v>
          </cell>
          <cell r="E1705" t="str">
            <v>FORWARD</v>
          </cell>
          <cell r="F1705" t="str">
            <v>Sell</v>
          </cell>
          <cell r="G1705">
            <v>-18.005052731617202</v>
          </cell>
          <cell r="H1705">
            <v>-169.873758380911</v>
          </cell>
          <cell r="I1705">
            <v>4114.67740069718</v>
          </cell>
          <cell r="J1705">
            <v>40143.294784758902</v>
          </cell>
          <cell r="K1705">
            <v>-187.87881111252821</v>
          </cell>
        </row>
        <row r="1706">
          <cell r="C1706" t="str">
            <v>SEP</v>
          </cell>
          <cell r="D1706">
            <v>36739</v>
          </cell>
          <cell r="E1706" t="str">
            <v>FORWARD</v>
          </cell>
          <cell r="F1706" t="str">
            <v>Sell</v>
          </cell>
          <cell r="G1706">
            <v>-979.02474228168796</v>
          </cell>
          <cell r="H1706">
            <v>-65.268316152112504</v>
          </cell>
          <cell r="I1706">
            <v>-66114.663014062797</v>
          </cell>
          <cell r="J1706">
            <v>21472.949305706799</v>
          </cell>
          <cell r="K1706">
            <v>-1044.2930584338005</v>
          </cell>
        </row>
        <row r="1707">
          <cell r="C1707" t="str">
            <v>SEP</v>
          </cell>
          <cell r="D1707">
            <v>36739</v>
          </cell>
          <cell r="E1707" t="str">
            <v>FORWARD</v>
          </cell>
          <cell r="F1707" t="str">
            <v>Sell</v>
          </cell>
          <cell r="G1707">
            <v>0</v>
          </cell>
          <cell r="H1707">
            <v>-385.93439116031698</v>
          </cell>
          <cell r="I1707">
            <v>-6585.7677450957599</v>
          </cell>
          <cell r="J1707">
            <v>34811.021130223096</v>
          </cell>
          <cell r="K1707">
            <v>-385.93439116031698</v>
          </cell>
        </row>
        <row r="1708">
          <cell r="C1708" t="str">
            <v>SEP</v>
          </cell>
          <cell r="D1708">
            <v>36739</v>
          </cell>
          <cell r="E1708" t="str">
            <v>FORWARD</v>
          </cell>
          <cell r="F1708" t="str">
            <v>Sell</v>
          </cell>
          <cell r="G1708">
            <v>-65.268316152112504</v>
          </cell>
          <cell r="H1708">
            <v>-615.7923741308</v>
          </cell>
          <cell r="I1708">
            <v>-82863.593443624195</v>
          </cell>
          <cell r="J1708">
            <v>9194.0935152000002</v>
          </cell>
          <cell r="K1708">
            <v>-681.06069028291245</v>
          </cell>
        </row>
        <row r="1709">
          <cell r="C1709" t="str">
            <v>SEP</v>
          </cell>
          <cell r="D1709">
            <v>36770</v>
          </cell>
          <cell r="E1709" t="str">
            <v>FORWARD</v>
          </cell>
          <cell r="F1709" t="str">
            <v>Sell</v>
          </cell>
          <cell r="G1709">
            <v>-1136.4789130282199</v>
          </cell>
          <cell r="H1709">
            <v>-75.765260868547898</v>
          </cell>
          <cell r="I1709">
            <v>-64472.840665384203</v>
          </cell>
          <cell r="J1709">
            <v>20251.522322405599</v>
          </cell>
          <cell r="K1709">
            <v>-1212.2441738967677</v>
          </cell>
        </row>
        <row r="1710">
          <cell r="C1710" t="str">
            <v>SEP</v>
          </cell>
          <cell r="D1710">
            <v>36770</v>
          </cell>
          <cell r="E1710" t="str">
            <v>FORWARD</v>
          </cell>
          <cell r="F1710" t="str">
            <v>Sell</v>
          </cell>
          <cell r="G1710">
            <v>0</v>
          </cell>
          <cell r="H1710">
            <v>-552.00404347084896</v>
          </cell>
          <cell r="I1710">
            <v>-28200.278066827599</v>
          </cell>
          <cell r="J1710">
            <v>25508.050542329798</v>
          </cell>
          <cell r="K1710">
            <v>-552.00404347084896</v>
          </cell>
        </row>
        <row r="1711">
          <cell r="C1711" t="str">
            <v>SEP</v>
          </cell>
          <cell r="D1711">
            <v>36770</v>
          </cell>
          <cell r="E1711" t="str">
            <v>FORWARD</v>
          </cell>
          <cell r="F1711" t="str">
            <v>Sell</v>
          </cell>
          <cell r="G1711">
            <v>-75.765260868547799</v>
          </cell>
          <cell r="H1711">
            <v>-757.65260868547796</v>
          </cell>
          <cell r="I1711">
            <v>-45632.608489999497</v>
          </cell>
          <cell r="J1711">
            <v>22625.596432282098</v>
          </cell>
          <cell r="K1711">
            <v>-833.41786955402574</v>
          </cell>
        </row>
        <row r="1712">
          <cell r="C1712" t="str">
            <v>SEP</v>
          </cell>
          <cell r="D1712">
            <v>36770</v>
          </cell>
          <cell r="E1712" t="str">
            <v>FORWARD</v>
          </cell>
          <cell r="F1712" t="str">
            <v>Sell</v>
          </cell>
          <cell r="G1712">
            <v>-1566.49796120106</v>
          </cell>
          <cell r="H1712">
            <v>-104.433197413404</v>
          </cell>
          <cell r="I1712">
            <v>-10392.8049880746</v>
          </cell>
          <cell r="J1712">
            <v>-5196.4024940373001</v>
          </cell>
          <cell r="K1712">
            <v>-1670.931158614464</v>
          </cell>
        </row>
        <row r="1713">
          <cell r="C1713" t="str">
            <v>SEP</v>
          </cell>
          <cell r="D1713">
            <v>36770</v>
          </cell>
          <cell r="E1713" t="str">
            <v>FORWARD</v>
          </cell>
          <cell r="F1713" t="str">
            <v>Sell</v>
          </cell>
          <cell r="G1713">
            <v>0</v>
          </cell>
          <cell r="H1713">
            <v>-775.78946649957095</v>
          </cell>
          <cell r="I1713">
            <v>-10593.8373920624</v>
          </cell>
          <cell r="J1713">
            <v>-5296.9186960311799</v>
          </cell>
          <cell r="K1713">
            <v>-775.78946649957095</v>
          </cell>
        </row>
        <row r="1714">
          <cell r="C1714" t="str">
            <v>SEP</v>
          </cell>
          <cell r="D1714">
            <v>36770</v>
          </cell>
          <cell r="E1714" t="str">
            <v>FORWARD</v>
          </cell>
          <cell r="F1714" t="str">
            <v>Sell</v>
          </cell>
          <cell r="G1714">
            <v>-106.48090716660801</v>
          </cell>
          <cell r="H1714">
            <v>-1064.8090716660799</v>
          </cell>
          <cell r="I1714">
            <v>-10438.433362080999</v>
          </cell>
          <cell r="J1714">
            <v>-5219.2166810404997</v>
          </cell>
          <cell r="K1714">
            <v>-1171.2899788326879</v>
          </cell>
        </row>
        <row r="1715">
          <cell r="C1715" t="str">
            <v>SEP</v>
          </cell>
          <cell r="D1715">
            <v>36770</v>
          </cell>
          <cell r="E1715" t="str">
            <v>FORWARD</v>
          </cell>
          <cell r="F1715" t="str">
            <v>Sell</v>
          </cell>
          <cell r="G1715">
            <v>-645.02857225925902</v>
          </cell>
          <cell r="H1715">
            <v>-43.001904817283901</v>
          </cell>
          <cell r="I1715">
            <v>-10631.6191365046</v>
          </cell>
          <cell r="J1715">
            <v>-5315.8095682522999</v>
          </cell>
          <cell r="K1715">
            <v>-688.03047707654287</v>
          </cell>
        </row>
        <row r="1716">
          <cell r="C1716" t="str">
            <v>SEP</v>
          </cell>
          <cell r="D1716">
            <v>36770</v>
          </cell>
          <cell r="E1716" t="str">
            <v>FORWARD</v>
          </cell>
          <cell r="F1716" t="str">
            <v>Sell</v>
          </cell>
          <cell r="G1716">
            <v>0</v>
          </cell>
          <cell r="H1716">
            <v>-313.29959224021098</v>
          </cell>
          <cell r="I1716">
            <v>-10324.4417074053</v>
          </cell>
          <cell r="J1716">
            <v>-5162.2208537026299</v>
          </cell>
          <cell r="K1716">
            <v>-313.29959224021098</v>
          </cell>
        </row>
        <row r="1717">
          <cell r="C1717" t="str">
            <v>SEP</v>
          </cell>
          <cell r="D1717">
            <v>36770</v>
          </cell>
          <cell r="E1717" t="str">
            <v>FORWARD</v>
          </cell>
          <cell r="F1717" t="str">
            <v>Sell</v>
          </cell>
          <cell r="G1717">
            <v>-43.001904817283901</v>
          </cell>
          <cell r="H1717">
            <v>-430.01904817283901</v>
          </cell>
          <cell r="I1717">
            <v>-10772.615474325599</v>
          </cell>
          <cell r="J1717">
            <v>-5386.3077371627796</v>
          </cell>
          <cell r="K1717">
            <v>-473.02095299012291</v>
          </cell>
        </row>
        <row r="1718">
          <cell r="C1718" t="str">
            <v>SEP</v>
          </cell>
          <cell r="D1718">
            <v>36770</v>
          </cell>
          <cell r="E1718" t="str">
            <v>FORWARD</v>
          </cell>
          <cell r="F1718" t="str">
            <v>Sell</v>
          </cell>
          <cell r="G1718">
            <v>-2764.4081668253998</v>
          </cell>
          <cell r="H1718">
            <v>-184.29387778835999</v>
          </cell>
          <cell r="I1718">
            <v>-10703.6372464376</v>
          </cell>
          <cell r="J1718">
            <v>-5351.81862321878</v>
          </cell>
          <cell r="K1718">
            <v>-2948.7020446137599</v>
          </cell>
        </row>
        <row r="1719">
          <cell r="C1719" t="str">
            <v>SEP</v>
          </cell>
          <cell r="D1719">
            <v>36770</v>
          </cell>
          <cell r="E1719" t="str">
            <v>FORWARD</v>
          </cell>
          <cell r="F1719" t="str">
            <v>Sell</v>
          </cell>
          <cell r="G1719">
            <v>0</v>
          </cell>
          <cell r="H1719">
            <v>-1342.7125381723299</v>
          </cell>
          <cell r="I1719">
            <v>-10140.9139921161</v>
          </cell>
          <cell r="J1719">
            <v>-5070.4569960580302</v>
          </cell>
          <cell r="K1719">
            <v>-1342.7125381723299</v>
          </cell>
        </row>
        <row r="1720">
          <cell r="C1720" t="str">
            <v>SEP</v>
          </cell>
          <cell r="D1720">
            <v>36770</v>
          </cell>
          <cell r="E1720" t="str">
            <v>FORWARD</v>
          </cell>
          <cell r="F1720" t="str">
            <v>Sell</v>
          </cell>
          <cell r="G1720">
            <v>-184.29387778835999</v>
          </cell>
          <cell r="H1720">
            <v>-1842.9387778836001</v>
          </cell>
          <cell r="I1720">
            <v>-10517.509184445</v>
          </cell>
          <cell r="J1720">
            <v>-5258.7545922224999</v>
          </cell>
          <cell r="K1720">
            <v>-2027.2326556719602</v>
          </cell>
        </row>
        <row r="1721">
          <cell r="C1721" t="str">
            <v>SEP</v>
          </cell>
          <cell r="D1721">
            <v>36770</v>
          </cell>
          <cell r="E1721" t="str">
            <v>FORWARD</v>
          </cell>
          <cell r="F1721" t="str">
            <v>Sell</v>
          </cell>
          <cell r="G1721">
            <v>-3685.8775557671902</v>
          </cell>
          <cell r="H1721">
            <v>-245.72517038448001</v>
          </cell>
          <cell r="I1721">
            <v>-10216.1060582132</v>
          </cell>
          <cell r="J1721">
            <v>-5108.0530291065998</v>
          </cell>
          <cell r="K1721">
            <v>-3931.6027261516701</v>
          </cell>
        </row>
        <row r="1722">
          <cell r="C1722" t="str">
            <v>SEP</v>
          </cell>
          <cell r="D1722">
            <v>36770</v>
          </cell>
          <cell r="E1722" t="str">
            <v>FORWARD</v>
          </cell>
          <cell r="F1722" t="str">
            <v>Sell</v>
          </cell>
          <cell r="G1722">
            <v>0</v>
          </cell>
          <cell r="H1722">
            <v>-1790.28338422978</v>
          </cell>
          <cell r="I1722">
            <v>-17367.5968107107</v>
          </cell>
          <cell r="J1722">
            <v>-8683.7984053553701</v>
          </cell>
          <cell r="K1722">
            <v>-1790.28338422978</v>
          </cell>
        </row>
        <row r="1723">
          <cell r="C1723" t="str">
            <v>SEP</v>
          </cell>
          <cell r="D1723">
            <v>36770</v>
          </cell>
          <cell r="E1723" t="str">
            <v>FORWARD</v>
          </cell>
          <cell r="F1723" t="str">
            <v>Sell</v>
          </cell>
          <cell r="G1723">
            <v>-245.72517038447899</v>
          </cell>
          <cell r="H1723">
            <v>-2457.25170384479</v>
          </cell>
          <cell r="I1723">
            <v>-17703.5455504739</v>
          </cell>
          <cell r="J1723">
            <v>-8851.7727752369301</v>
          </cell>
          <cell r="K1723">
            <v>-2702.976874229269</v>
          </cell>
        </row>
        <row r="1724">
          <cell r="C1724" t="str">
            <v>SEP</v>
          </cell>
          <cell r="D1724">
            <v>36770</v>
          </cell>
          <cell r="E1724" t="str">
            <v>FORWARD</v>
          </cell>
          <cell r="F1724" t="str">
            <v>Sell</v>
          </cell>
          <cell r="G1724">
            <v>-26845.474864504398</v>
          </cell>
          <cell r="H1724">
            <v>-1789.6983243002901</v>
          </cell>
          <cell r="I1724">
            <v>-17443.847178516298</v>
          </cell>
          <cell r="J1724">
            <v>-8721.9235892581291</v>
          </cell>
          <cell r="K1724">
            <v>-28635.173188804689</v>
          </cell>
        </row>
        <row r="1725">
          <cell r="C1725" t="str">
            <v>SEP</v>
          </cell>
          <cell r="D1725">
            <v>36770</v>
          </cell>
          <cell r="E1725" t="str">
            <v>FORWARD</v>
          </cell>
          <cell r="F1725" t="str">
            <v>Sell</v>
          </cell>
          <cell r="G1725">
            <v>0</v>
          </cell>
          <cell r="H1725">
            <v>-13143.663845887</v>
          </cell>
          <cell r="I1725">
            <v>-15637.0157350748</v>
          </cell>
          <cell r="J1725">
            <v>-7818.5078675373998</v>
          </cell>
          <cell r="K1725">
            <v>-13143.663845887</v>
          </cell>
        </row>
        <row r="1726">
          <cell r="C1726" t="str">
            <v>SEP</v>
          </cell>
          <cell r="D1726">
            <v>36770</v>
          </cell>
          <cell r="E1726" t="str">
            <v>FORWARD</v>
          </cell>
          <cell r="F1726" t="str">
            <v>Sell</v>
          </cell>
          <cell r="G1726">
            <v>-1806.0800023259301</v>
          </cell>
          <cell r="H1726">
            <v>-18060.800023259198</v>
          </cell>
          <cell r="I1726">
            <v>-17374.9939932536</v>
          </cell>
          <cell r="J1726">
            <v>-8687.4969966268109</v>
          </cell>
          <cell r="K1726">
            <v>-19866.880025585127</v>
          </cell>
        </row>
        <row r="1727">
          <cell r="C1727" t="str">
            <v>SEP</v>
          </cell>
          <cell r="D1727">
            <v>36770</v>
          </cell>
          <cell r="E1727" t="str">
            <v>FORWARD</v>
          </cell>
          <cell r="F1727" t="str">
            <v>Sell</v>
          </cell>
          <cell r="G1727">
            <v>-18859.406827008799</v>
          </cell>
          <cell r="H1727">
            <v>-1257.2937884672499</v>
          </cell>
          <cell r="I1727">
            <v>-17766.683279415302</v>
          </cell>
          <cell r="J1727">
            <v>-8883.3416397076307</v>
          </cell>
          <cell r="K1727">
            <v>-20116.700615476049</v>
          </cell>
        </row>
        <row r="1728">
          <cell r="C1728" t="str">
            <v>SEP</v>
          </cell>
          <cell r="D1728">
            <v>36770</v>
          </cell>
          <cell r="E1728" t="str">
            <v>FORWARD</v>
          </cell>
          <cell r="F1728" t="str">
            <v>Sell</v>
          </cell>
          <cell r="G1728">
            <v>0</v>
          </cell>
          <cell r="H1728">
            <v>-9219.9594287833606</v>
          </cell>
          <cell r="I1728">
            <v>-17253.353745755201</v>
          </cell>
          <cell r="J1728">
            <v>-8626.6768728776206</v>
          </cell>
          <cell r="K1728">
            <v>-9219.9594287833606</v>
          </cell>
        </row>
        <row r="1729">
          <cell r="C1729" t="str">
            <v>SEP</v>
          </cell>
          <cell r="D1729">
            <v>36770</v>
          </cell>
          <cell r="E1729" t="str">
            <v>FORWARD</v>
          </cell>
          <cell r="F1729" t="str">
            <v>Sell</v>
          </cell>
          <cell r="G1729">
            <v>-1269.5800469864801</v>
          </cell>
          <cell r="H1729">
            <v>-12695.8004698648</v>
          </cell>
          <cell r="I1729">
            <v>-5807.1950667481597</v>
          </cell>
          <cell r="J1729">
            <v>-2903.5975333740798</v>
          </cell>
          <cell r="K1729">
            <v>-13965.380516851281</v>
          </cell>
        </row>
        <row r="1730">
          <cell r="C1730" t="str">
            <v>SEP</v>
          </cell>
          <cell r="D1730">
            <v>36770</v>
          </cell>
          <cell r="E1730" t="str">
            <v>FORWARD</v>
          </cell>
          <cell r="F1730" t="str">
            <v>Sell</v>
          </cell>
          <cell r="G1730">
            <v>-65.526712102527895</v>
          </cell>
          <cell r="H1730">
            <v>-74.887670974317601</v>
          </cell>
          <cell r="I1730">
            <v>-11681.0099095144</v>
          </cell>
          <cell r="J1730">
            <v>-5840.5049547571798</v>
          </cell>
          <cell r="K1730">
            <v>-140.4143830768455</v>
          </cell>
        </row>
        <row r="1731">
          <cell r="C1731" t="str">
            <v>SEP</v>
          </cell>
          <cell r="D1731">
            <v>36770</v>
          </cell>
          <cell r="E1731" t="str">
            <v>ANNUITY</v>
          </cell>
          <cell r="F1731" t="str">
            <v>Buy</v>
          </cell>
          <cell r="G1731">
            <v>0</v>
          </cell>
          <cell r="H1731">
            <v>0</v>
          </cell>
          <cell r="I1731">
            <v>-17887.033992992601</v>
          </cell>
          <cell r="J1731">
            <v>-8943.5169964963206</v>
          </cell>
          <cell r="K1731">
            <v>0</v>
          </cell>
        </row>
        <row r="1732">
          <cell r="C1732" t="str">
            <v>SEP</v>
          </cell>
          <cell r="D1732">
            <v>36770</v>
          </cell>
          <cell r="E1732" t="str">
            <v>ANNUITY</v>
          </cell>
          <cell r="F1732" t="str">
            <v>Buy</v>
          </cell>
          <cell r="G1732">
            <v>0</v>
          </cell>
          <cell r="H1732">
            <v>0</v>
          </cell>
          <cell r="I1732">
            <v>-16946.657395117301</v>
          </cell>
          <cell r="J1732">
            <v>-8473.3286975586707</v>
          </cell>
          <cell r="K1732">
            <v>0</v>
          </cell>
        </row>
        <row r="1733">
          <cell r="C1733" t="str">
            <v>SEP</v>
          </cell>
          <cell r="D1733">
            <v>36770</v>
          </cell>
          <cell r="E1733" t="str">
            <v>ANNUITY</v>
          </cell>
          <cell r="F1733" t="str">
            <v>Buy</v>
          </cell>
          <cell r="G1733">
            <v>0</v>
          </cell>
          <cell r="H1733">
            <v>0</v>
          </cell>
          <cell r="I1733">
            <v>-17575.992157842698</v>
          </cell>
          <cell r="J1733">
            <v>-8787.9960789213692</v>
          </cell>
          <cell r="K1733">
            <v>0</v>
          </cell>
        </row>
        <row r="1734">
          <cell r="C1734" t="str">
            <v>SEP</v>
          </cell>
          <cell r="D1734">
            <v>36770</v>
          </cell>
          <cell r="E1734" t="str">
            <v>ANNUITY</v>
          </cell>
          <cell r="F1734" t="str">
            <v>Buy</v>
          </cell>
          <cell r="G1734">
            <v>0</v>
          </cell>
          <cell r="H1734">
            <v>0</v>
          </cell>
          <cell r="I1734">
            <v>-17072.312161933201</v>
          </cell>
          <cell r="J1734">
            <v>-8536.1560809666007</v>
          </cell>
          <cell r="K1734">
            <v>0</v>
          </cell>
        </row>
        <row r="1735">
          <cell r="C1735" t="str">
            <v>SEP</v>
          </cell>
          <cell r="D1735">
            <v>36770</v>
          </cell>
          <cell r="E1735" t="str">
            <v>ANNUITY</v>
          </cell>
          <cell r="F1735" t="str">
            <v>Buy</v>
          </cell>
          <cell r="G1735">
            <v>0</v>
          </cell>
          <cell r="H1735">
            <v>0</v>
          </cell>
          <cell r="I1735">
            <v>-3705.60667584476</v>
          </cell>
          <cell r="J1735">
            <v>-1852.80333792238</v>
          </cell>
          <cell r="K1735">
            <v>0</v>
          </cell>
        </row>
        <row r="1736">
          <cell r="C1736" t="str">
            <v>SEP</v>
          </cell>
          <cell r="D1736">
            <v>36770</v>
          </cell>
          <cell r="E1736" t="str">
            <v>FORWARD</v>
          </cell>
          <cell r="F1736" t="str">
            <v>Sell</v>
          </cell>
          <cell r="G1736">
            <v>0</v>
          </cell>
          <cell r="H1736">
            <v>0</v>
          </cell>
          <cell r="I1736">
            <v>-3103.2663238237901</v>
          </cell>
          <cell r="J1736">
            <v>-1551.6331619119001</v>
          </cell>
          <cell r="K1736">
            <v>0</v>
          </cell>
        </row>
        <row r="1737">
          <cell r="C1737" t="str">
            <v>SEP</v>
          </cell>
          <cell r="D1737">
            <v>36770</v>
          </cell>
          <cell r="E1737" t="str">
            <v>FORWARD</v>
          </cell>
          <cell r="F1737" t="str">
            <v>Sell</v>
          </cell>
          <cell r="G1737">
            <v>0</v>
          </cell>
          <cell r="H1737">
            <v>0</v>
          </cell>
          <cell r="I1737">
            <v>-7082.4108496008403</v>
          </cell>
          <cell r="J1737">
            <v>-3541.2054248004201</v>
          </cell>
          <cell r="K1737">
            <v>0</v>
          </cell>
        </row>
        <row r="1738">
          <cell r="C1738" t="str">
            <v>SEP</v>
          </cell>
          <cell r="D1738">
            <v>36770</v>
          </cell>
          <cell r="E1738" t="str">
            <v>FORWARD</v>
          </cell>
          <cell r="F1738" t="str">
            <v>Sell</v>
          </cell>
          <cell r="G1738">
            <v>0</v>
          </cell>
          <cell r="H1738">
            <v>0</v>
          </cell>
          <cell r="I1738">
            <v>-6978.5169396531301</v>
          </cell>
          <cell r="J1738">
            <v>-3489.25846982656</v>
          </cell>
          <cell r="K1738">
            <v>0</v>
          </cell>
        </row>
        <row r="1739">
          <cell r="C1739" t="str">
            <v>SEP</v>
          </cell>
          <cell r="D1739">
            <v>36770</v>
          </cell>
          <cell r="E1739" t="str">
            <v>FORWARD</v>
          </cell>
          <cell r="F1739" t="str">
            <v>Sell</v>
          </cell>
          <cell r="G1739">
            <v>-1750.7918389894201</v>
          </cell>
          <cell r="H1739">
            <v>-116.71945593262799</v>
          </cell>
          <cell r="I1739">
            <v>-6255.6830540935498</v>
          </cell>
          <cell r="J1739">
            <v>-3127.8415270467799</v>
          </cell>
          <cell r="K1739">
            <v>-1867.5112949220481</v>
          </cell>
        </row>
        <row r="1740">
          <cell r="C1740" t="str">
            <v>SEP</v>
          </cell>
          <cell r="D1740">
            <v>36770</v>
          </cell>
          <cell r="E1740" t="str">
            <v>FORWARD</v>
          </cell>
          <cell r="F1740" t="str">
            <v>Sell</v>
          </cell>
          <cell r="G1740">
            <v>0</v>
          </cell>
          <cell r="H1740">
            <v>-865.30363571106</v>
          </cell>
          <cell r="I1740">
            <v>-6950.9718049825897</v>
          </cell>
          <cell r="J1740">
            <v>-3475.4859024912998</v>
          </cell>
          <cell r="K1740">
            <v>-865.30363571106</v>
          </cell>
        </row>
        <row r="1741">
          <cell r="C1741" t="str">
            <v>SEP</v>
          </cell>
          <cell r="D1741">
            <v>36770</v>
          </cell>
          <cell r="E1741" t="str">
            <v>FORWARD</v>
          </cell>
          <cell r="F1741" t="str">
            <v>Sell</v>
          </cell>
          <cell r="G1741">
            <v>-118.767165685832</v>
          </cell>
          <cell r="H1741">
            <v>-1187.6716568583199</v>
          </cell>
          <cell r="I1741">
            <v>-7107.6694812799597</v>
          </cell>
          <cell r="J1741">
            <v>-3553.8347406399798</v>
          </cell>
          <cell r="K1741">
            <v>-1306.4388225441519</v>
          </cell>
        </row>
        <row r="1742">
          <cell r="C1742" t="str">
            <v>SEP</v>
          </cell>
          <cell r="D1742">
            <v>36770</v>
          </cell>
          <cell r="E1742" t="str">
            <v>FORWARD</v>
          </cell>
          <cell r="F1742" t="str">
            <v>Sell</v>
          </cell>
          <cell r="G1742">
            <v>-3501.5836779788301</v>
          </cell>
          <cell r="H1742">
            <v>-233.43891186525599</v>
          </cell>
          <cell r="I1742">
            <v>-6902.3088856721897</v>
          </cell>
          <cell r="J1742">
            <v>-3451.1544428360999</v>
          </cell>
          <cell r="K1742">
            <v>-3735.0225898440863</v>
          </cell>
        </row>
        <row r="1743">
          <cell r="C1743" t="str">
            <v>SEP</v>
          </cell>
          <cell r="D1743">
            <v>36770</v>
          </cell>
          <cell r="E1743" t="str">
            <v>FORWARD</v>
          </cell>
          <cell r="F1743" t="str">
            <v>Sell</v>
          </cell>
          <cell r="G1743">
            <v>0</v>
          </cell>
          <cell r="H1743">
            <v>-1715.6882432202101</v>
          </cell>
          <cell r="I1743">
            <v>-6898.3250613051796</v>
          </cell>
          <cell r="J1743">
            <v>-3449.1625306525898</v>
          </cell>
          <cell r="K1743">
            <v>-1715.6882432202101</v>
          </cell>
        </row>
        <row r="1744">
          <cell r="C1744" t="str">
            <v>SEP</v>
          </cell>
          <cell r="D1744">
            <v>36770</v>
          </cell>
          <cell r="E1744" t="str">
            <v>FORWARD</v>
          </cell>
          <cell r="F1744" t="str">
            <v>Sell</v>
          </cell>
          <cell r="G1744">
            <v>-235.48662161845999</v>
          </cell>
          <cell r="H1744">
            <v>-2354.8662161846</v>
          </cell>
          <cell r="I1744">
            <v>-7155.8165147183799</v>
          </cell>
          <cell r="J1744">
            <v>-3577.90825735919</v>
          </cell>
          <cell r="K1744">
            <v>-2590.3528378030601</v>
          </cell>
        </row>
        <row r="1745">
          <cell r="C1745" t="str">
            <v>SEP</v>
          </cell>
          <cell r="D1745">
            <v>36770</v>
          </cell>
          <cell r="E1745" t="str">
            <v>FORWARD</v>
          </cell>
          <cell r="F1745" t="str">
            <v>Sell</v>
          </cell>
          <cell r="G1745">
            <v>-2549.39864273897</v>
          </cell>
          <cell r="H1745">
            <v>-169.959909515932</v>
          </cell>
          <cell r="I1745">
            <v>-6779.6131490979697</v>
          </cell>
          <cell r="J1745">
            <v>-3389.8065745489898</v>
          </cell>
          <cell r="K1745">
            <v>-2719.358552254902</v>
          </cell>
        </row>
        <row r="1746">
          <cell r="C1746" t="str">
            <v>SEP</v>
          </cell>
          <cell r="D1746">
            <v>36770</v>
          </cell>
          <cell r="E1746" t="str">
            <v>FORWARD</v>
          </cell>
          <cell r="F1746" t="str">
            <v>Sell</v>
          </cell>
          <cell r="G1746">
            <v>0</v>
          </cell>
          <cell r="H1746">
            <v>-1253.1983689608501</v>
          </cell>
          <cell r="I1746">
            <v>-7031.3823406901001</v>
          </cell>
          <cell r="J1746">
            <v>-3515.6911703450501</v>
          </cell>
          <cell r="K1746">
            <v>-1253.1983689608501</v>
          </cell>
        </row>
        <row r="1747">
          <cell r="C1747" t="str">
            <v>SEP</v>
          </cell>
          <cell r="D1747">
            <v>36770</v>
          </cell>
          <cell r="E1747" t="str">
            <v>FORWARD</v>
          </cell>
          <cell r="F1747" t="str">
            <v>Sell</v>
          </cell>
          <cell r="G1747">
            <v>-172.007619269136</v>
          </cell>
          <cell r="H1747">
            <v>-1720.0761926913599</v>
          </cell>
          <cell r="I1747">
            <v>-6829.8821012275503</v>
          </cell>
          <cell r="J1747">
            <v>-3414.9410506137801</v>
          </cell>
          <cell r="K1747">
            <v>-1892.083811960496</v>
          </cell>
        </row>
        <row r="1748">
          <cell r="C1748" t="str">
            <v>SEP</v>
          </cell>
          <cell r="D1748">
            <v>36770</v>
          </cell>
          <cell r="E1748" t="str">
            <v>FORWARD</v>
          </cell>
          <cell r="F1748" t="str">
            <v>Sell</v>
          </cell>
          <cell r="G1748">
            <v>-1136.4789130282199</v>
          </cell>
          <cell r="H1748">
            <v>-75.765260868547898</v>
          </cell>
          <cell r="I1748">
            <v>-26376.558119041802</v>
          </cell>
          <cell r="J1748">
            <v>14660.611984487499</v>
          </cell>
          <cell r="K1748">
            <v>-1212.2441738967677</v>
          </cell>
        </row>
        <row r="1749">
          <cell r="C1749" t="str">
            <v>SEP</v>
          </cell>
          <cell r="D1749">
            <v>36770</v>
          </cell>
          <cell r="E1749" t="str">
            <v>FORWARD</v>
          </cell>
          <cell r="F1749" t="str">
            <v>Sell</v>
          </cell>
          <cell r="G1749">
            <v>0</v>
          </cell>
          <cell r="H1749">
            <v>-552.00404347084896</v>
          </cell>
          <cell r="I1749">
            <v>-11180.4522077697</v>
          </cell>
          <cell r="J1749">
            <v>29049.282571969001</v>
          </cell>
          <cell r="K1749">
            <v>-552.00404347084896</v>
          </cell>
        </row>
        <row r="1750">
          <cell r="C1750" t="str">
            <v>SEP</v>
          </cell>
          <cell r="D1750">
            <v>36770</v>
          </cell>
          <cell r="E1750" t="str">
            <v>FORWARD</v>
          </cell>
          <cell r="F1750" t="str">
            <v>Sell</v>
          </cell>
          <cell r="G1750">
            <v>-75.765260868547799</v>
          </cell>
          <cell r="H1750">
            <v>-757.65260868547796</v>
          </cell>
          <cell r="I1750">
            <v>-54547.9710502706</v>
          </cell>
          <cell r="J1750">
            <v>12050.8071522342</v>
          </cell>
          <cell r="K1750">
            <v>-833.41786955402574</v>
          </cell>
        </row>
        <row r="1751">
          <cell r="C1751" t="str">
            <v>SEP</v>
          </cell>
          <cell r="D1751">
            <v>36770</v>
          </cell>
          <cell r="E1751" t="str">
            <v>FORWARD</v>
          </cell>
          <cell r="F1751" t="str">
            <v>Sell</v>
          </cell>
          <cell r="G1751">
            <v>-245.72517038448001</v>
          </cell>
          <cell r="H1751">
            <v>-16.381678025631999</v>
          </cell>
          <cell r="I1751">
            <v>-315.56015219768102</v>
          </cell>
          <cell r="J1751">
            <v>28152.071161800501</v>
          </cell>
          <cell r="K1751">
            <v>-262.10684841011198</v>
          </cell>
        </row>
        <row r="1752">
          <cell r="C1752" t="str">
            <v>SEP</v>
          </cell>
          <cell r="D1752">
            <v>36770</v>
          </cell>
          <cell r="E1752" t="str">
            <v>FORWARD</v>
          </cell>
          <cell r="F1752" t="str">
            <v>Sell</v>
          </cell>
          <cell r="G1752">
            <v>0</v>
          </cell>
          <cell r="H1752">
            <v>-119.352225615319</v>
          </cell>
          <cell r="I1752">
            <v>405.81230234799</v>
          </cell>
          <cell r="J1752">
            <v>31941.202888182699</v>
          </cell>
          <cell r="K1752">
            <v>-119.352225615319</v>
          </cell>
        </row>
        <row r="1753">
          <cell r="C1753" t="str">
            <v>SEP</v>
          </cell>
          <cell r="D1753">
            <v>36770</v>
          </cell>
          <cell r="E1753" t="str">
            <v>FORWARD</v>
          </cell>
          <cell r="F1753" t="str">
            <v>Sell</v>
          </cell>
          <cell r="G1753">
            <v>-16.381678025631999</v>
          </cell>
          <cell r="H1753">
            <v>-163.81678025631999</v>
          </cell>
          <cell r="I1753">
            <v>-58249.867185625597</v>
          </cell>
          <cell r="J1753">
            <v>16316.967084469101</v>
          </cell>
          <cell r="K1753">
            <v>-180.19845828195199</v>
          </cell>
        </row>
        <row r="1754">
          <cell r="C1754" t="str">
            <v>SEP</v>
          </cell>
          <cell r="D1754">
            <v>36770</v>
          </cell>
          <cell r="E1754" t="str">
            <v>FORWARD</v>
          </cell>
          <cell r="F1754" t="str">
            <v>Sell</v>
          </cell>
          <cell r="G1754">
            <v>-890.75374264373795</v>
          </cell>
          <cell r="H1754">
            <v>-59.383582842915899</v>
          </cell>
          <cell r="I1754">
            <v>-8622.2570417487204</v>
          </cell>
          <cell r="J1754">
            <v>27442.125648101501</v>
          </cell>
          <cell r="K1754">
            <v>-950.13732548665382</v>
          </cell>
        </row>
        <row r="1755">
          <cell r="C1755" t="str">
            <v>SEP</v>
          </cell>
          <cell r="D1755">
            <v>36770</v>
          </cell>
          <cell r="E1755" t="str">
            <v>FORWARD</v>
          </cell>
          <cell r="F1755" t="str">
            <v>Sell</v>
          </cell>
          <cell r="G1755">
            <v>0</v>
          </cell>
          <cell r="H1755">
            <v>-432.65181785553</v>
          </cell>
          <cell r="I1755">
            <v>-72022.341570821794</v>
          </cell>
          <cell r="J1755">
            <v>6177.07107876588</v>
          </cell>
          <cell r="K1755">
            <v>-432.65181785553</v>
          </cell>
        </row>
        <row r="1756">
          <cell r="C1756" t="str">
            <v>SEP</v>
          </cell>
          <cell r="D1756">
            <v>36770</v>
          </cell>
          <cell r="E1756" t="str">
            <v>FORWARD</v>
          </cell>
          <cell r="F1756" t="str">
            <v>Sell</v>
          </cell>
          <cell r="G1756">
            <v>-59.383582842915899</v>
          </cell>
          <cell r="H1756">
            <v>-593.83582842915905</v>
          </cell>
          <cell r="I1756">
            <v>-56806.984574294002</v>
          </cell>
          <cell r="J1756">
            <v>15336.459925434499</v>
          </cell>
          <cell r="K1756">
            <v>-653.21941127207492</v>
          </cell>
        </row>
        <row r="1757">
          <cell r="C1757" t="str">
            <v>SEP</v>
          </cell>
          <cell r="D1757">
            <v>36800</v>
          </cell>
          <cell r="E1757" t="str">
            <v>FORWARD</v>
          </cell>
          <cell r="F1757" t="str">
            <v>Sell</v>
          </cell>
          <cell r="G1757">
            <v>-1186.1833834701099</v>
          </cell>
          <cell r="H1757">
            <v>-79.078892231340703</v>
          </cell>
          <cell r="I1757">
            <v>-26491.595641954998</v>
          </cell>
          <cell r="J1757">
            <v>19761.026825475601</v>
          </cell>
          <cell r="K1757">
            <v>-1265.2622757014506</v>
          </cell>
        </row>
        <row r="1758">
          <cell r="C1758" t="str">
            <v>SEP</v>
          </cell>
          <cell r="D1758">
            <v>36800</v>
          </cell>
          <cell r="E1758" t="str">
            <v>FORWARD</v>
          </cell>
          <cell r="F1758" t="str">
            <v>Sell</v>
          </cell>
          <cell r="G1758">
            <v>0</v>
          </cell>
          <cell r="H1758">
            <v>-549.95775051795999</v>
          </cell>
          <cell r="I1758">
            <v>-97573.846327812105</v>
          </cell>
          <cell r="J1758">
            <v>42096.878190657801</v>
          </cell>
          <cell r="K1758">
            <v>-549.95775051795999</v>
          </cell>
        </row>
        <row r="1759">
          <cell r="C1759" t="str">
            <v>SEP</v>
          </cell>
          <cell r="D1759">
            <v>36800</v>
          </cell>
          <cell r="E1759" t="str">
            <v>FORWARD</v>
          </cell>
          <cell r="F1759" t="str">
            <v>Sell</v>
          </cell>
          <cell r="G1759">
            <v>-79.078892231340703</v>
          </cell>
          <cell r="H1759">
            <v>-780.00543700913397</v>
          </cell>
          <cell r="I1759">
            <v>-9739.3691232610308</v>
          </cell>
          <cell r="J1759">
            <v>8497.7831394934801</v>
          </cell>
          <cell r="K1759">
            <v>-859.08432924047463</v>
          </cell>
        </row>
        <row r="1760">
          <cell r="C1760" t="str">
            <v>SEP</v>
          </cell>
          <cell r="D1760">
            <v>36800</v>
          </cell>
          <cell r="E1760" t="str">
            <v>FORWARD</v>
          </cell>
          <cell r="F1760" t="str">
            <v>Sell</v>
          </cell>
          <cell r="G1760">
            <v>-1635.0095285669099</v>
          </cell>
          <cell r="H1760">
            <v>-109.000635237794</v>
          </cell>
          <cell r="I1760">
            <v>-2388.7288258398198</v>
          </cell>
          <cell r="J1760">
            <v>15432.599751489901</v>
          </cell>
          <cell r="K1760">
            <v>-1744.010163804704</v>
          </cell>
        </row>
        <row r="1761">
          <cell r="C1761" t="str">
            <v>SEP</v>
          </cell>
          <cell r="D1761">
            <v>36800</v>
          </cell>
          <cell r="E1761" t="str">
            <v>FORWARD</v>
          </cell>
          <cell r="F1761" t="str">
            <v>Sell</v>
          </cell>
          <cell r="G1761">
            <v>0</v>
          </cell>
          <cell r="H1761">
            <v>-772.91359532253898</v>
          </cell>
          <cell r="I1761">
            <v>-23248.821364261701</v>
          </cell>
          <cell r="J1761">
            <v>7251.4898030065096</v>
          </cell>
          <cell r="K1761">
            <v>-772.91359532253898</v>
          </cell>
        </row>
        <row r="1762">
          <cell r="C1762" t="str">
            <v>SEP</v>
          </cell>
          <cell r="D1762">
            <v>36800</v>
          </cell>
          <cell r="E1762" t="str">
            <v>FORWARD</v>
          </cell>
          <cell r="F1762" t="str">
            <v>Sell</v>
          </cell>
          <cell r="G1762">
            <v>-111.137902595398</v>
          </cell>
          <cell r="H1762">
            <v>-1096.22385741824</v>
          </cell>
          <cell r="I1762">
            <v>2837.03966847839</v>
          </cell>
          <cell r="J1762">
            <v>15007.248428430899</v>
          </cell>
          <cell r="K1762">
            <v>-1207.3617600136379</v>
          </cell>
        </row>
        <row r="1763">
          <cell r="C1763" t="str">
            <v>SEP</v>
          </cell>
          <cell r="D1763">
            <v>36800</v>
          </cell>
          <cell r="E1763" t="str">
            <v>FORWARD</v>
          </cell>
          <cell r="F1763" t="str">
            <v>Sell</v>
          </cell>
          <cell r="G1763">
            <v>-673.23921764519798</v>
          </cell>
          <cell r="H1763">
            <v>-44.882614509679897</v>
          </cell>
          <cell r="I1763">
            <v>3096.9520154306902</v>
          </cell>
          <cell r="J1763">
            <v>16782.8584414795</v>
          </cell>
          <cell r="K1763">
            <v>-718.12183215487789</v>
          </cell>
        </row>
        <row r="1764">
          <cell r="C1764" t="str">
            <v>SEP</v>
          </cell>
          <cell r="D1764">
            <v>36800</v>
          </cell>
          <cell r="E1764" t="str">
            <v>FORWARD</v>
          </cell>
          <cell r="F1764" t="str">
            <v>Sell</v>
          </cell>
          <cell r="G1764">
            <v>0</v>
          </cell>
          <cell r="H1764">
            <v>-312.13818272640998</v>
          </cell>
          <cell r="I1764">
            <v>-24931.794162149999</v>
          </cell>
          <cell r="J1764">
            <v>9346.2152440202899</v>
          </cell>
          <cell r="K1764">
            <v>-312.13818272640998</v>
          </cell>
        </row>
        <row r="1765">
          <cell r="C1765" t="str">
            <v>SEP</v>
          </cell>
          <cell r="D1765">
            <v>36800</v>
          </cell>
          <cell r="E1765" t="str">
            <v>FORWARD</v>
          </cell>
          <cell r="F1765" t="str">
            <v>Sell</v>
          </cell>
          <cell r="G1765">
            <v>-44.882614509679897</v>
          </cell>
          <cell r="H1765">
            <v>-442.705788572752</v>
          </cell>
          <cell r="I1765">
            <v>-1129.93081603724</v>
          </cell>
          <cell r="J1765">
            <v>14676.5965930898</v>
          </cell>
          <cell r="K1765">
            <v>-487.58840308243191</v>
          </cell>
        </row>
        <row r="1766">
          <cell r="C1766" t="str">
            <v>SEP</v>
          </cell>
          <cell r="D1766">
            <v>36800</v>
          </cell>
          <cell r="E1766" t="str">
            <v>FORWARD</v>
          </cell>
          <cell r="F1766" t="str">
            <v>Sell</v>
          </cell>
          <cell r="G1766">
            <v>-2885.31093276513</v>
          </cell>
          <cell r="H1766">
            <v>-192.35406218434201</v>
          </cell>
          <cell r="I1766">
            <v>-31720.150800904899</v>
          </cell>
          <cell r="J1766">
            <v>4390.2806943523901</v>
          </cell>
          <cell r="K1766">
            <v>-3077.6649949494722</v>
          </cell>
        </row>
        <row r="1767">
          <cell r="C1767" t="str">
            <v>SEP</v>
          </cell>
          <cell r="D1767">
            <v>36800</v>
          </cell>
          <cell r="E1767" t="str">
            <v>FORWARD</v>
          </cell>
          <cell r="F1767" t="str">
            <v>Sell</v>
          </cell>
          <cell r="G1767">
            <v>0</v>
          </cell>
          <cell r="H1767">
            <v>-1337.7350688274701</v>
          </cell>
          <cell r="I1767">
            <v>-24310.9199366463</v>
          </cell>
          <cell r="J1767">
            <v>8839.7170937159608</v>
          </cell>
          <cell r="K1767">
            <v>-1337.7350688274701</v>
          </cell>
        </row>
        <row r="1768">
          <cell r="C1768" t="str">
            <v>SEP</v>
          </cell>
          <cell r="D1768">
            <v>36800</v>
          </cell>
          <cell r="E1768" t="str">
            <v>FORWARD</v>
          </cell>
          <cell r="F1768" t="str">
            <v>Sell</v>
          </cell>
          <cell r="G1768">
            <v>-192.35406218434201</v>
          </cell>
          <cell r="H1768">
            <v>-1897.31052245465</v>
          </cell>
          <cell r="I1768">
            <v>-9844.2565453237203</v>
          </cell>
          <cell r="J1768">
            <v>10921.147557635601</v>
          </cell>
          <cell r="K1768">
            <v>-2089.664584638992</v>
          </cell>
        </row>
        <row r="1769">
          <cell r="C1769" t="str">
            <v>SEP</v>
          </cell>
          <cell r="D1769">
            <v>36800</v>
          </cell>
          <cell r="E1769" t="str">
            <v>FORWARD</v>
          </cell>
          <cell r="F1769" t="str">
            <v>Sell</v>
          </cell>
          <cell r="G1769">
            <v>-3847.08124368684</v>
          </cell>
          <cell r="H1769">
            <v>-256.47208291245602</v>
          </cell>
          <cell r="I1769">
            <v>-9333.3820918337897</v>
          </cell>
          <cell r="J1769">
            <v>6472.8653716864501</v>
          </cell>
          <cell r="K1769">
            <v>-4103.5533265992963</v>
          </cell>
        </row>
        <row r="1770">
          <cell r="C1770" t="str">
            <v>SEP</v>
          </cell>
          <cell r="D1770">
            <v>36800</v>
          </cell>
          <cell r="E1770" t="str">
            <v>FORWARD</v>
          </cell>
          <cell r="F1770" t="str">
            <v>Sell</v>
          </cell>
          <cell r="G1770">
            <v>0</v>
          </cell>
          <cell r="H1770">
            <v>-1783.6467584366301</v>
          </cell>
          <cell r="I1770">
            <v>-3231.3941189871998</v>
          </cell>
          <cell r="J1770">
            <v>12240.106410848</v>
          </cell>
          <cell r="K1770">
            <v>-1783.6467584366301</v>
          </cell>
        </row>
        <row r="1771">
          <cell r="C1771" t="str">
            <v>SEP</v>
          </cell>
          <cell r="D1771">
            <v>36800</v>
          </cell>
          <cell r="E1771" t="str">
            <v>FORWARD</v>
          </cell>
          <cell r="F1771" t="str">
            <v>Sell</v>
          </cell>
          <cell r="G1771">
            <v>-256.47208291245602</v>
          </cell>
          <cell r="H1771">
            <v>-2529.7473632728702</v>
          </cell>
          <cell r="I1771">
            <v>-20596.603111829801</v>
          </cell>
          <cell r="J1771">
            <v>5431.6155150328896</v>
          </cell>
          <cell r="K1771">
            <v>-2786.219446185326</v>
          </cell>
        </row>
        <row r="1772">
          <cell r="C1772" t="str">
            <v>SEP</v>
          </cell>
          <cell r="D1772">
            <v>36800</v>
          </cell>
          <cell r="E1772" t="str">
            <v>FORWARD</v>
          </cell>
          <cell r="F1772" t="str">
            <v>Sell</v>
          </cell>
          <cell r="G1772">
            <v>-28019.575058185899</v>
          </cell>
          <cell r="H1772">
            <v>-1867.9716705457199</v>
          </cell>
          <cell r="I1772">
            <v>1118.9878314264599</v>
          </cell>
          <cell r="J1772">
            <v>11883.434410873</v>
          </cell>
          <cell r="K1772">
            <v>-29887.546728731621</v>
          </cell>
        </row>
        <row r="1773">
          <cell r="C1773" t="str">
            <v>SEP</v>
          </cell>
          <cell r="D1773">
            <v>36800</v>
          </cell>
          <cell r="E1773" t="str">
            <v>FORWARD</v>
          </cell>
          <cell r="F1773" t="str">
            <v>Sell</v>
          </cell>
          <cell r="G1773">
            <v>0</v>
          </cell>
          <cell r="H1773">
            <v>-13094.939951522299</v>
          </cell>
          <cell r="I1773">
            <v>1371.55913356572</v>
          </cell>
          <cell r="J1773">
            <v>13381.098261586299</v>
          </cell>
          <cell r="K1773">
            <v>-13094.939951522299</v>
          </cell>
        </row>
        <row r="1774">
          <cell r="C1774" t="str">
            <v>SEP</v>
          </cell>
          <cell r="D1774">
            <v>36800</v>
          </cell>
          <cell r="E1774" t="str">
            <v>FORWARD</v>
          </cell>
          <cell r="F1774" t="str">
            <v>Sell</v>
          </cell>
          <cell r="G1774">
            <v>-1885.0698094065599</v>
          </cell>
          <cell r="H1774">
            <v>-18593.6431200556</v>
          </cell>
          <cell r="I1774">
            <v>-22038.221004687599</v>
          </cell>
          <cell r="J1774">
            <v>7157.6497685689401</v>
          </cell>
          <cell r="K1774">
            <v>-20478.712929462159</v>
          </cell>
        </row>
        <row r="1775">
          <cell r="C1775" t="str">
            <v>SEP</v>
          </cell>
          <cell r="D1775">
            <v>36800</v>
          </cell>
          <cell r="E1775" t="str">
            <v>FORWARD</v>
          </cell>
          <cell r="F1775" t="str">
            <v>Sell</v>
          </cell>
          <cell r="G1775">
            <v>-19684.232363530999</v>
          </cell>
          <cell r="H1775">
            <v>-1312.2821575687301</v>
          </cell>
          <cell r="I1775">
            <v>-2195.2559150319198</v>
          </cell>
          <cell r="J1775">
            <v>11603.673710074399</v>
          </cell>
          <cell r="K1775">
            <v>-20996.514521099729</v>
          </cell>
        </row>
        <row r="1776">
          <cell r="C1776" t="str">
            <v>SEP</v>
          </cell>
          <cell r="D1776">
            <v>36800</v>
          </cell>
          <cell r="E1776" t="str">
            <v>FORWARD</v>
          </cell>
          <cell r="F1776" t="str">
            <v>Sell</v>
          </cell>
          <cell r="G1776">
            <v>0</v>
          </cell>
          <cell r="H1776">
            <v>-9185.7808059486306</v>
          </cell>
          <cell r="I1776">
            <v>-27621.1978145414</v>
          </cell>
          <cell r="J1776">
            <v>3064.6978384000099</v>
          </cell>
          <cell r="K1776">
            <v>-9185.7808059486306</v>
          </cell>
        </row>
        <row r="1777">
          <cell r="C1777" t="str">
            <v>SEP</v>
          </cell>
          <cell r="D1777">
            <v>36800</v>
          </cell>
          <cell r="E1777" t="str">
            <v>FORWARD</v>
          </cell>
          <cell r="F1777" t="str">
            <v>Sell</v>
          </cell>
          <cell r="G1777">
            <v>-1325.1057617143599</v>
          </cell>
          <cell r="H1777">
            <v>-13070.361376909799</v>
          </cell>
          <cell r="I1777">
            <v>-21490.9468884614</v>
          </cell>
          <cell r="J1777">
            <v>6750.50744080189</v>
          </cell>
          <cell r="K1777">
            <v>-14395.467138624159</v>
          </cell>
        </row>
        <row r="1778">
          <cell r="C1778" t="str">
            <v>SEP</v>
          </cell>
          <cell r="D1778">
            <v>36800</v>
          </cell>
          <cell r="E1778" t="str">
            <v>FORWARD</v>
          </cell>
          <cell r="F1778" t="str">
            <v>Sell</v>
          </cell>
          <cell r="G1778">
            <v>-68.392555443321797</v>
          </cell>
          <cell r="H1778">
            <v>-76.164436743699198</v>
          </cell>
          <cell r="I1778">
            <v>-9400.09268894255</v>
          </cell>
          <cell r="J1778">
            <v>8502.68351410994</v>
          </cell>
          <cell r="K1778">
            <v>-144.556992187021</v>
          </cell>
        </row>
        <row r="1779">
          <cell r="C1779" t="str">
            <v>SEP</v>
          </cell>
          <cell r="D1779">
            <v>36800</v>
          </cell>
          <cell r="E1779" t="str">
            <v>ANNUITY</v>
          </cell>
          <cell r="F1779" t="str">
            <v>Buy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C1780" t="str">
            <v>SEP</v>
          </cell>
          <cell r="D1780">
            <v>36800</v>
          </cell>
          <cell r="E1780" t="str">
            <v>ANNUITY</v>
          </cell>
          <cell r="F1780" t="str">
            <v>Buy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</row>
        <row r="1781">
          <cell r="C1781" t="str">
            <v>SEP</v>
          </cell>
          <cell r="D1781">
            <v>36800</v>
          </cell>
          <cell r="E1781" t="str">
            <v>ANNUITY</v>
          </cell>
          <cell r="F1781" t="str">
            <v>Buy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C1782" t="str">
            <v>SEP</v>
          </cell>
          <cell r="D1782">
            <v>36800</v>
          </cell>
          <cell r="E1782" t="str">
            <v>ANNUITY</v>
          </cell>
          <cell r="F1782" t="str">
            <v>Buy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</row>
        <row r="1783">
          <cell r="C1783" t="str">
            <v>SEP</v>
          </cell>
          <cell r="D1783">
            <v>36800</v>
          </cell>
          <cell r="E1783" t="str">
            <v>ANNUITY</v>
          </cell>
          <cell r="F1783" t="str">
            <v>Buy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C1784" t="str">
            <v>SEP</v>
          </cell>
          <cell r="D1784">
            <v>36800</v>
          </cell>
          <cell r="E1784" t="str">
            <v>FORWARD</v>
          </cell>
          <cell r="F1784" t="str">
            <v>Sell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</row>
        <row r="1785">
          <cell r="C1785" t="str">
            <v>SEP</v>
          </cell>
          <cell r="D1785">
            <v>36800</v>
          </cell>
          <cell r="E1785" t="str">
            <v>FORWARD</v>
          </cell>
          <cell r="F1785" t="str">
            <v>Sell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</row>
        <row r="1786">
          <cell r="C1786" t="str">
            <v>SEP</v>
          </cell>
          <cell r="D1786">
            <v>36800</v>
          </cell>
          <cell r="E1786" t="str">
            <v>FORWARD</v>
          </cell>
          <cell r="F1786" t="str">
            <v>Sell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</row>
        <row r="1787">
          <cell r="C1787" t="str">
            <v>SEP</v>
          </cell>
          <cell r="D1787">
            <v>36800</v>
          </cell>
          <cell r="E1787" t="str">
            <v>FORWARD</v>
          </cell>
          <cell r="F1787" t="str">
            <v>Sell</v>
          </cell>
          <cell r="G1787">
            <v>-1827.3635907512501</v>
          </cell>
          <cell r="H1787">
            <v>-121.82423938341699</v>
          </cell>
          <cell r="I1787">
            <v>0</v>
          </cell>
          <cell r="J1787">
            <v>0</v>
          </cell>
          <cell r="K1787">
            <v>-1949.1878301346671</v>
          </cell>
        </row>
        <row r="1788">
          <cell r="C1788" t="str">
            <v>SEP</v>
          </cell>
          <cell r="D1788">
            <v>36800</v>
          </cell>
          <cell r="E1788" t="str">
            <v>FORWARD</v>
          </cell>
          <cell r="F1788" t="str">
            <v>Sell</v>
          </cell>
          <cell r="G1788">
            <v>0</v>
          </cell>
          <cell r="H1788">
            <v>-862.09593324437003</v>
          </cell>
          <cell r="I1788">
            <v>0</v>
          </cell>
          <cell r="J1788">
            <v>0</v>
          </cell>
          <cell r="K1788">
            <v>-862.09593324437003</v>
          </cell>
        </row>
        <row r="1789">
          <cell r="C1789" t="str">
            <v>SEP</v>
          </cell>
          <cell r="D1789">
            <v>36800</v>
          </cell>
          <cell r="E1789" t="str">
            <v>FORWARD</v>
          </cell>
          <cell r="F1789" t="str">
            <v>Sell</v>
          </cell>
          <cell r="G1789">
            <v>-123.961506741021</v>
          </cell>
          <cell r="H1789">
            <v>-1222.7112255818899</v>
          </cell>
          <cell r="I1789">
            <v>0</v>
          </cell>
          <cell r="J1789">
            <v>0</v>
          </cell>
          <cell r="K1789">
            <v>-1346.6727323229109</v>
          </cell>
        </row>
        <row r="1790">
          <cell r="C1790" t="str">
            <v>SEP</v>
          </cell>
          <cell r="D1790">
            <v>36800</v>
          </cell>
          <cell r="E1790" t="str">
            <v>FORWARD</v>
          </cell>
          <cell r="F1790" t="str">
            <v>Sell</v>
          </cell>
          <cell r="G1790">
            <v>-3654.7271815025001</v>
          </cell>
          <cell r="H1790">
            <v>-243.64847876683399</v>
          </cell>
          <cell r="I1790">
            <v>0</v>
          </cell>
          <cell r="J1790">
            <v>0</v>
          </cell>
          <cell r="K1790">
            <v>-3898.3756602693343</v>
          </cell>
        </row>
        <row r="1791">
          <cell r="C1791" t="str">
            <v>SEP</v>
          </cell>
          <cell r="D1791">
            <v>36800</v>
          </cell>
          <cell r="E1791" t="str">
            <v>FORWARD</v>
          </cell>
          <cell r="F1791" t="str">
            <v>Sell</v>
          </cell>
          <cell r="G1791">
            <v>0</v>
          </cell>
          <cell r="H1791">
            <v>-1709.32814350177</v>
          </cell>
          <cell r="I1791">
            <v>0</v>
          </cell>
          <cell r="J1791">
            <v>0</v>
          </cell>
          <cell r="K1791">
            <v>-1709.32814350177</v>
          </cell>
        </row>
        <row r="1792">
          <cell r="C1792" t="str">
            <v>SEP</v>
          </cell>
          <cell r="D1792">
            <v>36800</v>
          </cell>
          <cell r="E1792" t="str">
            <v>FORWARD</v>
          </cell>
          <cell r="F1792" t="str">
            <v>Sell</v>
          </cell>
          <cell r="G1792">
            <v>-245.785746124437</v>
          </cell>
          <cell r="H1792">
            <v>-2424.34122313649</v>
          </cell>
          <cell r="I1792">
            <v>0</v>
          </cell>
          <cell r="J1792">
            <v>0</v>
          </cell>
          <cell r="K1792">
            <v>-2670.1269692609271</v>
          </cell>
        </row>
        <row r="1793">
          <cell r="C1793" t="str">
            <v>SEP</v>
          </cell>
          <cell r="D1793">
            <v>36800</v>
          </cell>
          <cell r="E1793" t="str">
            <v>FORWARD</v>
          </cell>
          <cell r="F1793" t="str">
            <v>Sell</v>
          </cell>
          <cell r="G1793">
            <v>-2660.8978602167399</v>
          </cell>
          <cell r="H1793">
            <v>-177.39319068111601</v>
          </cell>
          <cell r="I1793">
            <v>0</v>
          </cell>
          <cell r="J1793">
            <v>0</v>
          </cell>
          <cell r="K1793">
            <v>-2838.2910508978557</v>
          </cell>
        </row>
        <row r="1794">
          <cell r="C1794" t="str">
            <v>SEP</v>
          </cell>
          <cell r="D1794">
            <v>36800</v>
          </cell>
          <cell r="E1794" t="str">
            <v>FORWARD</v>
          </cell>
          <cell r="F1794" t="str">
            <v>Sell</v>
          </cell>
          <cell r="G1794">
            <v>0</v>
          </cell>
          <cell r="H1794">
            <v>-1248.5527309056399</v>
          </cell>
          <cell r="I1794">
            <v>0</v>
          </cell>
          <cell r="J1794">
            <v>0</v>
          </cell>
          <cell r="K1794">
            <v>-1248.5527309056399</v>
          </cell>
        </row>
        <row r="1795">
          <cell r="C1795" t="str">
            <v>SEP</v>
          </cell>
          <cell r="D1795">
            <v>36800</v>
          </cell>
          <cell r="E1795" t="str">
            <v>FORWARD</v>
          </cell>
          <cell r="F1795" t="str">
            <v>Sell</v>
          </cell>
          <cell r="G1795">
            <v>-179.53045803872001</v>
          </cell>
          <cell r="H1795">
            <v>-1770.82315429101</v>
          </cell>
          <cell r="I1795">
            <v>0</v>
          </cell>
          <cell r="J1795">
            <v>0</v>
          </cell>
          <cell r="K1795">
            <v>-1950.3536123297301</v>
          </cell>
        </row>
        <row r="1796">
          <cell r="C1796" t="str">
            <v>SEP</v>
          </cell>
          <cell r="D1796">
            <v>36800</v>
          </cell>
          <cell r="E1796" t="str">
            <v>FORWARD</v>
          </cell>
          <cell r="F1796" t="str">
            <v>Sell</v>
          </cell>
          <cell r="G1796">
            <v>-1186.1833834701099</v>
          </cell>
          <cell r="H1796">
            <v>-79.078892231340703</v>
          </cell>
          <cell r="I1796">
            <v>0</v>
          </cell>
          <cell r="J1796">
            <v>0</v>
          </cell>
          <cell r="K1796">
            <v>-1265.2622757014506</v>
          </cell>
        </row>
        <row r="1797">
          <cell r="C1797" t="str">
            <v>SEP</v>
          </cell>
          <cell r="D1797">
            <v>36800</v>
          </cell>
          <cell r="E1797" t="str">
            <v>FORWARD</v>
          </cell>
          <cell r="F1797" t="str">
            <v>Sell</v>
          </cell>
          <cell r="G1797">
            <v>0</v>
          </cell>
          <cell r="H1797">
            <v>-549.95775051795999</v>
          </cell>
          <cell r="I1797">
            <v>0</v>
          </cell>
          <cell r="J1797">
            <v>0</v>
          </cell>
          <cell r="K1797">
            <v>-549.95775051795999</v>
          </cell>
        </row>
        <row r="1798">
          <cell r="C1798" t="str">
            <v>SEP</v>
          </cell>
          <cell r="D1798">
            <v>36800</v>
          </cell>
          <cell r="E1798" t="str">
            <v>FORWARD</v>
          </cell>
          <cell r="F1798" t="str">
            <v>Sell</v>
          </cell>
          <cell r="G1798">
            <v>-79.078892231340703</v>
          </cell>
          <cell r="H1798">
            <v>-780.00543700913397</v>
          </cell>
          <cell r="I1798">
            <v>0</v>
          </cell>
          <cell r="J1798">
            <v>0</v>
          </cell>
          <cell r="K1798">
            <v>-859.08432924047463</v>
          </cell>
        </row>
        <row r="1799">
          <cell r="C1799" t="str">
            <v>SEP</v>
          </cell>
          <cell r="D1799">
            <v>36800</v>
          </cell>
          <cell r="E1799" t="str">
            <v>FORWARD</v>
          </cell>
          <cell r="F1799" t="str">
            <v>Sell</v>
          </cell>
          <cell r="G1799">
            <v>-256.47208291245602</v>
          </cell>
          <cell r="H1799">
            <v>-17.098138860830399</v>
          </cell>
          <cell r="I1799">
            <v>0</v>
          </cell>
          <cell r="J1799">
            <v>0</v>
          </cell>
          <cell r="K1799">
            <v>-273.57022177328639</v>
          </cell>
        </row>
        <row r="1800">
          <cell r="C1800" t="str">
            <v>SEP</v>
          </cell>
          <cell r="D1800">
            <v>36800</v>
          </cell>
          <cell r="E1800" t="str">
            <v>FORWARD</v>
          </cell>
          <cell r="F1800" t="str">
            <v>Sell</v>
          </cell>
          <cell r="G1800">
            <v>0</v>
          </cell>
          <cell r="H1800">
            <v>-118.90978389577501</v>
          </cell>
          <cell r="I1800">
            <v>0</v>
          </cell>
          <cell r="J1800">
            <v>0</v>
          </cell>
          <cell r="K1800">
            <v>-118.90978389577501</v>
          </cell>
        </row>
        <row r="1801">
          <cell r="C1801" t="str">
            <v>SEP</v>
          </cell>
          <cell r="D1801">
            <v>36800</v>
          </cell>
          <cell r="E1801" t="str">
            <v>FORWARD</v>
          </cell>
          <cell r="F1801" t="str">
            <v>Sell</v>
          </cell>
          <cell r="G1801">
            <v>-17.098138860830399</v>
          </cell>
          <cell r="H1801">
            <v>-168.64982421819099</v>
          </cell>
          <cell r="I1801">
            <v>0</v>
          </cell>
          <cell r="J1801">
            <v>0</v>
          </cell>
          <cell r="K1801">
            <v>-185.74796307902139</v>
          </cell>
        </row>
        <row r="1802">
          <cell r="C1802" t="str">
            <v>SEP</v>
          </cell>
          <cell r="D1802">
            <v>36800</v>
          </cell>
          <cell r="E1802" t="str">
            <v>FORWARD</v>
          </cell>
          <cell r="F1802" t="str">
            <v>Sell</v>
          </cell>
          <cell r="G1802">
            <v>-929.71130055765502</v>
          </cell>
          <cell r="H1802">
            <v>-61.9807533705103</v>
          </cell>
          <cell r="I1802">
            <v>0</v>
          </cell>
          <cell r="J1802">
            <v>0</v>
          </cell>
          <cell r="K1802">
            <v>-991.69205392816536</v>
          </cell>
        </row>
        <row r="1803">
          <cell r="C1803" t="str">
            <v>SEP</v>
          </cell>
          <cell r="D1803">
            <v>36800</v>
          </cell>
          <cell r="E1803" t="str">
            <v>FORWARD</v>
          </cell>
          <cell r="F1803" t="str">
            <v>Sell</v>
          </cell>
          <cell r="G1803">
            <v>0</v>
          </cell>
          <cell r="H1803">
            <v>-431.04796662218502</v>
          </cell>
          <cell r="I1803">
            <v>0</v>
          </cell>
          <cell r="J1803">
            <v>0</v>
          </cell>
          <cell r="K1803">
            <v>-431.04796662218502</v>
          </cell>
        </row>
        <row r="1804">
          <cell r="C1804" t="str">
            <v>SEP</v>
          </cell>
          <cell r="D1804">
            <v>36800</v>
          </cell>
          <cell r="E1804" t="str">
            <v>FORWARD</v>
          </cell>
          <cell r="F1804" t="str">
            <v>Sell</v>
          </cell>
          <cell r="G1804">
            <v>-61.9807533705103</v>
          </cell>
          <cell r="H1804">
            <v>-611.35561279094304</v>
          </cell>
          <cell r="I1804">
            <v>0</v>
          </cell>
          <cell r="J1804">
            <v>0</v>
          </cell>
          <cell r="K1804">
            <v>-673.33636616145338</v>
          </cell>
        </row>
        <row r="1805">
          <cell r="C1805" t="str">
            <v>SEP</v>
          </cell>
          <cell r="D1805">
            <v>36831</v>
          </cell>
          <cell r="E1805" t="str">
            <v>FORWARD</v>
          </cell>
          <cell r="F1805" t="str">
            <v>Sell</v>
          </cell>
          <cell r="G1805">
            <v>-1181.8339851213</v>
          </cell>
          <cell r="H1805">
            <v>-78.788932341420207</v>
          </cell>
          <cell r="I1805">
            <v>0</v>
          </cell>
          <cell r="J1805">
            <v>0</v>
          </cell>
          <cell r="K1805">
            <v>-1260.6229174627201</v>
          </cell>
        </row>
        <row r="1806">
          <cell r="C1806" t="str">
            <v>SEP</v>
          </cell>
          <cell r="D1806">
            <v>36831</v>
          </cell>
          <cell r="E1806" t="str">
            <v>FORWARD</v>
          </cell>
          <cell r="F1806" t="str">
            <v>Sell</v>
          </cell>
          <cell r="G1806">
            <v>0</v>
          </cell>
          <cell r="H1806">
            <v>-487.05885447423401</v>
          </cell>
          <cell r="I1806">
            <v>0</v>
          </cell>
          <cell r="J1806">
            <v>0</v>
          </cell>
          <cell r="K1806">
            <v>-487.05885447423401</v>
          </cell>
        </row>
        <row r="1807">
          <cell r="C1807" t="str">
            <v>SEP</v>
          </cell>
          <cell r="D1807">
            <v>36831</v>
          </cell>
          <cell r="E1807" t="str">
            <v>FORWARD</v>
          </cell>
          <cell r="F1807" t="str">
            <v>Sell</v>
          </cell>
          <cell r="G1807">
            <v>-78.788932341420207</v>
          </cell>
          <cell r="H1807">
            <v>-752.07617234991994</v>
          </cell>
          <cell r="I1807">
            <v>0</v>
          </cell>
          <cell r="J1807">
            <v>0</v>
          </cell>
          <cell r="K1807">
            <v>-830.86510469134009</v>
          </cell>
        </row>
        <row r="1808">
          <cell r="C1808" t="str">
            <v>SEP</v>
          </cell>
          <cell r="D1808">
            <v>36831</v>
          </cell>
          <cell r="E1808" t="str">
            <v>FORWARD</v>
          </cell>
          <cell r="F1808" t="str">
            <v>Sell</v>
          </cell>
          <cell r="G1808">
            <v>-1629.0144119239601</v>
          </cell>
          <cell r="H1808">
            <v>-108.600960794931</v>
          </cell>
          <cell r="I1808">
            <v>0</v>
          </cell>
          <cell r="J1808">
            <v>0</v>
          </cell>
          <cell r="K1808">
            <v>-1737.6153727188912</v>
          </cell>
        </row>
        <row r="1809">
          <cell r="C1809" t="str">
            <v>SEP</v>
          </cell>
          <cell r="D1809">
            <v>36831</v>
          </cell>
          <cell r="E1809" t="str">
            <v>FORWARD</v>
          </cell>
          <cell r="F1809" t="str">
            <v>Sell</v>
          </cell>
          <cell r="G1809">
            <v>0</v>
          </cell>
          <cell r="H1809">
            <v>-684.51514682865297</v>
          </cell>
          <cell r="I1809">
            <v>-317727.82107939001</v>
          </cell>
          <cell r="J1809">
            <v>-32656.924446409899</v>
          </cell>
          <cell r="K1809">
            <v>-684.51514682865297</v>
          </cell>
        </row>
        <row r="1810">
          <cell r="C1810" t="str">
            <v>SEP</v>
          </cell>
          <cell r="D1810">
            <v>36831</v>
          </cell>
          <cell r="E1810" t="str">
            <v>FORWARD</v>
          </cell>
          <cell r="F1810" t="str">
            <v>Sell</v>
          </cell>
          <cell r="G1810">
            <v>-110.730391398753</v>
          </cell>
          <cell r="H1810">
            <v>-1056.97191789718</v>
          </cell>
          <cell r="I1810">
            <v>-373732.03890824801</v>
          </cell>
          <cell r="J1810">
            <v>-35686.634493270001</v>
          </cell>
          <cell r="K1810">
            <v>-1167.702309295933</v>
          </cell>
        </row>
        <row r="1811">
          <cell r="C1811" t="str">
            <v>SEP</v>
          </cell>
          <cell r="D1811">
            <v>36831</v>
          </cell>
          <cell r="E1811" t="str">
            <v>FORWARD</v>
          </cell>
          <cell r="F1811" t="str">
            <v>Sell</v>
          </cell>
          <cell r="G1811">
            <v>-670.77064020398302</v>
          </cell>
          <cell r="H1811">
            <v>-44.718042680265498</v>
          </cell>
          <cell r="I1811">
            <v>-940384.81005736697</v>
          </cell>
          <cell r="J1811">
            <v>-80010.160015067901</v>
          </cell>
          <cell r="K1811">
            <v>-715.48868288424853</v>
          </cell>
        </row>
        <row r="1812">
          <cell r="C1812" t="str">
            <v>SEP</v>
          </cell>
          <cell r="D1812">
            <v>36831</v>
          </cell>
          <cell r="E1812" t="str">
            <v>FORWARD</v>
          </cell>
          <cell r="F1812" t="str">
            <v>Sell</v>
          </cell>
          <cell r="G1812">
            <v>0</v>
          </cell>
          <cell r="H1812">
            <v>-276.438809296187</v>
          </cell>
          <cell r="I1812">
            <v>-344607.677832246</v>
          </cell>
          <cell r="J1812">
            <v>-33783.046899261302</v>
          </cell>
          <cell r="K1812">
            <v>-276.438809296187</v>
          </cell>
        </row>
        <row r="1813">
          <cell r="C1813" t="str">
            <v>SEP</v>
          </cell>
          <cell r="D1813">
            <v>36831</v>
          </cell>
          <cell r="E1813" t="str">
            <v>FORWARD</v>
          </cell>
          <cell r="F1813" t="str">
            <v>Sell</v>
          </cell>
          <cell r="G1813">
            <v>-44.718042680265498</v>
          </cell>
          <cell r="H1813">
            <v>-426.854043766171</v>
          </cell>
          <cell r="I1813">
            <v>-348307.59196655801</v>
          </cell>
          <cell r="J1813">
            <v>-34471.165421621197</v>
          </cell>
          <cell r="K1813">
            <v>-471.57208644643651</v>
          </cell>
        </row>
        <row r="1814">
          <cell r="C1814" t="str">
            <v>SEP</v>
          </cell>
          <cell r="D1814">
            <v>36831</v>
          </cell>
          <cell r="E1814" t="str">
            <v>FORWARD</v>
          </cell>
          <cell r="F1814" t="str">
            <v>Sell</v>
          </cell>
          <cell r="G1814">
            <v>-2874.7313151599301</v>
          </cell>
          <cell r="H1814">
            <v>-191.64875434399499</v>
          </cell>
          <cell r="I1814">
            <v>-597228.90418946301</v>
          </cell>
          <cell r="J1814">
            <v>-38141.643454954603</v>
          </cell>
          <cell r="K1814">
            <v>-3066.3800695039249</v>
          </cell>
        </row>
        <row r="1815">
          <cell r="C1815" t="str">
            <v>SEP</v>
          </cell>
          <cell r="D1815">
            <v>36831</v>
          </cell>
          <cell r="E1815" t="str">
            <v>FORWARD</v>
          </cell>
          <cell r="F1815" t="str">
            <v>Sell</v>
          </cell>
          <cell r="G1815">
            <v>0</v>
          </cell>
          <cell r="H1815">
            <v>-1184.73775412652</v>
          </cell>
          <cell r="I1815">
            <v>-361108.58305812598</v>
          </cell>
          <cell r="J1815">
            <v>-35892.564002969499</v>
          </cell>
          <cell r="K1815">
            <v>-1184.73775412652</v>
          </cell>
        </row>
        <row r="1816">
          <cell r="C1816" t="str">
            <v>SEP</v>
          </cell>
          <cell r="D1816">
            <v>36831</v>
          </cell>
          <cell r="E1816" t="str">
            <v>FORWARD</v>
          </cell>
          <cell r="F1816" t="str">
            <v>Sell</v>
          </cell>
          <cell r="G1816">
            <v>-191.64875434399499</v>
          </cell>
          <cell r="H1816">
            <v>-1829.3744732835901</v>
          </cell>
          <cell r="I1816">
            <v>-985505.33509424794</v>
          </cell>
          <cell r="J1816">
            <v>-82519.844163443398</v>
          </cell>
          <cell r="K1816">
            <v>-2021.0232276275851</v>
          </cell>
        </row>
        <row r="1817">
          <cell r="C1817" t="str">
            <v>SEP</v>
          </cell>
          <cell r="D1817">
            <v>36831</v>
          </cell>
          <cell r="E1817" t="str">
            <v>FORWARD</v>
          </cell>
          <cell r="F1817" t="str">
            <v>Sell</v>
          </cell>
          <cell r="G1817">
            <v>-3832.9750868799001</v>
          </cell>
          <cell r="H1817">
            <v>-255.53167245866001</v>
          </cell>
          <cell r="I1817">
            <v>-990398.28557410405</v>
          </cell>
          <cell r="J1817">
            <v>-83470.080900518005</v>
          </cell>
          <cell r="K1817">
            <v>-4088.5067593385602</v>
          </cell>
        </row>
        <row r="1818">
          <cell r="C1818" t="str">
            <v>SEP</v>
          </cell>
          <cell r="D1818">
            <v>36831</v>
          </cell>
          <cell r="E1818" t="str">
            <v>FORWARD</v>
          </cell>
          <cell r="F1818" t="str">
            <v>Sell</v>
          </cell>
          <cell r="G1818">
            <v>0</v>
          </cell>
          <cell r="H1818">
            <v>-1579.6503388353501</v>
          </cell>
          <cell r="I1818">
            <v>-490632.79383255902</v>
          </cell>
          <cell r="J1818">
            <v>-45238.310132102699</v>
          </cell>
          <cell r="K1818">
            <v>-1579.6503388353501</v>
          </cell>
        </row>
        <row r="1819">
          <cell r="C1819" t="str">
            <v>SEP</v>
          </cell>
          <cell r="D1819">
            <v>36831</v>
          </cell>
          <cell r="E1819" t="str">
            <v>FORWARD</v>
          </cell>
          <cell r="F1819" t="str">
            <v>Sell</v>
          </cell>
          <cell r="G1819">
            <v>-255.53167245866001</v>
          </cell>
          <cell r="H1819">
            <v>-2439.16596437812</v>
          </cell>
          <cell r="I1819">
            <v>39356.385084843401</v>
          </cell>
          <cell r="J1819">
            <v>33472.659081774902</v>
          </cell>
          <cell r="K1819">
            <v>-2694.69763683678</v>
          </cell>
        </row>
        <row r="1820">
          <cell r="C1820" t="str">
            <v>SEP</v>
          </cell>
          <cell r="D1820">
            <v>36831</v>
          </cell>
          <cell r="E1820" t="str">
            <v>FORWARD</v>
          </cell>
          <cell r="F1820" t="str">
            <v>Sell</v>
          </cell>
          <cell r="G1820">
            <v>-27916.8352161086</v>
          </cell>
          <cell r="H1820">
            <v>-1861.1223477405699</v>
          </cell>
          <cell r="I1820">
            <v>40845.447375662603</v>
          </cell>
          <cell r="J1820">
            <v>31585.270351552499</v>
          </cell>
          <cell r="K1820">
            <v>-29777.95756384917</v>
          </cell>
        </row>
        <row r="1821">
          <cell r="C1821" t="str">
            <v>SEP</v>
          </cell>
          <cell r="D1821">
            <v>36831</v>
          </cell>
          <cell r="E1821" t="str">
            <v>FORWARD</v>
          </cell>
          <cell r="F1821" t="str">
            <v>Sell</v>
          </cell>
          <cell r="G1821">
            <v>0</v>
          </cell>
          <cell r="H1821">
            <v>-11597.266237616201</v>
          </cell>
          <cell r="I1821">
            <v>54899.858944856504</v>
          </cell>
          <cell r="J1821">
            <v>41223.491423621301</v>
          </cell>
          <cell r="K1821">
            <v>-11597.266237616201</v>
          </cell>
        </row>
        <row r="1822">
          <cell r="C1822" t="str">
            <v>SEP</v>
          </cell>
          <cell r="D1822">
            <v>36831</v>
          </cell>
          <cell r="E1822" t="str">
            <v>FORWARD</v>
          </cell>
          <cell r="F1822" t="str">
            <v>Sell</v>
          </cell>
          <cell r="G1822">
            <v>-1878.1577925711499</v>
          </cell>
          <cell r="H1822">
            <v>-17927.869838179198</v>
          </cell>
          <cell r="I1822">
            <v>60609.370147728499</v>
          </cell>
          <cell r="J1822">
            <v>40729.990459205197</v>
          </cell>
          <cell r="K1822">
            <v>-19806.027630750348</v>
          </cell>
        </row>
        <row r="1823">
          <cell r="C1823" t="str">
            <v>SEP</v>
          </cell>
          <cell r="D1823">
            <v>36831</v>
          </cell>
          <cell r="E1823" t="str">
            <v>FORWARD</v>
          </cell>
          <cell r="F1823" t="str">
            <v>Sell</v>
          </cell>
          <cell r="G1823">
            <v>-19612.0558612022</v>
          </cell>
          <cell r="H1823">
            <v>-1307.4703907468099</v>
          </cell>
          <cell r="I1823">
            <v>59076.871975656803</v>
          </cell>
          <cell r="J1823">
            <v>42498.801886744601</v>
          </cell>
          <cell r="K1823">
            <v>-20919.52625194901</v>
          </cell>
        </row>
        <row r="1824">
          <cell r="C1824" t="str">
            <v>SEP</v>
          </cell>
          <cell r="D1824">
            <v>36831</v>
          </cell>
          <cell r="E1824" t="str">
            <v>FORWARD</v>
          </cell>
          <cell r="F1824" t="str">
            <v>Sell</v>
          </cell>
          <cell r="G1824">
            <v>0</v>
          </cell>
          <cell r="H1824">
            <v>-8135.1992450020698</v>
          </cell>
          <cell r="I1824">
            <v>56442.647004860097</v>
          </cell>
          <cell r="J1824">
            <v>40429.479901201099</v>
          </cell>
          <cell r="K1824">
            <v>-8135.1992450020698</v>
          </cell>
        </row>
        <row r="1825">
          <cell r="C1825" t="str">
            <v>SEP</v>
          </cell>
          <cell r="D1825">
            <v>36831</v>
          </cell>
          <cell r="E1825" t="str">
            <v>FORWARD</v>
          </cell>
          <cell r="F1825" t="str">
            <v>Sell</v>
          </cell>
          <cell r="G1825">
            <v>-1320.24697436974</v>
          </cell>
          <cell r="H1825">
            <v>-12602.3574826203</v>
          </cell>
          <cell r="I1825">
            <v>41972.854914105701</v>
          </cell>
          <cell r="J1825">
            <v>34472.048325695898</v>
          </cell>
          <cell r="K1825">
            <v>-13922.60445699004</v>
          </cell>
        </row>
        <row r="1826">
          <cell r="C1826" t="str">
            <v>SEP</v>
          </cell>
          <cell r="D1826">
            <v>36831</v>
          </cell>
          <cell r="E1826" t="str">
            <v>FORWARD</v>
          </cell>
          <cell r="F1826" t="str">
            <v>Sell</v>
          </cell>
          <cell r="G1826">
            <v>-68.141779322309304</v>
          </cell>
          <cell r="H1826">
            <v>-71.239132927868894</v>
          </cell>
          <cell r="I1826">
            <v>36245.340999059998</v>
          </cell>
          <cell r="J1826">
            <v>30990.540847050699</v>
          </cell>
          <cell r="K1826">
            <v>-139.3809122501782</v>
          </cell>
        </row>
        <row r="1827">
          <cell r="C1827" t="str">
            <v>SEP</v>
          </cell>
          <cell r="D1827">
            <v>36831</v>
          </cell>
          <cell r="E1827" t="str">
            <v>ANNUITY</v>
          </cell>
          <cell r="F1827" t="str">
            <v>Buy</v>
          </cell>
          <cell r="G1827">
            <v>0</v>
          </cell>
          <cell r="H1827">
            <v>0</v>
          </cell>
          <cell r="I1827">
            <v>26817.028043697799</v>
          </cell>
          <cell r="J1827">
            <v>26567.8725049206</v>
          </cell>
          <cell r="K1827">
            <v>0</v>
          </cell>
        </row>
        <row r="1828">
          <cell r="C1828" t="str">
            <v>SEP</v>
          </cell>
          <cell r="D1828">
            <v>36831</v>
          </cell>
          <cell r="E1828" t="str">
            <v>ANNUITY</v>
          </cell>
          <cell r="F1828" t="str">
            <v>Buy</v>
          </cell>
          <cell r="G1828">
            <v>0</v>
          </cell>
          <cell r="H1828">
            <v>0</v>
          </cell>
          <cell r="I1828">
            <v>37166.513246315597</v>
          </cell>
          <cell r="J1828">
            <v>33269.700113795203</v>
          </cell>
          <cell r="K1828">
            <v>0</v>
          </cell>
        </row>
        <row r="1829">
          <cell r="C1829" t="str">
            <v>SEP</v>
          </cell>
          <cell r="D1829">
            <v>36831</v>
          </cell>
          <cell r="E1829" t="str">
            <v>ANNUITY</v>
          </cell>
          <cell r="F1829" t="str">
            <v>Buy</v>
          </cell>
          <cell r="G1829">
            <v>0</v>
          </cell>
          <cell r="H1829">
            <v>0</v>
          </cell>
          <cell r="I1829">
            <v>0</v>
          </cell>
          <cell r="J1829">
            <v>109147.619517081</v>
          </cell>
          <cell r="K1829">
            <v>0</v>
          </cell>
        </row>
        <row r="1830">
          <cell r="C1830" t="str">
            <v>SEP</v>
          </cell>
          <cell r="D1830">
            <v>36831</v>
          </cell>
          <cell r="E1830" t="str">
            <v>ANNUITY</v>
          </cell>
          <cell r="F1830" t="str">
            <v>Buy</v>
          </cell>
          <cell r="G1830">
            <v>0</v>
          </cell>
          <cell r="H1830">
            <v>0</v>
          </cell>
          <cell r="I1830">
            <v>0</v>
          </cell>
          <cell r="J1830">
            <v>111258.90789074299</v>
          </cell>
          <cell r="K1830">
            <v>0</v>
          </cell>
        </row>
        <row r="1831">
          <cell r="C1831" t="str">
            <v>SEP</v>
          </cell>
          <cell r="D1831">
            <v>36831</v>
          </cell>
          <cell r="E1831" t="str">
            <v>ANNUITY</v>
          </cell>
          <cell r="F1831" t="str">
            <v>Buy</v>
          </cell>
          <cell r="G1831">
            <v>0</v>
          </cell>
          <cell r="H1831">
            <v>0</v>
          </cell>
          <cell r="I1831">
            <v>0</v>
          </cell>
          <cell r="J1831">
            <v>109626.81915672999</v>
          </cell>
          <cell r="K1831">
            <v>0</v>
          </cell>
        </row>
        <row r="1832">
          <cell r="C1832" t="str">
            <v>SEP</v>
          </cell>
          <cell r="D1832">
            <v>36831</v>
          </cell>
          <cell r="E1832" t="str">
            <v>FORWARD</v>
          </cell>
          <cell r="F1832" t="str">
            <v>Sell</v>
          </cell>
          <cell r="G1832">
            <v>0</v>
          </cell>
          <cell r="H1832">
            <v>0</v>
          </cell>
          <cell r="I1832">
            <v>0</v>
          </cell>
          <cell r="J1832">
            <v>111655.700428639</v>
          </cell>
          <cell r="K1832">
            <v>0</v>
          </cell>
        </row>
        <row r="1833">
          <cell r="C1833" t="str">
            <v>SEP</v>
          </cell>
          <cell r="D1833">
            <v>36831</v>
          </cell>
          <cell r="E1833" t="str">
            <v>FORWARD</v>
          </cell>
          <cell r="F1833" t="str">
            <v>Sell</v>
          </cell>
          <cell r="G1833">
            <v>0</v>
          </cell>
          <cell r="H1833">
            <v>0</v>
          </cell>
          <cell r="I1833">
            <v>0</v>
          </cell>
          <cell r="J1833">
            <v>108429.652677907</v>
          </cell>
          <cell r="K1833">
            <v>0</v>
          </cell>
        </row>
        <row r="1834">
          <cell r="C1834" t="str">
            <v>SEP</v>
          </cell>
          <cell r="D1834">
            <v>36831</v>
          </cell>
          <cell r="E1834" t="str">
            <v>FORWARD</v>
          </cell>
          <cell r="F1834" t="str">
            <v>Sell</v>
          </cell>
          <cell r="G1834">
            <v>0</v>
          </cell>
          <cell r="H1834">
            <v>0</v>
          </cell>
          <cell r="I1834">
            <v>0</v>
          </cell>
          <cell r="J1834">
            <v>113136.476278031</v>
          </cell>
          <cell r="K1834">
            <v>0</v>
          </cell>
        </row>
        <row r="1835">
          <cell r="C1835" t="str">
            <v>SEP</v>
          </cell>
          <cell r="D1835">
            <v>36831</v>
          </cell>
          <cell r="E1835" t="str">
            <v>FORWARD</v>
          </cell>
          <cell r="F1835" t="str">
            <v>Sell</v>
          </cell>
          <cell r="G1835">
            <v>-1820.6631662679499</v>
          </cell>
          <cell r="H1835">
            <v>-121.377544417864</v>
          </cell>
          <cell r="I1835">
            <v>0</v>
          </cell>
          <cell r="J1835">
            <v>112412.05112225001</v>
          </cell>
          <cell r="K1835">
            <v>-1942.040710685814</v>
          </cell>
        </row>
        <row r="1836">
          <cell r="C1836" t="str">
            <v>SEP</v>
          </cell>
          <cell r="D1836">
            <v>36831</v>
          </cell>
          <cell r="E1836" t="str">
            <v>FORWARD</v>
          </cell>
          <cell r="F1836" t="str">
            <v>Sell</v>
          </cell>
          <cell r="G1836">
            <v>0</v>
          </cell>
          <cell r="H1836">
            <v>-763.49766377042101</v>
          </cell>
          <cell r="I1836">
            <v>0</v>
          </cell>
          <cell r="J1836">
            <v>106502.202556192</v>
          </cell>
          <cell r="K1836">
            <v>-763.49766377042101</v>
          </cell>
        </row>
        <row r="1837">
          <cell r="C1837" t="str">
            <v>SEP</v>
          </cell>
          <cell r="D1837">
            <v>36831</v>
          </cell>
          <cell r="E1837" t="str">
            <v>FORWARD</v>
          </cell>
          <cell r="F1837" t="str">
            <v>Sell</v>
          </cell>
          <cell r="G1837">
            <v>-123.506975021686</v>
          </cell>
          <cell r="H1837">
            <v>-1178.9302161160899</v>
          </cell>
          <cell r="I1837">
            <v>0</v>
          </cell>
          <cell r="J1837">
            <v>110457.291563582</v>
          </cell>
          <cell r="K1837">
            <v>-1302.4371911377759</v>
          </cell>
        </row>
        <row r="1838">
          <cell r="C1838" t="str">
            <v>SEP</v>
          </cell>
          <cell r="D1838">
            <v>36831</v>
          </cell>
          <cell r="E1838" t="str">
            <v>FORWARD</v>
          </cell>
          <cell r="F1838" t="str">
            <v>Sell</v>
          </cell>
          <cell r="G1838">
            <v>-3641.3263325359098</v>
          </cell>
          <cell r="H1838">
            <v>-242.75508883572701</v>
          </cell>
          <cell r="I1838">
            <v>0</v>
          </cell>
          <cell r="J1838">
            <v>107291.88686475799</v>
          </cell>
          <cell r="K1838">
            <v>-3884.0814213716367</v>
          </cell>
        </row>
        <row r="1839">
          <cell r="C1839" t="str">
            <v>SEP</v>
          </cell>
          <cell r="D1839">
            <v>36831</v>
          </cell>
          <cell r="E1839" t="str">
            <v>FORWARD</v>
          </cell>
          <cell r="F1839" t="str">
            <v>Sell</v>
          </cell>
          <cell r="G1839">
            <v>0</v>
          </cell>
          <cell r="H1839">
            <v>-1513.8315747172101</v>
          </cell>
          <cell r="I1839">
            <v>-11159.2438255082</v>
          </cell>
          <cell r="J1839">
            <v>5559.9345048492596</v>
          </cell>
          <cell r="K1839">
            <v>-1513.8315747172101</v>
          </cell>
        </row>
        <row r="1840">
          <cell r="C1840" t="str">
            <v>SEP</v>
          </cell>
          <cell r="D1840">
            <v>36831</v>
          </cell>
          <cell r="E1840" t="str">
            <v>FORWARD</v>
          </cell>
          <cell r="F1840" t="str">
            <v>Sell</v>
          </cell>
          <cell r="G1840">
            <v>-244.884519439549</v>
          </cell>
          <cell r="H1840">
            <v>-2337.5340491956999</v>
          </cell>
          <cell r="I1840">
            <v>-5092.5742651681803</v>
          </cell>
          <cell r="J1840">
            <v>11309.516337757401</v>
          </cell>
          <cell r="K1840">
            <v>-2582.4185686352489</v>
          </cell>
        </row>
        <row r="1841">
          <cell r="C1841" t="str">
            <v>SEP</v>
          </cell>
          <cell r="D1841">
            <v>36831</v>
          </cell>
          <cell r="E1841" t="str">
            <v>FORWARD</v>
          </cell>
          <cell r="F1841" t="str">
            <v>Sell</v>
          </cell>
          <cell r="G1841">
            <v>-2651.1411017586001</v>
          </cell>
          <cell r="H1841">
            <v>-176.74274011724</v>
          </cell>
          <cell r="I1841">
            <v>-748.83000703182199</v>
          </cell>
          <cell r="J1841">
            <v>10949.525491643801</v>
          </cell>
          <cell r="K1841">
            <v>-2827.8838418758401</v>
          </cell>
        </row>
        <row r="1842">
          <cell r="C1842" t="str">
            <v>SEP</v>
          </cell>
          <cell r="D1842">
            <v>36831</v>
          </cell>
          <cell r="E1842" t="str">
            <v>FORWARD</v>
          </cell>
          <cell r="F1842" t="str">
            <v>Sell</v>
          </cell>
          <cell r="G1842">
            <v>0</v>
          </cell>
          <cell r="H1842">
            <v>-1105.7552371847501</v>
          </cell>
          <cell r="I1842">
            <v>-442.29218537405399</v>
          </cell>
          <cell r="J1842">
            <v>12474.1726021164</v>
          </cell>
          <cell r="K1842">
            <v>-1105.7552371847501</v>
          </cell>
        </row>
        <row r="1843">
          <cell r="C1843" t="str">
            <v>SEP</v>
          </cell>
          <cell r="D1843">
            <v>36831</v>
          </cell>
          <cell r="E1843" t="str">
            <v>FORWARD</v>
          </cell>
          <cell r="F1843" t="str">
            <v>Sell</v>
          </cell>
          <cell r="G1843">
            <v>-178.87217072106199</v>
          </cell>
          <cell r="H1843">
            <v>-1707.4161750646799</v>
          </cell>
          <cell r="I1843">
            <v>-23930.809809031602</v>
          </cell>
          <cell r="J1843">
            <v>6211.3553663969897</v>
          </cell>
          <cell r="K1843">
            <v>-1886.288345785742</v>
          </cell>
        </row>
        <row r="1844">
          <cell r="C1844" t="str">
            <v>SEP</v>
          </cell>
          <cell r="D1844">
            <v>36831</v>
          </cell>
          <cell r="E1844" t="str">
            <v>FORWARD</v>
          </cell>
          <cell r="F1844" t="str">
            <v>Sell</v>
          </cell>
          <cell r="G1844">
            <v>-1181.8339851213</v>
          </cell>
          <cell r="H1844">
            <v>-78.788932341420207</v>
          </cell>
          <cell r="I1844">
            <v>-4075.7262675332399</v>
          </cell>
          <cell r="J1844">
            <v>10663.438533823701</v>
          </cell>
          <cell r="K1844">
            <v>-1260.6229174627201</v>
          </cell>
        </row>
        <row r="1845">
          <cell r="C1845" t="str">
            <v>SEP</v>
          </cell>
          <cell r="D1845">
            <v>36831</v>
          </cell>
          <cell r="E1845" t="str">
            <v>FORWARD</v>
          </cell>
          <cell r="F1845" t="str">
            <v>Sell</v>
          </cell>
          <cell r="G1845">
            <v>0</v>
          </cell>
          <cell r="H1845">
            <v>-487.05885447423401</v>
          </cell>
          <cell r="I1845">
            <v>-11194.9110407017</v>
          </cell>
          <cell r="J1845">
            <v>7605.2743382303697</v>
          </cell>
          <cell r="K1845">
            <v>-487.05885447423401</v>
          </cell>
        </row>
        <row r="1846">
          <cell r="C1846" t="str">
            <v>SEP</v>
          </cell>
          <cell r="D1846">
            <v>36831</v>
          </cell>
          <cell r="E1846" t="str">
            <v>FORWARD</v>
          </cell>
          <cell r="F1846" t="str">
            <v>Sell</v>
          </cell>
          <cell r="G1846">
            <v>-78.788932341420207</v>
          </cell>
          <cell r="H1846">
            <v>-752.07617234991994</v>
          </cell>
          <cell r="I1846">
            <v>-52680.729172538799</v>
          </cell>
          <cell r="J1846">
            <v>-293.083722291752</v>
          </cell>
          <cell r="K1846">
            <v>-830.86510469134009</v>
          </cell>
        </row>
        <row r="1847">
          <cell r="C1847" t="str">
            <v>SEP</v>
          </cell>
          <cell r="D1847">
            <v>36831</v>
          </cell>
          <cell r="E1847" t="str">
            <v>FORWARD</v>
          </cell>
          <cell r="F1847" t="str">
            <v>Sell</v>
          </cell>
          <cell r="G1847">
            <v>-255.53167245866001</v>
          </cell>
          <cell r="H1847">
            <v>-17.035444830577401</v>
          </cell>
          <cell r="I1847">
            <v>-16315.201129803299</v>
          </cell>
          <cell r="J1847">
            <v>-2693.59778233305</v>
          </cell>
          <cell r="K1847">
            <v>-272.56711728923739</v>
          </cell>
        </row>
        <row r="1848">
          <cell r="C1848" t="str">
            <v>SEP</v>
          </cell>
          <cell r="D1848">
            <v>36831</v>
          </cell>
          <cell r="E1848" t="str">
            <v>FORWARD</v>
          </cell>
          <cell r="F1848" t="str">
            <v>Sell</v>
          </cell>
          <cell r="G1848">
            <v>0</v>
          </cell>
          <cell r="H1848">
            <v>-105.310022589024</v>
          </cell>
          <cell r="I1848">
            <v>15451.0384009891</v>
          </cell>
          <cell r="J1848">
            <v>16438.502653101899</v>
          </cell>
          <cell r="K1848">
            <v>-105.310022589024</v>
          </cell>
        </row>
        <row r="1849">
          <cell r="C1849" t="str">
            <v>SEP</v>
          </cell>
          <cell r="D1849">
            <v>36831</v>
          </cell>
          <cell r="E1849" t="str">
            <v>FORWARD</v>
          </cell>
          <cell r="F1849" t="str">
            <v>Sell</v>
          </cell>
          <cell r="G1849">
            <v>-17.035444830577301</v>
          </cell>
          <cell r="H1849">
            <v>-162.61106429187501</v>
          </cell>
          <cell r="I1849">
            <v>-24054.6636621908</v>
          </cell>
          <cell r="J1849">
            <v>-4853.5708053821099</v>
          </cell>
          <cell r="K1849">
            <v>-179.6465091224523</v>
          </cell>
        </row>
        <row r="1850">
          <cell r="C1850" t="str">
            <v>SEP</v>
          </cell>
          <cell r="D1850">
            <v>36831</v>
          </cell>
          <cell r="E1850" t="str">
            <v>FORWARD</v>
          </cell>
          <cell r="F1850" t="str">
            <v>Sell</v>
          </cell>
          <cell r="G1850">
            <v>-926.30231266264195</v>
          </cell>
          <cell r="H1850">
            <v>-61.753487510842803</v>
          </cell>
          <cell r="I1850">
            <v>-6370.60575684168</v>
          </cell>
          <cell r="J1850">
            <v>1503.02449687023</v>
          </cell>
          <cell r="K1850">
            <v>-988.05580017348473</v>
          </cell>
        </row>
        <row r="1851">
          <cell r="C1851" t="str">
            <v>SEP</v>
          </cell>
          <cell r="D1851">
            <v>36831</v>
          </cell>
          <cell r="E1851" t="str">
            <v>FORWARD</v>
          </cell>
          <cell r="F1851" t="str">
            <v>Sell</v>
          </cell>
          <cell r="G1851">
            <v>0</v>
          </cell>
          <cell r="H1851">
            <v>-381.74883188521102</v>
          </cell>
          <cell r="I1851">
            <v>-6949.6386173744904</v>
          </cell>
          <cell r="J1851">
            <v>1742.3174506428199</v>
          </cell>
          <cell r="K1851">
            <v>-381.74883188521102</v>
          </cell>
        </row>
        <row r="1852">
          <cell r="C1852" t="str">
            <v>SEP</v>
          </cell>
          <cell r="D1852">
            <v>36831</v>
          </cell>
          <cell r="E1852" t="str">
            <v>FORWARD</v>
          </cell>
          <cell r="F1852" t="str">
            <v>Sell</v>
          </cell>
          <cell r="G1852">
            <v>-61.753487510842902</v>
          </cell>
          <cell r="H1852">
            <v>-589.46510805804598</v>
          </cell>
          <cell r="I1852">
            <v>-2270.1908523370298</v>
          </cell>
          <cell r="J1852">
            <v>385.427991701547</v>
          </cell>
          <cell r="K1852">
            <v>-651.21859556888887</v>
          </cell>
        </row>
        <row r="1853">
          <cell r="C1853" t="str">
            <v>SEP</v>
          </cell>
          <cell r="D1853">
            <v>36861</v>
          </cell>
          <cell r="E1853" t="str">
            <v>FORWARD</v>
          </cell>
          <cell r="F1853" t="str">
            <v>Sell</v>
          </cell>
          <cell r="G1853">
            <v>-1016.72892551224</v>
          </cell>
          <cell r="H1853">
            <v>-67.781928367483005</v>
          </cell>
          <cell r="I1853">
            <v>-10502.446086316701</v>
          </cell>
          <cell r="J1853">
            <v>1458.1846378027601</v>
          </cell>
          <cell r="K1853">
            <v>-1084.5108538797231</v>
          </cell>
        </row>
        <row r="1854">
          <cell r="C1854" t="str">
            <v>SEP</v>
          </cell>
          <cell r="D1854">
            <v>36861</v>
          </cell>
          <cell r="E1854" t="str">
            <v>FORWARD</v>
          </cell>
          <cell r="F1854" t="str">
            <v>Sell</v>
          </cell>
          <cell r="G1854">
            <v>0</v>
          </cell>
          <cell r="H1854">
            <v>-727.76386247192295</v>
          </cell>
          <cell r="I1854">
            <v>-27397.072235819302</v>
          </cell>
          <cell r="J1854">
            <v>-5439.5072822664197</v>
          </cell>
          <cell r="K1854">
            <v>-727.76386247192295</v>
          </cell>
        </row>
        <row r="1855">
          <cell r="C1855" t="str">
            <v>SEP</v>
          </cell>
          <cell r="D1855">
            <v>36861</v>
          </cell>
          <cell r="E1855" t="str">
            <v>FORWARD</v>
          </cell>
          <cell r="F1855" t="str">
            <v>Sell</v>
          </cell>
          <cell r="G1855">
            <v>-67.781928367482905</v>
          </cell>
          <cell r="H1855">
            <v>-774.14097135493705</v>
          </cell>
          <cell r="I1855">
            <v>-22843.5222154607</v>
          </cell>
          <cell r="J1855">
            <v>-2841.4876555055598</v>
          </cell>
          <cell r="K1855">
            <v>-841.92289972241997</v>
          </cell>
        </row>
        <row r="1856">
          <cell r="C1856" t="str">
            <v>SEP</v>
          </cell>
          <cell r="D1856">
            <v>36861</v>
          </cell>
          <cell r="E1856" t="str">
            <v>FORWARD</v>
          </cell>
          <cell r="F1856" t="str">
            <v>Sell</v>
          </cell>
          <cell r="G1856">
            <v>-1401.4371675979601</v>
          </cell>
          <cell r="H1856">
            <v>-93.429144506530605</v>
          </cell>
          <cell r="I1856">
            <v>-13679.818759272301</v>
          </cell>
          <cell r="J1856">
            <v>-267.47126274342901</v>
          </cell>
          <cell r="K1856">
            <v>-1494.8663121044906</v>
          </cell>
        </row>
        <row r="1857">
          <cell r="C1857" t="str">
            <v>SEP</v>
          </cell>
          <cell r="D1857">
            <v>36861</v>
          </cell>
          <cell r="E1857" t="str">
            <v>FORWARD</v>
          </cell>
          <cell r="F1857" t="str">
            <v>Sell</v>
          </cell>
          <cell r="G1857">
            <v>0</v>
          </cell>
          <cell r="H1857">
            <v>-1022.80326617676</v>
          </cell>
          <cell r="I1857">
            <v>-21753.6015064044</v>
          </cell>
          <cell r="J1857">
            <v>-3591.4637097774098</v>
          </cell>
          <cell r="K1857">
            <v>-1022.80326617676</v>
          </cell>
        </row>
        <row r="1858">
          <cell r="C1858" t="str">
            <v>SEP</v>
          </cell>
          <cell r="D1858">
            <v>36861</v>
          </cell>
          <cell r="E1858" t="str">
            <v>FORWARD</v>
          </cell>
          <cell r="F1858" t="str">
            <v>Sell</v>
          </cell>
          <cell r="G1858">
            <v>-95.261088516462493</v>
          </cell>
          <cell r="H1858">
            <v>-1087.9819056880201</v>
          </cell>
          <cell r="I1858">
            <v>-32072.884882921098</v>
          </cell>
          <cell r="J1858">
            <v>-6471.4277405094899</v>
          </cell>
          <cell r="K1858">
            <v>-1183.2429942044826</v>
          </cell>
        </row>
        <row r="1859">
          <cell r="C1859" t="str">
            <v>SEP</v>
          </cell>
          <cell r="D1859">
            <v>36861</v>
          </cell>
          <cell r="E1859" t="str">
            <v>FORWARD</v>
          </cell>
          <cell r="F1859" t="str">
            <v>Sell</v>
          </cell>
          <cell r="G1859">
            <v>-577.06236312857095</v>
          </cell>
          <cell r="H1859">
            <v>-38.470824208571401</v>
          </cell>
          <cell r="I1859">
            <v>-8494.1410091222406</v>
          </cell>
          <cell r="J1859">
            <v>2004.0326624936399</v>
          </cell>
          <cell r="K1859">
            <v>-615.53318733714241</v>
          </cell>
        </row>
        <row r="1860">
          <cell r="C1860" t="str">
            <v>SEP</v>
          </cell>
          <cell r="D1860">
            <v>36861</v>
          </cell>
          <cell r="E1860" t="str">
            <v>FORWARD</v>
          </cell>
          <cell r="F1860" t="str">
            <v>Sell</v>
          </cell>
          <cell r="G1860">
            <v>0</v>
          </cell>
          <cell r="H1860">
            <v>-413.055165186767</v>
          </cell>
          <cell r="I1860">
            <v>-9266.1848231659696</v>
          </cell>
          <cell r="J1860">
            <v>2323.0899341904201</v>
          </cell>
          <cell r="K1860">
            <v>-413.055165186767</v>
          </cell>
        </row>
        <row r="1861">
          <cell r="C1861" t="str">
            <v>SEP</v>
          </cell>
          <cell r="D1861">
            <v>36861</v>
          </cell>
          <cell r="E1861" t="str">
            <v>FORWARD</v>
          </cell>
          <cell r="F1861" t="str">
            <v>Sell</v>
          </cell>
          <cell r="G1861">
            <v>-38.470824208571401</v>
          </cell>
          <cell r="H1861">
            <v>-439.377308066316</v>
          </cell>
          <cell r="I1861">
            <v>-18161.526818696198</v>
          </cell>
          <cell r="J1861">
            <v>3083.4239336123801</v>
          </cell>
          <cell r="K1861">
            <v>-477.8481322748874</v>
          </cell>
        </row>
        <row r="1862">
          <cell r="C1862" t="str">
            <v>SEP</v>
          </cell>
          <cell r="D1862">
            <v>36861</v>
          </cell>
          <cell r="E1862" t="str">
            <v>FORWARD</v>
          </cell>
          <cell r="F1862" t="str">
            <v>Sell</v>
          </cell>
          <cell r="G1862">
            <v>-2473.1244134081599</v>
          </cell>
          <cell r="H1862">
            <v>-164.87496089387699</v>
          </cell>
          <cell r="I1862">
            <v>-14003.2614484223</v>
          </cell>
          <cell r="J1862">
            <v>1944.2461837370199</v>
          </cell>
          <cell r="K1862">
            <v>-2637.9993743020368</v>
          </cell>
        </row>
        <row r="1863">
          <cell r="C1863" t="str">
            <v>SEP</v>
          </cell>
          <cell r="D1863">
            <v>36861</v>
          </cell>
          <cell r="E1863" t="str">
            <v>FORWARD</v>
          </cell>
          <cell r="F1863" t="str">
            <v>Sell</v>
          </cell>
          <cell r="G1863">
            <v>0</v>
          </cell>
          <cell r="H1863">
            <v>-1770.236422229</v>
          </cell>
          <cell r="I1863">
            <v>-36529.429647759003</v>
          </cell>
          <cell r="J1863">
            <v>-7252.6763763552199</v>
          </cell>
          <cell r="K1863">
            <v>-1770.236422229</v>
          </cell>
        </row>
        <row r="1864">
          <cell r="C1864" t="str">
            <v>SEP</v>
          </cell>
          <cell r="D1864">
            <v>36861</v>
          </cell>
          <cell r="E1864" t="str">
            <v>FORWARD</v>
          </cell>
          <cell r="F1864" t="str">
            <v>Sell</v>
          </cell>
          <cell r="G1864">
            <v>-164.87496089387699</v>
          </cell>
          <cell r="H1864">
            <v>-1883.0456059984999</v>
          </cell>
          <cell r="I1864">
            <v>-30458.029620614201</v>
          </cell>
          <cell r="J1864">
            <v>-3788.6502073407401</v>
          </cell>
          <cell r="K1864">
            <v>-2047.9205668923769</v>
          </cell>
        </row>
        <row r="1865">
          <cell r="C1865" t="str">
            <v>SEP</v>
          </cell>
          <cell r="D1865">
            <v>36861</v>
          </cell>
          <cell r="E1865" t="str">
            <v>FORWARD</v>
          </cell>
          <cell r="F1865" t="str">
            <v>Sell</v>
          </cell>
          <cell r="G1865">
            <v>-3297.4992178775501</v>
          </cell>
          <cell r="H1865">
            <v>-219.83328119183699</v>
          </cell>
          <cell r="I1865">
            <v>-18239.758345696398</v>
          </cell>
          <cell r="J1865">
            <v>-356.62835032457298</v>
          </cell>
          <cell r="K1865">
            <v>-3517.3324990693873</v>
          </cell>
        </row>
        <row r="1866">
          <cell r="C1866" t="str">
            <v>SEP</v>
          </cell>
          <cell r="D1866">
            <v>36861</v>
          </cell>
          <cell r="E1866" t="str">
            <v>FORWARD</v>
          </cell>
          <cell r="F1866" t="str">
            <v>Sell</v>
          </cell>
          <cell r="G1866">
            <v>0</v>
          </cell>
          <cell r="H1866">
            <v>-2360.3152296386702</v>
          </cell>
          <cell r="I1866">
            <v>-118746.483008065</v>
          </cell>
          <cell r="J1866">
            <v>-13839.8849826277</v>
          </cell>
          <cell r="K1866">
            <v>-2360.3152296386702</v>
          </cell>
        </row>
        <row r="1867">
          <cell r="C1867" t="str">
            <v>SEP</v>
          </cell>
          <cell r="D1867">
            <v>36861</v>
          </cell>
          <cell r="E1867" t="str">
            <v>FORWARD</v>
          </cell>
          <cell r="F1867" t="str">
            <v>Sell</v>
          </cell>
          <cell r="G1867">
            <v>-219.83328119183699</v>
          </cell>
          <cell r="H1867">
            <v>-2510.7274746646599</v>
          </cell>
          <cell r="I1867">
            <v>-183166.43017126899</v>
          </cell>
          <cell r="J1867">
            <v>-31801.873204690401</v>
          </cell>
          <cell r="K1867">
            <v>-2730.5607558564971</v>
          </cell>
        </row>
        <row r="1868">
          <cell r="C1868" t="str">
            <v>SEP</v>
          </cell>
          <cell r="D1868">
            <v>36861</v>
          </cell>
          <cell r="E1868" t="str">
            <v>FORWARD</v>
          </cell>
          <cell r="F1868" t="str">
            <v>Sell</v>
          </cell>
          <cell r="G1868">
            <v>-24016.785970208199</v>
          </cell>
          <cell r="H1868">
            <v>-1601.1190646805401</v>
          </cell>
          <cell r="I1868">
            <v>-35479.3087837653</v>
          </cell>
          <cell r="J1868">
            <v>21329.7404022097</v>
          </cell>
          <cell r="K1868">
            <v>-25617.905034888739</v>
          </cell>
        </row>
        <row r="1869">
          <cell r="C1869" t="str">
            <v>SEP</v>
          </cell>
          <cell r="D1869">
            <v>36861</v>
          </cell>
          <cell r="E1869" t="str">
            <v>FORWARD</v>
          </cell>
          <cell r="F1869" t="str">
            <v>Sell</v>
          </cell>
          <cell r="G1869">
            <v>0</v>
          </cell>
          <cell r="H1869">
            <v>-17328.6476442639</v>
          </cell>
          <cell r="I1869">
            <v>-40813.358336419398</v>
          </cell>
          <cell r="J1869">
            <v>23069.460492874099</v>
          </cell>
          <cell r="K1869">
            <v>-17328.6476442639</v>
          </cell>
        </row>
        <row r="1870">
          <cell r="C1870" t="str">
            <v>SEP</v>
          </cell>
          <cell r="D1870">
            <v>36861</v>
          </cell>
          <cell r="E1870" t="str">
            <v>FORWARD</v>
          </cell>
          <cell r="F1870" t="str">
            <v>Sell</v>
          </cell>
          <cell r="G1870">
            <v>-1615.7746167600001</v>
          </cell>
          <cell r="H1870">
            <v>-18453.8469387853</v>
          </cell>
          <cell r="I1870">
            <v>-95666.938897053493</v>
          </cell>
          <cell r="J1870">
            <v>28192.701444976301</v>
          </cell>
          <cell r="K1870">
            <v>-20069.621555545302</v>
          </cell>
        </row>
        <row r="1871">
          <cell r="C1871" t="str">
            <v>SEP</v>
          </cell>
          <cell r="D1871">
            <v>36861</v>
          </cell>
          <cell r="E1871" t="str">
            <v>FORWARD</v>
          </cell>
          <cell r="F1871" t="str">
            <v>Sell</v>
          </cell>
          <cell r="G1871">
            <v>-16872.204331473498</v>
          </cell>
          <cell r="H1871">
            <v>-1124.8136220982301</v>
          </cell>
          <cell r="I1871">
            <v>-69792.028463987896</v>
          </cell>
          <cell r="J1871">
            <v>21015.7164426821</v>
          </cell>
          <cell r="K1871">
            <v>-17997.017953571729</v>
          </cell>
        </row>
        <row r="1872">
          <cell r="C1872" t="str">
            <v>SEP</v>
          </cell>
          <cell r="D1872">
            <v>36861</v>
          </cell>
          <cell r="E1872" t="str">
            <v>FORWARD</v>
          </cell>
          <cell r="F1872" t="str">
            <v>Sell</v>
          </cell>
          <cell r="G1872">
            <v>0</v>
          </cell>
          <cell r="H1872">
            <v>-12155.6234326391</v>
          </cell>
          <cell r="I1872">
            <v>-211512.61409412901</v>
          </cell>
          <cell r="J1872">
            <v>-36931.066750037899</v>
          </cell>
          <cell r="K1872">
            <v>-12155.6234326391</v>
          </cell>
        </row>
        <row r="1873">
          <cell r="C1873" t="str">
            <v>SEP</v>
          </cell>
          <cell r="D1873">
            <v>36861</v>
          </cell>
          <cell r="E1873" t="str">
            <v>FORWARD</v>
          </cell>
          <cell r="F1873" t="str">
            <v>Sell</v>
          </cell>
          <cell r="G1873">
            <v>-1135.8052861578201</v>
          </cell>
          <cell r="H1873">
            <v>-12972.091952434101</v>
          </cell>
          <cell r="I1873">
            <v>-172942.612079296</v>
          </cell>
          <cell r="J1873">
            <v>-14969.0272711083</v>
          </cell>
          <cell r="K1873">
            <v>-14107.897238591921</v>
          </cell>
        </row>
        <row r="1874">
          <cell r="C1874" t="str">
            <v>SEP</v>
          </cell>
          <cell r="D1874">
            <v>36861</v>
          </cell>
          <cell r="E1874" t="str">
            <v>FORWARD</v>
          </cell>
          <cell r="F1874" t="str">
            <v>Sell</v>
          </cell>
          <cell r="G1874">
            <v>-58.622208317823102</v>
          </cell>
          <cell r="H1874">
            <v>-84.847933091586</v>
          </cell>
          <cell r="I1874">
            <v>-902.51157324103701</v>
          </cell>
          <cell r="J1874">
            <v>-449.76945036080599</v>
          </cell>
          <cell r="K1874">
            <v>-143.47014140940911</v>
          </cell>
        </row>
        <row r="1875">
          <cell r="C1875" t="str">
            <v>SEP</v>
          </cell>
          <cell r="D1875">
            <v>36861</v>
          </cell>
          <cell r="E1875" t="str">
            <v>ANNUITY</v>
          </cell>
          <cell r="F1875" t="str">
            <v>Buy</v>
          </cell>
          <cell r="G1875">
            <v>0</v>
          </cell>
          <cell r="H1875">
            <v>0</v>
          </cell>
          <cell r="I1875">
            <v>48462.024546603403</v>
          </cell>
          <cell r="J1875">
            <v>-3520.7017578333398</v>
          </cell>
          <cell r="K1875">
            <v>0</v>
          </cell>
        </row>
        <row r="1876">
          <cell r="C1876" t="str">
            <v>SEP</v>
          </cell>
          <cell r="D1876">
            <v>36861</v>
          </cell>
          <cell r="E1876" t="str">
            <v>ANNUITY</v>
          </cell>
          <cell r="F1876" t="str">
            <v>Buy</v>
          </cell>
          <cell r="G1876">
            <v>0</v>
          </cell>
          <cell r="H1876">
            <v>0</v>
          </cell>
          <cell r="I1876">
            <v>46471.939594459902</v>
          </cell>
          <cell r="J1876">
            <v>8431.2870837461705</v>
          </cell>
          <cell r="K1876">
            <v>0</v>
          </cell>
        </row>
        <row r="1877">
          <cell r="C1877" t="str">
            <v>SEP</v>
          </cell>
          <cell r="D1877">
            <v>36861</v>
          </cell>
          <cell r="E1877" t="str">
            <v>ANNUITY</v>
          </cell>
          <cell r="F1877" t="str">
            <v>Buy</v>
          </cell>
          <cell r="G1877">
            <v>0</v>
          </cell>
          <cell r="H1877">
            <v>0</v>
          </cell>
          <cell r="I1877">
            <v>42796.564208670599</v>
          </cell>
          <cell r="J1877">
            <v>-9737.21848943447</v>
          </cell>
          <cell r="K1877">
            <v>0</v>
          </cell>
        </row>
        <row r="1878">
          <cell r="C1878" t="str">
            <v>SEP</v>
          </cell>
          <cell r="D1878">
            <v>36861</v>
          </cell>
          <cell r="E1878" t="str">
            <v>ANNUITY</v>
          </cell>
          <cell r="F1878" t="str">
            <v>Buy</v>
          </cell>
          <cell r="G1878">
            <v>0</v>
          </cell>
          <cell r="H1878">
            <v>0</v>
          </cell>
          <cell r="I1878">
            <v>-4863.49190397252</v>
          </cell>
          <cell r="J1878">
            <v>0</v>
          </cell>
          <cell r="K1878">
            <v>0</v>
          </cell>
        </row>
        <row r="1879">
          <cell r="C1879" t="str">
            <v>SEP</v>
          </cell>
          <cell r="D1879">
            <v>36861</v>
          </cell>
          <cell r="E1879" t="str">
            <v>ANNUITY</v>
          </cell>
          <cell r="F1879" t="str">
            <v>Buy</v>
          </cell>
          <cell r="G1879">
            <v>0</v>
          </cell>
          <cell r="H1879">
            <v>0</v>
          </cell>
          <cell r="I1879">
            <v>0</v>
          </cell>
          <cell r="J1879">
            <v>-159255.717881599</v>
          </cell>
          <cell r="K1879">
            <v>0</v>
          </cell>
        </row>
        <row r="1880">
          <cell r="C1880" t="str">
            <v>SEP</v>
          </cell>
          <cell r="D1880">
            <v>36861</v>
          </cell>
          <cell r="E1880" t="str">
            <v>FORWARD</v>
          </cell>
          <cell r="F1880" t="str">
            <v>Sell</v>
          </cell>
          <cell r="G1880">
            <v>0</v>
          </cell>
          <cell r="H1880">
            <v>0</v>
          </cell>
          <cell r="I1880">
            <v>0</v>
          </cell>
          <cell r="J1880">
            <v>-157099.614489473</v>
          </cell>
          <cell r="K1880">
            <v>0</v>
          </cell>
        </row>
        <row r="1881">
          <cell r="C1881" t="str">
            <v>SEP</v>
          </cell>
          <cell r="D1881">
            <v>36861</v>
          </cell>
          <cell r="E1881" t="str">
            <v>FORWARD</v>
          </cell>
          <cell r="F1881" t="str">
            <v>Sell</v>
          </cell>
          <cell r="G1881">
            <v>0</v>
          </cell>
          <cell r="H1881">
            <v>0</v>
          </cell>
          <cell r="I1881">
            <v>0</v>
          </cell>
          <cell r="J1881">
            <v>-154795.07532234601</v>
          </cell>
          <cell r="K1881">
            <v>0</v>
          </cell>
        </row>
        <row r="1882">
          <cell r="C1882" t="str">
            <v>SEP</v>
          </cell>
          <cell r="D1882">
            <v>36861</v>
          </cell>
          <cell r="E1882" t="str">
            <v>FORWARD</v>
          </cell>
          <cell r="F1882" t="str">
            <v>Sell</v>
          </cell>
          <cell r="G1882">
            <v>0</v>
          </cell>
          <cell r="H1882">
            <v>0</v>
          </cell>
          <cell r="I1882">
            <v>0</v>
          </cell>
          <cell r="J1882">
            <v>-157659.89281610301</v>
          </cell>
          <cell r="K1882">
            <v>0</v>
          </cell>
        </row>
        <row r="1883">
          <cell r="C1883" t="str">
            <v>SEP</v>
          </cell>
          <cell r="D1883">
            <v>36861</v>
          </cell>
          <cell r="E1883" t="str">
            <v>FORWARD</v>
          </cell>
          <cell r="F1883" t="str">
            <v>Sell</v>
          </cell>
          <cell r="G1883">
            <v>-1566.31212849184</v>
          </cell>
          <cell r="H1883">
            <v>-104.42080856612201</v>
          </cell>
          <cell r="I1883">
            <v>0</v>
          </cell>
          <cell r="J1883">
            <v>-158208.14281863699</v>
          </cell>
          <cell r="K1883">
            <v>-1670.7329370579621</v>
          </cell>
        </row>
        <row r="1884">
          <cell r="C1884" t="str">
            <v>SEP</v>
          </cell>
          <cell r="D1884">
            <v>36861</v>
          </cell>
          <cell r="E1884" t="str">
            <v>FORWARD</v>
          </cell>
          <cell r="F1884" t="str">
            <v>Sell</v>
          </cell>
          <cell r="G1884">
            <v>0</v>
          </cell>
          <cell r="H1884">
            <v>-1140.8190276586899</v>
          </cell>
          <cell r="I1884">
            <v>0</v>
          </cell>
          <cell r="J1884">
            <v>-159750.775420427</v>
          </cell>
          <cell r="K1884">
            <v>-1140.8190276586899</v>
          </cell>
        </row>
        <row r="1885">
          <cell r="C1885" t="str">
            <v>SEP</v>
          </cell>
          <cell r="D1885">
            <v>36861</v>
          </cell>
          <cell r="E1885" t="str">
            <v>FORWARD</v>
          </cell>
          <cell r="F1885" t="str">
            <v>Sell</v>
          </cell>
          <cell r="G1885">
            <v>-106.25275257605399</v>
          </cell>
          <cell r="H1885">
            <v>-1213.5182794212501</v>
          </cell>
          <cell r="I1885">
            <v>0</v>
          </cell>
          <cell r="J1885">
            <v>-158727.87384016599</v>
          </cell>
          <cell r="K1885">
            <v>-1319.7710319973041</v>
          </cell>
        </row>
        <row r="1886">
          <cell r="C1886" t="str">
            <v>SEP</v>
          </cell>
          <cell r="D1886">
            <v>36861</v>
          </cell>
          <cell r="E1886" t="str">
            <v>FORWARD</v>
          </cell>
          <cell r="F1886" t="str">
            <v>Sell</v>
          </cell>
          <cell r="G1886">
            <v>-3132.62425698367</v>
          </cell>
          <cell r="H1886">
            <v>-208.84161713224501</v>
          </cell>
          <cell r="I1886">
            <v>0</v>
          </cell>
          <cell r="J1886">
            <v>-155395.828137173</v>
          </cell>
          <cell r="K1886">
            <v>-3341.4658741159151</v>
          </cell>
        </row>
        <row r="1887">
          <cell r="C1887" t="str">
            <v>SEP</v>
          </cell>
          <cell r="D1887">
            <v>36861</v>
          </cell>
          <cell r="E1887" t="str">
            <v>FORWARD</v>
          </cell>
          <cell r="F1887" t="str">
            <v>Sell</v>
          </cell>
          <cell r="G1887">
            <v>0</v>
          </cell>
          <cell r="H1887">
            <v>-2261.96876173706</v>
          </cell>
          <cell r="I1887">
            <v>0</v>
          </cell>
          <cell r="J1887">
            <v>-155967.71756227</v>
          </cell>
          <cell r="K1887">
            <v>-2261.96876173706</v>
          </cell>
        </row>
        <row r="1888">
          <cell r="C1888" t="str">
            <v>SEP</v>
          </cell>
          <cell r="D1888">
            <v>36861</v>
          </cell>
          <cell r="E1888" t="str">
            <v>FORWARD</v>
          </cell>
          <cell r="F1888" t="str">
            <v>Sell</v>
          </cell>
          <cell r="G1888">
            <v>-210.67356114217699</v>
          </cell>
          <cell r="H1888">
            <v>-2406.1138298869701</v>
          </cell>
          <cell r="I1888">
            <v>0</v>
          </cell>
          <cell r="J1888">
            <v>-156548.04512566101</v>
          </cell>
          <cell r="K1888">
            <v>-2616.7873910291469</v>
          </cell>
        </row>
        <row r="1889">
          <cell r="C1889" t="str">
            <v>SEP</v>
          </cell>
          <cell r="D1889">
            <v>36861</v>
          </cell>
          <cell r="E1889" t="str">
            <v>FORWARD</v>
          </cell>
          <cell r="F1889" t="str">
            <v>Sell</v>
          </cell>
          <cell r="G1889">
            <v>-2280.7702923653001</v>
          </cell>
          <cell r="H1889">
            <v>-152.05135282435401</v>
          </cell>
          <cell r="I1889">
            <v>414016.49488473701</v>
          </cell>
          <cell r="J1889">
            <v>166946.97991438201</v>
          </cell>
          <cell r="K1889">
            <v>-2432.8216451896542</v>
          </cell>
        </row>
        <row r="1890">
          <cell r="C1890" t="str">
            <v>SEP</v>
          </cell>
          <cell r="D1890">
            <v>36861</v>
          </cell>
          <cell r="E1890" t="str">
            <v>FORWARD</v>
          </cell>
          <cell r="F1890" t="str">
            <v>Sell</v>
          </cell>
          <cell r="G1890">
            <v>0</v>
          </cell>
          <cell r="H1890">
            <v>-1652.22066074707</v>
          </cell>
          <cell r="I1890">
            <v>366464.36284710298</v>
          </cell>
          <cell r="J1890">
            <v>145763.37774767901</v>
          </cell>
          <cell r="K1890">
            <v>-1652.22066074707</v>
          </cell>
        </row>
        <row r="1891">
          <cell r="C1891" t="str">
            <v>SEP</v>
          </cell>
          <cell r="D1891">
            <v>36861</v>
          </cell>
          <cell r="E1891" t="str">
            <v>FORWARD</v>
          </cell>
          <cell r="F1891" t="str">
            <v>Sell</v>
          </cell>
          <cell r="G1891">
            <v>-153.883296834286</v>
          </cell>
          <cell r="H1891">
            <v>-1757.5092322652599</v>
          </cell>
          <cell r="I1891">
            <v>353805.11947736499</v>
          </cell>
          <cell r="J1891">
            <v>143630.52065508501</v>
          </cell>
          <cell r="K1891">
            <v>-1911.392529099546</v>
          </cell>
        </row>
        <row r="1892">
          <cell r="C1892" t="str">
            <v>SEP</v>
          </cell>
          <cell r="D1892">
            <v>36861</v>
          </cell>
          <cell r="E1892" t="str">
            <v>FORWARD</v>
          </cell>
          <cell r="F1892" t="str">
            <v>Sell</v>
          </cell>
          <cell r="G1892">
            <v>-1016.72892551224</v>
          </cell>
          <cell r="H1892">
            <v>-67.781928367483005</v>
          </cell>
          <cell r="I1892">
            <v>350055.44854599697</v>
          </cell>
          <cell r="J1892">
            <v>137044.90475420799</v>
          </cell>
          <cell r="K1892">
            <v>-1084.5108538797231</v>
          </cell>
        </row>
        <row r="1893">
          <cell r="C1893" t="str">
            <v>SEP</v>
          </cell>
          <cell r="D1893">
            <v>36861</v>
          </cell>
          <cell r="E1893" t="str">
            <v>FORWARD</v>
          </cell>
          <cell r="F1893" t="str">
            <v>Sell</v>
          </cell>
          <cell r="G1893">
            <v>0</v>
          </cell>
          <cell r="H1893">
            <v>-727.76386247192295</v>
          </cell>
          <cell r="I1893">
            <v>386713.287103293</v>
          </cell>
          <cell r="J1893">
            <v>148793.93699663199</v>
          </cell>
          <cell r="K1893">
            <v>-727.76386247192295</v>
          </cell>
        </row>
        <row r="1894">
          <cell r="C1894" t="str">
            <v>SEP</v>
          </cell>
          <cell r="D1894">
            <v>36861</v>
          </cell>
          <cell r="E1894" t="str">
            <v>FORWARD</v>
          </cell>
          <cell r="F1894" t="str">
            <v>Sell</v>
          </cell>
          <cell r="G1894">
            <v>-67.781928367482905</v>
          </cell>
          <cell r="H1894">
            <v>-774.14097135493705</v>
          </cell>
          <cell r="I1894">
            <v>399638.780139304</v>
          </cell>
          <cell r="J1894">
            <v>155679.42459248399</v>
          </cell>
          <cell r="K1894">
            <v>-841.92289972241997</v>
          </cell>
        </row>
        <row r="1895">
          <cell r="C1895" t="str">
            <v>SEP</v>
          </cell>
          <cell r="D1895">
            <v>36861</v>
          </cell>
          <cell r="E1895" t="str">
            <v>FORWARD</v>
          </cell>
          <cell r="F1895" t="str">
            <v>Sell</v>
          </cell>
          <cell r="G1895">
            <v>-219.83328119183699</v>
          </cell>
          <cell r="H1895">
            <v>-14.6555520794558</v>
          </cell>
          <cell r="I1895">
            <v>-9418.4695004815203</v>
          </cell>
          <cell r="J1895">
            <v>19327.5257665508</v>
          </cell>
          <cell r="K1895">
            <v>-234.48883327129278</v>
          </cell>
        </row>
        <row r="1896">
          <cell r="C1896" t="str">
            <v>SEP</v>
          </cell>
          <cell r="D1896">
            <v>36861</v>
          </cell>
          <cell r="E1896" t="str">
            <v>FORWARD</v>
          </cell>
          <cell r="F1896" t="str">
            <v>Sell</v>
          </cell>
          <cell r="G1896">
            <v>0</v>
          </cell>
          <cell r="H1896">
            <v>-157.354348642578</v>
          </cell>
          <cell r="I1896">
            <v>-47387.480598901799</v>
          </cell>
          <cell r="J1896">
            <v>13515.859391681401</v>
          </cell>
          <cell r="K1896">
            <v>-157.354348642578</v>
          </cell>
        </row>
        <row r="1897">
          <cell r="C1897" t="str">
            <v>SEP</v>
          </cell>
          <cell r="D1897">
            <v>36861</v>
          </cell>
          <cell r="E1897" t="str">
            <v>FORWARD</v>
          </cell>
          <cell r="F1897" t="str">
            <v>Sell</v>
          </cell>
          <cell r="G1897">
            <v>-14.6555520794558</v>
          </cell>
          <cell r="H1897">
            <v>-167.38183164431101</v>
          </cell>
          <cell r="I1897">
            <v>-393156.17773302703</v>
          </cell>
          <cell r="J1897">
            <v>-146965.289278337</v>
          </cell>
          <cell r="K1897">
            <v>-182.03738372376679</v>
          </cell>
        </row>
        <row r="1898">
          <cell r="C1898" t="str">
            <v>SEP</v>
          </cell>
          <cell r="D1898">
            <v>36861</v>
          </cell>
          <cell r="E1898" t="str">
            <v>FORWARD</v>
          </cell>
          <cell r="F1898" t="str">
            <v>Sell</v>
          </cell>
          <cell r="G1898">
            <v>-796.895644320408</v>
          </cell>
          <cell r="H1898">
            <v>-53.126376288027203</v>
          </cell>
          <cell r="I1898">
            <v>-5089.9675902197496</v>
          </cell>
          <cell r="J1898">
            <v>13479.523216084501</v>
          </cell>
          <cell r="K1898">
            <v>-850.02202060843524</v>
          </cell>
        </row>
        <row r="1899">
          <cell r="C1899" t="str">
            <v>SEP</v>
          </cell>
          <cell r="D1899">
            <v>36861</v>
          </cell>
          <cell r="E1899" t="str">
            <v>FORWARD</v>
          </cell>
          <cell r="F1899" t="str">
            <v>Sell</v>
          </cell>
          <cell r="G1899">
            <v>0</v>
          </cell>
          <cell r="H1899">
            <v>-570.40951382934497</v>
          </cell>
          <cell r="I1899">
            <v>-26656.518527222299</v>
          </cell>
          <cell r="J1899">
            <v>2118.9643269512699</v>
          </cell>
          <cell r="K1899">
            <v>-570.40951382934497</v>
          </cell>
        </row>
        <row r="1900">
          <cell r="C1900" t="str">
            <v>SEP</v>
          </cell>
          <cell r="D1900">
            <v>36861</v>
          </cell>
          <cell r="E1900" t="str">
            <v>FORWARD</v>
          </cell>
          <cell r="F1900" t="str">
            <v>Sell</v>
          </cell>
          <cell r="G1900">
            <v>-53.126376288027203</v>
          </cell>
          <cell r="H1900">
            <v>-606.75913971062596</v>
          </cell>
          <cell r="I1900">
            <v>-30360.411679363198</v>
          </cell>
          <cell r="J1900">
            <v>9626.1939544066699</v>
          </cell>
          <cell r="K1900">
            <v>-659.8855159986532</v>
          </cell>
        </row>
        <row r="1901">
          <cell r="C1901" t="str">
            <v>SEP</v>
          </cell>
          <cell r="D1901">
            <v>36892</v>
          </cell>
          <cell r="E1901" t="str">
            <v>ANNUITY</v>
          </cell>
          <cell r="F1901" t="str">
            <v>Buy</v>
          </cell>
          <cell r="G1901">
            <v>0</v>
          </cell>
          <cell r="H1901">
            <v>0</v>
          </cell>
          <cell r="I1901">
            <v>-47285.895802077299</v>
          </cell>
          <cell r="J1901">
            <v>-283.48452760320998</v>
          </cell>
          <cell r="K1901">
            <v>0</v>
          </cell>
        </row>
        <row r="1902">
          <cell r="C1902" t="str">
            <v>SEP</v>
          </cell>
          <cell r="D1902">
            <v>36892</v>
          </cell>
          <cell r="E1902" t="str">
            <v>ANNUITY</v>
          </cell>
          <cell r="F1902" t="str">
            <v>Buy</v>
          </cell>
          <cell r="G1902">
            <v>0</v>
          </cell>
          <cell r="H1902">
            <v>0</v>
          </cell>
          <cell r="I1902">
            <v>-30311.594382877702</v>
          </cell>
          <cell r="J1902">
            <v>8707.8066692006996</v>
          </cell>
          <cell r="K1902">
            <v>0</v>
          </cell>
        </row>
        <row r="1903">
          <cell r="C1903" t="str">
            <v>SEP</v>
          </cell>
          <cell r="D1903">
            <v>36923</v>
          </cell>
          <cell r="E1903" t="str">
            <v>ANNUITY</v>
          </cell>
          <cell r="F1903" t="str">
            <v>Buy</v>
          </cell>
          <cell r="G1903">
            <v>0</v>
          </cell>
          <cell r="H1903">
            <v>0</v>
          </cell>
          <cell r="I1903">
            <v>-1780.50329880668</v>
          </cell>
          <cell r="J1903">
            <v>7516.9018679595902</v>
          </cell>
          <cell r="K1903">
            <v>0</v>
          </cell>
        </row>
        <row r="1904">
          <cell r="C1904" t="str">
            <v>SEP</v>
          </cell>
          <cell r="D1904">
            <v>36923</v>
          </cell>
          <cell r="E1904" t="str">
            <v>ANNUITY</v>
          </cell>
          <cell r="F1904" t="str">
            <v>Buy</v>
          </cell>
          <cell r="G1904">
            <v>0</v>
          </cell>
          <cell r="H1904">
            <v>0</v>
          </cell>
          <cell r="I1904">
            <v>-223671.14754330099</v>
          </cell>
          <cell r="J1904">
            <v>-140084.29432583399</v>
          </cell>
          <cell r="K1904">
            <v>0</v>
          </cell>
        </row>
        <row r="1905">
          <cell r="C1905" t="str">
            <v>SEP</v>
          </cell>
          <cell r="D1905">
            <v>36951</v>
          </cell>
          <cell r="E1905" t="str">
            <v>ANNUITY</v>
          </cell>
          <cell r="F1905" t="str">
            <v>Buy</v>
          </cell>
          <cell r="G1905">
            <v>0</v>
          </cell>
          <cell r="H1905">
            <v>0</v>
          </cell>
          <cell r="I1905">
            <v>-61777.279519071897</v>
          </cell>
          <cell r="J1905">
            <v>19594.1546777781</v>
          </cell>
          <cell r="K1905">
            <v>0</v>
          </cell>
        </row>
        <row r="1906">
          <cell r="C1906" t="str">
            <v>SEP</v>
          </cell>
          <cell r="D1906">
            <v>36951</v>
          </cell>
          <cell r="E1906" t="str">
            <v>ANNUITY</v>
          </cell>
          <cell r="F1906" t="str">
            <v>Buy</v>
          </cell>
          <cell r="G1906">
            <v>0</v>
          </cell>
          <cell r="H1906">
            <v>0</v>
          </cell>
          <cell r="I1906">
            <v>-82899.395875114307</v>
          </cell>
          <cell r="J1906">
            <v>19022.056046784401</v>
          </cell>
          <cell r="K1906">
            <v>0</v>
          </cell>
        </row>
        <row r="1907">
          <cell r="C1907" t="str">
            <v>SEP</v>
          </cell>
          <cell r="D1907">
            <v>36982</v>
          </cell>
          <cell r="E1907" t="str">
            <v>ANNUITY</v>
          </cell>
          <cell r="F1907" t="str">
            <v>Buy</v>
          </cell>
          <cell r="G1907">
            <v>0</v>
          </cell>
          <cell r="H1907">
            <v>0</v>
          </cell>
          <cell r="I1907">
            <v>-310512.38003510598</v>
          </cell>
          <cell r="J1907">
            <v>816.70798789339506</v>
          </cell>
          <cell r="K1907">
            <v>0</v>
          </cell>
        </row>
        <row r="1908">
          <cell r="C1908" t="str">
            <v>SLO</v>
          </cell>
          <cell r="D1908">
            <v>36586</v>
          </cell>
          <cell r="E1908" t="str">
            <v>FORWARD</v>
          </cell>
          <cell r="F1908" t="str">
            <v>Sell</v>
          </cell>
          <cell r="G1908">
            <v>-25632.4600323954</v>
          </cell>
          <cell r="H1908">
            <v>-26189.687424404001</v>
          </cell>
          <cell r="I1908">
            <v>-71014.488482317494</v>
          </cell>
          <cell r="J1908">
            <v>19901.072565585899</v>
          </cell>
          <cell r="K1908">
            <v>-51822.147456799401</v>
          </cell>
        </row>
        <row r="1909">
          <cell r="C1909" t="str">
            <v>SWI</v>
          </cell>
          <cell r="D1909">
            <v>36586</v>
          </cell>
          <cell r="E1909" t="str">
            <v>FORWARD</v>
          </cell>
          <cell r="F1909" t="str">
            <v>Sell</v>
          </cell>
          <cell r="G1909">
            <v>-3508.7003069444499</v>
          </cell>
          <cell r="H1909">
            <v>-3907.4162509153898</v>
          </cell>
          <cell r="I1909">
            <v>-74427.946838820601</v>
          </cell>
          <cell r="J1909">
            <v>18659.078805252801</v>
          </cell>
          <cell r="K1909">
            <v>-7416.1165578598393</v>
          </cell>
        </row>
        <row r="1910">
          <cell r="C1910" t="str">
            <v>SWI</v>
          </cell>
          <cell r="D1910">
            <v>36586</v>
          </cell>
          <cell r="E1910" t="str">
            <v>FORWARD</v>
          </cell>
          <cell r="F1910" t="str">
            <v>Buy</v>
          </cell>
          <cell r="G1910">
            <v>11951.510420529499</v>
          </cell>
          <cell r="H1910">
            <v>8039.1102203144701</v>
          </cell>
          <cell r="I1910">
            <v>-171187.976359447</v>
          </cell>
          <cell r="J1910">
            <v>18595.135276187098</v>
          </cell>
          <cell r="K1910">
            <v>19990.620640843968</v>
          </cell>
        </row>
        <row r="1911">
          <cell r="C1911" t="str">
            <v>SWI</v>
          </cell>
          <cell r="D1911">
            <v>36586</v>
          </cell>
          <cell r="E1911" t="str">
            <v>FORWARD</v>
          </cell>
          <cell r="F1911" t="str">
            <v>Buy</v>
          </cell>
          <cell r="G1911">
            <v>8771.7507673610908</v>
          </cell>
          <cell r="H1911">
            <v>9768.5406272884793</v>
          </cell>
          <cell r="I1911">
            <v>-77173.944406139402</v>
          </cell>
          <cell r="J1911">
            <v>19277.718807367699</v>
          </cell>
          <cell r="K1911">
            <v>18540.291394649568</v>
          </cell>
        </row>
        <row r="1912">
          <cell r="C1912" t="str">
            <v>SWI</v>
          </cell>
          <cell r="D1912">
            <v>36586</v>
          </cell>
          <cell r="E1912" t="str">
            <v>FORWARD</v>
          </cell>
          <cell r="F1912" t="str">
            <v>Buy</v>
          </cell>
          <cell r="G1912">
            <v>17543.5015347222</v>
          </cell>
          <cell r="H1912">
            <v>19537.081254576999</v>
          </cell>
          <cell r="I1912">
            <v>-330449.53929224302</v>
          </cell>
          <cell r="J1912">
            <v>-1131.64029264944</v>
          </cell>
          <cell r="K1912">
            <v>37080.582789299195</v>
          </cell>
        </row>
        <row r="1913">
          <cell r="C1913" t="str">
            <v>SWI</v>
          </cell>
          <cell r="D1913">
            <v>36586</v>
          </cell>
          <cell r="E1913" t="str">
            <v>FORWARD</v>
          </cell>
          <cell r="F1913" t="str">
            <v>Sell</v>
          </cell>
          <cell r="G1913">
            <v>-8771.7507673610908</v>
          </cell>
          <cell r="H1913">
            <v>-9768.5406272884793</v>
          </cell>
          <cell r="I1913">
            <v>-330041.35791586799</v>
          </cell>
          <cell r="J1913">
            <v>-329.05420332042002</v>
          </cell>
          <cell r="K1913">
            <v>-18540.291394649568</v>
          </cell>
        </row>
        <row r="1914">
          <cell r="C1914" t="str">
            <v>SWI</v>
          </cell>
          <cell r="D1914">
            <v>36586</v>
          </cell>
          <cell r="E1914" t="str">
            <v>FORWARD</v>
          </cell>
          <cell r="F1914" t="str">
            <v>Buy</v>
          </cell>
          <cell r="G1914">
            <v>3508.7003069444499</v>
          </cell>
          <cell r="H1914">
            <v>3907.4162509153898</v>
          </cell>
          <cell r="I1914">
            <v>-132024.74702900299</v>
          </cell>
          <cell r="J1914">
            <v>14018.861199169</v>
          </cell>
          <cell r="K1914">
            <v>7416.1165578598393</v>
          </cell>
        </row>
        <row r="1915">
          <cell r="C1915" t="str">
            <v>SWI</v>
          </cell>
          <cell r="D1915">
            <v>36586</v>
          </cell>
          <cell r="E1915" t="str">
            <v>FORWARD</v>
          </cell>
          <cell r="F1915" t="str">
            <v>Buy</v>
          </cell>
          <cell r="G1915">
            <v>17543.5015347222</v>
          </cell>
          <cell r="H1915">
            <v>19537.081254576999</v>
          </cell>
          <cell r="I1915">
            <v>-52720.769663745203</v>
          </cell>
          <cell r="J1915">
            <v>7671.1551049584696</v>
          </cell>
          <cell r="K1915">
            <v>37080.582789299195</v>
          </cell>
        </row>
        <row r="1916">
          <cell r="C1916" t="str">
            <v>SWI</v>
          </cell>
          <cell r="D1916">
            <v>36586</v>
          </cell>
          <cell r="E1916" t="str">
            <v>FORWARD</v>
          </cell>
          <cell r="F1916" t="str">
            <v>Buy</v>
          </cell>
          <cell r="G1916">
            <v>17543.5015347222</v>
          </cell>
          <cell r="H1916">
            <v>19537.081254576999</v>
          </cell>
          <cell r="I1916">
            <v>-22034.189369238698</v>
          </cell>
          <cell r="J1916">
            <v>0</v>
          </cell>
          <cell r="K1916">
            <v>37080.582789299195</v>
          </cell>
        </row>
        <row r="1917">
          <cell r="C1917" t="str">
            <v>SWI</v>
          </cell>
          <cell r="D1917">
            <v>36586</v>
          </cell>
          <cell r="E1917" t="str">
            <v>FORWARD</v>
          </cell>
          <cell r="F1917" t="str">
            <v>Buy</v>
          </cell>
          <cell r="G1917">
            <v>0</v>
          </cell>
          <cell r="H1917">
            <v>11243.789619981</v>
          </cell>
          <cell r="I1917">
            <v>-13142.379691730001</v>
          </cell>
          <cell r="J1917">
            <v>33424.702430890698</v>
          </cell>
          <cell r="K1917">
            <v>11243.789619981</v>
          </cell>
        </row>
        <row r="1918">
          <cell r="C1918" t="str">
            <v>SWI</v>
          </cell>
          <cell r="D1918">
            <v>36586</v>
          </cell>
          <cell r="E1918" t="str">
            <v>FORWARD</v>
          </cell>
          <cell r="F1918" t="str">
            <v>Buy</v>
          </cell>
          <cell r="G1918">
            <v>3508.7003069444499</v>
          </cell>
          <cell r="H1918">
            <v>3907.4162509153898</v>
          </cell>
          <cell r="I1918">
            <v>41946.347737276898</v>
          </cell>
          <cell r="J1918">
            <v>58393.819211111098</v>
          </cell>
          <cell r="K1918">
            <v>7416.1165578598393</v>
          </cell>
        </row>
        <row r="1919">
          <cell r="C1919" t="str">
            <v>SWI</v>
          </cell>
          <cell r="D1919">
            <v>36586</v>
          </cell>
          <cell r="E1919" t="str">
            <v>FORWARD</v>
          </cell>
          <cell r="F1919" t="str">
            <v>Buy</v>
          </cell>
          <cell r="G1919">
            <v>13157.626151041601</v>
          </cell>
          <cell r="H1919">
            <v>598.07391595643799</v>
          </cell>
          <cell r="I1919">
            <v>-91031.558358172595</v>
          </cell>
          <cell r="J1919">
            <v>5151.3913329483603</v>
          </cell>
          <cell r="K1919">
            <v>13755.700066998039</v>
          </cell>
        </row>
        <row r="1920">
          <cell r="C1920" t="str">
            <v>SWI</v>
          </cell>
          <cell r="D1920">
            <v>36586</v>
          </cell>
          <cell r="E1920" t="str">
            <v>ANNUITY</v>
          </cell>
          <cell r="F1920" t="str">
            <v>Sell</v>
          </cell>
          <cell r="G1920">
            <v>0</v>
          </cell>
          <cell r="H1920">
            <v>0</v>
          </cell>
          <cell r="I1920">
            <v>56066.995089140299</v>
          </cell>
          <cell r="J1920">
            <v>61260.627922777101</v>
          </cell>
          <cell r="K1920">
            <v>0</v>
          </cell>
        </row>
        <row r="1921">
          <cell r="C1921" t="str">
            <v>SWI</v>
          </cell>
          <cell r="D1921">
            <v>36586</v>
          </cell>
          <cell r="E1921" t="str">
            <v>FORWARD</v>
          </cell>
          <cell r="F1921" t="str">
            <v>Buy</v>
          </cell>
          <cell r="G1921">
            <v>14034.8012277777</v>
          </cell>
          <cell r="H1921">
            <v>15629.665003661599</v>
          </cell>
          <cell r="I1921">
            <v>48003.474381580098</v>
          </cell>
          <cell r="J1921">
            <v>61931.0727020954</v>
          </cell>
          <cell r="K1921">
            <v>29664.466231439299</v>
          </cell>
        </row>
        <row r="1922">
          <cell r="C1922" t="str">
            <v>SWI</v>
          </cell>
          <cell r="D1922">
            <v>36586</v>
          </cell>
          <cell r="E1922" t="str">
            <v>FORWARD</v>
          </cell>
          <cell r="F1922" t="str">
            <v>Buy</v>
          </cell>
          <cell r="G1922">
            <v>13157.626151041601</v>
          </cell>
          <cell r="H1922">
            <v>598.07391595643799</v>
          </cell>
          <cell r="I1922">
            <v>-75780.083139531896</v>
          </cell>
          <cell r="J1922">
            <v>24019.807587899599</v>
          </cell>
          <cell r="K1922">
            <v>13755.700066998039</v>
          </cell>
        </row>
        <row r="1923">
          <cell r="C1923" t="str">
            <v>SWI</v>
          </cell>
          <cell r="D1923">
            <v>36586</v>
          </cell>
          <cell r="E1923" t="str">
            <v>FORWARD</v>
          </cell>
          <cell r="F1923" t="str">
            <v>Buy</v>
          </cell>
          <cell r="G1923">
            <v>6578.8130755208203</v>
          </cell>
          <cell r="H1923">
            <v>299.03695797821899</v>
          </cell>
          <cell r="I1923">
            <v>26066.1871046864</v>
          </cell>
          <cell r="J1923">
            <v>57525.312852335599</v>
          </cell>
          <cell r="K1923">
            <v>6877.8500334990395</v>
          </cell>
        </row>
        <row r="1924">
          <cell r="C1924" t="str">
            <v>SWI</v>
          </cell>
          <cell r="D1924">
            <v>36586</v>
          </cell>
          <cell r="E1924" t="str">
            <v>FORWARD</v>
          </cell>
          <cell r="F1924" t="str">
            <v>Sell</v>
          </cell>
          <cell r="G1924">
            <v>-13157.626151041601</v>
          </cell>
          <cell r="H1924">
            <v>-598.07391595643799</v>
          </cell>
          <cell r="I1924">
            <v>-120901.839435709</v>
          </cell>
          <cell r="J1924">
            <v>-2133.0139564065298</v>
          </cell>
          <cell r="K1924">
            <v>-13755.700066998039</v>
          </cell>
        </row>
        <row r="1925">
          <cell r="C1925" t="str">
            <v>SWI</v>
          </cell>
          <cell r="D1925">
            <v>36586</v>
          </cell>
          <cell r="E1925" t="str">
            <v>FORWARD</v>
          </cell>
          <cell r="F1925" t="str">
            <v>Buy</v>
          </cell>
          <cell r="G1925">
            <v>8771.7507673610908</v>
          </cell>
          <cell r="H1925">
            <v>9768.5406272884793</v>
          </cell>
          <cell r="I1925">
            <v>-78281.799332092807</v>
          </cell>
          <cell r="J1925">
            <v>20436.1969863876</v>
          </cell>
          <cell r="K1925">
            <v>18540.291394649568</v>
          </cell>
        </row>
        <row r="1926">
          <cell r="C1926" t="str">
            <v>SWI</v>
          </cell>
          <cell r="D1926">
            <v>36586</v>
          </cell>
          <cell r="E1926" t="str">
            <v>FORWARD</v>
          </cell>
          <cell r="F1926" t="str">
            <v>Buy</v>
          </cell>
          <cell r="G1926">
            <v>6578.8130755208203</v>
          </cell>
          <cell r="H1926">
            <v>299.03695797821899</v>
          </cell>
          <cell r="I1926">
            <v>-5726.8096134735197</v>
          </cell>
          <cell r="J1926">
            <v>41219.383785875798</v>
          </cell>
          <cell r="K1926">
            <v>6877.8500334990395</v>
          </cell>
        </row>
        <row r="1927">
          <cell r="C1927" t="str">
            <v>SWI</v>
          </cell>
          <cell r="D1927">
            <v>36586</v>
          </cell>
          <cell r="E1927" t="str">
            <v>FORWARD</v>
          </cell>
          <cell r="F1927" t="str">
            <v>Sell</v>
          </cell>
          <cell r="G1927">
            <v>0</v>
          </cell>
          <cell r="H1927">
            <v>-239.229566382575</v>
          </cell>
          <cell r="I1927">
            <v>31635.617616372601</v>
          </cell>
          <cell r="J1927">
            <v>0</v>
          </cell>
          <cell r="K1927">
            <v>-239.229566382575</v>
          </cell>
        </row>
        <row r="1928">
          <cell r="C1928" t="str">
            <v>SWI</v>
          </cell>
          <cell r="D1928">
            <v>36586</v>
          </cell>
          <cell r="E1928" t="str">
            <v>FORWARD</v>
          </cell>
          <cell r="F1928" t="str">
            <v>Sell</v>
          </cell>
          <cell r="G1928">
            <v>0</v>
          </cell>
          <cell r="H1928">
            <v>-59.8073915956438</v>
          </cell>
          <cell r="I1928">
            <v>-13557.568871649901</v>
          </cell>
          <cell r="J1928">
            <v>7702.6389070593796</v>
          </cell>
          <cell r="K1928">
            <v>-59.8073915956438</v>
          </cell>
        </row>
        <row r="1929">
          <cell r="C1929" t="str">
            <v>SWI</v>
          </cell>
          <cell r="D1929">
            <v>36586</v>
          </cell>
          <cell r="E1929" t="str">
            <v>FORWARD</v>
          </cell>
          <cell r="F1929" t="str">
            <v>Sell</v>
          </cell>
          <cell r="G1929">
            <v>0</v>
          </cell>
          <cell r="H1929">
            <v>-895.54402287095797</v>
          </cell>
          <cell r="I1929">
            <v>-5652.5328687045303</v>
          </cell>
          <cell r="J1929">
            <v>15186.2780770917</v>
          </cell>
          <cell r="K1929">
            <v>-895.54402287095797</v>
          </cell>
        </row>
        <row r="1930">
          <cell r="C1930" t="str">
            <v>SWI</v>
          </cell>
          <cell r="D1930">
            <v>36586</v>
          </cell>
          <cell r="E1930" t="str">
            <v>FORWARD</v>
          </cell>
          <cell r="F1930" t="str">
            <v>Sell</v>
          </cell>
          <cell r="G1930">
            <v>0</v>
          </cell>
          <cell r="H1930">
            <v>-378.780146772411</v>
          </cell>
          <cell r="I1930">
            <v>-28206.008856064502</v>
          </cell>
          <cell r="J1930">
            <v>6345.8877641998997</v>
          </cell>
          <cell r="K1930">
            <v>-378.780146772411</v>
          </cell>
        </row>
        <row r="1931">
          <cell r="C1931" t="str">
            <v>SWI</v>
          </cell>
          <cell r="D1931">
            <v>36586</v>
          </cell>
          <cell r="E1931" t="str">
            <v>FORWARD</v>
          </cell>
          <cell r="F1931" t="str">
            <v>Sell</v>
          </cell>
          <cell r="G1931">
            <v>0</v>
          </cell>
          <cell r="H1931">
            <v>-398.71594397095902</v>
          </cell>
          <cell r="I1931">
            <v>-2.2137331430551499</v>
          </cell>
          <cell r="J1931">
            <v>14720.015777136099</v>
          </cell>
          <cell r="K1931">
            <v>-398.71594397095902</v>
          </cell>
        </row>
        <row r="1932">
          <cell r="C1932" t="str">
            <v>SWI</v>
          </cell>
          <cell r="D1932">
            <v>36586</v>
          </cell>
          <cell r="E1932" t="str">
            <v>FORWARD</v>
          </cell>
          <cell r="F1932" t="str">
            <v>Buy</v>
          </cell>
          <cell r="G1932">
            <v>0</v>
          </cell>
          <cell r="H1932">
            <v>64.791340895280797</v>
          </cell>
          <cell r="I1932">
            <v>368.22284486241301</v>
          </cell>
          <cell r="J1932">
            <v>16688.0257256757</v>
          </cell>
          <cell r="K1932">
            <v>64.791340895280797</v>
          </cell>
        </row>
        <row r="1933">
          <cell r="C1933" t="str">
            <v>SWI</v>
          </cell>
          <cell r="D1933">
            <v>36586</v>
          </cell>
          <cell r="E1933" t="str">
            <v>FORWARD</v>
          </cell>
          <cell r="F1933" t="str">
            <v>Sell</v>
          </cell>
          <cell r="G1933">
            <v>0</v>
          </cell>
          <cell r="H1933">
            <v>-239.229566382575</v>
          </cell>
          <cell r="I1933">
            <v>-30125.9065734822</v>
          </cell>
          <cell r="J1933">
            <v>8566.8350654455007</v>
          </cell>
          <cell r="K1933">
            <v>-239.229566382575</v>
          </cell>
        </row>
        <row r="1934">
          <cell r="C1934" t="str">
            <v>SWI</v>
          </cell>
          <cell r="D1934">
            <v>36586</v>
          </cell>
          <cell r="E1934" t="str">
            <v>FORWARD</v>
          </cell>
          <cell r="F1934" t="str">
            <v>Sell</v>
          </cell>
          <cell r="G1934">
            <v>0</v>
          </cell>
          <cell r="H1934">
            <v>-239.229566382575</v>
          </cell>
          <cell r="I1934">
            <v>-4320.5995644925197</v>
          </cell>
          <cell r="J1934">
            <v>14351.3923856212</v>
          </cell>
          <cell r="K1934">
            <v>-239.229566382575</v>
          </cell>
        </row>
        <row r="1935">
          <cell r="C1935" t="str">
            <v>SWI</v>
          </cell>
          <cell r="D1935">
            <v>36586</v>
          </cell>
          <cell r="E1935" t="str">
            <v>FORWARD</v>
          </cell>
          <cell r="F1935" t="str">
            <v>Buy</v>
          </cell>
          <cell r="G1935">
            <v>0</v>
          </cell>
          <cell r="H1935">
            <v>59.8073915956438</v>
          </cell>
          <cell r="I1935">
            <v>-37297.211571034997</v>
          </cell>
          <cell r="J1935">
            <v>3289.2799838544302</v>
          </cell>
          <cell r="K1935">
            <v>59.8073915956438</v>
          </cell>
        </row>
        <row r="1936">
          <cell r="C1936" t="str">
            <v>SWI</v>
          </cell>
          <cell r="D1936">
            <v>36586</v>
          </cell>
          <cell r="E1936" t="str">
            <v>EXCHANGE</v>
          </cell>
          <cell r="F1936" t="str">
            <v>Sell</v>
          </cell>
          <cell r="G1936">
            <v>0</v>
          </cell>
          <cell r="H1936">
            <v>-69.775290194917801</v>
          </cell>
          <cell r="I1936">
            <v>-29379.491876269502</v>
          </cell>
          <cell r="J1936">
            <v>8055.0292124076204</v>
          </cell>
          <cell r="K1936">
            <v>-69.775290194917801</v>
          </cell>
        </row>
        <row r="1937">
          <cell r="C1937" t="str">
            <v>SWI</v>
          </cell>
          <cell r="D1937">
            <v>36586</v>
          </cell>
          <cell r="E1937" t="str">
            <v>EXCHANGE</v>
          </cell>
          <cell r="F1937" t="str">
            <v>Buy</v>
          </cell>
          <cell r="G1937">
            <v>0</v>
          </cell>
          <cell r="H1937">
            <v>79.743188794191695</v>
          </cell>
          <cell r="I1937">
            <v>-13620.0788099975</v>
          </cell>
          <cell r="J1937">
            <v>10353.5094111569</v>
          </cell>
          <cell r="K1937">
            <v>79.743188794191695</v>
          </cell>
        </row>
        <row r="1938">
          <cell r="C1938" t="str">
            <v>SWI</v>
          </cell>
          <cell r="D1938">
            <v>36586</v>
          </cell>
          <cell r="E1938" t="str">
            <v>ANNUITY</v>
          </cell>
          <cell r="F1938" t="str">
            <v>Sell</v>
          </cell>
          <cell r="G1938">
            <v>0</v>
          </cell>
          <cell r="H1938">
            <v>0</v>
          </cell>
          <cell r="I1938">
            <v>-16085.113593195199</v>
          </cell>
          <cell r="J1938">
            <v>0</v>
          </cell>
          <cell r="K1938">
            <v>0</v>
          </cell>
        </row>
        <row r="1939">
          <cell r="C1939" t="str">
            <v>SWI</v>
          </cell>
          <cell r="D1939">
            <v>36586</v>
          </cell>
          <cell r="E1939" t="str">
            <v>FORWARD</v>
          </cell>
          <cell r="F1939" t="str">
            <v>Sell</v>
          </cell>
          <cell r="G1939">
            <v>0</v>
          </cell>
          <cell r="H1939">
            <v>-558.20232155934195</v>
          </cell>
          <cell r="I1939">
            <v>-30921.525040251101</v>
          </cell>
          <cell r="J1939">
            <v>18323.079074854701</v>
          </cell>
          <cell r="K1939">
            <v>-558.20232155934195</v>
          </cell>
        </row>
        <row r="1940">
          <cell r="C1940" t="str">
            <v>SWI</v>
          </cell>
          <cell r="D1940">
            <v>36586</v>
          </cell>
          <cell r="E1940" t="str">
            <v>FORWARD</v>
          </cell>
          <cell r="F1940" t="str">
            <v>Sell</v>
          </cell>
          <cell r="G1940">
            <v>-10526.1009208333</v>
          </cell>
          <cell r="H1940">
            <v>-11722.2487527462</v>
          </cell>
          <cell r="I1940">
            <v>-10477.6791604346</v>
          </cell>
          <cell r="J1940">
            <v>35603.611144835202</v>
          </cell>
          <cell r="K1940">
            <v>-22248.349673579498</v>
          </cell>
        </row>
        <row r="1941">
          <cell r="C1941" t="str">
            <v>SWI</v>
          </cell>
          <cell r="D1941">
            <v>36586</v>
          </cell>
          <cell r="E1941" t="str">
            <v>EXCHANGE</v>
          </cell>
          <cell r="F1941" t="str">
            <v>Sell</v>
          </cell>
          <cell r="G1941">
            <v>-14034.8012277777</v>
          </cell>
          <cell r="H1941">
            <v>-15629.665003661599</v>
          </cell>
          <cell r="I1941">
            <v>-66535.937253227006</v>
          </cell>
          <cell r="J1941">
            <v>13720.2519387057</v>
          </cell>
          <cell r="K1941">
            <v>-29664.466231439299</v>
          </cell>
        </row>
        <row r="1942">
          <cell r="C1942" t="str">
            <v>SWI</v>
          </cell>
          <cell r="D1942">
            <v>36586</v>
          </cell>
          <cell r="E1942" t="str">
            <v>FORWARD</v>
          </cell>
          <cell r="F1942" t="str">
            <v>Sell</v>
          </cell>
          <cell r="G1942">
            <v>-7017.4006138888699</v>
          </cell>
          <cell r="H1942">
            <v>-7814.8325018307996</v>
          </cell>
          <cell r="I1942">
            <v>3013.5260081034498</v>
          </cell>
          <cell r="J1942">
            <v>34529.612529543898</v>
          </cell>
          <cell r="K1942">
            <v>-14832.23311571967</v>
          </cell>
        </row>
        <row r="1943">
          <cell r="C1943" t="str">
            <v>SWI</v>
          </cell>
          <cell r="D1943">
            <v>36586</v>
          </cell>
          <cell r="E1943" t="str">
            <v>FORWARD</v>
          </cell>
          <cell r="F1943" t="str">
            <v>Sell</v>
          </cell>
          <cell r="G1943">
            <v>-17543.5015347222</v>
          </cell>
          <cell r="H1943">
            <v>-7176.8869914772604</v>
          </cell>
          <cell r="I1943">
            <v>3933.29227212861</v>
          </cell>
          <cell r="J1943">
            <v>39054.983993395101</v>
          </cell>
          <cell r="K1943">
            <v>-24720.388526199458</v>
          </cell>
        </row>
        <row r="1944">
          <cell r="C1944" t="str">
            <v>SWI</v>
          </cell>
          <cell r="D1944">
            <v>36586</v>
          </cell>
          <cell r="E1944" t="str">
            <v>FORWARD</v>
          </cell>
          <cell r="F1944" t="str">
            <v>Sell</v>
          </cell>
          <cell r="G1944">
            <v>-17512.8608916987</v>
          </cell>
          <cell r="H1944">
            <v>-19502.9587203009</v>
          </cell>
          <cell r="I1944">
            <v>-70385.414105873104</v>
          </cell>
          <cell r="J1944">
            <v>18474.657756680299</v>
          </cell>
          <cell r="K1944">
            <v>-37015.819611999599</v>
          </cell>
        </row>
        <row r="1945">
          <cell r="C1945" t="str">
            <v>SWI</v>
          </cell>
          <cell r="D1945">
            <v>36586</v>
          </cell>
          <cell r="E1945" t="str">
            <v>FORWARD</v>
          </cell>
          <cell r="F1945" t="str">
            <v>Sell</v>
          </cell>
          <cell r="G1945">
            <v>-8233.4842430002991</v>
          </cell>
          <cell r="H1945">
            <v>-373.796197472774</v>
          </cell>
          <cell r="I1945">
            <v>-7168.1069405677899</v>
          </cell>
          <cell r="J1945">
            <v>33682.738918722403</v>
          </cell>
          <cell r="K1945">
            <v>-8607.2804404730723</v>
          </cell>
        </row>
        <row r="1946">
          <cell r="C1946" t="str">
            <v>SWI</v>
          </cell>
          <cell r="D1946">
            <v>36586</v>
          </cell>
          <cell r="E1946" t="str">
            <v>FORWARD</v>
          </cell>
          <cell r="F1946" t="str">
            <v>Sell</v>
          </cell>
          <cell r="G1946">
            <v>-11961.478319128801</v>
          </cell>
          <cell r="H1946">
            <v>0</v>
          </cell>
          <cell r="I1946">
            <v>-87404.699728189502</v>
          </cell>
          <cell r="J1946">
            <v>6697.8473159011901</v>
          </cell>
          <cell r="K1946">
            <v>-11961.478319128801</v>
          </cell>
        </row>
        <row r="1947">
          <cell r="C1947" t="str">
            <v>SWI</v>
          </cell>
          <cell r="D1947">
            <v>36617</v>
          </cell>
          <cell r="E1947" t="str">
            <v>FORWARD</v>
          </cell>
          <cell r="F1947" t="str">
            <v>Sell</v>
          </cell>
          <cell r="G1947">
            <v>-5371.3151651355001</v>
          </cell>
          <cell r="H1947">
            <v>0</v>
          </cell>
          <cell r="I1947">
            <v>-68461.851411369993</v>
          </cell>
          <cell r="J1947">
            <v>18017.719169613101</v>
          </cell>
          <cell r="K1947">
            <v>-5371.3151651355001</v>
          </cell>
        </row>
        <row r="1948">
          <cell r="C1948" t="str">
            <v>SWI</v>
          </cell>
          <cell r="D1948">
            <v>36617</v>
          </cell>
          <cell r="E1948" t="str">
            <v>FORWARD</v>
          </cell>
          <cell r="F1948" t="str">
            <v>Buy</v>
          </cell>
          <cell r="G1948">
            <v>8683.6261836357207</v>
          </cell>
          <cell r="H1948">
            <v>8922.3513020861992</v>
          </cell>
          <cell r="I1948">
            <v>-30354.060088938601</v>
          </cell>
          <cell r="J1948">
            <v>24431.159531274301</v>
          </cell>
          <cell r="K1948">
            <v>17605.97748572192</v>
          </cell>
        </row>
        <row r="1949">
          <cell r="C1949" t="str">
            <v>SWI</v>
          </cell>
          <cell r="D1949">
            <v>36617</v>
          </cell>
          <cell r="E1949" t="str">
            <v>FORWARD</v>
          </cell>
          <cell r="F1949" t="str">
            <v>Sell</v>
          </cell>
          <cell r="G1949">
            <v>-5729.4028428111997</v>
          </cell>
          <cell r="H1949">
            <v>0</v>
          </cell>
          <cell r="I1949">
            <v>30403.5233730086</v>
          </cell>
          <cell r="J1949">
            <v>0</v>
          </cell>
          <cell r="K1949">
            <v>-5729.4028428111997</v>
          </cell>
        </row>
        <row r="1950">
          <cell r="C1950" t="str">
            <v>SWI</v>
          </cell>
          <cell r="D1950">
            <v>36617</v>
          </cell>
          <cell r="E1950" t="str">
            <v>FORWARD</v>
          </cell>
          <cell r="F1950" t="str">
            <v>Sell</v>
          </cell>
          <cell r="G1950">
            <v>-7161.7535535139996</v>
          </cell>
          <cell r="H1950">
            <v>-10742.630330271</v>
          </cell>
          <cell r="I1950">
            <v>-4521.8746549515499</v>
          </cell>
          <cell r="J1950">
            <v>0</v>
          </cell>
          <cell r="K1950">
            <v>-17904.383883784998</v>
          </cell>
        </row>
        <row r="1951">
          <cell r="C1951" t="str">
            <v>SWI</v>
          </cell>
          <cell r="D1951">
            <v>36617</v>
          </cell>
          <cell r="E1951" t="str">
            <v>FORWARD</v>
          </cell>
          <cell r="F1951" t="str">
            <v>Buy</v>
          </cell>
          <cell r="G1951">
            <v>2864.7014214055998</v>
          </cell>
          <cell r="H1951">
            <v>4297.0521321083997</v>
          </cell>
          <cell r="I1951">
            <v>23040.860358327402</v>
          </cell>
          <cell r="J1951">
            <v>0</v>
          </cell>
          <cell r="K1951">
            <v>7161.7535535139996</v>
          </cell>
        </row>
        <row r="1952">
          <cell r="C1952" t="str">
            <v>SWI</v>
          </cell>
          <cell r="D1952">
            <v>36617</v>
          </cell>
          <cell r="E1952" t="str">
            <v>FORWARD</v>
          </cell>
          <cell r="F1952" t="str">
            <v>Buy</v>
          </cell>
          <cell r="G1952">
            <v>7161.7535535139996</v>
          </cell>
          <cell r="H1952">
            <v>10742.630330271</v>
          </cell>
          <cell r="I1952">
            <v>-42491.8602246589</v>
          </cell>
          <cell r="J1952">
            <v>0</v>
          </cell>
          <cell r="K1952">
            <v>17904.383883784998</v>
          </cell>
        </row>
        <row r="1953">
          <cell r="C1953" t="str">
            <v>SWI</v>
          </cell>
          <cell r="D1953">
            <v>36617</v>
          </cell>
          <cell r="E1953" t="str">
            <v>EXCHANGE</v>
          </cell>
          <cell r="F1953" t="str">
            <v>Buy</v>
          </cell>
          <cell r="G1953">
            <v>14323.507107027999</v>
          </cell>
          <cell r="H1953">
            <v>21485.260660542001</v>
          </cell>
          <cell r="I1953">
            <v>-89140.184966847897</v>
          </cell>
          <cell r="J1953">
            <v>18533.400563218602</v>
          </cell>
          <cell r="K1953">
            <v>35808.767767569996</v>
          </cell>
        </row>
        <row r="1954">
          <cell r="C1954" t="str">
            <v>SWI</v>
          </cell>
          <cell r="D1954">
            <v>36617</v>
          </cell>
          <cell r="E1954" t="str">
            <v>FORWARD</v>
          </cell>
          <cell r="F1954" t="str">
            <v>Sell</v>
          </cell>
          <cell r="G1954">
            <v>-8594.1042642167995</v>
          </cell>
          <cell r="H1954">
            <v>-12891.156396325199</v>
          </cell>
          <cell r="I1954">
            <v>-115776.328728598</v>
          </cell>
          <cell r="J1954">
            <v>17701.5281161278</v>
          </cell>
          <cell r="K1954">
            <v>-21485.260660542001</v>
          </cell>
        </row>
        <row r="1955">
          <cell r="C1955" t="str">
            <v>SWI</v>
          </cell>
          <cell r="D1955">
            <v>36617</v>
          </cell>
          <cell r="E1955" t="str">
            <v>FORWARD</v>
          </cell>
          <cell r="F1955" t="str">
            <v>Sell</v>
          </cell>
          <cell r="G1955">
            <v>-5729.4028428111997</v>
          </cell>
          <cell r="H1955">
            <v>-8594.1042642167995</v>
          </cell>
          <cell r="I1955">
            <v>-400118.85898326902</v>
          </cell>
          <cell r="J1955">
            <v>-4968.3069848267996</v>
          </cell>
          <cell r="K1955">
            <v>-14323.507107027999</v>
          </cell>
        </row>
        <row r="1956">
          <cell r="C1956" t="str">
            <v>SWI</v>
          </cell>
          <cell r="D1956">
            <v>36617</v>
          </cell>
          <cell r="E1956" t="str">
            <v>FORWARD</v>
          </cell>
          <cell r="F1956" t="str">
            <v>Sell</v>
          </cell>
          <cell r="G1956">
            <v>-14284.300618289501</v>
          </cell>
          <cell r="H1956">
            <v>-21426.4509274343</v>
          </cell>
          <cell r="I1956">
            <v>-100963.107436944</v>
          </cell>
          <cell r="J1956">
            <v>18778.842289958498</v>
          </cell>
          <cell r="K1956">
            <v>-35710.751545723804</v>
          </cell>
        </row>
        <row r="1957">
          <cell r="C1957" t="str">
            <v>SWI</v>
          </cell>
          <cell r="D1957">
            <v>36647</v>
          </cell>
          <cell r="E1957" t="str">
            <v>FORWARD</v>
          </cell>
          <cell r="F1957" t="str">
            <v>Buy</v>
          </cell>
          <cell r="G1957">
            <v>11069.5337879341</v>
          </cell>
          <cell r="H1957">
            <v>7462.3840506736597</v>
          </cell>
          <cell r="I1957">
            <v>-104877.10324703</v>
          </cell>
          <cell r="J1957">
            <v>17402.763657313899</v>
          </cell>
          <cell r="K1957">
            <v>18531.917838607762</v>
          </cell>
        </row>
        <row r="1958">
          <cell r="C1958" t="str">
            <v>SWI</v>
          </cell>
          <cell r="D1958">
            <v>36647</v>
          </cell>
          <cell r="E1958" t="str">
            <v>FORWARD</v>
          </cell>
          <cell r="F1958" t="str">
            <v>Sell</v>
          </cell>
          <cell r="G1958">
            <v>-9129.5124024198994</v>
          </cell>
          <cell r="H1958">
            <v>-9327.98006334208</v>
          </cell>
          <cell r="I1958">
            <v>-226339.639302656</v>
          </cell>
          <cell r="J1958">
            <v>17066.584668560801</v>
          </cell>
          <cell r="K1958">
            <v>-18457.492465761978</v>
          </cell>
        </row>
        <row r="1959">
          <cell r="C1959" t="str">
            <v>SWI</v>
          </cell>
          <cell r="D1959">
            <v>36647</v>
          </cell>
          <cell r="E1959" t="str">
            <v>FORWARD</v>
          </cell>
          <cell r="F1959" t="str">
            <v>Buy</v>
          </cell>
          <cell r="G1959">
            <v>3651.8049609679601</v>
          </cell>
          <cell r="H1959">
            <v>3731.1920253368298</v>
          </cell>
          <cell r="I1959">
            <v>-108742.88467138101</v>
          </cell>
          <cell r="J1959">
            <v>17959.421427356399</v>
          </cell>
          <cell r="K1959">
            <v>7382.99698630479</v>
          </cell>
        </row>
        <row r="1960">
          <cell r="C1960" t="str">
            <v>SWI</v>
          </cell>
          <cell r="D1960">
            <v>36647</v>
          </cell>
          <cell r="E1960" t="str">
            <v>EXCHANGE</v>
          </cell>
          <cell r="F1960" t="str">
            <v>Buy</v>
          </cell>
          <cell r="G1960">
            <v>18259.024804839799</v>
          </cell>
          <cell r="H1960">
            <v>18655.9601266842</v>
          </cell>
          <cell r="I1960">
            <v>-424695.60928783298</v>
          </cell>
          <cell r="J1960">
            <v>-7231.3929520760303</v>
          </cell>
          <cell r="K1960">
            <v>36914.984931523999</v>
          </cell>
        </row>
        <row r="1961">
          <cell r="C1961" t="str">
            <v>SWI</v>
          </cell>
          <cell r="D1961">
            <v>36647</v>
          </cell>
          <cell r="E1961" t="str">
            <v>FORWARD</v>
          </cell>
          <cell r="F1961" t="str">
            <v>Sell</v>
          </cell>
          <cell r="G1961">
            <v>-18191.6661460756</v>
          </cell>
          <cell r="H1961">
            <v>-18587.137149251201</v>
          </cell>
          <cell r="I1961">
            <v>-424617.01789005002</v>
          </cell>
          <cell r="J1961">
            <v>-6443.9780017576204</v>
          </cell>
          <cell r="K1961">
            <v>-36778.803295326798</v>
          </cell>
        </row>
        <row r="1962">
          <cell r="C1962" t="str">
            <v>SWI</v>
          </cell>
          <cell r="D1962">
            <v>36678</v>
          </cell>
          <cell r="E1962" t="str">
            <v>FORWARD</v>
          </cell>
          <cell r="F1962" t="str">
            <v>Buy</v>
          </cell>
          <cell r="G1962">
            <v>9122.1713304336499</v>
          </cell>
          <cell r="H1962">
            <v>8726.2007897745698</v>
          </cell>
          <cell r="I1962">
            <v>-176751.43935268099</v>
          </cell>
          <cell r="J1962">
            <v>11663.3237157478</v>
          </cell>
          <cell r="K1962">
            <v>17848.37212020822</v>
          </cell>
        </row>
        <row r="1963">
          <cell r="C1963" t="str">
            <v>SWI</v>
          </cell>
          <cell r="D1963">
            <v>36678</v>
          </cell>
          <cell r="E1963" t="str">
            <v>FORWARD</v>
          </cell>
          <cell r="F1963" t="str">
            <v>Sell</v>
          </cell>
          <cell r="G1963">
            <v>-7523.4402725226</v>
          </cell>
          <cell r="H1963">
            <v>-10295.2340571362</v>
          </cell>
          <cell r="I1963">
            <v>22864.018624388202</v>
          </cell>
          <cell r="J1963">
            <v>1524.2679082925499</v>
          </cell>
          <cell r="K1963">
            <v>-17818.674329658799</v>
          </cell>
        </row>
        <row r="1964">
          <cell r="C1964" t="str">
            <v>SWI</v>
          </cell>
          <cell r="D1964">
            <v>36678</v>
          </cell>
          <cell r="E1964" t="str">
            <v>FORWARD</v>
          </cell>
          <cell r="F1964" t="str">
            <v>Buy</v>
          </cell>
          <cell r="G1964">
            <v>3009.3761090090402</v>
          </cell>
          <cell r="H1964">
            <v>4118.0936228544797</v>
          </cell>
          <cell r="I1964">
            <v>35926.753999042601</v>
          </cell>
          <cell r="J1964">
            <v>2395.1169332695099</v>
          </cell>
          <cell r="K1964">
            <v>7127.4697318635199</v>
          </cell>
        </row>
        <row r="1965">
          <cell r="C1965" t="str">
            <v>SWI</v>
          </cell>
          <cell r="D1965">
            <v>36678</v>
          </cell>
          <cell r="E1965" t="str">
            <v>EXCHANGE</v>
          </cell>
          <cell r="F1965" t="str">
            <v>Buy</v>
          </cell>
          <cell r="G1965">
            <v>15046.8805450452</v>
          </cell>
          <cell r="H1965">
            <v>20590.4681142724</v>
          </cell>
          <cell r="I1965">
            <v>255831.47448125001</v>
          </cell>
          <cell r="J1965">
            <v>17055.431632083299</v>
          </cell>
          <cell r="K1965">
            <v>35637.348659317599</v>
          </cell>
        </row>
        <row r="1966">
          <cell r="C1966" t="str">
            <v>SWI</v>
          </cell>
          <cell r="D1966">
            <v>36678</v>
          </cell>
          <cell r="E1966" t="str">
            <v>FORWARD</v>
          </cell>
          <cell r="F1966" t="str">
            <v>Sell</v>
          </cell>
          <cell r="G1966">
            <v>-14978.691483848501</v>
          </cell>
          <cell r="H1966">
            <v>-20497.156767371602</v>
          </cell>
          <cell r="I1966">
            <v>32918.525365286798</v>
          </cell>
          <cell r="J1966">
            <v>2194.56835768579</v>
          </cell>
          <cell r="K1966">
            <v>-35475.848251220101</v>
          </cell>
        </row>
        <row r="1967">
          <cell r="C1967" t="str">
            <v>SWI</v>
          </cell>
          <cell r="D1967">
            <v>36708</v>
          </cell>
          <cell r="E1967" t="str">
            <v>FORWARD</v>
          </cell>
          <cell r="F1967" t="str">
            <v>Buy</v>
          </cell>
          <cell r="G1967">
            <v>10055.686998937301</v>
          </cell>
          <cell r="H1967">
            <v>8056.3972421529797</v>
          </cell>
          <cell r="I1967">
            <v>26795.869485290099</v>
          </cell>
          <cell r="J1967">
            <v>1786.3912990193501</v>
          </cell>
          <cell r="K1967">
            <v>18112.084241090281</v>
          </cell>
        </row>
        <row r="1968">
          <cell r="C1968" t="str">
            <v>SWI</v>
          </cell>
          <cell r="D1968">
            <v>36708</v>
          </cell>
          <cell r="E1968" t="str">
            <v>FORWARD</v>
          </cell>
          <cell r="F1968" t="str">
            <v>Sell</v>
          </cell>
          <cell r="G1968">
            <v>-8293.3501022163</v>
          </cell>
          <cell r="H1968">
            <v>-10070.4965526912</v>
          </cell>
          <cell r="I1968">
            <v>132114.50193162001</v>
          </cell>
          <cell r="J1968">
            <v>8807.6334621079804</v>
          </cell>
          <cell r="K1968">
            <v>-18363.846654907502</v>
          </cell>
        </row>
        <row r="1969">
          <cell r="C1969" t="str">
            <v>SWI</v>
          </cell>
          <cell r="D1969">
            <v>36708</v>
          </cell>
          <cell r="E1969" t="str">
            <v>FORWARD</v>
          </cell>
          <cell r="F1969" t="str">
            <v>Buy</v>
          </cell>
          <cell r="G1969">
            <v>3317.34004088652</v>
          </cell>
          <cell r="H1969">
            <v>4028.1986210764899</v>
          </cell>
          <cell r="I1969">
            <v>27853.203488645901</v>
          </cell>
          <cell r="J1969">
            <v>1856.8802325764</v>
          </cell>
          <cell r="K1969">
            <v>7345.5386619630099</v>
          </cell>
        </row>
        <row r="1970">
          <cell r="C1970" t="str">
            <v>SWI</v>
          </cell>
          <cell r="D1970">
            <v>36708</v>
          </cell>
          <cell r="E1970" t="str">
            <v>EXCHANGE</v>
          </cell>
          <cell r="F1970" t="str">
            <v>Buy</v>
          </cell>
          <cell r="G1970">
            <v>16586.7002044326</v>
          </cell>
          <cell r="H1970">
            <v>20140.993105382498</v>
          </cell>
          <cell r="I1970">
            <v>297291.55353073101</v>
          </cell>
          <cell r="J1970">
            <v>19819.436902048801</v>
          </cell>
          <cell r="K1970">
            <v>36727.693309815098</v>
          </cell>
        </row>
        <row r="1971">
          <cell r="C1971" t="str">
            <v>SWI</v>
          </cell>
          <cell r="D1971">
            <v>36708</v>
          </cell>
          <cell r="E1971" t="str">
            <v>FORWARD</v>
          </cell>
          <cell r="F1971" t="str">
            <v>Sell</v>
          </cell>
          <cell r="G1971">
            <v>-16498.0252522214</v>
          </cell>
          <cell r="H1971">
            <v>-20033.3163776974</v>
          </cell>
          <cell r="I1971">
            <v>298375.86235150503</v>
          </cell>
          <cell r="J1971">
            <v>19891.724156766999</v>
          </cell>
          <cell r="K1971">
            <v>-36531.341629918796</v>
          </cell>
        </row>
        <row r="1972">
          <cell r="C1972" t="str">
            <v>SWI</v>
          </cell>
          <cell r="D1972">
            <v>36739</v>
          </cell>
          <cell r="E1972" t="str">
            <v>FORWARD</v>
          </cell>
          <cell r="F1972" t="str">
            <v>Buy</v>
          </cell>
          <cell r="G1972">
            <v>10027.889466348501</v>
          </cell>
          <cell r="H1972">
            <v>8359.0359910946408</v>
          </cell>
          <cell r="I1972">
            <v>94809.513627941604</v>
          </cell>
          <cell r="J1972">
            <v>6320.6342418627701</v>
          </cell>
          <cell r="K1972">
            <v>18386.92545744314</v>
          </cell>
        </row>
        <row r="1973">
          <cell r="C1973" t="str">
            <v>SWI</v>
          </cell>
          <cell r="D1973">
            <v>36739</v>
          </cell>
          <cell r="E1973" t="str">
            <v>FORWARD</v>
          </cell>
          <cell r="F1973" t="str">
            <v>Sell</v>
          </cell>
          <cell r="G1973">
            <v>-8270.4243021431103</v>
          </cell>
          <cell r="H1973">
            <v>-10042.6580811738</v>
          </cell>
          <cell r="I1973">
            <v>-34464.215429938398</v>
          </cell>
          <cell r="J1973">
            <v>8009.2895036878499</v>
          </cell>
          <cell r="K1973">
            <v>-18313.082383316912</v>
          </cell>
        </row>
        <row r="1974">
          <cell r="C1974" t="str">
            <v>SWI</v>
          </cell>
          <cell r="D1974">
            <v>36739</v>
          </cell>
          <cell r="E1974" t="str">
            <v>FORWARD</v>
          </cell>
          <cell r="F1974" t="str">
            <v>Buy</v>
          </cell>
          <cell r="G1974">
            <v>3308.16972085724</v>
          </cell>
          <cell r="H1974">
            <v>4017.0632324695098</v>
          </cell>
          <cell r="I1974">
            <v>-45095.323102968701</v>
          </cell>
          <cell r="J1974">
            <v>7688.2154406864001</v>
          </cell>
          <cell r="K1974">
            <v>7325.2329533267493</v>
          </cell>
        </row>
        <row r="1975">
          <cell r="C1975" t="str">
            <v>SWI</v>
          </cell>
          <cell r="D1975">
            <v>36739</v>
          </cell>
          <cell r="E1975" t="str">
            <v>EXCHANGE</v>
          </cell>
          <cell r="F1975" t="str">
            <v>Buy</v>
          </cell>
          <cell r="G1975">
            <v>16540.848604286199</v>
          </cell>
          <cell r="H1975">
            <v>20085.316162347499</v>
          </cell>
          <cell r="I1975">
            <v>-158849.705199369</v>
          </cell>
          <cell r="J1975">
            <v>-1388.4035969613501</v>
          </cell>
          <cell r="K1975">
            <v>36626.164766633694</v>
          </cell>
        </row>
        <row r="1976">
          <cell r="C1976" t="str">
            <v>SWI</v>
          </cell>
          <cell r="D1976">
            <v>36739</v>
          </cell>
          <cell r="E1976" t="str">
            <v>FORWARD</v>
          </cell>
          <cell r="F1976" t="str">
            <v>Sell</v>
          </cell>
          <cell r="G1976">
            <v>-16439.395972346199</v>
          </cell>
          <cell r="H1976">
            <v>-19962.1236807061</v>
          </cell>
          <cell r="I1976">
            <v>-39165.743291373001</v>
          </cell>
          <cell r="J1976">
            <v>8121.2867576857898</v>
          </cell>
          <cell r="K1976">
            <v>-36401.519653052295</v>
          </cell>
        </row>
        <row r="1977">
          <cell r="C1977" t="str">
            <v>SWI</v>
          </cell>
          <cell r="D1977">
            <v>36770</v>
          </cell>
          <cell r="E1977" t="str">
            <v>FORWARD</v>
          </cell>
          <cell r="F1977" t="str">
            <v>Buy</v>
          </cell>
          <cell r="G1977">
            <v>10000.7245608059</v>
          </cell>
          <cell r="H1977">
            <v>7541.0470915060496</v>
          </cell>
          <cell r="I1977">
            <v>-40766.624328961603</v>
          </cell>
          <cell r="J1977">
            <v>7553.2139478507797</v>
          </cell>
          <cell r="K1977">
            <v>17541.771652311949</v>
          </cell>
        </row>
        <row r="1978">
          <cell r="C1978" t="str">
            <v>SWI</v>
          </cell>
          <cell r="D1978">
            <v>36770</v>
          </cell>
          <cell r="E1978" t="str">
            <v>FORWARD</v>
          </cell>
          <cell r="F1978" t="str">
            <v>Sell</v>
          </cell>
          <cell r="G1978">
            <v>-8248.0202563347393</v>
          </cell>
          <cell r="H1978">
            <v>-9426.3088643825595</v>
          </cell>
          <cell r="I1978">
            <v>-89300.388835727499</v>
          </cell>
          <cell r="J1978">
            <v>7444.3673100916103</v>
          </cell>
          <cell r="K1978">
            <v>-17674.329120717299</v>
          </cell>
        </row>
        <row r="1979">
          <cell r="C1979" t="str">
            <v>SWI</v>
          </cell>
          <cell r="D1979">
            <v>36770</v>
          </cell>
          <cell r="E1979" t="str">
            <v>FORWARD</v>
          </cell>
          <cell r="F1979" t="str">
            <v>Buy</v>
          </cell>
          <cell r="G1979">
            <v>3299.2081025338898</v>
          </cell>
          <cell r="H1979">
            <v>3770.5235457530198</v>
          </cell>
          <cell r="I1979">
            <v>-42269.608452181601</v>
          </cell>
          <cell r="J1979">
            <v>7797.5412791278904</v>
          </cell>
          <cell r="K1979">
            <v>7069.7316482869101</v>
          </cell>
        </row>
        <row r="1980">
          <cell r="C1980" t="str">
            <v>SWI</v>
          </cell>
          <cell r="D1980">
            <v>36770</v>
          </cell>
          <cell r="E1980" t="str">
            <v>EXCHANGE</v>
          </cell>
          <cell r="F1980" t="str">
            <v>Buy</v>
          </cell>
          <cell r="G1980">
            <v>16496.0405126695</v>
          </cell>
          <cell r="H1980">
            <v>18852.617728765101</v>
          </cell>
          <cell r="I1980">
            <v>-168714.87519788</v>
          </cell>
          <cell r="J1980">
            <v>-2310.8729222039801</v>
          </cell>
          <cell r="K1980">
            <v>35348.658241434605</v>
          </cell>
        </row>
        <row r="1981">
          <cell r="C1981" t="str">
            <v>SWI</v>
          </cell>
          <cell r="D1981">
            <v>36770</v>
          </cell>
          <cell r="E1981" t="str">
            <v>FORWARD</v>
          </cell>
          <cell r="F1981" t="str">
            <v>Sell</v>
          </cell>
          <cell r="G1981">
            <v>-3142.1029547941798</v>
          </cell>
          <cell r="H1981">
            <v>-2984.9978070544798</v>
          </cell>
          <cell r="I1981">
            <v>-168640.27510649801</v>
          </cell>
          <cell r="J1981">
            <v>-1974.3251759423299</v>
          </cell>
          <cell r="K1981">
            <v>-6127.1007618486601</v>
          </cell>
        </row>
        <row r="1982">
          <cell r="C1982" t="str">
            <v>SWI</v>
          </cell>
          <cell r="D1982">
            <v>36770</v>
          </cell>
          <cell r="E1982" t="str">
            <v>FORWARD</v>
          </cell>
          <cell r="F1982" t="str">
            <v>Sell</v>
          </cell>
          <cell r="G1982">
            <v>-16381.678025632</v>
          </cell>
          <cell r="H1982">
            <v>-18721.917743579401</v>
          </cell>
          <cell r="I1982">
            <v>-69528.525184429702</v>
          </cell>
          <cell r="J1982">
            <v>5251.3547646204597</v>
          </cell>
          <cell r="K1982">
            <v>-35103.595769211403</v>
          </cell>
        </row>
        <row r="1983">
          <cell r="C1983" t="str">
            <v>SWI</v>
          </cell>
          <cell r="D1983">
            <v>36800</v>
          </cell>
          <cell r="E1983" t="str">
            <v>FORWARD</v>
          </cell>
          <cell r="F1983" t="str">
            <v>Buy</v>
          </cell>
          <cell r="G1983">
            <v>11739.3568656649</v>
          </cell>
          <cell r="H1983">
            <v>7676.10991049312</v>
          </cell>
          <cell r="I1983">
            <v>-30876.135709780199</v>
          </cell>
          <cell r="J1983">
            <v>0</v>
          </cell>
          <cell r="K1983">
            <v>19415.46677615802</v>
          </cell>
        </row>
        <row r="1984">
          <cell r="C1984" t="str">
            <v>SWI</v>
          </cell>
          <cell r="D1984">
            <v>36800</v>
          </cell>
          <cell r="E1984" t="str">
            <v>FORWARD</v>
          </cell>
          <cell r="F1984" t="str">
            <v>Sell</v>
          </cell>
          <cell r="G1984">
            <v>-8616.0417362677999</v>
          </cell>
          <cell r="H1984">
            <v>-9595.13738811642</v>
          </cell>
          <cell r="I1984">
            <v>-34940.958852658703</v>
          </cell>
          <cell r="J1984">
            <v>7770.9177923276902</v>
          </cell>
          <cell r="K1984">
            <v>-18211.17912438422</v>
          </cell>
        </row>
        <row r="1985">
          <cell r="C1985" t="str">
            <v>SWI</v>
          </cell>
          <cell r="D1985">
            <v>36800</v>
          </cell>
          <cell r="E1985" t="str">
            <v>FORWARD</v>
          </cell>
          <cell r="F1985" t="str">
            <v>Buy</v>
          </cell>
          <cell r="G1985">
            <v>3446.4166945071202</v>
          </cell>
          <cell r="H1985">
            <v>3838.05495524656</v>
          </cell>
          <cell r="I1985">
            <v>-45581.406458357</v>
          </cell>
          <cell r="J1985">
            <v>7445.17376299229</v>
          </cell>
          <cell r="K1985">
            <v>7284.4716497536801</v>
          </cell>
        </row>
        <row r="1986">
          <cell r="C1986" t="str">
            <v>SWI</v>
          </cell>
          <cell r="D1986">
            <v>36800</v>
          </cell>
          <cell r="E1986" t="str">
            <v>FORWARD</v>
          </cell>
          <cell r="F1986" t="str">
            <v>Sell</v>
          </cell>
          <cell r="G1986">
            <v>-6892.8333890142403</v>
          </cell>
          <cell r="H1986">
            <v>-7676.10991049312</v>
          </cell>
          <cell r="I1986">
            <v>-159328.84055694399</v>
          </cell>
          <cell r="J1986">
            <v>-1627.9712757491</v>
          </cell>
          <cell r="K1986">
            <v>-14568.94329950736</v>
          </cell>
        </row>
        <row r="1987">
          <cell r="C1987" t="str">
            <v>SWI</v>
          </cell>
          <cell r="D1987">
            <v>36800</v>
          </cell>
          <cell r="E1987" t="str">
            <v>FORWARD</v>
          </cell>
          <cell r="F1987" t="str">
            <v>Sell</v>
          </cell>
          <cell r="G1987">
            <v>-17098.138860830401</v>
          </cell>
          <cell r="H1987">
            <v>-19041.109185924801</v>
          </cell>
          <cell r="I1987">
            <v>-39653.543164734903</v>
          </cell>
          <cell r="J1987">
            <v>7877.3868210048404</v>
          </cell>
          <cell r="K1987">
            <v>-36139.248046755201</v>
          </cell>
        </row>
        <row r="1988">
          <cell r="C1988" t="str">
            <v>SWI</v>
          </cell>
          <cell r="D1988">
            <v>36831</v>
          </cell>
          <cell r="E1988" t="str">
            <v>FORWARD</v>
          </cell>
          <cell r="F1988" t="str">
            <v>Buy</v>
          </cell>
          <cell r="G1988">
            <v>11174.3455106112</v>
          </cell>
          <cell r="H1988">
            <v>7718.0603985479702</v>
          </cell>
          <cell r="I1988">
            <v>-41240.311116901699</v>
          </cell>
          <cell r="J1988">
            <v>7316.3705538806998</v>
          </cell>
          <cell r="K1988">
            <v>18892.40590915917</v>
          </cell>
        </row>
        <row r="1989">
          <cell r="C1989" t="str">
            <v>SWI</v>
          </cell>
          <cell r="D1989">
            <v>36831</v>
          </cell>
          <cell r="E1989" t="str">
            <v>FORWARD</v>
          </cell>
          <cell r="F1989" t="str">
            <v>Sell</v>
          </cell>
          <cell r="G1989">
            <v>-8201.3545032008697</v>
          </cell>
          <cell r="H1989">
            <v>-9372.97657508671</v>
          </cell>
          <cell r="I1989">
            <v>-89794.575589861299</v>
          </cell>
          <cell r="J1989">
            <v>7197.2739330246804</v>
          </cell>
          <cell r="K1989">
            <v>-17574.331078287578</v>
          </cell>
        </row>
        <row r="1990">
          <cell r="C1990" t="str">
            <v>SWI</v>
          </cell>
          <cell r="D1990">
            <v>36831</v>
          </cell>
          <cell r="E1990" t="str">
            <v>FORWARD</v>
          </cell>
          <cell r="F1990" t="str">
            <v>Buy</v>
          </cell>
          <cell r="G1990">
            <v>3280.5418012803498</v>
          </cell>
          <cell r="H1990">
            <v>3749.19063003469</v>
          </cell>
          <cell r="I1990">
            <v>-42760.626618729897</v>
          </cell>
          <cell r="J1990">
            <v>7552.0321958537597</v>
          </cell>
          <cell r="K1990">
            <v>7029.7324313150402</v>
          </cell>
        </row>
        <row r="1991">
          <cell r="C1991" t="str">
            <v>SWI</v>
          </cell>
          <cell r="D1991">
            <v>36831</v>
          </cell>
          <cell r="E1991" t="str">
            <v>FORWARD</v>
          </cell>
          <cell r="F1991" t="str">
            <v>Sell</v>
          </cell>
          <cell r="G1991">
            <v>-6561.0836025606995</v>
          </cell>
          <cell r="H1991">
            <v>-7498.38126006938</v>
          </cell>
          <cell r="I1991">
            <v>-169180.22260478101</v>
          </cell>
          <cell r="J1991">
            <v>-2543.5466256545601</v>
          </cell>
          <cell r="K1991">
            <v>-14059.46486263008</v>
          </cell>
        </row>
        <row r="1992">
          <cell r="C1992" t="str">
            <v>SWI</v>
          </cell>
          <cell r="D1992">
            <v>36831</v>
          </cell>
          <cell r="E1992" t="str">
            <v>FORWARD</v>
          </cell>
          <cell r="F1992" t="str">
            <v>Sell</v>
          </cell>
          <cell r="G1992">
            <v>-16261.106429187501</v>
          </cell>
          <cell r="H1992">
            <v>-18584.121633357099</v>
          </cell>
          <cell r="I1992">
            <v>-169122.88792630701</v>
          </cell>
          <cell r="J1992">
            <v>-2215.6315858466201</v>
          </cell>
          <cell r="K1992">
            <v>-34845.2280625446</v>
          </cell>
        </row>
        <row r="1993">
          <cell r="C1993" t="str">
            <v>SWI</v>
          </cell>
          <cell r="D1993">
            <v>36861</v>
          </cell>
          <cell r="E1993" t="str">
            <v>FORWARD</v>
          </cell>
          <cell r="F1993" t="str">
            <v>Buy</v>
          </cell>
          <cell r="G1993">
            <v>7959.0480303867698</v>
          </cell>
          <cell r="H1993">
            <v>5826.8993837143498</v>
          </cell>
          <cell r="I1993">
            <v>-69997.345407086803</v>
          </cell>
          <cell r="J1993">
            <v>5016.9446532919201</v>
          </cell>
          <cell r="K1993">
            <v>13785.94741410112</v>
          </cell>
        </row>
        <row r="1994">
          <cell r="C1994" t="str">
            <v>SWI</v>
          </cell>
          <cell r="D1994">
            <v>36861</v>
          </cell>
          <cell r="E1994" t="str">
            <v>FORWARD</v>
          </cell>
          <cell r="F1994" t="str">
            <v>Sell</v>
          </cell>
          <cell r="G1994">
            <v>-7009.8037698819298</v>
          </cell>
          <cell r="H1994">
            <v>-11098.8559689797</v>
          </cell>
          <cell r="I1994">
            <v>23920.6012349921</v>
          </cell>
          <cell r="J1994">
            <v>1594.7067489994799</v>
          </cell>
          <cell r="K1994">
            <v>-18108.659738861628</v>
          </cell>
        </row>
        <row r="1995">
          <cell r="C1995" t="str">
            <v>SWI</v>
          </cell>
          <cell r="D1995">
            <v>36861</v>
          </cell>
          <cell r="E1995" t="str">
            <v>FORWARD</v>
          </cell>
          <cell r="F1995" t="str">
            <v>Buy</v>
          </cell>
          <cell r="G1995">
            <v>2803.9215079527698</v>
          </cell>
          <cell r="H1995">
            <v>4439.5423875918896</v>
          </cell>
          <cell r="I1995">
            <v>36920.774860676203</v>
          </cell>
          <cell r="J1995">
            <v>2461.3849907117501</v>
          </cell>
          <cell r="K1995">
            <v>7243.463895544659</v>
          </cell>
        </row>
        <row r="1996">
          <cell r="C1996" t="str">
            <v>SWI</v>
          </cell>
          <cell r="D1996">
            <v>36861</v>
          </cell>
          <cell r="E1996" t="str">
            <v>FORWARD</v>
          </cell>
          <cell r="F1996" t="str">
            <v>Sell</v>
          </cell>
          <cell r="G1996">
            <v>-4673.2025132546196</v>
          </cell>
          <cell r="H1996">
            <v>-5607.8430159055397</v>
          </cell>
          <cell r="I1996">
            <v>245851.50036239601</v>
          </cell>
          <cell r="J1996">
            <v>16390.100024159699</v>
          </cell>
          <cell r="K1996">
            <v>-10281.045529160159</v>
          </cell>
        </row>
        <row r="1997">
          <cell r="C1997" t="str">
            <v>SWI</v>
          </cell>
          <cell r="D1997">
            <v>36861</v>
          </cell>
          <cell r="E1997" t="str">
            <v>FORWARD</v>
          </cell>
          <cell r="F1997" t="str">
            <v>Sell</v>
          </cell>
          <cell r="G1997">
            <v>-13884.207233168599</v>
          </cell>
          <cell r="H1997">
            <v>-21983.328119183701</v>
          </cell>
          <cell r="I1997">
            <v>33829.314604642597</v>
          </cell>
          <cell r="J1997">
            <v>2255.2876403095102</v>
          </cell>
          <cell r="K1997">
            <v>-35867.535352352301</v>
          </cell>
        </row>
        <row r="1998">
          <cell r="C1998" t="str">
            <v>SWP</v>
          </cell>
          <cell r="D1998">
            <v>36586</v>
          </cell>
          <cell r="E1998" t="str">
            <v>SWAP</v>
          </cell>
          <cell r="F1998" t="str">
            <v>Sell</v>
          </cell>
          <cell r="G1998">
            <v>-2194.8337065557198</v>
          </cell>
          <cell r="H1998">
            <v>-99.765168479805496</v>
          </cell>
          <cell r="I1998">
            <v>27888.309639977098</v>
          </cell>
          <cell r="J1998">
            <v>1859.2206426651501</v>
          </cell>
          <cell r="K1998">
            <v>-2294.5988750355255</v>
          </cell>
        </row>
        <row r="1999">
          <cell r="C1999" t="str">
            <v>SWP</v>
          </cell>
          <cell r="D1999">
            <v>36586</v>
          </cell>
          <cell r="E1999" t="str">
            <v>SWAP</v>
          </cell>
          <cell r="F1999" t="str">
            <v>Buy</v>
          </cell>
          <cell r="G1999">
            <v>4389.6674131114396</v>
          </cell>
          <cell r="H1999">
            <v>199.53033695961099</v>
          </cell>
          <cell r="I1999">
            <v>128573.245337103</v>
          </cell>
          <cell r="J1999">
            <v>8571.5496891401999</v>
          </cell>
          <cell r="K1999">
            <v>4589.1977500710509</v>
          </cell>
        </row>
        <row r="2000">
          <cell r="C2000" t="str">
            <v>SWP</v>
          </cell>
          <cell r="D2000">
            <v>36586</v>
          </cell>
          <cell r="E2000" t="str">
            <v>SWAP</v>
          </cell>
          <cell r="F2000" t="str">
            <v>Sell</v>
          </cell>
          <cell r="G2000">
            <v>-199.53033695961099</v>
          </cell>
          <cell r="H2000">
            <v>-99.765168479805496</v>
          </cell>
          <cell r="I2000">
            <v>29140.344255069402</v>
          </cell>
          <cell r="J2000">
            <v>1942.68961700463</v>
          </cell>
          <cell r="K2000">
            <v>-299.2955054394165</v>
          </cell>
        </row>
        <row r="2001">
          <cell r="C2001" t="str">
            <v>SWP</v>
          </cell>
          <cell r="D2001">
            <v>36586</v>
          </cell>
          <cell r="E2001" t="str">
            <v>SWAP</v>
          </cell>
          <cell r="F2001" t="str">
            <v>Sell</v>
          </cell>
          <cell r="G2001">
            <v>-199.53033695961099</v>
          </cell>
          <cell r="H2001">
            <v>-99.765168479805496</v>
          </cell>
          <cell r="I2001">
            <v>285694.22362436698</v>
          </cell>
          <cell r="J2001">
            <v>19046.2815749578</v>
          </cell>
          <cell r="K2001">
            <v>-299.2955054394165</v>
          </cell>
        </row>
        <row r="2002">
          <cell r="C2002" t="str">
            <v>SWP</v>
          </cell>
          <cell r="D2002">
            <v>36586</v>
          </cell>
          <cell r="E2002" t="str">
            <v>SWAP</v>
          </cell>
          <cell r="F2002" t="str">
            <v>Buy</v>
          </cell>
          <cell r="G2002">
            <v>4389.6674131114396</v>
          </cell>
          <cell r="H2002">
            <v>199.53033695961099</v>
          </cell>
          <cell r="I2002">
            <v>286736.23360763403</v>
          </cell>
          <cell r="J2002">
            <v>19115.748907175599</v>
          </cell>
          <cell r="K2002">
            <v>4589.1977500710509</v>
          </cell>
        </row>
        <row r="2003">
          <cell r="C2003" t="str">
            <v>SWP</v>
          </cell>
          <cell r="D2003">
            <v>36586</v>
          </cell>
          <cell r="E2003" t="str">
            <v>SWAP</v>
          </cell>
          <cell r="F2003" t="str">
            <v>Sell</v>
          </cell>
          <cell r="G2003">
            <v>-1097.4168532778599</v>
          </cell>
          <cell r="H2003">
            <v>-49.882584239902798</v>
          </cell>
          <cell r="I2003">
            <v>92756.081052703594</v>
          </cell>
          <cell r="J2003">
            <v>6183.7387368469099</v>
          </cell>
          <cell r="K2003">
            <v>-1147.2994375177627</v>
          </cell>
        </row>
        <row r="2004">
          <cell r="C2004" t="str">
            <v>SWP</v>
          </cell>
          <cell r="D2004">
            <v>36586</v>
          </cell>
          <cell r="E2004" t="str">
            <v>SWAP</v>
          </cell>
          <cell r="F2004" t="str">
            <v>Sell</v>
          </cell>
          <cell r="G2004">
            <v>-1097.4168532778599</v>
          </cell>
          <cell r="H2004">
            <v>-49.882584239902798</v>
          </cell>
          <cell r="I2004">
            <v>-69881.917705317406</v>
          </cell>
          <cell r="J2004">
            <v>15541.8355846554</v>
          </cell>
          <cell r="K2004">
            <v>-1147.2994375177627</v>
          </cell>
        </row>
        <row r="2005">
          <cell r="C2005" t="str">
            <v>SWP</v>
          </cell>
          <cell r="D2005">
            <v>36586</v>
          </cell>
          <cell r="E2005" t="str">
            <v>SWAP</v>
          </cell>
          <cell r="F2005" t="str">
            <v>Buy</v>
          </cell>
          <cell r="G2005">
            <v>4389.6674131114396</v>
          </cell>
          <cell r="H2005">
            <v>0</v>
          </cell>
          <cell r="I2005">
            <v>-91162.812916713898</v>
          </cell>
          <cell r="J2005">
            <v>14890.3475259846</v>
          </cell>
          <cell r="K2005">
            <v>4389.6674131114396</v>
          </cell>
        </row>
        <row r="2006">
          <cell r="C2006" t="str">
            <v>SWP</v>
          </cell>
          <cell r="D2006">
            <v>36586</v>
          </cell>
          <cell r="E2006" t="str">
            <v>SWAP</v>
          </cell>
          <cell r="F2006" t="str">
            <v>Buy</v>
          </cell>
          <cell r="G2006">
            <v>2194.8337065557198</v>
          </cell>
          <cell r="H2006">
            <v>99.765168479805496</v>
          </cell>
          <cell r="I2006">
            <v>-318657.68111388898</v>
          </cell>
          <cell r="J2006">
            <v>-3255.9425514981999</v>
          </cell>
          <cell r="K2006">
            <v>2294.5988750355255</v>
          </cell>
        </row>
        <row r="2007">
          <cell r="C2007" t="str">
            <v>SWP</v>
          </cell>
          <cell r="D2007">
            <v>36586</v>
          </cell>
          <cell r="E2007" t="str">
            <v>SWAP</v>
          </cell>
          <cell r="F2007" t="str">
            <v>Buy</v>
          </cell>
          <cell r="G2007">
            <v>2194.8337065557198</v>
          </cell>
          <cell r="H2007">
            <v>99.765168479805496</v>
          </cell>
          <cell r="I2007">
            <v>-79307.086329469894</v>
          </cell>
          <cell r="J2007">
            <v>15754.773642009701</v>
          </cell>
          <cell r="K2007">
            <v>2294.5988750355255</v>
          </cell>
        </row>
        <row r="2008">
          <cell r="C2008" t="str">
            <v>SWP</v>
          </cell>
          <cell r="D2008">
            <v>36586</v>
          </cell>
          <cell r="E2008" t="str">
            <v>SWAP</v>
          </cell>
          <cell r="F2008" t="str">
            <v>Buy</v>
          </cell>
          <cell r="G2008">
            <v>2194.8337065557198</v>
          </cell>
          <cell r="H2008">
            <v>99.765168479805496</v>
          </cell>
          <cell r="I2008">
            <v>-82480.622233803399</v>
          </cell>
          <cell r="J2008">
            <v>14632.7411077614</v>
          </cell>
          <cell r="K2008">
            <v>2294.5988750355255</v>
          </cell>
        </row>
        <row r="2009">
          <cell r="C2009" t="str">
            <v>SWP</v>
          </cell>
          <cell r="D2009">
            <v>36586</v>
          </cell>
          <cell r="E2009" t="str">
            <v>SWAP</v>
          </cell>
          <cell r="F2009" t="str">
            <v>Buy</v>
          </cell>
          <cell r="G2009">
            <v>2194.8337065557198</v>
          </cell>
          <cell r="H2009">
            <v>99.765168479805496</v>
          </cell>
          <cell r="I2009">
            <v>-179589.15117972199</v>
          </cell>
          <cell r="J2009">
            <v>14394.547866049401</v>
          </cell>
          <cell r="K2009">
            <v>2294.5988750355255</v>
          </cell>
        </row>
        <row r="2010">
          <cell r="C2010" t="str">
            <v>SWP</v>
          </cell>
          <cell r="D2010">
            <v>36586</v>
          </cell>
          <cell r="E2010" t="str">
            <v>SWAP</v>
          </cell>
          <cell r="F2010" t="str">
            <v>Sell</v>
          </cell>
          <cell r="G2010">
            <v>-2194.8337065557198</v>
          </cell>
          <cell r="H2010">
            <v>-99.765168479805496</v>
          </cell>
          <cell r="I2010">
            <v>-85521.253237459794</v>
          </cell>
          <cell r="J2010">
            <v>15104.064391707499</v>
          </cell>
          <cell r="K2010">
            <v>-2294.5988750355255</v>
          </cell>
        </row>
        <row r="2011">
          <cell r="C2011" t="str">
            <v>SWP</v>
          </cell>
          <cell r="D2011">
            <v>36586</v>
          </cell>
          <cell r="E2011" t="str">
            <v>SWAP</v>
          </cell>
          <cell r="F2011" t="str">
            <v>Sell</v>
          </cell>
          <cell r="G2011">
            <v>-3292.2505598335802</v>
          </cell>
          <cell r="H2011">
            <v>-149.647752719708</v>
          </cell>
          <cell r="I2011">
            <v>-338360.44520956301</v>
          </cell>
          <cell r="J2011">
            <v>-5087.0932513091202</v>
          </cell>
          <cell r="K2011">
            <v>-3441.8983125532882</v>
          </cell>
        </row>
        <row r="2012">
          <cell r="C2012" t="str">
            <v>SWP</v>
          </cell>
          <cell r="D2012">
            <v>36586</v>
          </cell>
          <cell r="E2012" t="str">
            <v>SWAP</v>
          </cell>
          <cell r="F2012" t="str">
            <v>Buy</v>
          </cell>
          <cell r="G2012">
            <v>2194.8337065557198</v>
          </cell>
          <cell r="H2012">
            <v>99.765168479805496</v>
          </cell>
          <cell r="I2012">
            <v>-338245.77585261402</v>
          </cell>
          <cell r="J2012">
            <v>-4431.2631716932301</v>
          </cell>
          <cell r="K2012">
            <v>2294.5988750355255</v>
          </cell>
        </row>
        <row r="2013">
          <cell r="C2013" t="str">
            <v>SWP</v>
          </cell>
          <cell r="D2013">
            <v>36586</v>
          </cell>
          <cell r="E2013" t="str">
            <v>SWAP</v>
          </cell>
          <cell r="F2013" t="str">
            <v>Buy</v>
          </cell>
          <cell r="G2013">
            <v>1097.4168532778599</v>
          </cell>
          <cell r="H2013">
            <v>49.882584239902798</v>
          </cell>
          <cell r="I2013">
            <v>-139994.69081417401</v>
          </cell>
          <cell r="J2013">
            <v>10033.8893065838</v>
          </cell>
          <cell r="K2013">
            <v>1147.2994375177627</v>
          </cell>
        </row>
        <row r="2014">
          <cell r="C2014" t="str">
            <v>SWP</v>
          </cell>
          <cell r="D2014">
            <v>36586</v>
          </cell>
          <cell r="E2014" t="str">
            <v>SWAP</v>
          </cell>
          <cell r="F2014" t="str">
            <v>Buy</v>
          </cell>
          <cell r="G2014">
            <v>2194.8337065557198</v>
          </cell>
          <cell r="H2014">
            <v>99.765168479805496</v>
          </cell>
          <cell r="I2014">
            <v>-68928.430859876695</v>
          </cell>
          <cell r="J2014">
            <v>16018.5790073757</v>
          </cell>
          <cell r="K2014">
            <v>2294.5988750355255</v>
          </cell>
        </row>
        <row r="2015">
          <cell r="C2015" t="str">
            <v>SWP</v>
          </cell>
          <cell r="D2015">
            <v>36586</v>
          </cell>
          <cell r="E2015" t="str">
            <v>SWAP</v>
          </cell>
          <cell r="F2015" t="str">
            <v>Buy</v>
          </cell>
          <cell r="G2015">
            <v>2194.8337065557198</v>
          </cell>
          <cell r="H2015">
            <v>0</v>
          </cell>
          <cell r="I2015">
            <v>-90190.646205937504</v>
          </cell>
          <cell r="J2015">
            <v>15376.4308813728</v>
          </cell>
          <cell r="K2015">
            <v>2194.8337065557198</v>
          </cell>
        </row>
        <row r="2016">
          <cell r="C2016" t="str">
            <v>SWP</v>
          </cell>
          <cell r="D2016">
            <v>36586</v>
          </cell>
          <cell r="E2016" t="str">
            <v>SWAP</v>
          </cell>
          <cell r="F2016" t="str">
            <v>Sell</v>
          </cell>
          <cell r="G2016">
            <v>-4389.6674131114396</v>
          </cell>
          <cell r="H2016">
            <v>-199.53033695961099</v>
          </cell>
          <cell r="I2016">
            <v>-317699.41039873799</v>
          </cell>
          <cell r="J2016">
            <v>-2776.8071939227002</v>
          </cell>
          <cell r="K2016">
            <v>-4589.1977500710509</v>
          </cell>
        </row>
        <row r="2017">
          <cell r="C2017" t="str">
            <v>SWP</v>
          </cell>
          <cell r="D2017">
            <v>36586</v>
          </cell>
          <cell r="E2017" t="str">
            <v>SWAP</v>
          </cell>
          <cell r="F2017" t="str">
            <v>Buy</v>
          </cell>
          <cell r="G2017">
            <v>2194.8337065557198</v>
          </cell>
          <cell r="H2017">
            <v>99.765168479805496</v>
          </cell>
          <cell r="I2017">
            <v>-78331.486582746104</v>
          </cell>
          <cell r="J2017">
            <v>16242.5735153716</v>
          </cell>
          <cell r="K2017">
            <v>2294.5988750355255</v>
          </cell>
        </row>
        <row r="2018">
          <cell r="C2018" t="str">
            <v>SWP</v>
          </cell>
          <cell r="D2018">
            <v>36586</v>
          </cell>
          <cell r="E2018" t="str">
            <v>SWAP</v>
          </cell>
          <cell r="F2018" t="str">
            <v>Sell</v>
          </cell>
          <cell r="G2018">
            <v>-2194.8337065557198</v>
          </cell>
          <cell r="H2018">
            <v>-99.765168479805496</v>
          </cell>
          <cell r="I2018">
            <v>-81533.248657923104</v>
          </cell>
          <cell r="J2018">
            <v>15106.427895701599</v>
          </cell>
          <cell r="K2018">
            <v>-2294.5988750355255</v>
          </cell>
        </row>
        <row r="2019">
          <cell r="C2019" t="str">
            <v>SWP</v>
          </cell>
          <cell r="D2019">
            <v>36586</v>
          </cell>
          <cell r="E2019" t="str">
            <v>SWAP</v>
          </cell>
          <cell r="F2019" t="str">
            <v>Buy</v>
          </cell>
          <cell r="G2019">
            <v>2194.8337065557198</v>
          </cell>
          <cell r="H2019">
            <v>99.765168479805496</v>
          </cell>
          <cell r="I2019">
            <v>-178600.777671455</v>
          </cell>
          <cell r="J2019">
            <v>14888.734620183201</v>
          </cell>
          <cell r="K2019">
            <v>2294.5988750355255</v>
          </cell>
        </row>
        <row r="2020">
          <cell r="C2020" t="str">
            <v>SWP</v>
          </cell>
          <cell r="D2020">
            <v>36586</v>
          </cell>
          <cell r="E2020" t="str">
            <v>SWAP</v>
          </cell>
          <cell r="F2020" t="str">
            <v>Buy</v>
          </cell>
          <cell r="G2020">
            <v>2194.8337065557198</v>
          </cell>
          <cell r="H2020">
            <v>0</v>
          </cell>
          <cell r="I2020">
            <v>-84539.216904363304</v>
          </cell>
          <cell r="J2020">
            <v>15595.082558255801</v>
          </cell>
          <cell r="K2020">
            <v>2194.8337065557198</v>
          </cell>
        </row>
        <row r="2021">
          <cell r="C2021" t="str">
            <v>SWP</v>
          </cell>
          <cell r="D2021">
            <v>36586</v>
          </cell>
          <cell r="E2021" t="str">
            <v>SWAP</v>
          </cell>
          <cell r="F2021" t="str">
            <v>Buy</v>
          </cell>
          <cell r="G2021">
            <v>2194.8337065557198</v>
          </cell>
          <cell r="H2021">
            <v>99.765168479805496</v>
          </cell>
          <cell r="I2021">
            <v>-337429.75039576</v>
          </cell>
          <cell r="J2021">
            <v>-4621.7458444079502</v>
          </cell>
          <cell r="K2021">
            <v>2294.5988750355255</v>
          </cell>
        </row>
        <row r="2022">
          <cell r="C2022" t="str">
            <v>SWP</v>
          </cell>
          <cell r="D2022">
            <v>36586</v>
          </cell>
          <cell r="E2022" t="str">
            <v>SWAP</v>
          </cell>
          <cell r="F2022" t="str">
            <v>Buy</v>
          </cell>
          <cell r="G2022">
            <v>2194.8337065557198</v>
          </cell>
          <cell r="H2022">
            <v>0</v>
          </cell>
          <cell r="I2022">
            <v>-337280.55021299602</v>
          </cell>
          <cell r="J2022">
            <v>-3948.6503518846498</v>
          </cell>
          <cell r="K2022">
            <v>2194.8337065557198</v>
          </cell>
        </row>
        <row r="2023">
          <cell r="C2023" t="str">
            <v>SWP</v>
          </cell>
          <cell r="D2023">
            <v>36586</v>
          </cell>
          <cell r="E2023" t="str">
            <v>SWAP</v>
          </cell>
          <cell r="F2023" t="str">
            <v>Sell</v>
          </cell>
          <cell r="G2023">
            <v>-2194.8337065557198</v>
          </cell>
          <cell r="H2023">
            <v>0</v>
          </cell>
          <cell r="I2023">
            <v>-139057.050368859</v>
          </cell>
          <cell r="J2023">
            <v>10502.709529240899</v>
          </cell>
          <cell r="K2023">
            <v>-2194.8337065557198</v>
          </cell>
        </row>
        <row r="2024">
          <cell r="C2024" t="str">
            <v>SWP</v>
          </cell>
          <cell r="D2024">
            <v>36586</v>
          </cell>
          <cell r="E2024" t="str">
            <v>SWAP</v>
          </cell>
          <cell r="F2024" t="str">
            <v>Sell</v>
          </cell>
          <cell r="G2024">
            <v>-1097.4168532778599</v>
          </cell>
          <cell r="H2024">
            <v>0</v>
          </cell>
          <cell r="I2024">
            <v>123259.253900365</v>
          </cell>
          <cell r="J2024">
            <v>-22746.856778170699</v>
          </cell>
          <cell r="K2024">
            <v>-1097.4168532778599</v>
          </cell>
        </row>
        <row r="2025">
          <cell r="C2025" t="str">
            <v>SWP</v>
          </cell>
          <cell r="D2025">
            <v>36586</v>
          </cell>
          <cell r="E2025" t="str">
            <v>SWAP</v>
          </cell>
          <cell r="F2025" t="str">
            <v>Sell</v>
          </cell>
          <cell r="G2025">
            <v>-1097.4168532778599</v>
          </cell>
          <cell r="H2025">
            <v>0</v>
          </cell>
          <cell r="I2025">
            <v>31286.697386986001</v>
          </cell>
          <cell r="J2025">
            <v>-18140.492901487301</v>
          </cell>
          <cell r="K2025">
            <v>-1097.4168532778599</v>
          </cell>
        </row>
        <row r="2026">
          <cell r="C2026" t="str">
            <v>SWP</v>
          </cell>
          <cell r="D2026">
            <v>36586</v>
          </cell>
          <cell r="E2026" t="str">
            <v>SWAP</v>
          </cell>
          <cell r="F2026" t="str">
            <v>Buy</v>
          </cell>
          <cell r="G2026">
            <v>7374.6412540272304</v>
          </cell>
          <cell r="H2026">
            <v>0</v>
          </cell>
          <cell r="I2026">
            <v>10849.915189670801</v>
          </cell>
          <cell r="J2026">
            <v>-35417.493130217103</v>
          </cell>
          <cell r="K2026">
            <v>7374.6412540272304</v>
          </cell>
        </row>
        <row r="2027">
          <cell r="C2027" t="str">
            <v>SWP</v>
          </cell>
          <cell r="D2027">
            <v>36586</v>
          </cell>
          <cell r="E2027" t="str">
            <v>OPTION</v>
          </cell>
          <cell r="F2027" t="str">
            <v>Sell</v>
          </cell>
          <cell r="G2027">
            <v>-14614.6301556255</v>
          </cell>
          <cell r="H2027">
            <v>0</v>
          </cell>
          <cell r="I2027">
            <v>66902.712845710499</v>
          </cell>
          <cell r="J2027">
            <v>-13536.864142464001</v>
          </cell>
          <cell r="K2027">
            <v>-14614.6301556255</v>
          </cell>
        </row>
        <row r="2028">
          <cell r="C2028" t="str">
            <v>SWP</v>
          </cell>
          <cell r="D2028">
            <v>36586</v>
          </cell>
          <cell r="E2028" t="str">
            <v>SWAP</v>
          </cell>
          <cell r="F2028" t="str">
            <v>Sell</v>
          </cell>
          <cell r="G2028">
            <v>-2194.8337065557198</v>
          </cell>
          <cell r="H2028">
            <v>-99.765168479805496</v>
          </cell>
          <cell r="I2028">
            <v>-2639.9624404117999</v>
          </cell>
          <cell r="J2028">
            <v>-34342.830745697996</v>
          </cell>
          <cell r="K2028">
            <v>-2294.5988750355255</v>
          </cell>
        </row>
        <row r="2029">
          <cell r="C2029" t="str">
            <v>SWP</v>
          </cell>
          <cell r="D2029">
            <v>36617</v>
          </cell>
          <cell r="E2029" t="str">
            <v>SWAP</v>
          </cell>
          <cell r="F2029" t="str">
            <v>Buy</v>
          </cell>
          <cell r="G2029">
            <v>1792.3654793472399</v>
          </cell>
          <cell r="H2029">
            <v>0</v>
          </cell>
          <cell r="I2029">
            <v>-3570.5220083406398</v>
          </cell>
          <cell r="J2029">
            <v>-38873.598861501203</v>
          </cell>
          <cell r="K2029">
            <v>1792.3654793472399</v>
          </cell>
        </row>
        <row r="2030">
          <cell r="C2030" t="str">
            <v>SWP</v>
          </cell>
          <cell r="D2030">
            <v>36617</v>
          </cell>
          <cell r="E2030" t="str">
            <v>SWAP</v>
          </cell>
          <cell r="F2030" t="str">
            <v>Sell</v>
          </cell>
          <cell r="G2030">
            <v>-1792.3654793472399</v>
          </cell>
          <cell r="H2030">
            <v>0</v>
          </cell>
          <cell r="I2030">
            <v>70763.931866741899</v>
          </cell>
          <cell r="J2030">
            <v>-18285.398876245901</v>
          </cell>
          <cell r="K2030">
            <v>-1792.3654793472399</v>
          </cell>
        </row>
        <row r="2031">
          <cell r="C2031" t="str">
            <v>SWP</v>
          </cell>
          <cell r="D2031">
            <v>36617</v>
          </cell>
          <cell r="E2031" t="str">
            <v>SWAP</v>
          </cell>
          <cell r="F2031" t="str">
            <v>Sell</v>
          </cell>
          <cell r="G2031">
            <v>-1792.3654793472399</v>
          </cell>
          <cell r="H2031">
            <v>0</v>
          </cell>
          <cell r="I2031">
            <v>7544.2010110679903</v>
          </cell>
          <cell r="J2031">
            <v>-33494.6918834721</v>
          </cell>
          <cell r="K2031">
            <v>-1792.3654793472399</v>
          </cell>
        </row>
        <row r="2032">
          <cell r="C2032" t="str">
            <v>SWP</v>
          </cell>
          <cell r="D2032">
            <v>36617</v>
          </cell>
          <cell r="E2032" t="str">
            <v>SWAP</v>
          </cell>
          <cell r="F2032" t="str">
            <v>Sell</v>
          </cell>
          <cell r="G2032">
            <v>-1792.3654793472399</v>
          </cell>
          <cell r="H2032">
            <v>0</v>
          </cell>
          <cell r="I2032">
            <v>87761.021372325806</v>
          </cell>
          <cell r="J2032">
            <v>-6519.68649383309</v>
          </cell>
          <cell r="K2032">
            <v>-1792.3654793472399</v>
          </cell>
        </row>
        <row r="2033">
          <cell r="C2033" t="str">
            <v>SWP</v>
          </cell>
          <cell r="D2033">
            <v>36617</v>
          </cell>
          <cell r="E2033" t="str">
            <v>SWAP</v>
          </cell>
          <cell r="F2033" t="str">
            <v>Sell</v>
          </cell>
          <cell r="G2033">
            <v>-1792.3654793472399</v>
          </cell>
          <cell r="H2033">
            <v>0</v>
          </cell>
          <cell r="I2033">
            <v>68831.405493746905</v>
          </cell>
          <cell r="J2033">
            <v>-17832.9421284247</v>
          </cell>
          <cell r="K2033">
            <v>-1792.3654793472399</v>
          </cell>
        </row>
        <row r="2034">
          <cell r="C2034" t="str">
            <v>SWP</v>
          </cell>
          <cell r="D2034">
            <v>36617</v>
          </cell>
          <cell r="E2034" t="str">
            <v>SWAP</v>
          </cell>
          <cell r="F2034" t="str">
            <v>Sell</v>
          </cell>
          <cell r="G2034">
            <v>-1792.3654793472399</v>
          </cell>
          <cell r="H2034">
            <v>0</v>
          </cell>
          <cell r="I2034">
            <v>30713.0237592905</v>
          </cell>
          <cell r="J2034">
            <v>-24251.677696098399</v>
          </cell>
          <cell r="K2034">
            <v>-1792.3654793472399</v>
          </cell>
        </row>
        <row r="2035">
          <cell r="C2035" t="str">
            <v>SWP</v>
          </cell>
          <cell r="D2035">
            <v>36617</v>
          </cell>
          <cell r="E2035" t="str">
            <v>SWAP</v>
          </cell>
          <cell r="F2035" t="str">
            <v>Sell</v>
          </cell>
          <cell r="G2035">
            <v>-1792.3654793472399</v>
          </cell>
          <cell r="H2035">
            <v>0</v>
          </cell>
          <cell r="I2035">
            <v>-32382.2144271906</v>
          </cell>
          <cell r="J2035">
            <v>17592.734381384998</v>
          </cell>
          <cell r="K2035">
            <v>-1792.3654793472399</v>
          </cell>
        </row>
        <row r="2036">
          <cell r="C2036" t="str">
            <v>SWP</v>
          </cell>
          <cell r="D2036">
            <v>36647</v>
          </cell>
          <cell r="E2036" t="str">
            <v>SWAP</v>
          </cell>
          <cell r="F2036" t="str">
            <v>Sell</v>
          </cell>
          <cell r="G2036">
            <v>-2284.5240805390299</v>
          </cell>
          <cell r="H2036">
            <v>0</v>
          </cell>
          <cell r="I2036">
            <v>-11966.6232773794</v>
          </cell>
          <cell r="J2036">
            <v>34859.139086362797</v>
          </cell>
          <cell r="K2036">
            <v>-2284.5240805390299</v>
          </cell>
        </row>
        <row r="2037">
          <cell r="C2037" t="str">
            <v>SWP</v>
          </cell>
          <cell r="D2037">
            <v>36647</v>
          </cell>
          <cell r="E2037" t="str">
            <v>SWAP</v>
          </cell>
          <cell r="F2037" t="str">
            <v>Buy</v>
          </cell>
          <cell r="G2037">
            <v>2284.5240805390299</v>
          </cell>
          <cell r="H2037">
            <v>0</v>
          </cell>
          <cell r="I2037">
            <v>-68003.039623161094</v>
          </cell>
          <cell r="J2037">
            <v>12986.7007537387</v>
          </cell>
          <cell r="K2037">
            <v>2284.5240805390299</v>
          </cell>
        </row>
        <row r="2038">
          <cell r="C2038" t="str">
            <v>SWP</v>
          </cell>
          <cell r="D2038">
            <v>36647</v>
          </cell>
          <cell r="E2038" t="str">
            <v>SWAP</v>
          </cell>
          <cell r="F2038" t="str">
            <v>Buy</v>
          </cell>
          <cell r="G2038">
            <v>2284.5240805390299</v>
          </cell>
          <cell r="H2038">
            <v>0</v>
          </cell>
          <cell r="I2038">
            <v>1519.27173733681</v>
          </cell>
          <cell r="J2038">
            <v>33782.485394160598</v>
          </cell>
          <cell r="K2038">
            <v>2284.5240805390299</v>
          </cell>
        </row>
        <row r="2039">
          <cell r="C2039" t="str">
            <v>SWP</v>
          </cell>
          <cell r="D2039">
            <v>36647</v>
          </cell>
          <cell r="E2039" t="str">
            <v>SWAP</v>
          </cell>
          <cell r="F2039" t="str">
            <v>Buy</v>
          </cell>
          <cell r="G2039">
            <v>2284.5240805390299</v>
          </cell>
          <cell r="H2039">
            <v>0</v>
          </cell>
          <cell r="I2039">
            <v>2482.2112169767702</v>
          </cell>
          <cell r="J2039">
            <v>38329.443465819197</v>
          </cell>
          <cell r="K2039">
            <v>2284.5240805390299</v>
          </cell>
        </row>
        <row r="2040">
          <cell r="C2040" t="str">
            <v>SWP</v>
          </cell>
          <cell r="D2040">
            <v>36678</v>
          </cell>
          <cell r="E2040" t="str">
            <v>SWAP</v>
          </cell>
          <cell r="F2040" t="str">
            <v>Sell</v>
          </cell>
          <cell r="G2040">
            <v>-1882.8649509050899</v>
          </cell>
          <cell r="H2040">
            <v>0</v>
          </cell>
          <cell r="I2040">
            <v>-71899.4851493483</v>
          </cell>
          <cell r="J2040">
            <v>17717.622234942701</v>
          </cell>
          <cell r="K2040">
            <v>-1882.8649509050899</v>
          </cell>
        </row>
        <row r="2041">
          <cell r="C2041" t="str">
            <v>SWP</v>
          </cell>
          <cell r="D2041">
            <v>36678</v>
          </cell>
          <cell r="E2041" t="str">
            <v>SWAP</v>
          </cell>
          <cell r="F2041" t="str">
            <v>Sell</v>
          </cell>
          <cell r="G2041">
            <v>-1882.8649509050899</v>
          </cell>
          <cell r="H2041">
            <v>0</v>
          </cell>
          <cell r="I2041">
            <v>-8672.4832225688697</v>
          </cell>
          <cell r="J2041">
            <v>32930.550777721903</v>
          </cell>
          <cell r="K2041">
            <v>-1882.8649509050899</v>
          </cell>
        </row>
        <row r="2042">
          <cell r="C2042" t="str">
            <v>SWP</v>
          </cell>
          <cell r="D2042">
            <v>36678</v>
          </cell>
          <cell r="E2042" t="str">
            <v>SWAP</v>
          </cell>
          <cell r="F2042" t="str">
            <v>Sell</v>
          </cell>
          <cell r="G2042">
            <v>-3765.7299018101799</v>
          </cell>
          <cell r="H2042">
            <v>0</v>
          </cell>
          <cell r="I2042">
            <v>-88829.986304734295</v>
          </cell>
          <cell r="J2042">
            <v>5985.2040276287998</v>
          </cell>
          <cell r="K2042">
            <v>-3765.7299018101799</v>
          </cell>
        </row>
        <row r="2043">
          <cell r="C2043" t="str">
            <v>SWP</v>
          </cell>
          <cell r="D2043">
            <v>36678</v>
          </cell>
          <cell r="E2043" t="str">
            <v>SWAP</v>
          </cell>
          <cell r="F2043" t="str">
            <v>Sell</v>
          </cell>
          <cell r="G2043">
            <v>-1882.8649509050899</v>
          </cell>
          <cell r="H2043">
            <v>0</v>
          </cell>
          <cell r="I2043">
            <v>-69940.067740877406</v>
          </cell>
          <cell r="J2043">
            <v>17278.611004859398</v>
          </cell>
          <cell r="K2043">
            <v>-1882.8649509050899</v>
          </cell>
        </row>
        <row r="2044">
          <cell r="C2044" t="str">
            <v>SWP</v>
          </cell>
          <cell r="D2044">
            <v>36678</v>
          </cell>
          <cell r="E2044" t="str">
            <v>SWAP</v>
          </cell>
          <cell r="F2044" t="str">
            <v>Sell</v>
          </cell>
          <cell r="G2044">
            <v>-1882.8649509050899</v>
          </cell>
          <cell r="H2044">
            <v>0</v>
          </cell>
          <cell r="I2044">
            <v>-31789.914770346</v>
          </cell>
          <cell r="J2044">
            <v>23713.232190570699</v>
          </cell>
          <cell r="K2044">
            <v>-1882.8649509050899</v>
          </cell>
        </row>
        <row r="2045">
          <cell r="C2045" t="str">
            <v>SWP</v>
          </cell>
          <cell r="D2045">
            <v>36678</v>
          </cell>
          <cell r="E2045" t="str">
            <v>SWAP</v>
          </cell>
          <cell r="F2045" t="str">
            <v>Sell</v>
          </cell>
          <cell r="G2045">
            <v>-1882.8649509050899</v>
          </cell>
          <cell r="H2045">
            <v>0</v>
          </cell>
          <cell r="I2045">
            <v>10784.8301158513</v>
          </cell>
          <cell r="J2045">
            <v>718.98867439008598</v>
          </cell>
          <cell r="K2045">
            <v>-1882.8649509050899</v>
          </cell>
        </row>
        <row r="2046">
          <cell r="C2046" t="str">
            <v>SWP</v>
          </cell>
          <cell r="D2046">
            <v>36678</v>
          </cell>
          <cell r="E2046" t="str">
            <v>SWAP</v>
          </cell>
          <cell r="F2046" t="str">
            <v>Sell</v>
          </cell>
          <cell r="G2046">
            <v>-1882.8649509050899</v>
          </cell>
          <cell r="H2046">
            <v>0</v>
          </cell>
          <cell r="I2046">
            <v>16262.7222600598</v>
          </cell>
          <cell r="J2046">
            <v>1084.1814840039899</v>
          </cell>
          <cell r="K2046">
            <v>-1882.8649509050899</v>
          </cell>
        </row>
        <row r="2047">
          <cell r="C2047" t="str">
            <v>SWP</v>
          </cell>
          <cell r="D2047">
            <v>36678</v>
          </cell>
          <cell r="E2047" t="str">
            <v>SWAP</v>
          </cell>
          <cell r="F2047" t="str">
            <v>Sell</v>
          </cell>
          <cell r="G2047">
            <v>-5648.5948527152796</v>
          </cell>
          <cell r="H2047">
            <v>0</v>
          </cell>
          <cell r="I2047">
            <v>121136.23758057599</v>
          </cell>
          <cell r="J2047">
            <v>8075.7491720383796</v>
          </cell>
          <cell r="K2047">
            <v>-5648.5948527152796</v>
          </cell>
        </row>
        <row r="2048">
          <cell r="C2048" t="str">
            <v>SWP</v>
          </cell>
          <cell r="D2048">
            <v>36678</v>
          </cell>
          <cell r="E2048" t="str">
            <v>SWAP</v>
          </cell>
          <cell r="F2048" t="str">
            <v>Buy</v>
          </cell>
          <cell r="G2048">
            <v>1882.8649509050899</v>
          </cell>
          <cell r="H2048">
            <v>0</v>
          </cell>
          <cell r="I2048">
            <v>14901.007623473501</v>
          </cell>
          <cell r="J2048">
            <v>993.40050823157105</v>
          </cell>
          <cell r="K2048">
            <v>1882.8649509050899</v>
          </cell>
        </row>
        <row r="2049">
          <cell r="C2049" t="str">
            <v>SWP</v>
          </cell>
          <cell r="D2049">
            <v>36678</v>
          </cell>
          <cell r="E2049" t="str">
            <v>SWAP</v>
          </cell>
          <cell r="F2049" t="str">
            <v>Sell</v>
          </cell>
          <cell r="G2049">
            <v>-2824.2974263576398</v>
          </cell>
          <cell r="H2049">
            <v>0</v>
          </cell>
          <cell r="I2049">
            <v>12019.8022439816</v>
          </cell>
          <cell r="J2049">
            <v>801.32014959877904</v>
          </cell>
          <cell r="K2049">
            <v>-2824.2974263576398</v>
          </cell>
        </row>
        <row r="2050">
          <cell r="C2050" t="str">
            <v>SWP</v>
          </cell>
          <cell r="D2050">
            <v>36678</v>
          </cell>
          <cell r="E2050" t="str">
            <v>SWAP</v>
          </cell>
          <cell r="F2050" t="str">
            <v>Sell</v>
          </cell>
          <cell r="G2050">
            <v>-1882.8649509050899</v>
          </cell>
          <cell r="H2050">
            <v>0</v>
          </cell>
          <cell r="I2050">
            <v>62052.320660194302</v>
          </cell>
          <cell r="J2050">
            <v>4136.8213773463003</v>
          </cell>
          <cell r="K2050">
            <v>-1882.8649509050899</v>
          </cell>
        </row>
        <row r="2051">
          <cell r="C2051" t="str">
            <v>SWP</v>
          </cell>
          <cell r="D2051">
            <v>36708</v>
          </cell>
          <cell r="E2051" t="str">
            <v>SWAP</v>
          </cell>
          <cell r="F2051" t="str">
            <v>Buy</v>
          </cell>
          <cell r="G2051">
            <v>1037.7534298943799</v>
          </cell>
          <cell r="H2051">
            <v>0</v>
          </cell>
          <cell r="I2051">
            <v>13012.4763915192</v>
          </cell>
          <cell r="J2051">
            <v>867.49842610128303</v>
          </cell>
          <cell r="K2051">
            <v>1037.7534298943799</v>
          </cell>
        </row>
        <row r="2052">
          <cell r="C2052" t="str">
            <v>SWP</v>
          </cell>
          <cell r="D2052">
            <v>36708</v>
          </cell>
          <cell r="E2052" t="str">
            <v>SWAP</v>
          </cell>
          <cell r="F2052" t="str">
            <v>Sell</v>
          </cell>
          <cell r="G2052">
            <v>-4151.0137195775196</v>
          </cell>
          <cell r="H2052">
            <v>0</v>
          </cell>
          <cell r="I2052">
            <v>140767.59058759399</v>
          </cell>
          <cell r="J2052">
            <v>9384.5060391729403</v>
          </cell>
          <cell r="K2052">
            <v>-4151.0137195775196</v>
          </cell>
        </row>
        <row r="2053">
          <cell r="C2053" t="str">
            <v>SWP</v>
          </cell>
          <cell r="D2053">
            <v>36708</v>
          </cell>
          <cell r="E2053" t="str">
            <v>SWAP</v>
          </cell>
          <cell r="F2053" t="str">
            <v>Sell</v>
          </cell>
          <cell r="G2053">
            <v>-3113.2602896831499</v>
          </cell>
          <cell r="H2053">
            <v>0</v>
          </cell>
          <cell r="I2053">
            <v>141281.01096008901</v>
          </cell>
          <cell r="J2053">
            <v>9418.7340640058992</v>
          </cell>
          <cell r="K2053">
            <v>-3113.2602896831499</v>
          </cell>
        </row>
        <row r="2054">
          <cell r="C2054" t="str">
            <v>SWP</v>
          </cell>
          <cell r="D2054">
            <v>36708</v>
          </cell>
          <cell r="E2054" t="str">
            <v>SWAP</v>
          </cell>
          <cell r="F2054" t="str">
            <v>Sell</v>
          </cell>
          <cell r="G2054">
            <v>-2075.5068597887598</v>
          </cell>
          <cell r="H2054">
            <v>0</v>
          </cell>
          <cell r="I2054">
            <v>44378.229264080197</v>
          </cell>
          <cell r="J2054">
            <v>2958.54861760535</v>
          </cell>
          <cell r="K2054">
            <v>-2075.5068597887598</v>
          </cell>
        </row>
        <row r="2055">
          <cell r="C2055" t="str">
            <v>SWP</v>
          </cell>
          <cell r="D2055">
            <v>36708</v>
          </cell>
          <cell r="E2055" t="str">
            <v>SWAP</v>
          </cell>
          <cell r="F2055" t="str">
            <v>Sell</v>
          </cell>
          <cell r="G2055">
            <v>-2075.5068597887598</v>
          </cell>
          <cell r="H2055">
            <v>0</v>
          </cell>
          <cell r="I2055">
            <v>-8597.36343463296</v>
          </cell>
          <cell r="J2055">
            <v>-573.15756230886598</v>
          </cell>
          <cell r="K2055">
            <v>-2075.5068597887598</v>
          </cell>
        </row>
        <row r="2056">
          <cell r="C2056" t="str">
            <v>SWP</v>
          </cell>
          <cell r="D2056">
            <v>36739</v>
          </cell>
          <cell r="E2056" t="str">
            <v>SWAP</v>
          </cell>
          <cell r="F2056" t="str">
            <v>Sell</v>
          </cell>
          <cell r="G2056">
            <v>-4140.0441825059397</v>
          </cell>
          <cell r="H2056">
            <v>0</v>
          </cell>
          <cell r="I2056">
            <v>-14212.738500020299</v>
          </cell>
          <cell r="J2056">
            <v>-947.51590000135695</v>
          </cell>
          <cell r="K2056">
            <v>-4140.0441825059397</v>
          </cell>
        </row>
        <row r="2057">
          <cell r="C2057" t="str">
            <v>SWP</v>
          </cell>
          <cell r="D2057">
            <v>36739</v>
          </cell>
          <cell r="E2057" t="str">
            <v>SWAP</v>
          </cell>
          <cell r="F2057" t="str">
            <v>Sell</v>
          </cell>
          <cell r="G2057">
            <v>-2070.0220912529699</v>
          </cell>
          <cell r="H2057">
            <v>0</v>
          </cell>
          <cell r="I2057">
            <v>-119259.555046571</v>
          </cell>
          <cell r="J2057">
            <v>-7950.63700310476</v>
          </cell>
          <cell r="K2057">
            <v>-2070.0220912529699</v>
          </cell>
        </row>
        <row r="2058">
          <cell r="C2058" t="str">
            <v>SWP</v>
          </cell>
          <cell r="D2058">
            <v>36739</v>
          </cell>
          <cell r="E2058" t="str">
            <v>SWAP</v>
          </cell>
          <cell r="F2058" t="str">
            <v>Sell</v>
          </cell>
          <cell r="G2058">
            <v>-2070.0220912529699</v>
          </cell>
          <cell r="H2058">
            <v>0</v>
          </cell>
          <cell r="I2058">
            <v>-13023.1286834722</v>
          </cell>
          <cell r="J2058">
            <v>-868.20857889815204</v>
          </cell>
          <cell r="K2058">
            <v>-2070.0220912529699</v>
          </cell>
        </row>
        <row r="2059">
          <cell r="C2059" t="str">
            <v>SWP</v>
          </cell>
          <cell r="D2059">
            <v>36739</v>
          </cell>
          <cell r="E2059" t="str">
            <v>SWAP</v>
          </cell>
          <cell r="F2059" t="str">
            <v>Sell</v>
          </cell>
          <cell r="G2059">
            <v>-3105.03313687945</v>
          </cell>
          <cell r="H2059">
            <v>0</v>
          </cell>
          <cell r="I2059">
            <v>-10228.8695791017</v>
          </cell>
          <cell r="J2059">
            <v>-681.92463860678504</v>
          </cell>
          <cell r="K2059">
            <v>-3105.03313687945</v>
          </cell>
        </row>
        <row r="2060">
          <cell r="C2060" t="str">
            <v>SWP</v>
          </cell>
          <cell r="D2060">
            <v>36739</v>
          </cell>
          <cell r="E2060" t="str">
            <v>SWAP</v>
          </cell>
          <cell r="F2060" t="str">
            <v>Sell</v>
          </cell>
          <cell r="G2060">
            <v>-2070.0220912529699</v>
          </cell>
          <cell r="H2060">
            <v>0</v>
          </cell>
          <cell r="I2060">
            <v>-59911.895130067001</v>
          </cell>
          <cell r="J2060">
            <v>-3994.1263420044702</v>
          </cell>
          <cell r="K2060">
            <v>-2070.0220912529699</v>
          </cell>
        </row>
        <row r="2061">
          <cell r="C2061" t="str">
            <v>SWP</v>
          </cell>
          <cell r="D2061">
            <v>36739</v>
          </cell>
          <cell r="E2061" t="str">
            <v>SWAP</v>
          </cell>
          <cell r="F2061" t="str">
            <v>Sell</v>
          </cell>
          <cell r="G2061">
            <v>-2070.0220912529699</v>
          </cell>
          <cell r="H2061">
            <v>0</v>
          </cell>
          <cell r="I2061">
            <v>-10473.0608415966</v>
          </cell>
          <cell r="J2061">
            <v>-698.20405610644502</v>
          </cell>
          <cell r="K2061">
            <v>-2070.0220912529699</v>
          </cell>
        </row>
        <row r="2062">
          <cell r="C2062" t="str">
            <v>SWP</v>
          </cell>
          <cell r="D2062">
            <v>36770</v>
          </cell>
          <cell r="E2062" t="str">
            <v>SWAP</v>
          </cell>
          <cell r="F2062" t="str">
            <v>Sell</v>
          </cell>
          <cell r="G2062">
            <v>-2064.6060813070299</v>
          </cell>
          <cell r="H2062">
            <v>0</v>
          </cell>
          <cell r="I2062">
            <v>-138625.93230882299</v>
          </cell>
          <cell r="J2062">
            <v>-9241.7288205882105</v>
          </cell>
          <cell r="K2062">
            <v>-2064.6060813070299</v>
          </cell>
        </row>
        <row r="2063">
          <cell r="C2063" t="str">
            <v>SWP</v>
          </cell>
          <cell r="D2063">
            <v>36770</v>
          </cell>
          <cell r="E2063" t="str">
            <v>SWAP</v>
          </cell>
          <cell r="F2063" t="str">
            <v>Sell</v>
          </cell>
          <cell r="G2063">
            <v>-4129.2121626140497</v>
          </cell>
          <cell r="H2063">
            <v>0</v>
          </cell>
          <cell r="I2063">
            <v>-139136.10498000801</v>
          </cell>
          <cell r="J2063">
            <v>-9275.7403320005105</v>
          </cell>
          <cell r="K2063">
            <v>-4129.2121626140497</v>
          </cell>
        </row>
        <row r="2064">
          <cell r="C2064" t="str">
            <v>SWP</v>
          </cell>
          <cell r="D2064">
            <v>36770</v>
          </cell>
          <cell r="E2064" t="str">
            <v>SWAP</v>
          </cell>
          <cell r="F2064" t="str">
            <v>Sell</v>
          </cell>
          <cell r="G2064">
            <v>-2064.6060813070299</v>
          </cell>
          <cell r="H2064">
            <v>0</v>
          </cell>
          <cell r="I2064">
            <v>-42462.187032332302</v>
          </cell>
          <cell r="J2064">
            <v>-2830.8124688221501</v>
          </cell>
          <cell r="K2064">
            <v>-2064.6060813070299</v>
          </cell>
        </row>
        <row r="2065">
          <cell r="C2065" t="str">
            <v>SWP</v>
          </cell>
          <cell r="D2065">
            <v>36770</v>
          </cell>
          <cell r="E2065" t="str">
            <v>SWAP</v>
          </cell>
          <cell r="F2065" t="str">
            <v>Buy</v>
          </cell>
          <cell r="G2065">
            <v>2064.6060813070299</v>
          </cell>
          <cell r="H2065">
            <v>0</v>
          </cell>
          <cell r="I2065">
            <v>-7526.0408882612501</v>
          </cell>
          <cell r="J2065">
            <v>-501.73605921741898</v>
          </cell>
          <cell r="K2065">
            <v>2064.6060813070299</v>
          </cell>
        </row>
        <row r="2066">
          <cell r="C2066" t="str">
            <v>SWP</v>
          </cell>
          <cell r="D2066">
            <v>36800</v>
          </cell>
          <cell r="E2066" t="str">
            <v>SWAP</v>
          </cell>
          <cell r="F2066" t="str">
            <v>Buy</v>
          </cell>
          <cell r="G2066">
            <v>2156.4294718912602</v>
          </cell>
          <cell r="H2066">
            <v>0</v>
          </cell>
          <cell r="I2066">
            <v>-12862.359545149</v>
          </cell>
          <cell r="J2066">
            <v>-857.49063634327104</v>
          </cell>
          <cell r="K2066">
            <v>2156.4294718912602</v>
          </cell>
        </row>
        <row r="2067">
          <cell r="C2067" t="str">
            <v>SWP</v>
          </cell>
          <cell r="D2067">
            <v>36800</v>
          </cell>
          <cell r="E2067" t="str">
            <v>SWAP</v>
          </cell>
          <cell r="F2067" t="str">
            <v>Buy</v>
          </cell>
          <cell r="G2067">
            <v>2156.4294718912602</v>
          </cell>
          <cell r="H2067">
            <v>0</v>
          </cell>
          <cell r="I2067">
            <v>-118160.388640612</v>
          </cell>
          <cell r="J2067">
            <v>-7877.35924270748</v>
          </cell>
          <cell r="K2067">
            <v>2156.4294718912602</v>
          </cell>
        </row>
        <row r="2068">
          <cell r="C2068" t="str">
            <v>SWP</v>
          </cell>
          <cell r="D2068">
            <v>36831</v>
          </cell>
          <cell r="E2068" t="str">
            <v>SWAP</v>
          </cell>
          <cell r="F2068" t="str">
            <v>Buy</v>
          </cell>
          <cell r="G2068">
            <v>2052.8212367834699</v>
          </cell>
          <cell r="H2068">
            <v>0</v>
          </cell>
          <cell r="I2068">
            <v>-11785.776789555601</v>
          </cell>
          <cell r="J2068">
            <v>-785.71845263704495</v>
          </cell>
          <cell r="K2068">
            <v>2052.8212367834699</v>
          </cell>
        </row>
        <row r="2069">
          <cell r="C2069" t="str">
            <v>SWP</v>
          </cell>
          <cell r="D2069">
            <v>36831</v>
          </cell>
          <cell r="E2069" t="str">
            <v>SWAP</v>
          </cell>
          <cell r="F2069" t="str">
            <v>Buy</v>
          </cell>
          <cell r="G2069">
            <v>2052.8212367834699</v>
          </cell>
          <cell r="H2069">
            <v>0</v>
          </cell>
          <cell r="I2069">
            <v>-9046.3413040610794</v>
          </cell>
          <cell r="J2069">
            <v>-603.08942027074102</v>
          </cell>
          <cell r="K2069">
            <v>2052.8212367834699</v>
          </cell>
        </row>
        <row r="2070">
          <cell r="C2070" t="str">
            <v>SWP</v>
          </cell>
          <cell r="D2070">
            <v>36861</v>
          </cell>
          <cell r="E2070" t="str">
            <v>SWAP</v>
          </cell>
          <cell r="F2070" t="str">
            <v>Buy</v>
          </cell>
          <cell r="G2070">
            <v>1754.81995128941</v>
          </cell>
          <cell r="H2070">
            <v>97.489997293856007</v>
          </cell>
          <cell r="I2070">
            <v>-58538.727628331602</v>
          </cell>
          <cell r="J2070">
            <v>-3902.5818418887802</v>
          </cell>
          <cell r="K2070">
            <v>1852.3099485832661</v>
          </cell>
        </row>
        <row r="2071">
          <cell r="C2071" t="str">
            <v>SWP</v>
          </cell>
          <cell r="D2071">
            <v>36861</v>
          </cell>
          <cell r="E2071" t="str">
            <v>SWAP</v>
          </cell>
          <cell r="F2071" t="str">
            <v>Buy</v>
          </cell>
          <cell r="G2071">
            <v>1754.81995128941</v>
          </cell>
          <cell r="H2071">
            <v>0</v>
          </cell>
          <cell r="I2071">
            <v>-9168.0065311173003</v>
          </cell>
          <cell r="J2071">
            <v>-611.20043540782206</v>
          </cell>
          <cell r="K2071">
            <v>1754.81995128941</v>
          </cell>
        </row>
        <row r="2072">
          <cell r="C2072" t="str">
            <v>TNT</v>
          </cell>
          <cell r="D2072">
            <v>36586</v>
          </cell>
          <cell r="E2072" t="str">
            <v>FORWARD</v>
          </cell>
          <cell r="F2072" t="str">
            <v>Sell</v>
          </cell>
          <cell r="G2072">
            <v>-1830.8900023139599</v>
          </cell>
          <cell r="H2072">
            <v>-1870.6919588860001</v>
          </cell>
          <cell r="I2072">
            <v>-137348.27394653001</v>
          </cell>
          <cell r="J2072">
            <v>-9156.5515964353199</v>
          </cell>
          <cell r="K2072">
            <v>-3701.58196119996</v>
          </cell>
        </row>
        <row r="2073">
          <cell r="C2073" t="str">
            <v>TNT</v>
          </cell>
          <cell r="D2073">
            <v>36586</v>
          </cell>
          <cell r="E2073" t="str">
            <v>FORWARD</v>
          </cell>
          <cell r="F2073" t="str">
            <v>Buy</v>
          </cell>
          <cell r="G2073">
            <v>1830.8900023139599</v>
          </cell>
          <cell r="H2073">
            <v>1870.6919588860001</v>
          </cell>
          <cell r="I2073">
            <v>-137853.744565445</v>
          </cell>
          <cell r="J2073">
            <v>-9190.24963769635</v>
          </cell>
          <cell r="K2073">
            <v>3701.58196119996</v>
          </cell>
        </row>
        <row r="2074">
          <cell r="C2074" t="str">
            <v>TNT</v>
          </cell>
          <cell r="D2074">
            <v>36586</v>
          </cell>
          <cell r="E2074" t="str">
            <v>FORWARD</v>
          </cell>
          <cell r="F2074" t="str">
            <v>Sell</v>
          </cell>
          <cell r="G2074">
            <v>-3661.7800046279099</v>
          </cell>
          <cell r="H2074">
            <v>-3741.3839177720001</v>
          </cell>
          <cell r="I2074">
            <v>-41233.561180409903</v>
          </cell>
          <cell r="J2074">
            <v>-2748.90407869399</v>
          </cell>
          <cell r="K2074">
            <v>-7403.16392239991</v>
          </cell>
        </row>
        <row r="2075">
          <cell r="C2075" t="str">
            <v>TNT</v>
          </cell>
          <cell r="D2075">
            <v>36586</v>
          </cell>
          <cell r="E2075" t="str">
            <v>FORWARD</v>
          </cell>
          <cell r="F2075" t="str">
            <v>Sell</v>
          </cell>
          <cell r="G2075">
            <v>-3661.7800046279099</v>
          </cell>
          <cell r="H2075">
            <v>-3741.3839177720001</v>
          </cell>
          <cell r="I2075">
            <v>24510.541763819401</v>
          </cell>
          <cell r="J2075">
            <v>0</v>
          </cell>
          <cell r="K2075">
            <v>-7403.16392239991</v>
          </cell>
        </row>
        <row r="2076">
          <cell r="C2076" t="str">
            <v>TNT</v>
          </cell>
          <cell r="D2076">
            <v>36586</v>
          </cell>
          <cell r="E2076" t="str">
            <v>FORWARD</v>
          </cell>
          <cell r="F2076" t="str">
            <v>Sell</v>
          </cell>
          <cell r="G2076">
            <v>-1830.8900023139599</v>
          </cell>
          <cell r="H2076">
            <v>-1870.6919588860001</v>
          </cell>
          <cell r="I2076">
            <v>18172.863344820202</v>
          </cell>
          <cell r="J2076">
            <v>1211.52422298802</v>
          </cell>
          <cell r="K2076">
            <v>-3701.58196119996</v>
          </cell>
        </row>
        <row r="2077">
          <cell r="C2077" t="str">
            <v>TNT</v>
          </cell>
          <cell r="D2077">
            <v>36586</v>
          </cell>
          <cell r="E2077" t="str">
            <v>FORWARD</v>
          </cell>
          <cell r="F2077" t="str">
            <v>Sell</v>
          </cell>
          <cell r="G2077">
            <v>-1830.8900023139599</v>
          </cell>
          <cell r="H2077">
            <v>-1870.6919588860001</v>
          </cell>
          <cell r="I2077">
            <v>28468.216513451702</v>
          </cell>
          <cell r="J2077">
            <v>1897.88110089679</v>
          </cell>
          <cell r="K2077">
            <v>-3701.58196119996</v>
          </cell>
        </row>
        <row r="2078">
          <cell r="C2078" t="str">
            <v>TNT</v>
          </cell>
          <cell r="D2078">
            <v>36586</v>
          </cell>
          <cell r="E2078" t="str">
            <v>OPTION</v>
          </cell>
          <cell r="F2078" t="str">
            <v>Buy</v>
          </cell>
          <cell r="G2078">
            <v>32709.0583300738</v>
          </cell>
          <cell r="H2078">
            <v>2180.6038886715901</v>
          </cell>
          <cell r="I2078">
            <v>238968.75959077201</v>
          </cell>
          <cell r="J2078">
            <v>15931.2506393848</v>
          </cell>
          <cell r="K2078">
            <v>34889.66221874539</v>
          </cell>
        </row>
        <row r="2079">
          <cell r="C2079" t="str">
            <v>TNT</v>
          </cell>
          <cell r="D2079">
            <v>36586</v>
          </cell>
          <cell r="E2079" t="str">
            <v>OPTION</v>
          </cell>
          <cell r="F2079" t="str">
            <v>Buy</v>
          </cell>
          <cell r="G2079">
            <v>0</v>
          </cell>
          <cell r="H2079">
            <v>3297.5685986496501</v>
          </cell>
          <cell r="I2079">
            <v>26084.508147535798</v>
          </cell>
          <cell r="J2079">
            <v>1738.96720983572</v>
          </cell>
          <cell r="K2079">
            <v>3297.5685986496501</v>
          </cell>
        </row>
        <row r="2080">
          <cell r="C2080" t="str">
            <v>TNT</v>
          </cell>
          <cell r="D2080">
            <v>36586</v>
          </cell>
          <cell r="E2080" t="str">
            <v>OPTION</v>
          </cell>
          <cell r="F2080" t="str">
            <v>Buy</v>
          </cell>
          <cell r="G2080">
            <v>1784.3343005179499</v>
          </cell>
          <cell r="H2080">
            <v>17645.991111798099</v>
          </cell>
          <cell r="I2080">
            <v>20486.953578412002</v>
          </cell>
          <cell r="J2080">
            <v>1365.79690522747</v>
          </cell>
          <cell r="K2080">
            <v>19430.325412316048</v>
          </cell>
        </row>
        <row r="2081">
          <cell r="C2081" t="str">
            <v>TNT</v>
          </cell>
          <cell r="D2081">
            <v>36586</v>
          </cell>
          <cell r="E2081" t="str">
            <v>ANNUITY</v>
          </cell>
          <cell r="F2081" t="str">
            <v>Buy</v>
          </cell>
          <cell r="G2081">
            <v>0</v>
          </cell>
          <cell r="H2081">
            <v>0</v>
          </cell>
          <cell r="I2081">
            <v>119979.776074191</v>
          </cell>
          <cell r="J2081">
            <v>7998.65173827939</v>
          </cell>
          <cell r="K2081">
            <v>0</v>
          </cell>
        </row>
        <row r="2082">
          <cell r="C2082" t="str">
            <v>TNT</v>
          </cell>
          <cell r="D2082">
            <v>36586</v>
          </cell>
          <cell r="E2082" t="str">
            <v>FORWARD</v>
          </cell>
          <cell r="F2082" t="str">
            <v>Sell</v>
          </cell>
          <cell r="G2082">
            <v>-15.721772845956799</v>
          </cell>
          <cell r="H2082">
            <v>-110.052409921698</v>
          </cell>
          <cell r="I2082">
            <v>21926.535021930002</v>
          </cell>
          <cell r="J2082">
            <v>1461.769001462</v>
          </cell>
          <cell r="K2082">
            <v>-125.77418276765479</v>
          </cell>
        </row>
        <row r="2083">
          <cell r="C2083" t="str">
            <v>TNT</v>
          </cell>
          <cell r="D2083">
            <v>36586</v>
          </cell>
          <cell r="E2083" t="str">
            <v>FORWARD</v>
          </cell>
          <cell r="F2083" t="str">
            <v>Sell</v>
          </cell>
          <cell r="G2083">
            <v>-3661.7800046279099</v>
          </cell>
          <cell r="H2083">
            <v>-3741.3839177720001</v>
          </cell>
          <cell r="I2083">
            <v>277696.06506825401</v>
          </cell>
          <cell r="J2083">
            <v>18513.071004550198</v>
          </cell>
          <cell r="K2083">
            <v>-7403.16392239991</v>
          </cell>
        </row>
        <row r="2084">
          <cell r="C2084" t="str">
            <v>TNT</v>
          </cell>
          <cell r="D2084">
            <v>36586</v>
          </cell>
          <cell r="E2084" t="str">
            <v>FORWARD</v>
          </cell>
          <cell r="F2084" t="str">
            <v>Sell</v>
          </cell>
          <cell r="G2084">
            <v>-3432.9187543386702</v>
          </cell>
          <cell r="H2084">
            <v>-228.86125028924499</v>
          </cell>
          <cell r="I2084">
            <v>278708.90343944699</v>
          </cell>
          <cell r="J2084">
            <v>18580.593562629801</v>
          </cell>
          <cell r="K2084">
            <v>-3661.7800046279153</v>
          </cell>
        </row>
        <row r="2085">
          <cell r="C2085" t="str">
            <v>TNT</v>
          </cell>
          <cell r="D2085">
            <v>36586</v>
          </cell>
          <cell r="E2085" t="str">
            <v>FORWARD</v>
          </cell>
          <cell r="F2085" t="str">
            <v>Sell</v>
          </cell>
          <cell r="G2085">
            <v>-3432.9187543386702</v>
          </cell>
          <cell r="H2085">
            <v>-228.86125028924499</v>
          </cell>
          <cell r="I2085">
            <v>85064.499274735805</v>
          </cell>
          <cell r="J2085">
            <v>5670.9666183157196</v>
          </cell>
          <cell r="K2085">
            <v>-3661.7800046279153</v>
          </cell>
        </row>
        <row r="2086">
          <cell r="C2086" t="str">
            <v>TNT</v>
          </cell>
          <cell r="D2086">
            <v>36586</v>
          </cell>
          <cell r="E2086" t="str">
            <v>FORWARD</v>
          </cell>
          <cell r="F2086" t="str">
            <v>Sell</v>
          </cell>
          <cell r="G2086">
            <v>-6865.8375086773403</v>
          </cell>
          <cell r="H2086">
            <v>-457.72250057848998</v>
          </cell>
          <cell r="I2086">
            <v>-13980.759230150799</v>
          </cell>
          <cell r="J2086">
            <v>-932.05061534339097</v>
          </cell>
          <cell r="K2086">
            <v>-7323.5600092558307</v>
          </cell>
        </row>
        <row r="2087">
          <cell r="C2087" t="str">
            <v>TNT</v>
          </cell>
          <cell r="D2087">
            <v>36586</v>
          </cell>
          <cell r="E2087" t="str">
            <v>FORWARD</v>
          </cell>
          <cell r="F2087" t="str">
            <v>Sell</v>
          </cell>
          <cell r="G2087">
            <v>-3405.4554043039602</v>
          </cell>
          <cell r="H2087">
            <v>-3479.4870435279599</v>
          </cell>
          <cell r="I2087">
            <v>-24374.340135426701</v>
          </cell>
          <cell r="J2087">
            <v>-1624.9560090284599</v>
          </cell>
          <cell r="K2087">
            <v>-6884.9424478319197</v>
          </cell>
        </row>
        <row r="2088">
          <cell r="C2088" t="str">
            <v>TNT</v>
          </cell>
          <cell r="D2088">
            <v>36586</v>
          </cell>
          <cell r="E2088" t="str">
            <v>FORWARD</v>
          </cell>
          <cell r="F2088" t="str">
            <v>Sell</v>
          </cell>
          <cell r="G2088">
            <v>-1318.2408016660499</v>
          </cell>
          <cell r="H2088">
            <v>-1346.8982103979199</v>
          </cell>
          <cell r="I2088">
            <v>-235221.610875265</v>
          </cell>
          <cell r="J2088">
            <v>-15681.440725017699</v>
          </cell>
          <cell r="K2088">
            <v>-2665.1390120639699</v>
          </cell>
        </row>
        <row r="2089">
          <cell r="C2089" t="str">
            <v>TNT</v>
          </cell>
          <cell r="D2089">
            <v>36586</v>
          </cell>
          <cell r="E2089" t="str">
            <v>FORWARD</v>
          </cell>
          <cell r="F2089" t="str">
            <v>Sell</v>
          </cell>
          <cell r="G2089">
            <v>-8971.3610113383893</v>
          </cell>
          <cell r="H2089">
            <v>-9166.3905985414094</v>
          </cell>
          <cell r="I2089">
            <v>-22334.201685194701</v>
          </cell>
          <cell r="J2089">
            <v>-1488.94677901298</v>
          </cell>
          <cell r="K2089">
            <v>-18137.751609879801</v>
          </cell>
        </row>
        <row r="2090">
          <cell r="C2090" t="str">
            <v>TNT</v>
          </cell>
          <cell r="D2090">
            <v>36586</v>
          </cell>
          <cell r="E2090" t="str">
            <v>FORWARD</v>
          </cell>
          <cell r="F2090" t="str">
            <v>Sell</v>
          </cell>
          <cell r="G2090">
            <v>-952.06280120325698</v>
          </cell>
          <cell r="H2090">
            <v>-972.75981862072001</v>
          </cell>
          <cell r="I2090">
            <v>-16910.1543330815</v>
          </cell>
          <cell r="J2090">
            <v>-1127.3436222054399</v>
          </cell>
          <cell r="K2090">
            <v>-1924.822619823977</v>
          </cell>
        </row>
        <row r="2091">
          <cell r="C2091" t="str">
            <v>TNT</v>
          </cell>
          <cell r="D2091">
            <v>36586</v>
          </cell>
          <cell r="E2091" t="str">
            <v>FORWARD</v>
          </cell>
          <cell r="F2091" t="str">
            <v>Sell</v>
          </cell>
          <cell r="G2091">
            <v>-1537.94760194372</v>
          </cell>
          <cell r="H2091">
            <v>-1571.38124546424</v>
          </cell>
          <cell r="I2091">
            <v>-115704.28775492799</v>
          </cell>
          <cell r="J2091">
            <v>-7713.61918366185</v>
          </cell>
          <cell r="K2091">
            <v>-3109.32884740796</v>
          </cell>
        </row>
        <row r="2092">
          <cell r="C2092" t="str">
            <v>TNT</v>
          </cell>
          <cell r="D2092">
            <v>36617</v>
          </cell>
          <cell r="E2092" t="str">
            <v>FORWARD</v>
          </cell>
          <cell r="F2092" t="str">
            <v>Sell</v>
          </cell>
          <cell r="G2092">
            <v>-1428.4300618289501</v>
          </cell>
          <cell r="H2092">
            <v>-2142.6450927434298</v>
          </cell>
          <cell r="I2092">
            <v>-17030.958751755199</v>
          </cell>
          <cell r="J2092">
            <v>-1135.3972501170199</v>
          </cell>
          <cell r="K2092">
            <v>-3571.0751545723797</v>
          </cell>
        </row>
        <row r="2093">
          <cell r="C2093" t="str">
            <v>TNT</v>
          </cell>
          <cell r="D2093">
            <v>36617</v>
          </cell>
          <cell r="E2093" t="str">
            <v>OPTION</v>
          </cell>
          <cell r="F2093" t="str">
            <v>Buy</v>
          </cell>
          <cell r="G2093">
            <v>26486.7819694256</v>
          </cell>
          <cell r="H2093">
            <v>1765.7854646283699</v>
          </cell>
          <cell r="I2093">
            <v>-273418.88953076699</v>
          </cell>
          <cell r="J2093">
            <v>-18227.925968717798</v>
          </cell>
          <cell r="K2093">
            <v>28252.56743405397</v>
          </cell>
        </row>
        <row r="2094">
          <cell r="C2094" t="str">
            <v>TNT</v>
          </cell>
          <cell r="D2094">
            <v>36617</v>
          </cell>
          <cell r="E2094" t="str">
            <v>OPTION</v>
          </cell>
          <cell r="F2094" t="str">
            <v>Buy</v>
          </cell>
          <cell r="G2094">
            <v>0</v>
          </cell>
          <cell r="H2094">
            <v>10357.912924251499</v>
          </cell>
          <cell r="I2094">
            <v>-274425.12871632801</v>
          </cell>
          <cell r="J2094">
            <v>-18295.008581088601</v>
          </cell>
          <cell r="K2094">
            <v>10357.912924251499</v>
          </cell>
        </row>
        <row r="2095">
          <cell r="C2095" t="str">
            <v>TNT</v>
          </cell>
          <cell r="D2095">
            <v>36617</v>
          </cell>
          <cell r="E2095" t="str">
            <v>OPTION</v>
          </cell>
          <cell r="F2095" t="str">
            <v>Buy</v>
          </cell>
          <cell r="G2095">
            <v>1542.5943632721701</v>
          </cell>
          <cell r="H2095">
            <v>19042.037029671199</v>
          </cell>
          <cell r="I2095">
            <v>-81238.496508897297</v>
          </cell>
          <cell r="J2095">
            <v>-5415.8997672598198</v>
          </cell>
          <cell r="K2095">
            <v>20584.631392943367</v>
          </cell>
        </row>
        <row r="2096">
          <cell r="C2096" t="str">
            <v>TNT</v>
          </cell>
          <cell r="D2096">
            <v>36617</v>
          </cell>
          <cell r="E2096" t="str">
            <v>ANNUITY</v>
          </cell>
          <cell r="F2096" t="str">
            <v>Buy</v>
          </cell>
          <cell r="G2096">
            <v>0</v>
          </cell>
          <cell r="H2096">
            <v>0</v>
          </cell>
          <cell r="I2096">
            <v>-32256.890648534802</v>
          </cell>
          <cell r="J2096">
            <v>0</v>
          </cell>
          <cell r="K2096">
            <v>0</v>
          </cell>
        </row>
        <row r="2097">
          <cell r="C2097" t="str">
            <v>TNT</v>
          </cell>
          <cell r="D2097">
            <v>36617</v>
          </cell>
          <cell r="E2097" t="str">
            <v>FORWARD</v>
          </cell>
          <cell r="F2097" t="str">
            <v>Sell</v>
          </cell>
          <cell r="G2097">
            <v>-2856.8601236579002</v>
          </cell>
          <cell r="H2097">
            <v>-4285.2901854868496</v>
          </cell>
          <cell r="I2097">
            <v>-4323.0123101398103</v>
          </cell>
          <cell r="J2097">
            <v>0</v>
          </cell>
          <cell r="K2097">
            <v>-7142.1503091447503</v>
          </cell>
        </row>
        <row r="2098">
          <cell r="C2098" t="str">
            <v>TNT</v>
          </cell>
          <cell r="D2098">
            <v>36617</v>
          </cell>
          <cell r="E2098" t="str">
            <v>FORWARD</v>
          </cell>
          <cell r="F2098" t="str">
            <v>Sell</v>
          </cell>
          <cell r="G2098">
            <v>-2678.3063659292802</v>
          </cell>
          <cell r="H2098">
            <v>-178.55375772861899</v>
          </cell>
          <cell r="I2098">
            <v>-15695.8614158042</v>
          </cell>
          <cell r="J2098">
            <v>0</v>
          </cell>
          <cell r="K2098">
            <v>-2856.8601236578993</v>
          </cell>
        </row>
        <row r="2099">
          <cell r="C2099" t="str">
            <v>TNT</v>
          </cell>
          <cell r="D2099">
            <v>36617</v>
          </cell>
          <cell r="E2099" t="str">
            <v>FORWARD</v>
          </cell>
          <cell r="F2099" t="str">
            <v>Sell</v>
          </cell>
          <cell r="G2099">
            <v>-2678.3063659292802</v>
          </cell>
          <cell r="H2099">
            <v>-178.55375772861899</v>
          </cell>
          <cell r="I2099">
            <v>24224.936304824099</v>
          </cell>
          <cell r="J2099">
            <v>0</v>
          </cell>
          <cell r="K2099">
            <v>-2856.8601236578993</v>
          </cell>
        </row>
        <row r="2100">
          <cell r="C2100" t="str">
            <v>TNT</v>
          </cell>
          <cell r="D2100">
            <v>36617</v>
          </cell>
          <cell r="E2100" t="str">
            <v>FORWARD</v>
          </cell>
          <cell r="F2100" t="str">
            <v>Sell</v>
          </cell>
          <cell r="G2100">
            <v>-5356.6127318585704</v>
          </cell>
          <cell r="H2100">
            <v>-357.10751545723798</v>
          </cell>
          <cell r="I2100">
            <v>33642.701897803701</v>
          </cell>
          <cell r="J2100">
            <v>0</v>
          </cell>
          <cell r="K2100">
            <v>-5713.7202473158086</v>
          </cell>
        </row>
        <row r="2101">
          <cell r="C2101" t="str">
            <v>TNT</v>
          </cell>
          <cell r="D2101">
            <v>36617</v>
          </cell>
          <cell r="E2101" t="str">
            <v>FORWARD</v>
          </cell>
          <cell r="F2101" t="str">
            <v>Sell</v>
          </cell>
          <cell r="G2101">
            <v>-2656.8799150018499</v>
          </cell>
          <cell r="H2101">
            <v>-3985.3198725027701</v>
          </cell>
          <cell r="I2101">
            <v>24259.437343125101</v>
          </cell>
          <cell r="J2101">
            <v>0</v>
          </cell>
          <cell r="K2101">
            <v>-6642.19978750462</v>
          </cell>
        </row>
        <row r="2102">
          <cell r="C2102" t="str">
            <v>TNT</v>
          </cell>
          <cell r="D2102">
            <v>36617</v>
          </cell>
          <cell r="E2102" t="str">
            <v>FORWARD</v>
          </cell>
          <cell r="F2102" t="str">
            <v>Sell</v>
          </cell>
          <cell r="G2102">
            <v>-1028.4696445168399</v>
          </cell>
          <cell r="H2102">
            <v>-1542.70446677527</v>
          </cell>
          <cell r="I2102">
            <v>26927.074050393101</v>
          </cell>
          <cell r="J2102">
            <v>0</v>
          </cell>
          <cell r="K2102">
            <v>-2571.17411129211</v>
          </cell>
        </row>
        <row r="2103">
          <cell r="C2103" t="str">
            <v>TNT</v>
          </cell>
          <cell r="D2103">
            <v>36617</v>
          </cell>
          <cell r="E2103" t="str">
            <v>FORWARD</v>
          </cell>
          <cell r="F2103" t="str">
            <v>Sell</v>
          </cell>
          <cell r="G2103">
            <v>-6999.3073029618599</v>
          </cell>
          <cell r="H2103">
            <v>-10498.9609544428</v>
          </cell>
          <cell r="I2103">
            <v>12324.5667124458</v>
          </cell>
          <cell r="J2103">
            <v>0</v>
          </cell>
          <cell r="K2103">
            <v>-17498.268257404659</v>
          </cell>
        </row>
        <row r="2104">
          <cell r="C2104" t="str">
            <v>TNT</v>
          </cell>
          <cell r="D2104">
            <v>36617</v>
          </cell>
          <cell r="E2104" t="str">
            <v>FORWARD</v>
          </cell>
          <cell r="F2104" t="str">
            <v>Sell</v>
          </cell>
          <cell r="G2104">
            <v>-742.78363215105401</v>
          </cell>
          <cell r="H2104">
            <v>-1114.1754482265801</v>
          </cell>
          <cell r="I2104">
            <v>69232.119487935401</v>
          </cell>
          <cell r="J2104">
            <v>0</v>
          </cell>
          <cell r="K2104">
            <v>-1856.9590803776341</v>
          </cell>
        </row>
        <row r="2105">
          <cell r="C2105" t="str">
            <v>TNT</v>
          </cell>
          <cell r="D2105">
            <v>36617</v>
          </cell>
          <cell r="E2105" t="str">
            <v>FORWARD</v>
          </cell>
          <cell r="F2105" t="str">
            <v>Sell</v>
          </cell>
          <cell r="G2105">
            <v>-1199.88125193632</v>
          </cell>
          <cell r="H2105">
            <v>-1799.8218779044801</v>
          </cell>
          <cell r="I2105">
            <v>1218.61200779772</v>
          </cell>
          <cell r="J2105">
            <v>18714.860698340199</v>
          </cell>
          <cell r="K2105">
            <v>-2999.7031298408001</v>
          </cell>
        </row>
        <row r="2106">
          <cell r="C2106" t="str">
            <v>TNT</v>
          </cell>
          <cell r="D2106">
            <v>36647</v>
          </cell>
          <cell r="E2106" t="str">
            <v>FORWARD</v>
          </cell>
          <cell r="F2106" t="str">
            <v>Sell</v>
          </cell>
          <cell r="G2106">
            <v>-1740.07241397245</v>
          </cell>
          <cell r="H2106">
            <v>-1937.80791556022</v>
          </cell>
          <cell r="I2106">
            <v>3164.9820628627899</v>
          </cell>
          <cell r="J2106">
            <v>922.855661696521</v>
          </cell>
          <cell r="K2106">
            <v>-3677.8803295326697</v>
          </cell>
        </row>
        <row r="2107">
          <cell r="C2107" t="str">
            <v>TNT</v>
          </cell>
          <cell r="D2107">
            <v>36647</v>
          </cell>
          <cell r="E2107" t="str">
            <v>OPTION</v>
          </cell>
          <cell r="F2107" t="str">
            <v>Buy</v>
          </cell>
          <cell r="G2107">
            <v>31659.479280906398</v>
          </cell>
          <cell r="H2107">
            <v>2110.6319520604302</v>
          </cell>
          <cell r="I2107">
            <v>7053.0905770482404</v>
          </cell>
          <cell r="J2107">
            <v>1451.62606737846</v>
          </cell>
          <cell r="K2107">
            <v>33770.111232966825</v>
          </cell>
        </row>
        <row r="2108">
          <cell r="C2108" t="str">
            <v>TNT</v>
          </cell>
          <cell r="D2108">
            <v>36647</v>
          </cell>
          <cell r="E2108" t="str">
            <v>OPTION</v>
          </cell>
          <cell r="F2108" t="str">
            <v>Buy</v>
          </cell>
          <cell r="G2108">
            <v>0</v>
          </cell>
          <cell r="H2108">
            <v>7580.3881558270496</v>
          </cell>
          <cell r="I2108">
            <v>-1850.9735463643301</v>
          </cell>
          <cell r="J2108">
            <v>903.03501333605402</v>
          </cell>
          <cell r="K2108">
            <v>7580.3881558270496</v>
          </cell>
        </row>
        <row r="2109">
          <cell r="C2109" t="str">
            <v>TNT</v>
          </cell>
          <cell r="D2109">
            <v>36647</v>
          </cell>
          <cell r="E2109" t="str">
            <v>OPTION</v>
          </cell>
          <cell r="F2109" t="str">
            <v>Buy</v>
          </cell>
          <cell r="G2109">
            <v>1818.2215443830301</v>
          </cell>
          <cell r="H2109">
            <v>18749.454975611599</v>
          </cell>
          <cell r="I2109">
            <v>7599.1107637304804</v>
          </cell>
          <cell r="J2109">
            <v>1313.1677967517601</v>
          </cell>
          <cell r="K2109">
            <v>20567.676519994631</v>
          </cell>
        </row>
        <row r="2110">
          <cell r="C2110" t="str">
            <v>TNT</v>
          </cell>
          <cell r="D2110">
            <v>36647</v>
          </cell>
          <cell r="E2110" t="str">
            <v>ANNUITY</v>
          </cell>
          <cell r="F2110" t="str">
            <v>Buy</v>
          </cell>
          <cell r="G2110">
            <v>0</v>
          </cell>
          <cell r="H2110">
            <v>0</v>
          </cell>
          <cell r="I2110">
            <v>7615.9525811317098</v>
          </cell>
          <cell r="J2110">
            <v>1331.1708377708201</v>
          </cell>
          <cell r="K2110">
            <v>0</v>
          </cell>
        </row>
        <row r="2111">
          <cell r="C2111" t="str">
            <v>TNT</v>
          </cell>
          <cell r="D2111">
            <v>36647</v>
          </cell>
          <cell r="E2111" t="str">
            <v>FORWARD</v>
          </cell>
          <cell r="F2111" t="str">
            <v>Sell</v>
          </cell>
          <cell r="G2111">
            <v>-3480.14482794489</v>
          </cell>
          <cell r="H2111">
            <v>-3875.6158311204499</v>
          </cell>
          <cell r="I2111">
            <v>-2280.5632821403601</v>
          </cell>
          <cell r="J2111">
            <v>1166.87947465091</v>
          </cell>
          <cell r="K2111">
            <v>-7355.7606590653395</v>
          </cell>
        </row>
        <row r="2112">
          <cell r="C2112" t="str">
            <v>TNT</v>
          </cell>
          <cell r="D2112">
            <v>36647</v>
          </cell>
          <cell r="E2112" t="str">
            <v>FORWARD</v>
          </cell>
          <cell r="F2112" t="str">
            <v>Sell</v>
          </cell>
          <cell r="G2112">
            <v>-3262.63577619834</v>
          </cell>
          <cell r="H2112">
            <v>-217.509051746556</v>
          </cell>
          <cell r="I2112">
            <v>7100.6550144071798</v>
          </cell>
          <cell r="J2112">
            <v>1342.9485216148701</v>
          </cell>
          <cell r="K2112">
            <v>-3480.144827944896</v>
          </cell>
        </row>
        <row r="2113">
          <cell r="C2113" t="str">
            <v>TNT</v>
          </cell>
          <cell r="D2113">
            <v>36647</v>
          </cell>
          <cell r="E2113" t="str">
            <v>FORWARD</v>
          </cell>
          <cell r="F2113" t="str">
            <v>Sell</v>
          </cell>
          <cell r="G2113">
            <v>-3262.63577619834</v>
          </cell>
          <cell r="H2113">
            <v>-217.509051746556</v>
          </cell>
          <cell r="I2113">
            <v>-4480.7597041107601</v>
          </cell>
          <cell r="J2113">
            <v>917.27168796864203</v>
          </cell>
          <cell r="K2113">
            <v>-3480.144827944896</v>
          </cell>
        </row>
        <row r="2114">
          <cell r="C2114" t="str">
            <v>TNT</v>
          </cell>
          <cell r="D2114">
            <v>36647</v>
          </cell>
          <cell r="E2114" t="str">
            <v>FORWARD</v>
          </cell>
          <cell r="F2114" t="str">
            <v>Sell</v>
          </cell>
          <cell r="G2114">
            <v>-6525.2715523966799</v>
          </cell>
          <cell r="H2114">
            <v>-435.01810349311199</v>
          </cell>
          <cell r="I2114">
            <v>-2053.4987462007598</v>
          </cell>
          <cell r="J2114">
            <v>1120.3110083752599</v>
          </cell>
          <cell r="K2114">
            <v>-6960.2896558897919</v>
          </cell>
        </row>
        <row r="2115">
          <cell r="C2115" t="str">
            <v>TNT</v>
          </cell>
          <cell r="D2115">
            <v>36647</v>
          </cell>
          <cell r="E2115" t="str">
            <v>FORWARD</v>
          </cell>
          <cell r="F2115" t="str">
            <v>Sell</v>
          </cell>
          <cell r="G2115">
            <v>-3236.53468998875</v>
          </cell>
          <cell r="H2115">
            <v>-3604.3227229420199</v>
          </cell>
          <cell r="I2115">
            <v>3629.28533457912</v>
          </cell>
          <cell r="J2115">
            <v>1175.5997457173</v>
          </cell>
          <cell r="K2115">
            <v>-6840.8574129307699</v>
          </cell>
        </row>
        <row r="2116">
          <cell r="C2116" t="str">
            <v>TNT</v>
          </cell>
          <cell r="D2116">
            <v>36647</v>
          </cell>
          <cell r="E2116" t="str">
            <v>FORWARD</v>
          </cell>
          <cell r="F2116" t="str">
            <v>Sell</v>
          </cell>
          <cell r="G2116">
            <v>-1252.8521380601601</v>
          </cell>
          <cell r="H2116">
            <v>-1395.22169920336</v>
          </cell>
          <cell r="I2116">
            <v>321.55877812586402</v>
          </cell>
          <cell r="J2116">
            <v>203.84018692878601</v>
          </cell>
          <cell r="K2116">
            <v>-2648.0738372635201</v>
          </cell>
        </row>
        <row r="2117">
          <cell r="C2117" t="str">
            <v>TNT</v>
          </cell>
          <cell r="D2117">
            <v>36647</v>
          </cell>
          <cell r="E2117" t="str">
            <v>FORWARD</v>
          </cell>
          <cell r="F2117" t="str">
            <v>Sell</v>
          </cell>
          <cell r="G2117">
            <v>-8526.3548284649896</v>
          </cell>
          <cell r="H2117">
            <v>-9495.2587862451001</v>
          </cell>
          <cell r="I2117">
            <v>2035.6089588170601</v>
          </cell>
          <cell r="J2117">
            <v>271.41452784227499</v>
          </cell>
          <cell r="K2117">
            <v>-18021.613614710091</v>
          </cell>
        </row>
        <row r="2118">
          <cell r="C2118" t="str">
            <v>TNT</v>
          </cell>
          <cell r="D2118">
            <v>36647</v>
          </cell>
          <cell r="E2118" t="str">
            <v>FORWARD</v>
          </cell>
          <cell r="F2118" t="str">
            <v>Sell</v>
          </cell>
          <cell r="G2118">
            <v>-904.83765526567402</v>
          </cell>
          <cell r="H2118">
            <v>-1007.66011609132</v>
          </cell>
          <cell r="I2118">
            <v>-730.35296813469495</v>
          </cell>
          <cell r="J2118">
            <v>122.501888592567</v>
          </cell>
          <cell r="K2118">
            <v>-1912.497771356994</v>
          </cell>
        </row>
        <row r="2119">
          <cell r="C2119" t="str">
            <v>TNT</v>
          </cell>
          <cell r="D2119">
            <v>36647</v>
          </cell>
          <cell r="E2119" t="str">
            <v>FORWARD</v>
          </cell>
          <cell r="F2119" t="str">
            <v>Sell</v>
          </cell>
          <cell r="G2119">
            <v>-1461.66082773686</v>
          </cell>
          <cell r="H2119">
            <v>-1627.7586490705901</v>
          </cell>
          <cell r="I2119">
            <v>2841.4950107201198</v>
          </cell>
          <cell r="J2119">
            <v>378.86600142934901</v>
          </cell>
          <cell r="K2119">
            <v>-3089.4194768074503</v>
          </cell>
        </row>
        <row r="2120">
          <cell r="C2120" t="str">
            <v>TNT</v>
          </cell>
          <cell r="D2120">
            <v>36678</v>
          </cell>
          <cell r="E2120" t="str">
            <v>FORWARD</v>
          </cell>
          <cell r="F2120" t="str">
            <v>Sell</v>
          </cell>
          <cell r="G2120">
            <v>-1576.70436672089</v>
          </cell>
          <cell r="H2120">
            <v>-1970.88045840111</v>
          </cell>
          <cell r="I2120">
            <v>2492.6321031409998</v>
          </cell>
          <cell r="J2120">
            <v>499.92834571820902</v>
          </cell>
          <cell r="K2120">
            <v>-3547.584825122</v>
          </cell>
        </row>
        <row r="2121">
          <cell r="C2121" t="str">
            <v>TNT</v>
          </cell>
          <cell r="D2121">
            <v>36678</v>
          </cell>
          <cell r="E2121" t="str">
            <v>OPTION</v>
          </cell>
          <cell r="F2121" t="str">
            <v>Buy</v>
          </cell>
          <cell r="G2121">
            <v>25460.716639712398</v>
          </cell>
          <cell r="H2121">
            <v>1697.3811093141601</v>
          </cell>
          <cell r="I2121">
            <v>1002.4340212087</v>
          </cell>
          <cell r="J2121">
            <v>133.65786949449301</v>
          </cell>
          <cell r="K2121">
            <v>27158.097749026558</v>
          </cell>
        </row>
        <row r="2122">
          <cell r="C2122" t="str">
            <v>TNT</v>
          </cell>
          <cell r="D2122">
            <v>36678</v>
          </cell>
          <cell r="E2122" t="str">
            <v>OPTION</v>
          </cell>
          <cell r="F2122" t="str">
            <v>Buy</v>
          </cell>
          <cell r="G2122">
            <v>0</v>
          </cell>
          <cell r="H2122">
            <v>9952.6990593281007</v>
          </cell>
          <cell r="I2122">
            <v>2016.5885512754201</v>
          </cell>
          <cell r="J2122">
            <v>349.31730635499201</v>
          </cell>
          <cell r="K2122">
            <v>9952.6990593281007</v>
          </cell>
        </row>
        <row r="2123">
          <cell r="C2123" t="str">
            <v>TNT</v>
          </cell>
          <cell r="D2123">
            <v>36678</v>
          </cell>
          <cell r="E2123" t="str">
            <v>OPTION</v>
          </cell>
          <cell r="F2123" t="str">
            <v>Buy</v>
          </cell>
          <cell r="G2123">
            <v>1540.1650323145</v>
          </cell>
          <cell r="H2123">
            <v>17156.594067638802</v>
          </cell>
          <cell r="I2123">
            <v>-426.28959906647901</v>
          </cell>
          <cell r="J2123">
            <v>-56.838613208863499</v>
          </cell>
          <cell r="K2123">
            <v>18696.759099953302</v>
          </cell>
        </row>
        <row r="2124">
          <cell r="C2124" t="str">
            <v>TNT</v>
          </cell>
          <cell r="D2124">
            <v>36678</v>
          </cell>
          <cell r="E2124" t="str">
            <v>ANNUITY</v>
          </cell>
          <cell r="F2124" t="str">
            <v>Buy</v>
          </cell>
          <cell r="G2124">
            <v>0</v>
          </cell>
          <cell r="H2124">
            <v>0</v>
          </cell>
          <cell r="I2124">
            <v>541.27074822044699</v>
          </cell>
          <cell r="J2124">
            <v>72.169433096059095</v>
          </cell>
          <cell r="K2124">
            <v>0</v>
          </cell>
        </row>
        <row r="2125">
          <cell r="C2125" t="str">
            <v>TNT</v>
          </cell>
          <cell r="D2125">
            <v>36678</v>
          </cell>
          <cell r="E2125" t="str">
            <v>FORWARD</v>
          </cell>
          <cell r="F2125" t="str">
            <v>Sell</v>
          </cell>
          <cell r="G2125">
            <v>-3153.40873344178</v>
          </cell>
          <cell r="H2125">
            <v>-3941.76091680223</v>
          </cell>
          <cell r="I2125">
            <v>1182.08882930718</v>
          </cell>
          <cell r="J2125">
            <v>157.61184390762301</v>
          </cell>
          <cell r="K2125">
            <v>-7095.16965024401</v>
          </cell>
        </row>
        <row r="2126">
          <cell r="C2126" t="str">
            <v>TNT</v>
          </cell>
          <cell r="D2126">
            <v>36678</v>
          </cell>
          <cell r="E2126" t="str">
            <v>FORWARD</v>
          </cell>
          <cell r="F2126" t="str">
            <v>Sell</v>
          </cell>
          <cell r="G2126">
            <v>-2956.3206876016702</v>
          </cell>
          <cell r="H2126">
            <v>-197.08804584011099</v>
          </cell>
          <cell r="I2126">
            <v>-367.16637720570799</v>
          </cell>
          <cell r="J2126">
            <v>2227.2525204447902</v>
          </cell>
          <cell r="K2126">
            <v>-3153.4087334417814</v>
          </cell>
        </row>
        <row r="2127">
          <cell r="C2127" t="str">
            <v>TNT</v>
          </cell>
          <cell r="D2127">
            <v>36678</v>
          </cell>
          <cell r="E2127" t="str">
            <v>FORWARD</v>
          </cell>
          <cell r="F2127" t="str">
            <v>Sell</v>
          </cell>
          <cell r="G2127">
            <v>-2956.3206876016702</v>
          </cell>
          <cell r="H2127">
            <v>-197.08804584011099</v>
          </cell>
          <cell r="I2127">
            <v>-207.52652785555199</v>
          </cell>
          <cell r="J2127">
            <v>5080.4519966554499</v>
          </cell>
          <cell r="K2127">
            <v>-3153.4087334417814</v>
          </cell>
        </row>
        <row r="2128">
          <cell r="C2128" t="str">
            <v>TNT</v>
          </cell>
          <cell r="D2128">
            <v>36678</v>
          </cell>
          <cell r="E2128" t="str">
            <v>FORWARD</v>
          </cell>
          <cell r="F2128" t="str">
            <v>Sell</v>
          </cell>
          <cell r="G2128">
            <v>-5912.6413752033404</v>
          </cell>
          <cell r="H2128">
            <v>-394.17609168022301</v>
          </cell>
          <cell r="I2128">
            <v>-515.938322011021</v>
          </cell>
          <cell r="J2128">
            <v>1734.0089836545999</v>
          </cell>
          <cell r="K2128">
            <v>-6306.8174668835636</v>
          </cell>
        </row>
        <row r="2129">
          <cell r="C2129" t="str">
            <v>TNT</v>
          </cell>
          <cell r="D2129">
            <v>36678</v>
          </cell>
          <cell r="E2129" t="str">
            <v>FORWARD</v>
          </cell>
          <cell r="F2129" t="str">
            <v>Sell</v>
          </cell>
          <cell r="G2129">
            <v>-2932.6701221008602</v>
          </cell>
          <cell r="H2129">
            <v>-3665.8376526260699</v>
          </cell>
          <cell r="I2129">
            <v>23.777182003263601</v>
          </cell>
          <cell r="J2129">
            <v>4850.7433141676802</v>
          </cell>
          <cell r="K2129">
            <v>-6598.5077747269297</v>
          </cell>
        </row>
        <row r="2130">
          <cell r="C2130" t="str">
            <v>TNT</v>
          </cell>
          <cell r="D2130">
            <v>36678</v>
          </cell>
          <cell r="E2130" t="str">
            <v>FORWARD</v>
          </cell>
          <cell r="F2130" t="str">
            <v>Sell</v>
          </cell>
          <cell r="G2130">
            <v>-1135.22714403904</v>
          </cell>
          <cell r="H2130">
            <v>-1419.0339300487999</v>
          </cell>
          <cell r="I2130">
            <v>57.677269364448598</v>
          </cell>
          <cell r="J2130">
            <v>5580.4907249165299</v>
          </cell>
          <cell r="K2130">
            <v>-2554.2610740878399</v>
          </cell>
        </row>
        <row r="2131">
          <cell r="C2131" t="str">
            <v>TNT</v>
          </cell>
          <cell r="D2131">
            <v>36678</v>
          </cell>
          <cell r="E2131" t="str">
            <v>FORWARD</v>
          </cell>
          <cell r="F2131" t="str">
            <v>Sell</v>
          </cell>
          <cell r="G2131">
            <v>-7725.8513969323603</v>
          </cell>
          <cell r="H2131">
            <v>-9657.3142461654606</v>
          </cell>
          <cell r="I2131">
            <v>-401.31659022944399</v>
          </cell>
          <cell r="J2131">
            <v>2555.5644229286399</v>
          </cell>
          <cell r="K2131">
            <v>-17383.165643097822</v>
          </cell>
        </row>
        <row r="2132">
          <cell r="C2132" t="str">
            <v>TNT</v>
          </cell>
          <cell r="D2132">
            <v>36678</v>
          </cell>
          <cell r="E2132" t="str">
            <v>FORWARD</v>
          </cell>
          <cell r="F2132" t="str">
            <v>Sell</v>
          </cell>
          <cell r="G2132">
            <v>-819.88627069486301</v>
          </cell>
          <cell r="H2132">
            <v>-1024.8578383685799</v>
          </cell>
          <cell r="I2132">
            <v>-11.086686301657201</v>
          </cell>
          <cell r="J2132">
            <v>4713.35813364981</v>
          </cell>
          <cell r="K2132">
            <v>-1844.7441090634429</v>
          </cell>
        </row>
        <row r="2133">
          <cell r="C2133" t="str">
            <v>TNT</v>
          </cell>
          <cell r="D2133">
            <v>36678</v>
          </cell>
          <cell r="E2133" t="str">
            <v>FORWARD</v>
          </cell>
          <cell r="F2133" t="str">
            <v>Sell</v>
          </cell>
          <cell r="G2133">
            <v>-1324.4316680455499</v>
          </cell>
          <cell r="H2133">
            <v>-1655.53958505694</v>
          </cell>
          <cell r="I2133">
            <v>-743.90198115664498</v>
          </cell>
          <cell r="J2133">
            <v>635.21914418934898</v>
          </cell>
          <cell r="K2133">
            <v>-2979.9712531024898</v>
          </cell>
        </row>
        <row r="2134">
          <cell r="C2134" t="str">
            <v>TNT</v>
          </cell>
          <cell r="D2134">
            <v>36708</v>
          </cell>
          <cell r="E2134" t="str">
            <v>FORWARD</v>
          </cell>
          <cell r="F2134" t="str">
            <v>Sell</v>
          </cell>
          <cell r="G2134">
            <v>-1649.80252522214</v>
          </cell>
          <cell r="H2134">
            <v>-2003.3316377697399</v>
          </cell>
          <cell r="I2134">
            <v>-595.17284304653299</v>
          </cell>
          <cell r="J2134">
            <v>2407.4462322424301</v>
          </cell>
          <cell r="K2134">
            <v>-3653.1341629918797</v>
          </cell>
        </row>
        <row r="2135">
          <cell r="C2135" t="str">
            <v>TNT</v>
          </cell>
          <cell r="D2135">
            <v>36708</v>
          </cell>
          <cell r="E2135" t="str">
            <v>OPTION</v>
          </cell>
          <cell r="F2135" t="str">
            <v>Buy</v>
          </cell>
          <cell r="G2135">
            <v>25975.952842170202</v>
          </cell>
          <cell r="H2135">
            <v>1731.7301894780201</v>
          </cell>
          <cell r="I2135">
            <v>-441.26115649533398</v>
          </cell>
          <cell r="J2135">
            <v>3282.5091901468199</v>
          </cell>
          <cell r="K2135">
            <v>27707.683031648223</v>
          </cell>
        </row>
        <row r="2136">
          <cell r="C2136" t="str">
            <v>TNT</v>
          </cell>
          <cell r="D2136">
            <v>36708</v>
          </cell>
          <cell r="E2136" t="str">
            <v>OPTION</v>
          </cell>
          <cell r="F2136" t="str">
            <v>Buy</v>
          </cell>
          <cell r="G2136">
            <v>0</v>
          </cell>
          <cell r="H2136">
            <v>9319.8189440661899</v>
          </cell>
          <cell r="I2136">
            <v>-39779.589259300097</v>
          </cell>
          <cell r="J2136">
            <v>3555.1578339110902</v>
          </cell>
          <cell r="K2136">
            <v>9319.8189440661899</v>
          </cell>
        </row>
        <row r="2137">
          <cell r="C2137" t="str">
            <v>TNT</v>
          </cell>
          <cell r="D2137">
            <v>36708</v>
          </cell>
          <cell r="E2137" t="str">
            <v>OPTION</v>
          </cell>
          <cell r="F2137" t="str">
            <v>Buy</v>
          </cell>
          <cell r="G2137">
            <v>1559.1884112028399</v>
          </cell>
          <cell r="H2137">
            <v>17063.407431111202</v>
          </cell>
          <cell r="I2137">
            <v>-49794.163384511703</v>
          </cell>
          <cell r="J2137">
            <v>3180.0681242964101</v>
          </cell>
          <cell r="K2137">
            <v>18622.59584231404</v>
          </cell>
        </row>
        <row r="2138">
          <cell r="C2138" t="str">
            <v>TNT</v>
          </cell>
          <cell r="D2138">
            <v>36708</v>
          </cell>
          <cell r="E2138" t="str">
            <v>ANNUITY</v>
          </cell>
          <cell r="F2138" t="str">
            <v>Buy</v>
          </cell>
          <cell r="G2138">
            <v>0</v>
          </cell>
          <cell r="H2138">
            <v>0</v>
          </cell>
          <cell r="I2138">
            <v>-155254.570272738</v>
          </cell>
          <cell r="J2138">
            <v>-5189.9443903659503</v>
          </cell>
          <cell r="K2138">
            <v>0</v>
          </cell>
        </row>
        <row r="2139">
          <cell r="C2139" t="str">
            <v>TNT</v>
          </cell>
          <cell r="D2139">
            <v>36708</v>
          </cell>
          <cell r="E2139" t="str">
            <v>FORWARD</v>
          </cell>
          <cell r="F2139" t="str">
            <v>Sell</v>
          </cell>
          <cell r="G2139">
            <v>-3299.6050504442801</v>
          </cell>
          <cell r="H2139">
            <v>-4006.6632755394899</v>
          </cell>
          <cell r="I2139">
            <v>-44317.4442856799</v>
          </cell>
          <cell r="J2139">
            <v>3568.3631142036802</v>
          </cell>
          <cell r="K2139">
            <v>-7306.2683259837704</v>
          </cell>
        </row>
        <row r="2140">
          <cell r="C2140" t="str">
            <v>TNT</v>
          </cell>
          <cell r="D2140">
            <v>36708</v>
          </cell>
          <cell r="E2140" t="str">
            <v>FORWARD</v>
          </cell>
          <cell r="F2140" t="str">
            <v>Sell</v>
          </cell>
          <cell r="G2140">
            <v>-3093.3797347915101</v>
          </cell>
          <cell r="H2140">
            <v>-206.22531565276799</v>
          </cell>
          <cell r="I2140">
            <v>-45576.0097036386</v>
          </cell>
          <cell r="J2140">
            <v>3155.9155387733599</v>
          </cell>
          <cell r="K2140">
            <v>-3299.6050504442783</v>
          </cell>
        </row>
        <row r="2141">
          <cell r="C2141" t="str">
            <v>TNT</v>
          </cell>
          <cell r="D2141">
            <v>36708</v>
          </cell>
          <cell r="E2141" t="str">
            <v>FORWARD</v>
          </cell>
          <cell r="F2141" t="str">
            <v>Sell</v>
          </cell>
          <cell r="G2141">
            <v>-3093.3797347915101</v>
          </cell>
          <cell r="H2141">
            <v>-206.22531565276799</v>
          </cell>
          <cell r="I2141">
            <v>-90993.494345538595</v>
          </cell>
          <cell r="J2141">
            <v>2888.2080456898798</v>
          </cell>
          <cell r="K2141">
            <v>-3299.6050504442783</v>
          </cell>
        </row>
        <row r="2142">
          <cell r="C2142" t="str">
            <v>TNT</v>
          </cell>
          <cell r="D2142">
            <v>36708</v>
          </cell>
          <cell r="E2142" t="str">
            <v>FORWARD</v>
          </cell>
          <cell r="F2142" t="str">
            <v>Sell</v>
          </cell>
          <cell r="G2142">
            <v>-6186.7594695830303</v>
          </cell>
          <cell r="H2142">
            <v>-412.45063130553501</v>
          </cell>
          <cell r="I2142">
            <v>-47260.514950319797</v>
          </cell>
          <cell r="J2142">
            <v>3242.0748484446299</v>
          </cell>
          <cell r="K2142">
            <v>-6599.2101008885656</v>
          </cell>
        </row>
        <row r="2143">
          <cell r="C2143" t="str">
            <v>TNT</v>
          </cell>
          <cell r="D2143">
            <v>36708</v>
          </cell>
          <cell r="E2143" t="str">
            <v>FORWARD</v>
          </cell>
          <cell r="F2143" t="str">
            <v>Sell</v>
          </cell>
          <cell r="G2143">
            <v>-3068.6326969131801</v>
          </cell>
          <cell r="H2143">
            <v>-3726.1968462517202</v>
          </cell>
          <cell r="I2143">
            <v>-164233.78346110799</v>
          </cell>
          <cell r="J2143">
            <v>-5935.6407454592299</v>
          </cell>
          <cell r="K2143">
            <v>-6794.8295431649003</v>
          </cell>
        </row>
        <row r="2144">
          <cell r="C2144" t="str">
            <v>TNT</v>
          </cell>
          <cell r="D2144">
            <v>36708</v>
          </cell>
          <cell r="E2144" t="str">
            <v>FORWARD</v>
          </cell>
          <cell r="F2144" t="str">
            <v>Sell</v>
          </cell>
          <cell r="G2144">
            <v>-1187.8578181599401</v>
          </cell>
          <cell r="H2144">
            <v>-1442.39877919422</v>
          </cell>
          <cell r="I2144">
            <v>-164451.14242036699</v>
          </cell>
          <cell r="J2144">
            <v>-5763.9571525963001</v>
          </cell>
          <cell r="K2144">
            <v>-2630.25659735416</v>
          </cell>
        </row>
        <row r="2145">
          <cell r="C2145" t="str">
            <v>TNT</v>
          </cell>
          <cell r="D2145">
            <v>36708</v>
          </cell>
          <cell r="E2145" t="str">
            <v>FORWARD</v>
          </cell>
          <cell r="F2145" t="str">
            <v>Sell</v>
          </cell>
          <cell r="G2145">
            <v>-8084.0323735885004</v>
          </cell>
          <cell r="H2145">
            <v>-9816.3250250717392</v>
          </cell>
          <cell r="I2145">
            <v>-72191.149039684402</v>
          </cell>
          <cell r="J2145">
            <v>1057.6468077356999</v>
          </cell>
          <cell r="K2145">
            <v>-17900.357398660239</v>
          </cell>
        </row>
        <row r="2146">
          <cell r="C2146" t="str">
            <v>TNT</v>
          </cell>
          <cell r="D2146">
            <v>36708</v>
          </cell>
          <cell r="E2146" t="str">
            <v>FORWARD</v>
          </cell>
          <cell r="F2146" t="str">
            <v>Sell</v>
          </cell>
          <cell r="G2146">
            <v>-857.89731311551395</v>
          </cell>
          <cell r="H2146">
            <v>-1041.73245164027</v>
          </cell>
          <cell r="I2146">
            <v>6329.9641257255698</v>
          </cell>
          <cell r="J2146">
            <v>1845.7113233930399</v>
          </cell>
          <cell r="K2146">
            <v>-1899.629764755784</v>
          </cell>
        </row>
        <row r="2147">
          <cell r="C2147" t="str">
            <v>TNT</v>
          </cell>
          <cell r="D2147">
            <v>36708</v>
          </cell>
          <cell r="E2147" t="str">
            <v>FORWARD</v>
          </cell>
          <cell r="F2147" t="str">
            <v>Sell</v>
          </cell>
          <cell r="G2147">
            <v>-1385.8341211866</v>
          </cell>
          <cell r="H2147">
            <v>-1682.7985757265801</v>
          </cell>
          <cell r="I2147">
            <v>14106.181154096501</v>
          </cell>
          <cell r="J2147">
            <v>2903.25213475691</v>
          </cell>
          <cell r="K2147">
            <v>-3068.6326969131801</v>
          </cell>
        </row>
        <row r="2148">
          <cell r="C2148" t="str">
            <v>TNT</v>
          </cell>
          <cell r="D2148">
            <v>36739</v>
          </cell>
          <cell r="E2148" t="str">
            <v>FORWARD</v>
          </cell>
          <cell r="F2148" t="str">
            <v>Sell</v>
          </cell>
          <cell r="G2148">
            <v>-1800.50527316172</v>
          </cell>
          <cell r="H2148">
            <v>-1839.6466921435001</v>
          </cell>
          <cell r="I2148">
            <v>-3701.9470927286702</v>
          </cell>
          <cell r="J2148">
            <v>1806.0700266721101</v>
          </cell>
          <cell r="K2148">
            <v>-3640.1519653052201</v>
          </cell>
        </row>
        <row r="2149">
          <cell r="C2149" t="str">
            <v>TNT</v>
          </cell>
          <cell r="D2149">
            <v>36739</v>
          </cell>
          <cell r="E2149" t="str">
            <v>OPTION</v>
          </cell>
          <cell r="F2149" t="str">
            <v>Buy</v>
          </cell>
          <cell r="G2149">
            <v>28319.313666450998</v>
          </cell>
          <cell r="H2149">
            <v>1887.95424443007</v>
          </cell>
          <cell r="I2149">
            <v>15198.221527461001</v>
          </cell>
          <cell r="J2149">
            <v>2626.3355935035102</v>
          </cell>
          <cell r="K2149">
            <v>30207.26791088107</v>
          </cell>
        </row>
        <row r="2150">
          <cell r="C2150" t="str">
            <v>TNT</v>
          </cell>
          <cell r="D2150">
            <v>36739</v>
          </cell>
          <cell r="E2150" t="str">
            <v>OPTION</v>
          </cell>
          <cell r="F2150" t="str">
            <v>Buy</v>
          </cell>
          <cell r="G2150">
            <v>0</v>
          </cell>
          <cell r="H2150">
            <v>7441.0902994730804</v>
          </cell>
          <cell r="I2150">
            <v>15231.9051622634</v>
          </cell>
          <cell r="J2150">
            <v>2662.3416755416401</v>
          </cell>
          <cell r="K2150">
            <v>7441.0902994730804</v>
          </cell>
        </row>
        <row r="2151">
          <cell r="C2151" t="str">
            <v>TNT</v>
          </cell>
          <cell r="D2151">
            <v>36739</v>
          </cell>
          <cell r="E2151" t="str">
            <v>OPTION</v>
          </cell>
          <cell r="F2151" t="str">
            <v>Buy</v>
          </cell>
          <cell r="G2151">
            <v>1690.4707769782001</v>
          </cell>
          <cell r="H2151">
            <v>16722.184766321901</v>
          </cell>
          <cell r="I2151">
            <v>-4561.1265642807202</v>
          </cell>
          <cell r="J2151">
            <v>2333.7589493018299</v>
          </cell>
          <cell r="K2151">
            <v>18412.655543300101</v>
          </cell>
        </row>
        <row r="2152">
          <cell r="C2152" t="str">
            <v>TNT</v>
          </cell>
          <cell r="D2152">
            <v>36739</v>
          </cell>
          <cell r="E2152" t="str">
            <v>ANNUITY</v>
          </cell>
          <cell r="F2152" t="str">
            <v>Buy</v>
          </cell>
          <cell r="G2152">
            <v>0</v>
          </cell>
          <cell r="H2152">
            <v>0</v>
          </cell>
          <cell r="I2152">
            <v>14201.3100288144</v>
          </cell>
          <cell r="J2152">
            <v>2685.8970432297401</v>
          </cell>
          <cell r="K2152">
            <v>0</v>
          </cell>
        </row>
        <row r="2153">
          <cell r="C2153" t="str">
            <v>TNT</v>
          </cell>
          <cell r="D2153">
            <v>36739</v>
          </cell>
          <cell r="E2153" t="str">
            <v>FORWARD</v>
          </cell>
          <cell r="F2153" t="str">
            <v>Sell</v>
          </cell>
          <cell r="G2153">
            <v>-3601.0105463234499</v>
          </cell>
          <cell r="H2153">
            <v>-3679.2933842870002</v>
          </cell>
          <cell r="I2153">
            <v>-8961.5194082215203</v>
          </cell>
          <cell r="J2153">
            <v>1834.54337593728</v>
          </cell>
          <cell r="K2153">
            <v>-7280.3039306104502</v>
          </cell>
        </row>
        <row r="2154">
          <cell r="C2154" t="str">
            <v>TNT</v>
          </cell>
          <cell r="D2154">
            <v>36739</v>
          </cell>
          <cell r="E2154" t="str">
            <v>FORWARD</v>
          </cell>
          <cell r="F2154" t="str">
            <v>Sell</v>
          </cell>
          <cell r="G2154">
            <v>-3375.9473871782302</v>
          </cell>
          <cell r="H2154">
            <v>-225.06315914521599</v>
          </cell>
          <cell r="I2154">
            <v>-4106.9974924015196</v>
          </cell>
          <cell r="J2154">
            <v>2240.6220167505298</v>
          </cell>
          <cell r="K2154">
            <v>-3601.0105463234463</v>
          </cell>
        </row>
        <row r="2155">
          <cell r="C2155" t="str">
            <v>TNT</v>
          </cell>
          <cell r="D2155">
            <v>36739</v>
          </cell>
          <cell r="E2155" t="str">
            <v>FORWARD</v>
          </cell>
          <cell r="F2155" t="str">
            <v>Sell</v>
          </cell>
          <cell r="G2155">
            <v>-3375.9473871782302</v>
          </cell>
          <cell r="H2155">
            <v>-225.06315914521599</v>
          </cell>
          <cell r="I2155">
            <v>7258.57066915825</v>
          </cell>
          <cell r="J2155">
            <v>2351.1994914346001</v>
          </cell>
          <cell r="K2155">
            <v>-3601.0105463234463</v>
          </cell>
        </row>
        <row r="2156">
          <cell r="C2156" t="str">
            <v>TNT</v>
          </cell>
          <cell r="D2156">
            <v>36739</v>
          </cell>
          <cell r="E2156" t="str">
            <v>FORWARD</v>
          </cell>
          <cell r="F2156" t="str">
            <v>Sell</v>
          </cell>
          <cell r="G2156">
            <v>-6751.8947743564604</v>
          </cell>
          <cell r="H2156">
            <v>-450.12631829043102</v>
          </cell>
          <cell r="I2156">
            <v>637.57343938749</v>
          </cell>
          <cell r="J2156">
            <v>404.16588787604098</v>
          </cell>
          <cell r="K2156">
            <v>-7202.0210926468917</v>
          </cell>
        </row>
        <row r="2157">
          <cell r="C2157" t="str">
            <v>TNT</v>
          </cell>
          <cell r="D2157">
            <v>36739</v>
          </cell>
          <cell r="E2157" t="str">
            <v>FORWARD</v>
          </cell>
          <cell r="F2157" t="str">
            <v>Sell</v>
          </cell>
          <cell r="G2157">
            <v>-3348.9398080808101</v>
          </cell>
          <cell r="H2157">
            <v>-3421.7428473869099</v>
          </cell>
          <cell r="I2157">
            <v>4036.1212114476298</v>
          </cell>
          <cell r="J2157">
            <v>538.14949485968305</v>
          </cell>
          <cell r="K2157">
            <v>-6770.68265546772</v>
          </cell>
        </row>
        <row r="2158">
          <cell r="C2158" t="str">
            <v>TNT</v>
          </cell>
          <cell r="D2158">
            <v>36739</v>
          </cell>
          <cell r="E2158" t="str">
            <v>FORWARD</v>
          </cell>
          <cell r="F2158" t="str">
            <v>Sell</v>
          </cell>
          <cell r="G2158">
            <v>-1296.36379667644</v>
          </cell>
          <cell r="H2158">
            <v>-1324.54561834332</v>
          </cell>
          <cell r="I2158">
            <v>-1448.11364371534</v>
          </cell>
          <cell r="J2158">
            <v>242.89167565767599</v>
          </cell>
          <cell r="K2158">
            <v>-2620.9094150197598</v>
          </cell>
        </row>
        <row r="2159">
          <cell r="C2159" t="str">
            <v>TNT</v>
          </cell>
          <cell r="D2159">
            <v>36739</v>
          </cell>
          <cell r="E2159" t="str">
            <v>FORWARD</v>
          </cell>
          <cell r="F2159" t="str">
            <v>Sell</v>
          </cell>
          <cell r="G2159">
            <v>-8822.4758384924498</v>
          </cell>
          <cell r="H2159">
            <v>-9014.2687915031602</v>
          </cell>
          <cell r="I2159">
            <v>5633.9987281519698</v>
          </cell>
          <cell r="J2159">
            <v>751.19983042026104</v>
          </cell>
          <cell r="K2159">
            <v>-17836.74462999561</v>
          </cell>
        </row>
        <row r="2160">
          <cell r="C2160" t="str">
            <v>TNT</v>
          </cell>
          <cell r="D2160">
            <v>36739</v>
          </cell>
          <cell r="E2160" t="str">
            <v>FORWARD</v>
          </cell>
          <cell r="F2160" t="str">
            <v>Sell</v>
          </cell>
          <cell r="G2160">
            <v>-936.26274204409799</v>
          </cell>
          <cell r="H2160">
            <v>-956.61627991462103</v>
          </cell>
          <cell r="I2160">
            <v>4942.2877907106003</v>
          </cell>
          <cell r="J2160">
            <v>991.237237199898</v>
          </cell>
          <cell r="K2160">
            <v>-1892.879021958719</v>
          </cell>
        </row>
        <row r="2161">
          <cell r="C2161" t="str">
            <v>TNT</v>
          </cell>
          <cell r="D2161">
            <v>36739</v>
          </cell>
          <cell r="E2161" t="str">
            <v>FORWARD</v>
          </cell>
          <cell r="F2161" t="str">
            <v>Sell</v>
          </cell>
          <cell r="G2161">
            <v>-1512.42442945585</v>
          </cell>
          <cell r="H2161">
            <v>-1545.30322140054</v>
          </cell>
          <cell r="I2161">
            <v>1987.58469722415</v>
          </cell>
          <cell r="J2161">
            <v>265.01129296321898</v>
          </cell>
          <cell r="K2161">
            <v>-3057.72765085639</v>
          </cell>
        </row>
        <row r="2162">
          <cell r="C2162" t="str">
            <v>TNT</v>
          </cell>
          <cell r="D2162">
            <v>36770</v>
          </cell>
          <cell r="E2162" t="str">
            <v>FORWARD</v>
          </cell>
          <cell r="F2162" t="str">
            <v>Sell</v>
          </cell>
          <cell r="G2162">
            <v>-1638.1678025632</v>
          </cell>
          <cell r="H2162">
            <v>-1872.1917743579399</v>
          </cell>
          <cell r="I2162">
            <v>3998.40833442541</v>
          </cell>
          <cell r="J2162">
            <v>692.61190053144901</v>
          </cell>
          <cell r="K2162">
            <v>-3510.3595769211397</v>
          </cell>
        </row>
        <row r="2163">
          <cell r="C2163" t="str">
            <v>TNT</v>
          </cell>
          <cell r="D2163">
            <v>36770</v>
          </cell>
          <cell r="E2163" t="str">
            <v>OPTION</v>
          </cell>
          <cell r="F2163" t="str">
            <v>Buy</v>
          </cell>
          <cell r="G2163">
            <v>28772.755751023298</v>
          </cell>
          <cell r="H2163">
            <v>1918.1837167348799</v>
          </cell>
          <cell r="I2163">
            <v>-845.22937745939805</v>
          </cell>
          <cell r="J2163">
            <v>-112.69725032791899</v>
          </cell>
          <cell r="K2163">
            <v>30690.939467758177</v>
          </cell>
        </row>
        <row r="2164">
          <cell r="C2164" t="str">
            <v>TNT</v>
          </cell>
          <cell r="D2164">
            <v>36770</v>
          </cell>
          <cell r="E2164" t="str">
            <v>OPTION</v>
          </cell>
          <cell r="F2164" t="str">
            <v>Buy</v>
          </cell>
          <cell r="G2164">
            <v>0</v>
          </cell>
          <cell r="H2164">
            <v>7355.2562018138397</v>
          </cell>
          <cell r="I2164">
            <v>1073.2092421612299</v>
          </cell>
          <cell r="J2164">
            <v>143.094565621496</v>
          </cell>
          <cell r="K2164">
            <v>7355.2562018138397</v>
          </cell>
        </row>
        <row r="2165">
          <cell r="C2165" t="str">
            <v>TNT</v>
          </cell>
          <cell r="D2165">
            <v>36770</v>
          </cell>
          <cell r="E2165" t="str">
            <v>OPTION</v>
          </cell>
          <cell r="F2165" t="str">
            <v>Buy</v>
          </cell>
          <cell r="G2165">
            <v>1613.6077429992899</v>
          </cell>
          <cell r="H2165">
            <v>16879.872047934601</v>
          </cell>
          <cell r="I2165">
            <v>2343.7968167297399</v>
          </cell>
          <cell r="J2165">
            <v>312.50624223063198</v>
          </cell>
          <cell r="K2165">
            <v>18493.479790933892</v>
          </cell>
        </row>
        <row r="2166">
          <cell r="C2166" t="str">
            <v>TNT</v>
          </cell>
          <cell r="D2166">
            <v>36770</v>
          </cell>
          <cell r="E2166" t="str">
            <v>ANNUITY</v>
          </cell>
          <cell r="F2166" t="str">
            <v>Buy</v>
          </cell>
          <cell r="G2166">
            <v>0</v>
          </cell>
          <cell r="H2166">
            <v>0</v>
          </cell>
          <cell r="I2166">
            <v>-728.00229963200695</v>
          </cell>
          <cell r="J2166">
            <v>4416.1041353646797</v>
          </cell>
          <cell r="K2166">
            <v>0</v>
          </cell>
        </row>
        <row r="2167">
          <cell r="C2167" t="str">
            <v>TNT</v>
          </cell>
          <cell r="D2167">
            <v>36770</v>
          </cell>
          <cell r="E2167" t="str">
            <v>FORWARD</v>
          </cell>
          <cell r="F2167" t="str">
            <v>Sell</v>
          </cell>
          <cell r="G2167">
            <v>-3276.33560512639</v>
          </cell>
          <cell r="H2167">
            <v>-3744.3835487158799</v>
          </cell>
          <cell r="I2167">
            <v>-411.47501212738803</v>
          </cell>
          <cell r="J2167">
            <v>10073.309993368601</v>
          </cell>
          <cell r="K2167">
            <v>-7020.7191538422703</v>
          </cell>
        </row>
        <row r="2168">
          <cell r="C2168" t="str">
            <v>TNT</v>
          </cell>
          <cell r="D2168">
            <v>36770</v>
          </cell>
          <cell r="E2168" t="str">
            <v>FORWARD</v>
          </cell>
          <cell r="F2168" t="str">
            <v>Sell</v>
          </cell>
          <cell r="G2168">
            <v>-3900.3995299123699</v>
          </cell>
          <cell r="H2168">
            <v>-4290.43948290361</v>
          </cell>
          <cell r="I2168">
            <v>-1022.98115571151</v>
          </cell>
          <cell r="J2168">
            <v>3438.12126069446</v>
          </cell>
          <cell r="K2168">
            <v>-8190.8390128159799</v>
          </cell>
        </row>
        <row r="2169">
          <cell r="C2169" t="str">
            <v>TNT</v>
          </cell>
          <cell r="D2169">
            <v>36770</v>
          </cell>
          <cell r="E2169" t="str">
            <v>FORWARD</v>
          </cell>
          <cell r="F2169" t="str">
            <v>Sell</v>
          </cell>
          <cell r="G2169">
            <v>-3071.5646298059901</v>
          </cell>
          <cell r="H2169">
            <v>-204.7709753204</v>
          </cell>
          <cell r="I2169">
            <v>47.144412592677497</v>
          </cell>
          <cell r="J2169">
            <v>9617.8531229186792</v>
          </cell>
          <cell r="K2169">
            <v>-3276.33560512639</v>
          </cell>
        </row>
        <row r="2170">
          <cell r="C2170" t="str">
            <v>TNT</v>
          </cell>
          <cell r="D2170">
            <v>36770</v>
          </cell>
          <cell r="E2170" t="str">
            <v>FORWARD</v>
          </cell>
          <cell r="F2170" t="str">
            <v>Sell</v>
          </cell>
          <cell r="G2170">
            <v>-3071.5646298059901</v>
          </cell>
          <cell r="H2170">
            <v>-204.7709753204</v>
          </cell>
          <cell r="I2170">
            <v>114.3601030502</v>
          </cell>
          <cell r="J2170">
            <v>11064.766092506899</v>
          </cell>
          <cell r="K2170">
            <v>-3276.33560512639</v>
          </cell>
        </row>
        <row r="2171">
          <cell r="C2171" t="str">
            <v>TNT</v>
          </cell>
          <cell r="D2171">
            <v>36770</v>
          </cell>
          <cell r="E2171" t="str">
            <v>FORWARD</v>
          </cell>
          <cell r="F2171" t="str">
            <v>Sell</v>
          </cell>
          <cell r="G2171">
            <v>-6143.1292596119902</v>
          </cell>
          <cell r="H2171">
            <v>-409.54195064079897</v>
          </cell>
          <cell r="I2171">
            <v>-795.71392890320703</v>
          </cell>
          <cell r="J2171">
            <v>5067.0673902895396</v>
          </cell>
          <cell r="K2171">
            <v>-6552.671210252789</v>
          </cell>
        </row>
        <row r="2172">
          <cell r="C2172" t="str">
            <v>TNT</v>
          </cell>
          <cell r="D2172">
            <v>36770</v>
          </cell>
          <cell r="E2172" t="str">
            <v>FORWARD</v>
          </cell>
          <cell r="F2172" t="str">
            <v>Sell</v>
          </cell>
          <cell r="G2172">
            <v>-3046.9921127675502</v>
          </cell>
          <cell r="H2172">
            <v>-3482.2767003057702</v>
          </cell>
          <cell r="I2172">
            <v>-21.982222839492799</v>
          </cell>
          <cell r="J2172">
            <v>9345.4514718918599</v>
          </cell>
          <cell r="K2172">
            <v>-6529.2688130733204</v>
          </cell>
        </row>
        <row r="2173">
          <cell r="C2173" t="str">
            <v>TNT</v>
          </cell>
          <cell r="D2173">
            <v>36770</v>
          </cell>
          <cell r="E2173" t="str">
            <v>FORWARD</v>
          </cell>
          <cell r="F2173" t="str">
            <v>Sell</v>
          </cell>
          <cell r="G2173">
            <v>-1179.4808178455</v>
          </cell>
          <cell r="H2173">
            <v>-1347.9780775377201</v>
          </cell>
          <cell r="I2173">
            <v>-1474.9780660864501</v>
          </cell>
          <cell r="J2173">
            <v>1259.48623416854</v>
          </cell>
          <cell r="K2173">
            <v>-2527.4588953832199</v>
          </cell>
        </row>
        <row r="2174">
          <cell r="C2174" t="str">
            <v>TNT</v>
          </cell>
          <cell r="D2174">
            <v>36770</v>
          </cell>
          <cell r="E2174" t="str">
            <v>FORWARD</v>
          </cell>
          <cell r="F2174" t="str">
            <v>Sell</v>
          </cell>
          <cell r="G2174">
            <v>-8027.0222325596596</v>
          </cell>
          <cell r="H2174">
            <v>-9173.7396943539006</v>
          </cell>
          <cell r="I2174">
            <v>-1180.0840853508801</v>
          </cell>
          <cell r="J2174">
            <v>4773.3847708255098</v>
          </cell>
          <cell r="K2174">
            <v>-17200.761926913561</v>
          </cell>
        </row>
        <row r="2175">
          <cell r="C2175" t="str">
            <v>TNT</v>
          </cell>
          <cell r="D2175">
            <v>36770</v>
          </cell>
          <cell r="E2175" t="str">
            <v>FORWARD</v>
          </cell>
          <cell r="F2175" t="str">
            <v>Sell</v>
          </cell>
          <cell r="G2175">
            <v>-851.84725733286302</v>
          </cell>
          <cell r="H2175">
            <v>-973.53972266612902</v>
          </cell>
          <cell r="I2175">
            <v>-874.91436201660997</v>
          </cell>
          <cell r="J2175">
            <v>6508.4233942566298</v>
          </cell>
          <cell r="K2175">
            <v>-1825.386979998992</v>
          </cell>
        </row>
        <row r="2176">
          <cell r="C2176" t="str">
            <v>TNT</v>
          </cell>
          <cell r="D2176">
            <v>36770</v>
          </cell>
          <cell r="E2176" t="str">
            <v>FORWARD</v>
          </cell>
          <cell r="F2176" t="str">
            <v>Sell</v>
          </cell>
          <cell r="G2176">
            <v>-1376.06095415308</v>
          </cell>
          <cell r="H2176">
            <v>-1572.6410904606701</v>
          </cell>
          <cell r="I2176">
            <v>-16954.214606122699</v>
          </cell>
          <cell r="J2176">
            <v>598.35816670423503</v>
          </cell>
          <cell r="K2176">
            <v>-2948.7020446137503</v>
          </cell>
        </row>
        <row r="2177">
          <cell r="C2177" t="str">
            <v>TNT</v>
          </cell>
          <cell r="D2177">
            <v>36800</v>
          </cell>
          <cell r="E2177" t="str">
            <v>FORWARD</v>
          </cell>
          <cell r="F2177" t="str">
            <v>Sell</v>
          </cell>
          <cell r="G2177">
            <v>-1709.81388608304</v>
          </cell>
          <cell r="H2177">
            <v>-1904.1109185924799</v>
          </cell>
          <cell r="I2177">
            <v>-20860.915807411398</v>
          </cell>
          <cell r="J2177">
            <v>438.11621883063998</v>
          </cell>
          <cell r="K2177">
            <v>-3613.9248046755201</v>
          </cell>
        </row>
        <row r="2178">
          <cell r="C2178" t="str">
            <v>TNT</v>
          </cell>
          <cell r="D2178">
            <v>36800</v>
          </cell>
          <cell r="E2178" t="str">
            <v>OPTION</v>
          </cell>
          <cell r="F2178" t="str">
            <v>Buy</v>
          </cell>
          <cell r="G2178">
            <v>32197.132090126899</v>
          </cell>
          <cell r="H2178">
            <v>2146.4754726751198</v>
          </cell>
          <cell r="I2178">
            <v>-61661.037213892399</v>
          </cell>
          <cell r="J2178">
            <v>-2790.2576730095002</v>
          </cell>
          <cell r="K2178">
            <v>34343.607562802019</v>
          </cell>
        </row>
        <row r="2179">
          <cell r="C2179" t="str">
            <v>TNT</v>
          </cell>
          <cell r="D2179">
            <v>36800</v>
          </cell>
          <cell r="E2179" t="str">
            <v>OPTION</v>
          </cell>
          <cell r="F2179" t="str">
            <v>Buy</v>
          </cell>
          <cell r="G2179">
            <v>0</v>
          </cell>
          <cell r="H2179">
            <v>7167.3958037341999</v>
          </cell>
          <cell r="I2179">
            <v>-18746.550932982202</v>
          </cell>
          <cell r="J2179">
            <v>585.59624591290003</v>
          </cell>
          <cell r="K2179">
            <v>7167.3958037341999</v>
          </cell>
        </row>
        <row r="2180">
          <cell r="C2180" t="str">
            <v>TNT</v>
          </cell>
          <cell r="D2180">
            <v>36800</v>
          </cell>
          <cell r="E2180" t="str">
            <v>OPTION</v>
          </cell>
          <cell r="F2180" t="str">
            <v>Buy</v>
          </cell>
          <cell r="G2180">
            <v>1755.99573866213</v>
          </cell>
          <cell r="H2180">
            <v>18070.132838186699</v>
          </cell>
          <cell r="I2180">
            <v>-19187.757193092599</v>
          </cell>
          <cell r="J2180">
            <v>448.92929658632301</v>
          </cell>
          <cell r="K2180">
            <v>19826.128576848831</v>
          </cell>
        </row>
        <row r="2181">
          <cell r="C2181" t="str">
            <v>TNT</v>
          </cell>
          <cell r="D2181">
            <v>36800</v>
          </cell>
          <cell r="E2181" t="str">
            <v>ANNUITY</v>
          </cell>
          <cell r="F2181" t="str">
            <v>Buy</v>
          </cell>
          <cell r="G2181">
            <v>0</v>
          </cell>
          <cell r="H2181">
            <v>0</v>
          </cell>
          <cell r="I2181">
            <v>-36835.804609496401</v>
          </cell>
          <cell r="J2181">
            <v>311.75777981664203</v>
          </cell>
          <cell r="K2181">
            <v>0</v>
          </cell>
        </row>
        <row r="2182">
          <cell r="C2182" t="str">
            <v>TNT</v>
          </cell>
          <cell r="D2182">
            <v>36800</v>
          </cell>
          <cell r="E2182" t="str">
            <v>FORWARD</v>
          </cell>
          <cell r="F2182" t="str">
            <v>Sell</v>
          </cell>
          <cell r="G2182">
            <v>-3419.6277721660799</v>
          </cell>
          <cell r="H2182">
            <v>-3808.2218371849499</v>
          </cell>
          <cell r="I2182">
            <v>-19896.584241456199</v>
          </cell>
          <cell r="J2182">
            <v>453.90103679623297</v>
          </cell>
          <cell r="K2182">
            <v>-7227.8496093510294</v>
          </cell>
        </row>
        <row r="2183">
          <cell r="C2183" t="str">
            <v>TNT</v>
          </cell>
          <cell r="D2183">
            <v>36800</v>
          </cell>
          <cell r="E2183" t="str">
            <v>FORWARD</v>
          </cell>
          <cell r="F2183" t="str">
            <v>Sell</v>
          </cell>
          <cell r="G2183">
            <v>-3205.9010364056999</v>
          </cell>
          <cell r="H2183">
            <v>-213.72673576038</v>
          </cell>
          <cell r="I2183">
            <v>-65092.327002910097</v>
          </cell>
          <cell r="J2183">
            <v>-3056.6469910957799</v>
          </cell>
          <cell r="K2183">
            <v>-3419.6277721660799</v>
          </cell>
        </row>
        <row r="2184">
          <cell r="C2184" t="str">
            <v>TNT</v>
          </cell>
          <cell r="D2184">
            <v>36800</v>
          </cell>
          <cell r="E2184" t="str">
            <v>FORWARD</v>
          </cell>
          <cell r="F2184" t="str">
            <v>Sell</v>
          </cell>
          <cell r="G2184">
            <v>-3205.9010364056999</v>
          </cell>
          <cell r="H2184">
            <v>-213.72673576038</v>
          </cell>
          <cell r="I2184">
            <v>-65232.8372190152</v>
          </cell>
          <cell r="J2184">
            <v>-3018.3744581834699</v>
          </cell>
          <cell r="K2184">
            <v>-3419.6277721660799</v>
          </cell>
        </row>
        <row r="2185">
          <cell r="C2185" t="str">
            <v>TNT</v>
          </cell>
          <cell r="D2185">
            <v>36800</v>
          </cell>
          <cell r="E2185" t="str">
            <v>FORWARD</v>
          </cell>
          <cell r="F2185" t="str">
            <v>Sell</v>
          </cell>
          <cell r="G2185">
            <v>-6411.8020728114097</v>
          </cell>
          <cell r="H2185">
            <v>-427.45347152076101</v>
          </cell>
          <cell r="I2185">
            <v>-29474.175376862098</v>
          </cell>
          <cell r="J2185">
            <v>-355.19556162670102</v>
          </cell>
          <cell r="K2185">
            <v>-6839.2555443321708</v>
          </cell>
        </row>
        <row r="2186">
          <cell r="C2186" t="str">
            <v>TNT</v>
          </cell>
          <cell r="D2186">
            <v>36800</v>
          </cell>
          <cell r="E2186" t="str">
            <v>FORWARD</v>
          </cell>
          <cell r="F2186" t="str">
            <v>Sell</v>
          </cell>
          <cell r="G2186">
            <v>-3180.2538281144598</v>
          </cell>
          <cell r="H2186">
            <v>-3541.6463085820101</v>
          </cell>
          <cell r="I2186">
            <v>3246.8444758508799</v>
          </cell>
          <cell r="J2186">
            <v>1253.0197926527001</v>
          </cell>
          <cell r="K2186">
            <v>-6721.9001366964694</v>
          </cell>
        </row>
        <row r="2187">
          <cell r="C2187" t="str">
            <v>TNT</v>
          </cell>
          <cell r="D2187">
            <v>36800</v>
          </cell>
          <cell r="E2187" t="str">
            <v>FORWARD</v>
          </cell>
          <cell r="F2187" t="str">
            <v>Sell</v>
          </cell>
          <cell r="G2187">
            <v>-1231.0659979797899</v>
          </cell>
          <cell r="H2187">
            <v>-1370.9598613865801</v>
          </cell>
          <cell r="I2187">
            <v>8553.7531075180195</v>
          </cell>
          <cell r="J2187">
            <v>1999.3355124207001</v>
          </cell>
          <cell r="K2187">
            <v>-2602.0258593663702</v>
          </cell>
        </row>
        <row r="2188">
          <cell r="C2188" t="str">
            <v>TNT</v>
          </cell>
          <cell r="D2188">
            <v>36800</v>
          </cell>
          <cell r="E2188" t="str">
            <v>FORWARD</v>
          </cell>
          <cell r="F2188" t="str">
            <v>Sell</v>
          </cell>
          <cell r="G2188">
            <v>-8378.08804180691</v>
          </cell>
          <cell r="H2188">
            <v>-9330.1435011031408</v>
          </cell>
          <cell r="I2188">
            <v>-4092.4846580313801</v>
          </cell>
          <cell r="J2188">
            <v>1221.7985619226199</v>
          </cell>
          <cell r="K2188">
            <v>-17708.231542910049</v>
          </cell>
        </row>
        <row r="2189">
          <cell r="C2189" t="str">
            <v>TNT</v>
          </cell>
          <cell r="D2189">
            <v>36800</v>
          </cell>
          <cell r="E2189" t="str">
            <v>FORWARD</v>
          </cell>
          <cell r="F2189" t="str">
            <v>Sell</v>
          </cell>
          <cell r="G2189">
            <v>-889.10322076318198</v>
          </cell>
          <cell r="H2189">
            <v>-990.13767766808803</v>
          </cell>
          <cell r="I2189">
            <v>9492.5096891480607</v>
          </cell>
          <cell r="J2189">
            <v>1807.2991413423899</v>
          </cell>
          <cell r="K2189">
            <v>-1879.2408984312701</v>
          </cell>
        </row>
        <row r="2190">
          <cell r="C2190" t="str">
            <v>TNT</v>
          </cell>
          <cell r="D2190">
            <v>36800</v>
          </cell>
          <cell r="E2190" t="str">
            <v>FORWARD</v>
          </cell>
          <cell r="F2190" t="str">
            <v>Sell</v>
          </cell>
          <cell r="G2190">
            <v>-1436.2436643097601</v>
          </cell>
          <cell r="H2190">
            <v>-1599.45317161768</v>
          </cell>
          <cell r="I2190">
            <v>9586.7228825271395</v>
          </cell>
          <cell r="J2190">
            <v>1838.1600387073499</v>
          </cell>
          <cell r="K2190">
            <v>-3035.6968359274401</v>
          </cell>
        </row>
        <row r="2191">
          <cell r="C2191" t="str">
            <v>TNT</v>
          </cell>
          <cell r="D2191">
            <v>36831</v>
          </cell>
          <cell r="E2191" t="str">
            <v>FORWARD</v>
          </cell>
          <cell r="F2191" t="str">
            <v>Sell</v>
          </cell>
          <cell r="G2191">
            <v>-1703.5444830577301</v>
          </cell>
          <cell r="H2191">
            <v>-1780.9783231967201</v>
          </cell>
          <cell r="I2191">
            <v>-5066.3246010239</v>
          </cell>
          <cell r="J2191">
            <v>1582.77332877153</v>
          </cell>
          <cell r="K2191">
            <v>-3484.5228062544502</v>
          </cell>
        </row>
        <row r="2192">
          <cell r="C2192" t="str">
            <v>TNT</v>
          </cell>
          <cell r="D2192">
            <v>36831</v>
          </cell>
          <cell r="E2192" t="str">
            <v>OPTION</v>
          </cell>
          <cell r="F2192" t="str">
            <v>Buy</v>
          </cell>
          <cell r="G2192">
            <v>32079.132994284599</v>
          </cell>
          <cell r="H2192">
            <v>2138.60886628564</v>
          </cell>
          <cell r="I2192">
            <v>8680.6281087006901</v>
          </cell>
          <cell r="J2192">
            <v>1844.92671977854</v>
          </cell>
          <cell r="K2192">
            <v>34217.741860570241</v>
          </cell>
        </row>
        <row r="2193">
          <cell r="C2193" t="str">
            <v>TNT</v>
          </cell>
          <cell r="D2193">
            <v>36831</v>
          </cell>
          <cell r="E2193" t="str">
            <v>OPTION</v>
          </cell>
          <cell r="F2193" t="str">
            <v>Buy</v>
          </cell>
          <cell r="G2193">
            <v>0</v>
          </cell>
          <cell r="H2193">
            <v>6358.1795863890002</v>
          </cell>
          <cell r="I2193">
            <v>-8148.7127734961996</v>
          </cell>
          <cell r="J2193">
            <v>1227.40313318464</v>
          </cell>
          <cell r="K2193">
            <v>6358.1795863890002</v>
          </cell>
        </row>
        <row r="2194">
          <cell r="C2194" t="str">
            <v>TNT</v>
          </cell>
          <cell r="D2194">
            <v>36831</v>
          </cell>
          <cell r="E2194" t="str">
            <v>OPTION</v>
          </cell>
          <cell r="F2194" t="str">
            <v>Buy</v>
          </cell>
          <cell r="G2194">
            <v>1734.04233574721</v>
          </cell>
          <cell r="H2194">
            <v>17212.895752664201</v>
          </cell>
          <cell r="I2194">
            <v>-4620.2571729226102</v>
          </cell>
          <cell r="J2194">
            <v>1522.6584122868801</v>
          </cell>
          <cell r="K2194">
            <v>18946.938088411411</v>
          </cell>
        </row>
        <row r="2195">
          <cell r="C2195" t="str">
            <v>TNT</v>
          </cell>
          <cell r="D2195">
            <v>36831</v>
          </cell>
          <cell r="E2195" t="str">
            <v>ANNUITY</v>
          </cell>
          <cell r="F2195" t="str">
            <v>Buy</v>
          </cell>
          <cell r="G2195">
            <v>0</v>
          </cell>
          <cell r="H2195">
            <v>0</v>
          </cell>
          <cell r="I2195">
            <v>3722.9788200748098</v>
          </cell>
          <cell r="J2195">
            <v>1607.7202261897501</v>
          </cell>
          <cell r="K2195">
            <v>0</v>
          </cell>
        </row>
        <row r="2196">
          <cell r="C2196" t="str">
            <v>TNT</v>
          </cell>
          <cell r="D2196">
            <v>36831</v>
          </cell>
          <cell r="E2196" t="str">
            <v>FORWARD</v>
          </cell>
          <cell r="F2196" t="str">
            <v>Sell</v>
          </cell>
          <cell r="G2196">
            <v>-3407.0889661154702</v>
          </cell>
          <cell r="H2196">
            <v>-3561.9566463934498</v>
          </cell>
          <cell r="I2196">
            <v>-385.04789244480997</v>
          </cell>
          <cell r="J2196">
            <v>181.78299457646801</v>
          </cell>
          <cell r="K2196">
            <v>-6969.0456125089204</v>
          </cell>
        </row>
        <row r="2197">
          <cell r="C2197" t="str">
            <v>TNT</v>
          </cell>
          <cell r="D2197">
            <v>36831</v>
          </cell>
          <cell r="E2197" t="str">
            <v>FORWARD</v>
          </cell>
          <cell r="F2197" t="str">
            <v>Sell</v>
          </cell>
          <cell r="G2197">
            <v>-3194.1459057332499</v>
          </cell>
          <cell r="H2197">
            <v>-212.943060382217</v>
          </cell>
          <cell r="I2197">
            <v>2388.6328704119001</v>
          </cell>
          <cell r="J2197">
            <v>318.48438272158597</v>
          </cell>
          <cell r="K2197">
            <v>-3407.088966115467</v>
          </cell>
        </row>
        <row r="2198">
          <cell r="C2198" t="str">
            <v>TNT</v>
          </cell>
          <cell r="D2198">
            <v>36831</v>
          </cell>
          <cell r="E2198" t="str">
            <v>FORWARD</v>
          </cell>
          <cell r="F2198" t="str">
            <v>Sell</v>
          </cell>
          <cell r="G2198">
            <v>-3194.1459057332499</v>
          </cell>
          <cell r="H2198">
            <v>-212.943060382217</v>
          </cell>
          <cell r="I2198">
            <v>-1884.6772603440199</v>
          </cell>
          <cell r="J2198">
            <v>67.159903532594697</v>
          </cell>
          <cell r="K2198">
            <v>-3407.088966115467</v>
          </cell>
        </row>
        <row r="2199">
          <cell r="C2199" t="str">
            <v>TNT</v>
          </cell>
          <cell r="D2199">
            <v>36831</v>
          </cell>
          <cell r="E2199" t="str">
            <v>FORWARD</v>
          </cell>
          <cell r="F2199" t="str">
            <v>Sell</v>
          </cell>
          <cell r="G2199">
            <v>-6388.2918114665099</v>
          </cell>
          <cell r="H2199">
            <v>-425.886120764434</v>
          </cell>
          <cell r="I2199">
            <v>3413.4113739640702</v>
          </cell>
          <cell r="J2199">
            <v>455.12151652854197</v>
          </cell>
          <cell r="K2199">
            <v>-6814.177932230944</v>
          </cell>
        </row>
        <row r="2200">
          <cell r="C2200" t="str">
            <v>TNT</v>
          </cell>
          <cell r="D2200">
            <v>36831</v>
          </cell>
          <cell r="E2200" t="str">
            <v>FORWARD</v>
          </cell>
          <cell r="F2200" t="str">
            <v>Sell</v>
          </cell>
          <cell r="G2200">
            <v>-3168.5927384873899</v>
          </cell>
          <cell r="H2200">
            <v>-3312.6196811458999</v>
          </cell>
          <cell r="I2200">
            <v>2905.7209917601999</v>
          </cell>
          <cell r="J2200">
            <v>630.12776703613702</v>
          </cell>
          <cell r="K2200">
            <v>-6481.2124196332898</v>
          </cell>
        </row>
        <row r="2201">
          <cell r="C2201" t="str">
            <v>TNT</v>
          </cell>
          <cell r="D2201">
            <v>36831</v>
          </cell>
          <cell r="E2201" t="str">
            <v>FORWARD</v>
          </cell>
          <cell r="F2201" t="str">
            <v>Sell</v>
          </cell>
          <cell r="G2201">
            <v>-1226.5520278015699</v>
          </cell>
          <cell r="H2201">
            <v>-1282.3043927016399</v>
          </cell>
          <cell r="I2201">
            <v>882.86877193002897</v>
          </cell>
          <cell r="J2201">
            <v>117.715836257337</v>
          </cell>
          <cell r="K2201">
            <v>-2508.8564205032098</v>
          </cell>
        </row>
        <row r="2202">
          <cell r="C2202" t="str">
            <v>TNT</v>
          </cell>
          <cell r="D2202">
            <v>36831</v>
          </cell>
          <cell r="E2202" t="str">
            <v>FORWARD</v>
          </cell>
          <cell r="F2202" t="str">
            <v>Sell</v>
          </cell>
          <cell r="G2202">
            <v>-8347.3679669828998</v>
          </cell>
          <cell r="H2202">
            <v>-8726.7937836639394</v>
          </cell>
          <cell r="I2202">
            <v>2284.6260719315301</v>
          </cell>
          <cell r="J2202">
            <v>421.11442958284601</v>
          </cell>
          <cell r="K2202">
            <v>-17074.161750646839</v>
          </cell>
        </row>
        <row r="2203">
          <cell r="C2203" t="str">
            <v>TNT</v>
          </cell>
          <cell r="D2203">
            <v>36831</v>
          </cell>
          <cell r="E2203" t="str">
            <v>FORWARD</v>
          </cell>
          <cell r="F2203" t="str">
            <v>Sell</v>
          </cell>
          <cell r="G2203">
            <v>-885.84313119002195</v>
          </cell>
          <cell r="H2203">
            <v>-926.10872806229497</v>
          </cell>
          <cell r="I2203">
            <v>-1170.8075657766501</v>
          </cell>
          <cell r="J2203">
            <v>-156.10767543688601</v>
          </cell>
          <cell r="K2203">
            <v>-1811.9518592523168</v>
          </cell>
        </row>
        <row r="2204">
          <cell r="C2204" t="str">
            <v>TNT</v>
          </cell>
          <cell r="D2204">
            <v>36831</v>
          </cell>
          <cell r="E2204" t="str">
            <v>FORWARD</v>
          </cell>
          <cell r="F2204" t="str">
            <v>Sell</v>
          </cell>
          <cell r="G2204">
            <v>-1430.9773657685</v>
          </cell>
          <cell r="H2204">
            <v>-1496.0217914852501</v>
          </cell>
          <cell r="I2204">
            <v>159.01760063473901</v>
          </cell>
          <cell r="J2204">
            <v>21.202346751297799</v>
          </cell>
          <cell r="K2204">
            <v>-2926.9991572537501</v>
          </cell>
        </row>
        <row r="2205">
          <cell r="C2205" t="str">
            <v>TNT</v>
          </cell>
          <cell r="D2205">
            <v>36861</v>
          </cell>
          <cell r="E2205" t="str">
            <v>FORWARD</v>
          </cell>
          <cell r="F2205" t="str">
            <v>Sell</v>
          </cell>
          <cell r="G2205">
            <v>-1465.5552079455799</v>
          </cell>
          <cell r="H2205">
            <v>-2121.19832728965</v>
          </cell>
          <cell r="I2205">
            <v>1084.77385065526</v>
          </cell>
          <cell r="J2205">
            <v>144.6365134207</v>
          </cell>
          <cell r="K2205">
            <v>-3586.7535352352297</v>
          </cell>
        </row>
        <row r="2206">
          <cell r="C2206" t="str">
            <v>TNT</v>
          </cell>
          <cell r="D2206">
            <v>36861</v>
          </cell>
          <cell r="E2206" t="str">
            <v>OPTION</v>
          </cell>
          <cell r="F2206" t="str">
            <v>Buy</v>
          </cell>
          <cell r="G2206">
            <v>27593.289386622</v>
          </cell>
          <cell r="H2206">
            <v>1839.5526257747999</v>
          </cell>
          <cell r="I2206">
            <v>-389.965916630187</v>
          </cell>
          <cell r="J2206">
            <v>4161.50514403744</v>
          </cell>
          <cell r="K2206">
            <v>29432.842012396799</v>
          </cell>
        </row>
        <row r="2207">
          <cell r="C2207" t="str">
            <v>TNT</v>
          </cell>
          <cell r="D2207">
            <v>36861</v>
          </cell>
          <cell r="E2207" t="str">
            <v>OPTION</v>
          </cell>
          <cell r="F2207" t="str">
            <v>Buy</v>
          </cell>
          <cell r="G2207">
            <v>0</v>
          </cell>
          <cell r="H2207">
            <v>11357.501296652899</v>
          </cell>
          <cell r="I2207">
            <v>-156.020628308179</v>
          </cell>
          <cell r="J2207">
            <v>8332.3418609405599</v>
          </cell>
          <cell r="K2207">
            <v>11357.501296652899</v>
          </cell>
        </row>
        <row r="2208">
          <cell r="C2208" t="str">
            <v>TNT</v>
          </cell>
          <cell r="D2208">
            <v>36861</v>
          </cell>
          <cell r="E2208" t="str">
            <v>OPTION</v>
          </cell>
          <cell r="F2208" t="str">
            <v>Buy</v>
          </cell>
          <cell r="G2208">
            <v>1465.91342984477</v>
          </cell>
          <cell r="H2208">
            <v>17708.880888547799</v>
          </cell>
          <cell r="I2208">
            <v>-604.80621108532898</v>
          </cell>
          <cell r="J2208">
            <v>3453.0986922479301</v>
          </cell>
          <cell r="K2208">
            <v>19174.794318392571</v>
          </cell>
        </row>
        <row r="2209">
          <cell r="C2209" t="str">
            <v>TNT</v>
          </cell>
          <cell r="D2209">
            <v>36861</v>
          </cell>
          <cell r="E2209" t="str">
            <v>ANNUITY</v>
          </cell>
          <cell r="F2209" t="str">
            <v>Buy</v>
          </cell>
          <cell r="G2209">
            <v>0</v>
          </cell>
          <cell r="H2209">
            <v>0</v>
          </cell>
          <cell r="I2209">
            <v>179.486419628611</v>
          </cell>
          <cell r="J2209">
            <v>7993.7774769082298</v>
          </cell>
          <cell r="K2209">
            <v>0</v>
          </cell>
        </row>
        <row r="2210">
          <cell r="C2210" t="str">
            <v>TNT</v>
          </cell>
          <cell r="D2210">
            <v>36861</v>
          </cell>
          <cell r="E2210" t="str">
            <v>FORWARD</v>
          </cell>
          <cell r="F2210" t="str">
            <v>Sell</v>
          </cell>
          <cell r="G2210">
            <v>-2931.1104158911598</v>
          </cell>
          <cell r="H2210">
            <v>-4242.3966545793101</v>
          </cell>
          <cell r="I2210">
            <v>224.39218025800201</v>
          </cell>
          <cell r="J2210">
            <v>9021.1539037124803</v>
          </cell>
          <cell r="K2210">
            <v>-7173.5070704704704</v>
          </cell>
        </row>
        <row r="2211">
          <cell r="C2211" t="str">
            <v>TNT</v>
          </cell>
          <cell r="D2211">
            <v>36861</v>
          </cell>
          <cell r="E2211" t="str">
            <v>FORWARD</v>
          </cell>
          <cell r="F2211" t="str">
            <v>Sell</v>
          </cell>
          <cell r="G2211">
            <v>-2747.9160148979599</v>
          </cell>
          <cell r="H2211">
            <v>-183.19440099319701</v>
          </cell>
          <cell r="I2211">
            <v>-434.24297273211602</v>
          </cell>
          <cell r="J2211">
            <v>4692.0525583512699</v>
          </cell>
          <cell r="K2211">
            <v>-2931.1104158911571</v>
          </cell>
        </row>
        <row r="2212">
          <cell r="C2212" t="str">
            <v>TNT</v>
          </cell>
          <cell r="D2212">
            <v>36861</v>
          </cell>
          <cell r="E2212" t="str">
            <v>FORWARD</v>
          </cell>
          <cell r="F2212" t="str">
            <v>Sell</v>
          </cell>
          <cell r="G2212">
            <v>-2747.9160148979599</v>
          </cell>
          <cell r="H2212">
            <v>-183.19440099319701</v>
          </cell>
          <cell r="I2212">
            <v>129.97648627426699</v>
          </cell>
          <cell r="J2212">
            <v>7806.0775825914498</v>
          </cell>
          <cell r="K2212">
            <v>-2931.1104158911571</v>
          </cell>
        </row>
        <row r="2213">
          <cell r="C2213" t="str">
            <v>TNT</v>
          </cell>
          <cell r="D2213">
            <v>36861</v>
          </cell>
          <cell r="E2213" t="str">
            <v>FORWARD</v>
          </cell>
          <cell r="F2213" t="str">
            <v>Sell</v>
          </cell>
          <cell r="G2213">
            <v>-5495.8320297959099</v>
          </cell>
          <cell r="H2213">
            <v>-366.38880198639401</v>
          </cell>
          <cell r="I2213">
            <v>-939.01962575504604</v>
          </cell>
          <cell r="J2213">
            <v>1851.56731280284</v>
          </cell>
          <cell r="K2213">
            <v>-5862.2208317823042</v>
          </cell>
        </row>
        <row r="2214">
          <cell r="C2214" t="str">
            <v>TNT</v>
          </cell>
          <cell r="D2214">
            <v>36861</v>
          </cell>
          <cell r="E2214" t="str">
            <v>FORWARD</v>
          </cell>
          <cell r="F2214" t="str">
            <v>Sell</v>
          </cell>
          <cell r="G2214">
            <v>-2725.9326867787699</v>
          </cell>
          <cell r="H2214">
            <v>-3945.42888875876</v>
          </cell>
          <cell r="I2214">
            <v>-718.48079919832696</v>
          </cell>
          <cell r="J2214">
            <v>4449.4424588096199</v>
          </cell>
          <cell r="K2214">
            <v>-6671.3615755375304</v>
          </cell>
        </row>
        <row r="2215">
          <cell r="C2215" t="str">
            <v>TNT</v>
          </cell>
          <cell r="D2215">
            <v>36861</v>
          </cell>
          <cell r="E2215" t="str">
            <v>FORWARD</v>
          </cell>
          <cell r="F2215" t="str">
            <v>Sell</v>
          </cell>
          <cell r="G2215">
            <v>-1055.1997497208199</v>
          </cell>
          <cell r="H2215">
            <v>-1527.2627956485501</v>
          </cell>
          <cell r="I2215">
            <v>-499.68635567600899</v>
          </cell>
          <cell r="J2215">
            <v>5687.8350522794799</v>
          </cell>
          <cell r="K2215">
            <v>-2582.4625453693698</v>
          </cell>
        </row>
        <row r="2216">
          <cell r="C2216" t="str">
            <v>TNT</v>
          </cell>
          <cell r="D2216">
            <v>36861</v>
          </cell>
          <cell r="E2216" t="str">
            <v>FORWARD</v>
          </cell>
          <cell r="F2216" t="str">
            <v>Sell</v>
          </cell>
          <cell r="G2216">
            <v>-7181.2205189333299</v>
          </cell>
          <cell r="H2216">
            <v>-10393.871803719299</v>
          </cell>
          <cell r="I2216">
            <v>-67740.641696489998</v>
          </cell>
          <cell r="J2216">
            <v>27893.2635987709</v>
          </cell>
          <cell r="K2216">
            <v>-17575.092322652628</v>
          </cell>
        </row>
        <row r="2217">
          <cell r="C2217" t="str">
            <v>TNT</v>
          </cell>
          <cell r="D2217">
            <v>36861</v>
          </cell>
          <cell r="E2217" t="str">
            <v>FORWARD</v>
          </cell>
          <cell r="F2217" t="str">
            <v>Sell</v>
          </cell>
          <cell r="G2217">
            <v>-762.08870813169995</v>
          </cell>
          <cell r="H2217">
            <v>-1103.0231301906199</v>
          </cell>
          <cell r="I2217">
            <v>-93406.350471841506</v>
          </cell>
          <cell r="J2217">
            <v>27263.509764673901</v>
          </cell>
          <cell r="K2217">
            <v>-1865.1118383223197</v>
          </cell>
        </row>
        <row r="2218">
          <cell r="C2218" t="str">
            <v>TNT</v>
          </cell>
          <cell r="D2218">
            <v>36861</v>
          </cell>
          <cell r="E2218" t="str">
            <v>FORWARD</v>
          </cell>
          <cell r="F2218" t="str">
            <v>Sell</v>
          </cell>
          <cell r="G2218">
            <v>-1231.06637467429</v>
          </cell>
          <cell r="H2218">
            <v>-1781.8065949233101</v>
          </cell>
          <cell r="I2218">
            <v>-371786.23922045901</v>
          </cell>
          <cell r="J2218">
            <v>4936.4339679510804</v>
          </cell>
          <cell r="K2218">
            <v>-3012.8729695975999</v>
          </cell>
        </row>
        <row r="2219">
          <cell r="C2219" t="str">
            <v>TNT</v>
          </cell>
          <cell r="D2219">
            <v>36892</v>
          </cell>
          <cell r="E2219" t="str">
            <v>SWAPTION</v>
          </cell>
          <cell r="F2219" t="str">
            <v>Buy</v>
          </cell>
          <cell r="G2219">
            <v>0</v>
          </cell>
          <cell r="H2219">
            <v>0</v>
          </cell>
          <cell r="I2219">
            <v>-78843.725558733495</v>
          </cell>
          <cell r="J2219">
            <v>28353.791930049301</v>
          </cell>
          <cell r="K2219">
            <v>0</v>
          </cell>
        </row>
        <row r="2220">
          <cell r="C2220" t="str">
            <v>TNT</v>
          </cell>
          <cell r="D2220">
            <v>36892</v>
          </cell>
          <cell r="E2220" t="str">
            <v>SWAPTION</v>
          </cell>
          <cell r="F2220" t="str">
            <v>Buy</v>
          </cell>
          <cell r="G2220">
            <v>0</v>
          </cell>
          <cell r="H2220">
            <v>0</v>
          </cell>
          <cell r="I2220">
            <v>-83254.527592969098</v>
          </cell>
          <cell r="J2220">
            <v>26719.623254001501</v>
          </cell>
          <cell r="K2220">
            <v>0</v>
          </cell>
        </row>
        <row r="2221">
          <cell r="C2221" t="str">
            <v>TNT</v>
          </cell>
          <cell r="D2221">
            <v>36892</v>
          </cell>
          <cell r="E2221" t="str">
            <v>SWAPTION</v>
          </cell>
          <cell r="F2221" t="str">
            <v>Buy</v>
          </cell>
          <cell r="G2221">
            <v>0</v>
          </cell>
          <cell r="H2221">
            <v>0</v>
          </cell>
          <cell r="I2221">
            <v>-201304.79763399399</v>
          </cell>
          <cell r="J2221">
            <v>26813.343425180399</v>
          </cell>
          <cell r="K2221">
            <v>0</v>
          </cell>
        </row>
        <row r="2222">
          <cell r="C2222" t="str">
            <v>TNT</v>
          </cell>
          <cell r="D2222">
            <v>36892</v>
          </cell>
          <cell r="E2222" t="str">
            <v>FORWARD</v>
          </cell>
          <cell r="F2222" t="str">
            <v>Buy</v>
          </cell>
          <cell r="G2222">
            <v>3534.1811296290498</v>
          </cell>
          <cell r="H2222">
            <v>3611.0111541862002</v>
          </cell>
          <cell r="I2222">
            <v>-86340.199098764599</v>
          </cell>
          <cell r="J2222">
            <v>27622.6038837694</v>
          </cell>
          <cell r="K2222">
            <v>7145.1922838152495</v>
          </cell>
        </row>
        <row r="2223">
          <cell r="C2223" t="str">
            <v>TNT</v>
          </cell>
          <cell r="D2223">
            <v>36923</v>
          </cell>
          <cell r="E2223" t="str">
            <v>SWAPTION</v>
          </cell>
          <cell r="F2223" t="str">
            <v>Buy</v>
          </cell>
          <cell r="G2223">
            <v>0</v>
          </cell>
          <cell r="H2223">
            <v>0</v>
          </cell>
          <cell r="I2223">
            <v>-396501.94680609502</v>
          </cell>
          <cell r="J2223">
            <v>2441.5695146754601</v>
          </cell>
          <cell r="K2223">
            <v>0</v>
          </cell>
        </row>
        <row r="2224">
          <cell r="C2224" t="str">
            <v>TNT</v>
          </cell>
          <cell r="D2224">
            <v>36923</v>
          </cell>
          <cell r="E2224" t="str">
            <v>SWAPTION</v>
          </cell>
          <cell r="F2224" t="str">
            <v>Buy</v>
          </cell>
          <cell r="G2224">
            <v>0</v>
          </cell>
          <cell r="H2224">
            <v>0</v>
          </cell>
          <cell r="I2224">
            <v>-395731.82692382397</v>
          </cell>
          <cell r="J2224">
            <v>3565.2203457103701</v>
          </cell>
          <cell r="K2224">
            <v>0</v>
          </cell>
        </row>
        <row r="2225">
          <cell r="C2225" t="str">
            <v>TNT</v>
          </cell>
          <cell r="D2225">
            <v>36923</v>
          </cell>
          <cell r="E2225" t="str">
            <v>SWAPTION</v>
          </cell>
          <cell r="F2225" t="str">
            <v>Buy</v>
          </cell>
          <cell r="G2225">
            <v>0</v>
          </cell>
          <cell r="H2225">
            <v>0</v>
          </cell>
          <cell r="I2225">
            <v>-153755.945196763</v>
          </cell>
          <cell r="J2225">
            <v>20998.793264592299</v>
          </cell>
          <cell r="K2225">
            <v>0</v>
          </cell>
        </row>
        <row r="2226">
          <cell r="C2226" t="str">
            <v>TNT</v>
          </cell>
          <cell r="D2226">
            <v>36923</v>
          </cell>
          <cell r="E2226" t="str">
            <v>FORWARD</v>
          </cell>
          <cell r="F2226" t="str">
            <v>Buy</v>
          </cell>
          <cell r="G2226">
            <v>3062.1314915626699</v>
          </cell>
          <cell r="H2226">
            <v>3368.3446407189399</v>
          </cell>
          <cell r="I2226">
            <v>-63684.253209953204</v>
          </cell>
          <cell r="J2226">
            <v>18640.667832337502</v>
          </cell>
          <cell r="K2226">
            <v>6430.4761322816103</v>
          </cell>
        </row>
        <row r="2227">
          <cell r="C2227" t="str">
            <v>TNT</v>
          </cell>
          <cell r="D2227">
            <v>36951</v>
          </cell>
          <cell r="E2227" t="str">
            <v>SWAPTION</v>
          </cell>
          <cell r="F2227" t="str">
            <v>Buy</v>
          </cell>
          <cell r="G2227">
            <v>0</v>
          </cell>
          <cell r="H2227">
            <v>0</v>
          </cell>
          <cell r="I2227">
            <v>-84843.729296667094</v>
          </cell>
          <cell r="J2227">
            <v>18049.889336007898</v>
          </cell>
          <cell r="K2227">
            <v>0</v>
          </cell>
        </row>
        <row r="2228">
          <cell r="C2228" t="str">
            <v>TNT</v>
          </cell>
          <cell r="D2228">
            <v>36951</v>
          </cell>
          <cell r="E2228" t="str">
            <v>SWAPTION</v>
          </cell>
          <cell r="F2228" t="str">
            <v>Buy</v>
          </cell>
          <cell r="G2228">
            <v>0</v>
          </cell>
          <cell r="H2228">
            <v>0</v>
          </cell>
          <cell r="I2228">
            <v>-312428.921465408</v>
          </cell>
          <cell r="J2228">
            <v>-141.562727257548</v>
          </cell>
          <cell r="K2228">
            <v>0</v>
          </cell>
        </row>
        <row r="2229">
          <cell r="C2229" t="str">
            <v>TNT</v>
          </cell>
          <cell r="D2229">
            <v>36951</v>
          </cell>
          <cell r="E2229" t="str">
            <v>SWAPTION</v>
          </cell>
          <cell r="F2229" t="str">
            <v>Buy</v>
          </cell>
          <cell r="G2229">
            <v>0</v>
          </cell>
          <cell r="H2229">
            <v>0</v>
          </cell>
          <cell r="I2229">
            <v>-72965.687975765104</v>
          </cell>
          <cell r="J2229">
            <v>18925.472818862101</v>
          </cell>
          <cell r="K2229">
            <v>0</v>
          </cell>
        </row>
        <row r="2230">
          <cell r="C2230" t="str">
            <v>TNT</v>
          </cell>
          <cell r="D2230">
            <v>36951</v>
          </cell>
          <cell r="E2230" t="str">
            <v>FORWARD</v>
          </cell>
          <cell r="F2230" t="str">
            <v>Buy</v>
          </cell>
          <cell r="G2230">
            <v>3354.9169733747299</v>
          </cell>
          <cell r="H2230">
            <v>3736.1575385309502</v>
          </cell>
          <cell r="I2230">
            <v>-76322.693990581305</v>
          </cell>
          <cell r="J2230">
            <v>17711.705229372499</v>
          </cell>
          <cell r="K2230">
            <v>7091.0745119056801</v>
          </cell>
        </row>
        <row r="2231">
          <cell r="C2231" t="str">
            <v>TNT</v>
          </cell>
          <cell r="D2231">
            <v>36982</v>
          </cell>
          <cell r="E2231" t="str">
            <v>SWAPTION</v>
          </cell>
          <cell r="F2231" t="str">
            <v>Buy</v>
          </cell>
          <cell r="G2231">
            <v>0</v>
          </cell>
          <cell r="H2231">
            <v>0</v>
          </cell>
          <cell r="I2231">
            <v>-173164.72337598301</v>
          </cell>
          <cell r="J2231">
            <v>17606.761767919401</v>
          </cell>
          <cell r="K2231">
            <v>0</v>
          </cell>
        </row>
        <row r="2232">
          <cell r="C2232" t="str">
            <v>TNT</v>
          </cell>
          <cell r="D2232">
            <v>36982</v>
          </cell>
          <cell r="E2232" t="str">
            <v>SWAPTION</v>
          </cell>
          <cell r="F2232" t="str">
            <v>Buy</v>
          </cell>
          <cell r="G2232">
            <v>0</v>
          </cell>
          <cell r="H2232">
            <v>0</v>
          </cell>
          <cell r="I2232">
            <v>-79138.017072332397</v>
          </cell>
          <cell r="J2232">
            <v>18295.682474271201</v>
          </cell>
          <cell r="K2232">
            <v>0</v>
          </cell>
        </row>
        <row r="2233">
          <cell r="C2233" t="str">
            <v>TNT</v>
          </cell>
          <cell r="D2233">
            <v>36982</v>
          </cell>
          <cell r="E2233" t="str">
            <v>SWAPTION</v>
          </cell>
          <cell r="F2233" t="str">
            <v>Buy</v>
          </cell>
          <cell r="G2233">
            <v>0</v>
          </cell>
          <cell r="H2233">
            <v>0</v>
          </cell>
          <cell r="I2233">
            <v>-332310.928919848</v>
          </cell>
          <cell r="J2233">
            <v>-2062.3351064517101</v>
          </cell>
          <cell r="K2233">
            <v>0</v>
          </cell>
        </row>
        <row r="2234">
          <cell r="C2234" t="str">
            <v>TNT</v>
          </cell>
          <cell r="D2234">
            <v>36982</v>
          </cell>
          <cell r="E2234" t="str">
            <v>FORWARD</v>
          </cell>
          <cell r="F2234" t="str">
            <v>Buy</v>
          </cell>
          <cell r="G2234">
            <v>3189.97619523001</v>
          </cell>
          <cell r="H2234">
            <v>3645.68708026287</v>
          </cell>
          <cell r="I2234">
            <v>-331971.80919510301</v>
          </cell>
          <cell r="J2234">
            <v>-1294.27984293753</v>
          </cell>
          <cell r="K2234">
            <v>6835.6632754928796</v>
          </cell>
        </row>
        <row r="2235">
          <cell r="C2235" t="str">
            <v>TNT</v>
          </cell>
          <cell r="D2235">
            <v>37012</v>
          </cell>
          <cell r="E2235" t="str">
            <v>SWAPTION</v>
          </cell>
          <cell r="F2235" t="str">
            <v>Buy</v>
          </cell>
          <cell r="G2235">
            <v>0</v>
          </cell>
          <cell r="H2235">
            <v>0</v>
          </cell>
          <cell r="I2235">
            <v>-133900.027919632</v>
          </cell>
          <cell r="J2235">
            <v>13081.220753854899</v>
          </cell>
          <cell r="K2235">
            <v>0</v>
          </cell>
        </row>
        <row r="2236">
          <cell r="C2236" t="str">
            <v>TNT</v>
          </cell>
          <cell r="D2236">
            <v>37012</v>
          </cell>
          <cell r="E2236" t="str">
            <v>SWAPTION</v>
          </cell>
          <cell r="F2236" t="str">
            <v>Buy</v>
          </cell>
          <cell r="G2236">
            <v>0</v>
          </cell>
          <cell r="H2236">
            <v>0</v>
          </cell>
          <cell r="I2236">
            <v>-79009.387234041104</v>
          </cell>
          <cell r="J2236">
            <v>23598.7994296221</v>
          </cell>
          <cell r="K2236">
            <v>0</v>
          </cell>
        </row>
        <row r="2237">
          <cell r="C2237" t="str">
            <v>TNT</v>
          </cell>
          <cell r="D2237">
            <v>37012</v>
          </cell>
          <cell r="E2237" t="str">
            <v>SWAPTION</v>
          </cell>
          <cell r="F2237" t="str">
            <v>Buy</v>
          </cell>
          <cell r="G2237">
            <v>0</v>
          </cell>
          <cell r="H2237">
            <v>0</v>
          </cell>
          <cell r="I2237">
            <v>-105447.057426599</v>
          </cell>
          <cell r="J2237">
            <v>22866.1637671276</v>
          </cell>
          <cell r="K2237">
            <v>0</v>
          </cell>
        </row>
        <row r="2238">
          <cell r="C2238" t="str">
            <v>TNT</v>
          </cell>
          <cell r="D2238">
            <v>37012</v>
          </cell>
          <cell r="E2238" t="str">
            <v>FORWARD</v>
          </cell>
          <cell r="F2238" t="str">
            <v>Buy</v>
          </cell>
          <cell r="G2238">
            <v>3479.5440594502402</v>
          </cell>
          <cell r="H2238">
            <v>3555.1863216122001</v>
          </cell>
          <cell r="I2238">
            <v>-389937.23263479001</v>
          </cell>
          <cell r="J2238">
            <v>122.506189412746</v>
          </cell>
          <cell r="K2238">
            <v>7034.7303810624398</v>
          </cell>
        </row>
        <row r="2239">
          <cell r="C2239" t="str">
            <v>TNT</v>
          </cell>
          <cell r="D2239">
            <v>37043</v>
          </cell>
          <cell r="E2239" t="str">
            <v>SWAPTION</v>
          </cell>
          <cell r="F2239" t="str">
            <v>Buy</v>
          </cell>
          <cell r="G2239">
            <v>0</v>
          </cell>
          <cell r="H2239">
            <v>0</v>
          </cell>
          <cell r="I2239">
            <v>-90597.360128004002</v>
          </cell>
          <cell r="J2239">
            <v>23961.715944428801</v>
          </cell>
          <cell r="K2239">
            <v>0</v>
          </cell>
        </row>
        <row r="2240">
          <cell r="C2240" t="str">
            <v>TNT</v>
          </cell>
          <cell r="D2240">
            <v>37043</v>
          </cell>
          <cell r="E2240" t="str">
            <v>SWAPTION</v>
          </cell>
          <cell r="F2240" t="str">
            <v>Buy</v>
          </cell>
          <cell r="G2240">
            <v>0</v>
          </cell>
          <cell r="H2240">
            <v>0</v>
          </cell>
          <cell r="I2240">
            <v>-94811.259003301398</v>
          </cell>
          <cell r="J2240">
            <v>22435.685779178199</v>
          </cell>
          <cell r="K2240">
            <v>0</v>
          </cell>
        </row>
        <row r="2241">
          <cell r="C2241" t="str">
            <v>TNT</v>
          </cell>
          <cell r="D2241">
            <v>37043</v>
          </cell>
          <cell r="E2241" t="str">
            <v>SWAPTION</v>
          </cell>
          <cell r="F2241" t="str">
            <v>Buy</v>
          </cell>
          <cell r="G2241">
            <v>0</v>
          </cell>
          <cell r="H2241">
            <v>0</v>
          </cell>
          <cell r="I2241">
            <v>-215838.170777311</v>
          </cell>
          <cell r="J2241">
            <v>22317.318931233</v>
          </cell>
          <cell r="K2241">
            <v>0</v>
          </cell>
        </row>
        <row r="2242">
          <cell r="C2242" t="str">
            <v>TNT</v>
          </cell>
          <cell r="D2242">
            <v>37043</v>
          </cell>
          <cell r="E2242" t="str">
            <v>FORWARD</v>
          </cell>
          <cell r="F2242" t="str">
            <v>Buy</v>
          </cell>
          <cell r="G2242">
            <v>3164.2580658453599</v>
          </cell>
          <cell r="H2242">
            <v>3616.2949323947</v>
          </cell>
          <cell r="I2242">
            <v>-98308.748632230301</v>
          </cell>
          <cell r="J2242">
            <v>23176.489446931701</v>
          </cell>
          <cell r="K2242">
            <v>6780.5529982400603</v>
          </cell>
        </row>
        <row r="2243">
          <cell r="C2243" t="str">
            <v>TNT</v>
          </cell>
          <cell r="D2243">
            <v>37073</v>
          </cell>
          <cell r="E2243" t="str">
            <v>SWAPTION</v>
          </cell>
          <cell r="F2243" t="str">
            <v>Buy</v>
          </cell>
          <cell r="G2243">
            <v>0</v>
          </cell>
          <cell r="H2243">
            <v>0</v>
          </cell>
          <cell r="I2243">
            <v>-414806.976891183</v>
          </cell>
          <cell r="J2243">
            <v>-2287.0767537514198</v>
          </cell>
          <cell r="K2243">
            <v>0</v>
          </cell>
        </row>
        <row r="2244">
          <cell r="C2244" t="str">
            <v>TNT</v>
          </cell>
          <cell r="D2244">
            <v>37073</v>
          </cell>
          <cell r="E2244" t="str">
            <v>SWAPTION</v>
          </cell>
          <cell r="F2244" t="str">
            <v>Buy</v>
          </cell>
          <cell r="G2244">
            <v>0</v>
          </cell>
          <cell r="H2244">
            <v>0</v>
          </cell>
          <cell r="I2244">
            <v>-414361.49546911701</v>
          </cell>
          <cell r="J2244">
            <v>-1316.21679129157</v>
          </cell>
          <cell r="K2244">
            <v>0</v>
          </cell>
        </row>
        <row r="2245">
          <cell r="C2245" t="str">
            <v>TNT</v>
          </cell>
          <cell r="D2245">
            <v>37073</v>
          </cell>
          <cell r="E2245" t="str">
            <v>SWAPTION</v>
          </cell>
          <cell r="F2245" t="str">
            <v>Buy</v>
          </cell>
          <cell r="G2245">
            <v>0</v>
          </cell>
          <cell r="H2245">
            <v>0</v>
          </cell>
          <cell r="I2245">
            <v>-166789.00962121799</v>
          </cell>
          <cell r="J2245">
            <v>16644.538581479301</v>
          </cell>
          <cell r="K2245">
            <v>0</v>
          </cell>
        </row>
        <row r="2246">
          <cell r="C2246" t="str">
            <v>TNT</v>
          </cell>
          <cell r="D2246">
            <v>37073</v>
          </cell>
          <cell r="E2246" t="str">
            <v>FORWARD</v>
          </cell>
          <cell r="F2246" t="str">
            <v>Buy</v>
          </cell>
          <cell r="G2246">
            <v>3301.0264140397799</v>
          </cell>
          <cell r="H2246">
            <v>3676.1430519988498</v>
          </cell>
          <cell r="I2246">
            <v>-42343.267296045997</v>
          </cell>
          <cell r="J2246">
            <v>12904.252597164001</v>
          </cell>
          <cell r="K2246">
            <v>6977.1694660386293</v>
          </cell>
        </row>
        <row r="2247">
          <cell r="C2247" t="str">
            <v>TNT</v>
          </cell>
          <cell r="D2247">
            <v>37104</v>
          </cell>
          <cell r="E2247" t="str">
            <v>SWAPTION</v>
          </cell>
          <cell r="F2247" t="str">
            <v>Buy</v>
          </cell>
          <cell r="G2247">
            <v>0</v>
          </cell>
          <cell r="H2247">
            <v>0</v>
          </cell>
          <cell r="I2247">
            <v>-62903.671939418098</v>
          </cell>
          <cell r="J2247">
            <v>13901.979518547099</v>
          </cell>
          <cell r="K2247">
            <v>0</v>
          </cell>
        </row>
        <row r="2248">
          <cell r="C2248" t="str">
            <v>TNT</v>
          </cell>
          <cell r="D2248">
            <v>37104</v>
          </cell>
          <cell r="E2248" t="str">
            <v>SWAPTION</v>
          </cell>
          <cell r="F2248" t="str">
            <v>Buy</v>
          </cell>
          <cell r="G2248">
            <v>0</v>
          </cell>
          <cell r="H2248">
            <v>0</v>
          </cell>
          <cell r="I2248">
            <v>-210233.020487993</v>
          </cell>
          <cell r="J2248">
            <v>790.09911684195504</v>
          </cell>
          <cell r="K2248">
            <v>0</v>
          </cell>
        </row>
        <row r="2249">
          <cell r="C2249" t="str">
            <v>TNT</v>
          </cell>
          <cell r="D2249">
            <v>37104</v>
          </cell>
          <cell r="E2249" t="str">
            <v>SWAPTION</v>
          </cell>
          <cell r="F2249" t="str">
            <v>Buy</v>
          </cell>
          <cell r="G2249">
            <v>0</v>
          </cell>
          <cell r="H2249">
            <v>0</v>
          </cell>
          <cell r="I2249">
            <v>-53992.566171781</v>
          </cell>
          <cell r="J2249">
            <v>14559.954519168001</v>
          </cell>
          <cell r="K2249">
            <v>0</v>
          </cell>
        </row>
        <row r="2250">
          <cell r="C2250" t="str">
            <v>TNT</v>
          </cell>
          <cell r="D2250">
            <v>37104</v>
          </cell>
          <cell r="E2250" t="str">
            <v>FORWARD</v>
          </cell>
          <cell r="F2250" t="str">
            <v>Buy</v>
          </cell>
          <cell r="G2250">
            <v>3436.37959777587</v>
          </cell>
          <cell r="H2250">
            <v>3511.0835020753402</v>
          </cell>
          <cell r="I2250">
            <v>-50521.266220797297</v>
          </cell>
          <cell r="J2250">
            <v>12882.2217129735</v>
          </cell>
          <cell r="K2250">
            <v>6947.4630998512102</v>
          </cell>
        </row>
        <row r="2251">
          <cell r="C2251" t="str">
            <v>TNT</v>
          </cell>
          <cell r="D2251">
            <v>37135</v>
          </cell>
          <cell r="E2251" t="str">
            <v>SWAPTION</v>
          </cell>
          <cell r="F2251" t="str">
            <v>Buy</v>
          </cell>
          <cell r="G2251">
            <v>0</v>
          </cell>
          <cell r="H2251">
            <v>0</v>
          </cell>
          <cell r="I2251">
            <v>-129132.262400786</v>
          </cell>
          <cell r="J2251">
            <v>13575.71139154</v>
          </cell>
          <cell r="K2251">
            <v>0</v>
          </cell>
        </row>
        <row r="2252">
          <cell r="C2252" t="str">
            <v>TNT</v>
          </cell>
          <cell r="D2252">
            <v>37135</v>
          </cell>
          <cell r="E2252" t="str">
            <v>SWAPTION</v>
          </cell>
          <cell r="F2252" t="str">
            <v>Buy</v>
          </cell>
          <cell r="G2252">
            <v>0</v>
          </cell>
          <cell r="H2252">
            <v>0</v>
          </cell>
          <cell r="I2252">
            <v>-55602.407599668899</v>
          </cell>
          <cell r="J2252">
            <v>13710.4223598272</v>
          </cell>
          <cell r="K2252">
            <v>0</v>
          </cell>
        </row>
        <row r="2253">
          <cell r="C2253" t="str">
            <v>TNT</v>
          </cell>
          <cell r="D2253">
            <v>37135</v>
          </cell>
          <cell r="E2253" t="str">
            <v>SWAPTION</v>
          </cell>
          <cell r="F2253" t="str">
            <v>Buy</v>
          </cell>
          <cell r="G2253">
            <v>0</v>
          </cell>
          <cell r="H2253">
            <v>0</v>
          </cell>
          <cell r="I2253">
            <v>-248535.175579534</v>
          </cell>
          <cell r="J2253">
            <v>-1197.7407746629201</v>
          </cell>
          <cell r="K2253">
            <v>0</v>
          </cell>
        </row>
        <row r="2254">
          <cell r="C2254" t="str">
            <v>TNT</v>
          </cell>
          <cell r="D2254">
            <v>37135</v>
          </cell>
          <cell r="E2254" t="str">
            <v>FORWARD</v>
          </cell>
          <cell r="F2254" t="str">
            <v>Buy</v>
          </cell>
          <cell r="G2254">
            <v>2975.6687911897202</v>
          </cell>
          <cell r="H2254">
            <v>3719.5859889871499</v>
          </cell>
          <cell r="I2254">
            <v>-248254.93766661399</v>
          </cell>
          <cell r="J2254">
            <v>-608.75026734673304</v>
          </cell>
          <cell r="K2254">
            <v>6695.2547801768706</v>
          </cell>
        </row>
        <row r="2255">
          <cell r="C2255" t="str">
            <v>TNT</v>
          </cell>
          <cell r="D2255">
            <v>37165</v>
          </cell>
          <cell r="E2255" t="str">
            <v>SWAPTION</v>
          </cell>
          <cell r="F2255" t="str">
            <v>Buy</v>
          </cell>
          <cell r="G2255">
            <v>0</v>
          </cell>
          <cell r="H2255">
            <v>0</v>
          </cell>
          <cell r="I2255">
            <v>-99721.790605738104</v>
          </cell>
          <cell r="J2255">
            <v>10162.530732384001</v>
          </cell>
          <cell r="K2255">
            <v>0</v>
          </cell>
        </row>
        <row r="2256">
          <cell r="C2256" t="str">
            <v>TNT</v>
          </cell>
          <cell r="D2256">
            <v>37165</v>
          </cell>
          <cell r="E2256" t="str">
            <v>SWAPTION</v>
          </cell>
          <cell r="F2256" t="str">
            <v>Buy</v>
          </cell>
          <cell r="G2256">
            <v>0</v>
          </cell>
          <cell r="H2256">
            <v>0</v>
          </cell>
          <cell r="I2256">
            <v>-8053.0319801016403</v>
          </cell>
          <cell r="J2256">
            <v>0</v>
          </cell>
          <cell r="K2256">
            <v>0</v>
          </cell>
        </row>
        <row r="2257">
          <cell r="C2257" t="str">
            <v>TNT</v>
          </cell>
          <cell r="D2257">
            <v>37165</v>
          </cell>
          <cell r="E2257" t="str">
            <v>SWAPTION</v>
          </cell>
          <cell r="F2257" t="str">
            <v>Buy</v>
          </cell>
          <cell r="G2257">
            <v>0</v>
          </cell>
          <cell r="H2257">
            <v>0</v>
          </cell>
          <cell r="I2257">
            <v>58309.451054496203</v>
          </cell>
          <cell r="J2257">
            <v>-4263.9437255619596</v>
          </cell>
          <cell r="K2257">
            <v>0</v>
          </cell>
        </row>
        <row r="2258">
          <cell r="C2258" t="str">
            <v>TNT</v>
          </cell>
          <cell r="D2258">
            <v>37165</v>
          </cell>
          <cell r="E2258" t="str">
            <v>FORWARD</v>
          </cell>
          <cell r="F2258" t="str">
            <v>Buy</v>
          </cell>
          <cell r="G2258">
            <v>3407.03669120831</v>
          </cell>
          <cell r="H2258">
            <v>3481.1027062345802</v>
          </cell>
          <cell r="I2258">
            <v>25995.254493703302</v>
          </cell>
          <cell r="J2258">
            <v>-25088.328837558802</v>
          </cell>
          <cell r="K2258">
            <v>6888.1393974428902</v>
          </cell>
        </row>
        <row r="2259">
          <cell r="C2259" t="str">
            <v>TNT</v>
          </cell>
          <cell r="D2259">
            <v>37196</v>
          </cell>
          <cell r="E2259" t="str">
            <v>SWAPTION</v>
          </cell>
          <cell r="F2259" t="str">
            <v>Buy</v>
          </cell>
          <cell r="G2259">
            <v>0</v>
          </cell>
          <cell r="H2259">
            <v>0</v>
          </cell>
          <cell r="I2259">
            <v>37801.575596617702</v>
          </cell>
          <cell r="J2259">
            <v>-19203.117204462102</v>
          </cell>
          <cell r="K2259">
            <v>0</v>
          </cell>
        </row>
        <row r="2260">
          <cell r="C2260" t="str">
            <v>TNT</v>
          </cell>
          <cell r="D2260">
            <v>37196</v>
          </cell>
          <cell r="E2260" t="str">
            <v>SWAPTION</v>
          </cell>
          <cell r="F2260" t="str">
            <v>Buy</v>
          </cell>
          <cell r="G2260">
            <v>0</v>
          </cell>
          <cell r="H2260">
            <v>0</v>
          </cell>
          <cell r="I2260">
            <v>-56056.358446427999</v>
          </cell>
          <cell r="J2260">
            <v>22454.6152141001</v>
          </cell>
          <cell r="K2260">
            <v>0</v>
          </cell>
        </row>
        <row r="2261">
          <cell r="C2261" t="str">
            <v>TNT</v>
          </cell>
          <cell r="D2261">
            <v>37196</v>
          </cell>
          <cell r="E2261" t="str">
            <v>SWAPTION</v>
          </cell>
          <cell r="F2261" t="str">
            <v>Buy</v>
          </cell>
          <cell r="G2261">
            <v>0</v>
          </cell>
          <cell r="H2261">
            <v>0</v>
          </cell>
          <cell r="I2261">
            <v>-77066.395610455802</v>
          </cell>
          <cell r="J2261">
            <v>21938.556179113701</v>
          </cell>
          <cell r="K2261">
            <v>0</v>
          </cell>
        </row>
        <row r="2262">
          <cell r="C2262" t="str">
            <v>TNT</v>
          </cell>
          <cell r="D2262">
            <v>37196</v>
          </cell>
          <cell r="E2262" t="str">
            <v>FORWARD</v>
          </cell>
          <cell r="F2262" t="str">
            <v>Buy</v>
          </cell>
          <cell r="G2262">
            <v>3244.90560047398</v>
          </cell>
          <cell r="H2262">
            <v>3392.4013095864302</v>
          </cell>
          <cell r="I2262">
            <v>-304762.75574420003</v>
          </cell>
          <cell r="J2262">
            <v>3691.5201333462901</v>
          </cell>
          <cell r="K2262">
            <v>6637.3069100604098</v>
          </cell>
        </row>
        <row r="2263">
          <cell r="C2263" t="str">
            <v>TNT</v>
          </cell>
          <cell r="D2263">
            <v>37226</v>
          </cell>
          <cell r="E2263" t="str">
            <v>SWAPTION</v>
          </cell>
          <cell r="F2263" t="str">
            <v>Buy</v>
          </cell>
          <cell r="G2263">
            <v>0</v>
          </cell>
          <cell r="H2263">
            <v>0</v>
          </cell>
          <cell r="I2263">
            <v>-65160.8900019746</v>
          </cell>
          <cell r="J2263">
            <v>22827.871805757299</v>
          </cell>
          <cell r="K2263">
            <v>0</v>
          </cell>
        </row>
        <row r="2264">
          <cell r="C2264" t="str">
            <v>TNT</v>
          </cell>
          <cell r="D2264">
            <v>37226</v>
          </cell>
          <cell r="E2264" t="str">
            <v>SWAPTION</v>
          </cell>
          <cell r="F2264" t="str">
            <v>Buy</v>
          </cell>
          <cell r="G2264">
            <v>0</v>
          </cell>
          <cell r="H2264">
            <v>0</v>
          </cell>
          <cell r="I2264">
            <v>-68743.705383538603</v>
          </cell>
          <cell r="J2264">
            <v>21501.199532893799</v>
          </cell>
          <cell r="K2264">
            <v>0</v>
          </cell>
        </row>
        <row r="2265">
          <cell r="C2265" t="str">
            <v>TNT</v>
          </cell>
          <cell r="D2265">
            <v>37226</v>
          </cell>
          <cell r="E2265" t="str">
            <v>SWAPTION</v>
          </cell>
          <cell r="F2265" t="str">
            <v>Buy</v>
          </cell>
          <cell r="G2265">
            <v>0</v>
          </cell>
          <cell r="H2265">
            <v>0</v>
          </cell>
          <cell r="I2265">
            <v>-165257.73530984099</v>
          </cell>
          <cell r="J2265">
            <v>21560.2558009903</v>
          </cell>
          <cell r="K2265">
            <v>0</v>
          </cell>
        </row>
        <row r="2266">
          <cell r="C2266" t="str">
            <v>TNT</v>
          </cell>
          <cell r="D2266">
            <v>37226</v>
          </cell>
          <cell r="E2266" t="str">
            <v>FORWARD</v>
          </cell>
          <cell r="F2266" t="str">
            <v>Buy</v>
          </cell>
          <cell r="G2266">
            <v>3083.4754263730301</v>
          </cell>
          <cell r="H2266">
            <v>3744.2201605958198</v>
          </cell>
          <cell r="I2266">
            <v>-71281.726407560302</v>
          </cell>
          <cell r="J2266">
            <v>22223.827806657198</v>
          </cell>
          <cell r="K2266">
            <v>6827.69558696885</v>
          </cell>
        </row>
        <row r="2267">
          <cell r="C2267" t="str">
            <v>VEG</v>
          </cell>
          <cell r="D2267">
            <v>36586</v>
          </cell>
          <cell r="E2267" t="str">
            <v>ANNUITY</v>
          </cell>
          <cell r="F2267" t="str">
            <v>Buy</v>
          </cell>
          <cell r="G2267">
            <v>0</v>
          </cell>
          <cell r="H2267">
            <v>0</v>
          </cell>
          <cell r="I2267">
            <v>-324865.37040943</v>
          </cell>
          <cell r="J2267">
            <v>1660.4441487573999</v>
          </cell>
          <cell r="K2267">
            <v>0</v>
          </cell>
        </row>
        <row r="2268">
          <cell r="C2268" t="str">
            <v>VEG</v>
          </cell>
          <cell r="D2268">
            <v>36586</v>
          </cell>
          <cell r="E2268" t="str">
            <v>ANNUITY</v>
          </cell>
          <cell r="F2268" t="str">
            <v>Buy</v>
          </cell>
          <cell r="G2268">
            <v>0</v>
          </cell>
          <cell r="H2268">
            <v>0</v>
          </cell>
          <cell r="I2268">
            <v>-324250.00407816499</v>
          </cell>
          <cell r="J2268">
            <v>2566.6227155309698</v>
          </cell>
          <cell r="K2268">
            <v>0</v>
          </cell>
        </row>
        <row r="2269">
          <cell r="C2269" t="str">
            <v>VEG</v>
          </cell>
          <cell r="D2269">
            <v>36586</v>
          </cell>
          <cell r="E2269" t="str">
            <v>ANNUITY</v>
          </cell>
          <cell r="F2269" t="str">
            <v>Buy</v>
          </cell>
          <cell r="G2269">
            <v>0</v>
          </cell>
          <cell r="H2269">
            <v>0</v>
          </cell>
          <cell r="I2269">
            <v>-126398.90435711799</v>
          </cell>
          <cell r="J2269">
            <v>16831.782535111499</v>
          </cell>
          <cell r="K2269">
            <v>0</v>
          </cell>
        </row>
        <row r="2270">
          <cell r="C2270" t="str">
            <v>VEG</v>
          </cell>
          <cell r="D2270">
            <v>36586</v>
          </cell>
          <cell r="E2270" t="str">
            <v>FORWARD</v>
          </cell>
          <cell r="F2270" t="str">
            <v>Sell</v>
          </cell>
          <cell r="G2270">
            <v>-27463.3500347093</v>
          </cell>
          <cell r="H2270">
            <v>-28060.379383290001</v>
          </cell>
          <cell r="I2270">
            <v>-84600.287369152502</v>
          </cell>
          <cell r="J2270">
            <v>83906.842408708893</v>
          </cell>
          <cell r="K2270">
            <v>-55523.729417999304</v>
          </cell>
        </row>
        <row r="2271">
          <cell r="C2271" t="str">
            <v>VEG</v>
          </cell>
          <cell r="D2271">
            <v>36586</v>
          </cell>
          <cell r="E2271" t="str">
            <v>FORWARD</v>
          </cell>
          <cell r="F2271" t="str">
            <v>Sell</v>
          </cell>
          <cell r="G2271">
            <v>-3661.7800046279099</v>
          </cell>
          <cell r="H2271">
            <v>-3741.3839177720001</v>
          </cell>
          <cell r="I2271">
            <v>-136037.27812341301</v>
          </cell>
          <cell r="J2271">
            <v>83160.745899147296</v>
          </cell>
          <cell r="K2271">
            <v>-7403.16392239991</v>
          </cell>
        </row>
        <row r="2272">
          <cell r="C2272" t="str">
            <v>VEG</v>
          </cell>
          <cell r="D2272">
            <v>36586</v>
          </cell>
          <cell r="E2272" t="str">
            <v>FORWARD</v>
          </cell>
          <cell r="F2272" t="str">
            <v>Buy</v>
          </cell>
          <cell r="G2272">
            <v>8895.7372938515091</v>
          </cell>
          <cell r="H2272">
            <v>0</v>
          </cell>
          <cell r="I2272">
            <v>-706087.62020295602</v>
          </cell>
          <cell r="J2272">
            <v>37138.4349121376</v>
          </cell>
          <cell r="K2272">
            <v>8895.7372938515091</v>
          </cell>
        </row>
        <row r="2273">
          <cell r="C2273" t="str">
            <v>VEG</v>
          </cell>
          <cell r="D2273">
            <v>36586</v>
          </cell>
          <cell r="E2273" t="str">
            <v>FORWARD</v>
          </cell>
          <cell r="F2273" t="str">
            <v>Buy</v>
          </cell>
          <cell r="G2273">
            <v>73235.600092558205</v>
          </cell>
          <cell r="H2273">
            <v>74827.678355440003</v>
          </cell>
          <cell r="I2273">
            <v>-106073.539758275</v>
          </cell>
          <cell r="J2273">
            <v>85484.022137724096</v>
          </cell>
          <cell r="K2273">
            <v>148063.27844799822</v>
          </cell>
        </row>
        <row r="2274">
          <cell r="C2274" t="str">
            <v>VEG</v>
          </cell>
          <cell r="D2274">
            <v>36586</v>
          </cell>
          <cell r="E2274" t="str">
            <v>FORWARD</v>
          </cell>
          <cell r="F2274" t="str">
            <v>Buy</v>
          </cell>
          <cell r="G2274">
            <v>73235.600092558205</v>
          </cell>
          <cell r="H2274">
            <v>37413.839177720001</v>
          </cell>
          <cell r="I2274">
            <v>-116674.752663818</v>
          </cell>
          <cell r="J2274">
            <v>81345.254229749</v>
          </cell>
          <cell r="K2274">
            <v>110649.43927027821</v>
          </cell>
        </row>
        <row r="2275">
          <cell r="C2275" t="str">
            <v>VEG</v>
          </cell>
          <cell r="D2275">
            <v>36617</v>
          </cell>
          <cell r="E2275" t="str">
            <v>ANNUITY</v>
          </cell>
          <cell r="F2275" t="str">
            <v>Buy</v>
          </cell>
          <cell r="G2275">
            <v>0</v>
          </cell>
          <cell r="H2275">
            <v>0</v>
          </cell>
          <cell r="I2275">
            <v>-355571.58141800802</v>
          </cell>
          <cell r="J2275">
            <v>82687.017930772607</v>
          </cell>
          <cell r="K2275">
            <v>0</v>
          </cell>
        </row>
        <row r="2276">
          <cell r="C2276" t="str">
            <v>VEG</v>
          </cell>
          <cell r="D2276">
            <v>36617</v>
          </cell>
          <cell r="E2276" t="str">
            <v>ANNUITY</v>
          </cell>
          <cell r="F2276" t="str">
            <v>Buy</v>
          </cell>
          <cell r="G2276">
            <v>0</v>
          </cell>
          <cell r="H2276">
            <v>0</v>
          </cell>
          <cell r="I2276">
            <v>-121000.699616029</v>
          </cell>
          <cell r="J2276">
            <v>84161.377718079006</v>
          </cell>
          <cell r="K2276">
            <v>0</v>
          </cell>
        </row>
        <row r="2277">
          <cell r="C2277" t="str">
            <v>VEG</v>
          </cell>
          <cell r="D2277">
            <v>36617</v>
          </cell>
          <cell r="E2277" t="str">
            <v>ANNUITY</v>
          </cell>
          <cell r="F2277" t="str">
            <v>Buy</v>
          </cell>
          <cell r="G2277">
            <v>0</v>
          </cell>
          <cell r="H2277">
            <v>0</v>
          </cell>
          <cell r="I2277">
            <v>-757950.45311959297</v>
          </cell>
          <cell r="J2277">
            <v>31257.596823884702</v>
          </cell>
          <cell r="K2277">
            <v>0</v>
          </cell>
        </row>
        <row r="2278">
          <cell r="C2278" t="str">
            <v>VEG</v>
          </cell>
          <cell r="D2278">
            <v>36617</v>
          </cell>
          <cell r="E2278" t="str">
            <v>FORWARD</v>
          </cell>
          <cell r="F2278" t="str">
            <v>Sell</v>
          </cell>
          <cell r="G2278">
            <v>-21426.4509274343</v>
          </cell>
          <cell r="H2278">
            <v>-32139.676391151399</v>
          </cell>
          <cell r="I2278">
            <v>-754400.61668771598</v>
          </cell>
          <cell r="J2278">
            <v>34528.753542676503</v>
          </cell>
          <cell r="K2278">
            <v>-53566.127318585699</v>
          </cell>
        </row>
        <row r="2279">
          <cell r="C2279" t="str">
            <v>VEG</v>
          </cell>
          <cell r="D2279">
            <v>36617</v>
          </cell>
          <cell r="E2279" t="str">
            <v>FORWARD</v>
          </cell>
          <cell r="F2279" t="str">
            <v>Sell</v>
          </cell>
          <cell r="G2279">
            <v>-2856.8601236579002</v>
          </cell>
          <cell r="H2279">
            <v>-4285.2901854868496</v>
          </cell>
          <cell r="I2279">
            <v>-261379.70495324599</v>
          </cell>
          <cell r="J2279">
            <v>69388.234307553794</v>
          </cell>
          <cell r="K2279">
            <v>-7142.1503091447503</v>
          </cell>
        </row>
        <row r="2280">
          <cell r="C2280" t="str">
            <v>VEG</v>
          </cell>
          <cell r="D2280">
            <v>36617</v>
          </cell>
          <cell r="E2280" t="str">
            <v>FORWARD</v>
          </cell>
          <cell r="F2280" t="str">
            <v>Buy</v>
          </cell>
          <cell r="G2280">
            <v>57137.202473158002</v>
          </cell>
          <cell r="H2280">
            <v>85705.803709736996</v>
          </cell>
          <cell r="I2280">
            <v>-52030.929306519298</v>
          </cell>
          <cell r="J2280">
            <v>0</v>
          </cell>
          <cell r="K2280">
            <v>142843.00618289498</v>
          </cell>
        </row>
        <row r="2281">
          <cell r="C2281" t="str">
            <v>VEG</v>
          </cell>
          <cell r="D2281">
            <v>36617</v>
          </cell>
          <cell r="E2281" t="str">
            <v>FORWARD</v>
          </cell>
          <cell r="F2281" t="str">
            <v>Buy</v>
          </cell>
          <cell r="G2281">
            <v>49598.266035727502</v>
          </cell>
          <cell r="H2281">
            <v>42852.901854868498</v>
          </cell>
          <cell r="I2281">
            <v>59886.601927434298</v>
          </cell>
          <cell r="J2281">
            <v>-13796.6512488643</v>
          </cell>
          <cell r="K2281">
            <v>92451.167890596</v>
          </cell>
        </row>
        <row r="2282">
          <cell r="C2282" t="str">
            <v>VEG</v>
          </cell>
          <cell r="D2282">
            <v>36647</v>
          </cell>
          <cell r="E2282" t="str">
            <v>ANNUITY</v>
          </cell>
          <cell r="F2282" t="str">
            <v>Buy</v>
          </cell>
          <cell r="G2282">
            <v>0</v>
          </cell>
          <cell r="H2282">
            <v>0</v>
          </cell>
          <cell r="I2282">
            <v>-53970.357393866499</v>
          </cell>
          <cell r="J2282">
            <v>28712.603391083499</v>
          </cell>
          <cell r="K2282">
            <v>0</v>
          </cell>
        </row>
        <row r="2283">
          <cell r="C2283" t="str">
            <v>VEG</v>
          </cell>
          <cell r="D2283">
            <v>36647</v>
          </cell>
          <cell r="E2283" t="str">
            <v>ANNUITY</v>
          </cell>
          <cell r="F2283" t="str">
            <v>Buy</v>
          </cell>
          <cell r="G2283">
            <v>0</v>
          </cell>
          <cell r="H2283">
            <v>0</v>
          </cell>
          <cell r="I2283">
            <v>-23601.691179660102</v>
          </cell>
          <cell r="J2283">
            <v>57478.171761877697</v>
          </cell>
          <cell r="K2283">
            <v>0</v>
          </cell>
        </row>
        <row r="2284">
          <cell r="C2284" t="str">
            <v>VEG</v>
          </cell>
          <cell r="D2284">
            <v>36647</v>
          </cell>
          <cell r="E2284" t="str">
            <v>ANNUITY</v>
          </cell>
          <cell r="F2284" t="str">
            <v>Buy</v>
          </cell>
          <cell r="G2284">
            <v>0</v>
          </cell>
          <cell r="H2284">
            <v>0</v>
          </cell>
          <cell r="I2284">
            <v>-110318.52740881901</v>
          </cell>
          <cell r="J2284">
            <v>23490.321650329199</v>
          </cell>
          <cell r="K2284">
            <v>0</v>
          </cell>
        </row>
        <row r="2285">
          <cell r="C2285" t="str">
            <v>VEG</v>
          </cell>
          <cell r="D2285">
            <v>36647</v>
          </cell>
          <cell r="E2285" t="str">
            <v>FORWARD</v>
          </cell>
          <cell r="F2285" t="str">
            <v>Sell</v>
          </cell>
          <cell r="G2285">
            <v>-26101.086209586701</v>
          </cell>
          <cell r="H2285">
            <v>-29067.1187334034</v>
          </cell>
          <cell r="I2285">
            <v>-1876.3321967008401</v>
          </cell>
          <cell r="J2285">
            <v>55681.536377448203</v>
          </cell>
          <cell r="K2285">
            <v>-55168.204942990102</v>
          </cell>
        </row>
        <row r="2286">
          <cell r="C2286" t="str">
            <v>VEG</v>
          </cell>
          <cell r="D2286">
            <v>36647</v>
          </cell>
          <cell r="E2286" t="str">
            <v>FORWARD</v>
          </cell>
          <cell r="F2286" t="str">
            <v>Sell</v>
          </cell>
          <cell r="G2286">
            <v>-3480.1448279449</v>
          </cell>
          <cell r="H2286">
            <v>-3875.6158311204499</v>
          </cell>
          <cell r="I2286">
            <v>-397.60960793056302</v>
          </cell>
          <cell r="J2286">
            <v>63277.788670052098</v>
          </cell>
          <cell r="K2286">
            <v>-7355.7606590653504</v>
          </cell>
        </row>
        <row r="2287">
          <cell r="C2287" t="str">
            <v>VEG</v>
          </cell>
          <cell r="D2287">
            <v>36647</v>
          </cell>
          <cell r="E2287" t="str">
            <v>FORWARD</v>
          </cell>
          <cell r="F2287" t="str">
            <v>Buy</v>
          </cell>
          <cell r="G2287">
            <v>69602.896558897904</v>
          </cell>
          <cell r="H2287">
            <v>77512.316622409096</v>
          </cell>
          <cell r="I2287">
            <v>-117761.46024081401</v>
          </cell>
          <cell r="J2287">
            <v>32003.071234156901</v>
          </cell>
          <cell r="K2287">
            <v>147115.21318130702</v>
          </cell>
        </row>
        <row r="2288">
          <cell r="C2288" t="str">
            <v>VEG</v>
          </cell>
          <cell r="D2288">
            <v>36647</v>
          </cell>
          <cell r="E2288" t="str">
            <v>FORWARD</v>
          </cell>
          <cell r="F2288" t="str">
            <v>Buy</v>
          </cell>
          <cell r="G2288">
            <v>60408.195735066198</v>
          </cell>
          <cell r="H2288">
            <v>38756.158311204497</v>
          </cell>
          <cell r="I2288">
            <v>-18498.160985165101</v>
          </cell>
          <cell r="J2288">
            <v>54257.427845369399</v>
          </cell>
          <cell r="K2288">
            <v>99164.354046270688</v>
          </cell>
        </row>
        <row r="2289">
          <cell r="C2289" t="str">
            <v>VEG</v>
          </cell>
          <cell r="D2289">
            <v>36678</v>
          </cell>
          <cell r="E2289" t="str">
            <v>ANNUITY</v>
          </cell>
          <cell r="F2289" t="str">
            <v>Buy</v>
          </cell>
          <cell r="G2289">
            <v>0</v>
          </cell>
          <cell r="H2289">
            <v>0</v>
          </cell>
          <cell r="I2289">
            <v>-145232.421955431</v>
          </cell>
          <cell r="J2289">
            <v>11760.2727506381</v>
          </cell>
          <cell r="K2289">
            <v>0</v>
          </cell>
        </row>
        <row r="2290">
          <cell r="C2290" t="str">
            <v>VEG</v>
          </cell>
          <cell r="D2290">
            <v>36678</v>
          </cell>
          <cell r="E2290" t="str">
            <v>ANNUITY</v>
          </cell>
          <cell r="F2290" t="str">
            <v>Buy</v>
          </cell>
          <cell r="G2290">
            <v>0</v>
          </cell>
          <cell r="H2290">
            <v>0</v>
          </cell>
          <cell r="I2290">
            <v>-114845.816089844</v>
          </cell>
          <cell r="J2290">
            <v>30056.996380240998</v>
          </cell>
          <cell r="K2290">
            <v>0</v>
          </cell>
        </row>
        <row r="2291">
          <cell r="C2291" t="str">
            <v>VEG</v>
          </cell>
          <cell r="D2291">
            <v>36678</v>
          </cell>
          <cell r="E2291" t="str">
            <v>ANNUITY</v>
          </cell>
          <cell r="F2291" t="str">
            <v>Buy</v>
          </cell>
          <cell r="G2291">
            <v>0</v>
          </cell>
          <cell r="H2291">
            <v>0</v>
          </cell>
          <cell r="I2291">
            <v>-54179.736851749403</v>
          </cell>
          <cell r="J2291">
            <v>38923.780867031397</v>
          </cell>
          <cell r="K2291">
            <v>0</v>
          </cell>
        </row>
        <row r="2292">
          <cell r="C2292" t="str">
            <v>VEG</v>
          </cell>
          <cell r="D2292">
            <v>36678</v>
          </cell>
          <cell r="E2292" t="str">
            <v>FORWARD</v>
          </cell>
          <cell r="F2292" t="str">
            <v>Sell</v>
          </cell>
          <cell r="G2292">
            <v>-23650.5655008133</v>
          </cell>
          <cell r="H2292">
            <v>-29563.206876016699</v>
          </cell>
          <cell r="I2292">
            <v>13977.147906472201</v>
          </cell>
          <cell r="J2292">
            <v>0</v>
          </cell>
          <cell r="K2292">
            <v>-53213.772376829998</v>
          </cell>
        </row>
        <row r="2293">
          <cell r="C2293" t="str">
            <v>VEG</v>
          </cell>
          <cell r="D2293">
            <v>36678</v>
          </cell>
          <cell r="E2293" t="str">
            <v>FORWARD</v>
          </cell>
          <cell r="F2293" t="str">
            <v>Sell</v>
          </cell>
          <cell r="G2293">
            <v>-3153.40873344178</v>
          </cell>
          <cell r="H2293">
            <v>-3941.76091680223</v>
          </cell>
          <cell r="I2293">
            <v>7422.2063087622</v>
          </cell>
          <cell r="J2293">
            <v>0</v>
          </cell>
          <cell r="K2293">
            <v>-7095.16965024401</v>
          </cell>
        </row>
        <row r="2294">
          <cell r="C2294" t="str">
            <v>VEG</v>
          </cell>
          <cell r="D2294">
            <v>36678</v>
          </cell>
          <cell r="E2294" t="str">
            <v>FORWARD</v>
          </cell>
          <cell r="F2294" t="str">
            <v>Buy</v>
          </cell>
          <cell r="G2294">
            <v>63068.174668835702</v>
          </cell>
          <cell r="H2294">
            <v>78835.218336044607</v>
          </cell>
          <cell r="I2294">
            <v>3163.2398877116002</v>
          </cell>
          <cell r="J2294">
            <v>0</v>
          </cell>
          <cell r="K2294">
            <v>141903.39300488032</v>
          </cell>
        </row>
        <row r="2295">
          <cell r="C2295" t="str">
            <v>VEG</v>
          </cell>
          <cell r="D2295">
            <v>36678</v>
          </cell>
          <cell r="E2295" t="str">
            <v>FORWARD</v>
          </cell>
          <cell r="F2295" t="str">
            <v>Buy</v>
          </cell>
          <cell r="G2295">
            <v>53410.860422670201</v>
          </cell>
          <cell r="H2295">
            <v>39417.609168022303</v>
          </cell>
          <cell r="I2295">
            <v>8300.8619556469603</v>
          </cell>
          <cell r="J2295">
            <v>0</v>
          </cell>
          <cell r="K2295">
            <v>92828.469590692504</v>
          </cell>
        </row>
        <row r="2296">
          <cell r="C2296" t="str">
            <v>VEG</v>
          </cell>
          <cell r="D2296">
            <v>36708</v>
          </cell>
          <cell r="E2296" t="str">
            <v>ANNUITY</v>
          </cell>
          <cell r="F2296" t="str">
            <v>Buy</v>
          </cell>
          <cell r="G2296">
            <v>0</v>
          </cell>
          <cell r="H2296">
            <v>0</v>
          </cell>
          <cell r="I2296">
            <v>105961.63278299999</v>
          </cell>
          <cell r="J2296">
            <v>40624.633402158797</v>
          </cell>
          <cell r="K2296">
            <v>0</v>
          </cell>
        </row>
        <row r="2297">
          <cell r="C2297" t="str">
            <v>VEG</v>
          </cell>
          <cell r="D2297">
            <v>36708</v>
          </cell>
          <cell r="E2297" t="str">
            <v>ANNUITY</v>
          </cell>
          <cell r="F2297" t="str">
            <v>Buy</v>
          </cell>
          <cell r="G2297">
            <v>0</v>
          </cell>
          <cell r="H2297">
            <v>0</v>
          </cell>
          <cell r="I2297">
            <v>73670.164545603693</v>
          </cell>
          <cell r="J2297">
            <v>-15073.0090120407</v>
          </cell>
          <cell r="K2297">
            <v>0</v>
          </cell>
        </row>
        <row r="2298">
          <cell r="C2298" t="str">
            <v>VEG</v>
          </cell>
          <cell r="D2298">
            <v>36708</v>
          </cell>
          <cell r="E2298" t="str">
            <v>ANNUITY</v>
          </cell>
          <cell r="F2298" t="str">
            <v>Buy</v>
          </cell>
          <cell r="G2298">
            <v>0</v>
          </cell>
          <cell r="H2298">
            <v>0</v>
          </cell>
          <cell r="I2298">
            <v>12593.6070550762</v>
          </cell>
          <cell r="J2298">
            <v>-7866.5505358278897</v>
          </cell>
          <cell r="K2298">
            <v>0</v>
          </cell>
        </row>
        <row r="2299">
          <cell r="C2299" t="str">
            <v>VEG</v>
          </cell>
          <cell r="D2299">
            <v>36708</v>
          </cell>
          <cell r="E2299" t="str">
            <v>FORWARD</v>
          </cell>
          <cell r="F2299" t="str">
            <v>Sell</v>
          </cell>
          <cell r="G2299">
            <v>-24747.037878332099</v>
          </cell>
          <cell r="H2299">
            <v>-30049.974566546101</v>
          </cell>
          <cell r="I2299">
            <v>56824.8002872301</v>
          </cell>
          <cell r="J2299">
            <v>-11123.5154243015</v>
          </cell>
          <cell r="K2299">
            <v>-54797.012444878201</v>
          </cell>
        </row>
        <row r="2300">
          <cell r="C2300" t="str">
            <v>VEG</v>
          </cell>
          <cell r="D2300">
            <v>36708</v>
          </cell>
          <cell r="E2300" t="str">
            <v>FORWARD</v>
          </cell>
          <cell r="F2300" t="str">
            <v>Sell</v>
          </cell>
          <cell r="G2300">
            <v>-3299.6050504442801</v>
          </cell>
          <cell r="H2300">
            <v>-4006.6632755394899</v>
          </cell>
          <cell r="I2300">
            <v>45174.114819254501</v>
          </cell>
          <cell r="J2300">
            <v>-29212.223223669</v>
          </cell>
          <cell r="K2300">
            <v>-7306.2683259837704</v>
          </cell>
        </row>
        <row r="2301">
          <cell r="C2301" t="str">
            <v>VEG</v>
          </cell>
          <cell r="D2301">
            <v>36708</v>
          </cell>
          <cell r="E2301" t="str">
            <v>FORWARD</v>
          </cell>
          <cell r="F2301" t="str">
            <v>Buy</v>
          </cell>
          <cell r="G2301">
            <v>65992.1010088857</v>
          </cell>
          <cell r="H2301">
            <v>80133.265510789803</v>
          </cell>
          <cell r="I2301">
            <v>5077.30183516129</v>
          </cell>
          <cell r="J2301">
            <v>-14878.075553643201</v>
          </cell>
          <cell r="K2301">
            <v>146125.3665196755</v>
          </cell>
        </row>
        <row r="2302">
          <cell r="C2302" t="str">
            <v>VEG</v>
          </cell>
          <cell r="D2302">
            <v>36708</v>
          </cell>
          <cell r="E2302" t="str">
            <v>FORWARD</v>
          </cell>
          <cell r="F2302" t="str">
            <v>Buy</v>
          </cell>
          <cell r="G2302">
            <v>57350.278257722101</v>
          </cell>
          <cell r="H2302">
            <v>40066.632755394799</v>
          </cell>
          <cell r="I2302">
            <v>58854.262292616499</v>
          </cell>
          <cell r="J2302">
            <v>-7596.2801065004396</v>
          </cell>
          <cell r="K2302">
            <v>97416.9110131169</v>
          </cell>
        </row>
        <row r="2303">
          <cell r="C2303" t="str">
            <v>VEG</v>
          </cell>
          <cell r="D2303">
            <v>36739</v>
          </cell>
          <cell r="E2303" t="str">
            <v>ANNUITY</v>
          </cell>
          <cell r="F2303" t="str">
            <v>Buy</v>
          </cell>
          <cell r="G2303">
            <v>0</v>
          </cell>
          <cell r="H2303">
            <v>0</v>
          </cell>
          <cell r="I2303">
            <v>19714.031058141201</v>
          </cell>
          <cell r="J2303">
            <v>2370.7095634367502</v>
          </cell>
          <cell r="K2303">
            <v>0</v>
          </cell>
        </row>
        <row r="2304">
          <cell r="C2304" t="str">
            <v>VEG</v>
          </cell>
          <cell r="D2304">
            <v>36739</v>
          </cell>
          <cell r="E2304" t="str">
            <v>ANNUITY</v>
          </cell>
          <cell r="F2304" t="str">
            <v>Buy</v>
          </cell>
          <cell r="G2304">
            <v>0</v>
          </cell>
          <cell r="H2304">
            <v>0</v>
          </cell>
          <cell r="I2304">
            <v>10819.5860238238</v>
          </cell>
          <cell r="J2304">
            <v>-14204.239432578799</v>
          </cell>
          <cell r="K2304">
            <v>0</v>
          </cell>
        </row>
        <row r="2305">
          <cell r="C2305" t="str">
            <v>VEG</v>
          </cell>
          <cell r="D2305">
            <v>36739</v>
          </cell>
          <cell r="E2305" t="str">
            <v>ANNUITY</v>
          </cell>
          <cell r="F2305" t="str">
            <v>Buy</v>
          </cell>
          <cell r="G2305">
            <v>0</v>
          </cell>
          <cell r="H2305">
            <v>0</v>
          </cell>
          <cell r="I2305">
            <v>105009.14614495799</v>
          </cell>
          <cell r="J2305">
            <v>18474.356477012399</v>
          </cell>
          <cell r="K2305">
            <v>0</v>
          </cell>
        </row>
        <row r="2306">
          <cell r="C2306" t="str">
            <v>VEG</v>
          </cell>
          <cell r="D2306">
            <v>36739</v>
          </cell>
          <cell r="E2306" t="str">
            <v>FORWARD</v>
          </cell>
          <cell r="F2306" t="str">
            <v>Sell</v>
          </cell>
          <cell r="G2306">
            <v>-27007.5790974259</v>
          </cell>
          <cell r="H2306">
            <v>-27594.7003821525</v>
          </cell>
          <cell r="I2306">
            <v>271839.58722546801</v>
          </cell>
          <cell r="J2306">
            <v>-12995.9045960903</v>
          </cell>
          <cell r="K2306">
            <v>-54602.279479578399</v>
          </cell>
        </row>
        <row r="2307">
          <cell r="C2307" t="str">
            <v>VEG</v>
          </cell>
          <cell r="D2307">
            <v>36739</v>
          </cell>
          <cell r="E2307" t="str">
            <v>FORWARD</v>
          </cell>
          <cell r="F2307" t="str">
            <v>Sell</v>
          </cell>
          <cell r="G2307">
            <v>-3601.0105463234499</v>
          </cell>
          <cell r="H2307">
            <v>-3679.2933842870002</v>
          </cell>
          <cell r="I2307">
            <v>188099.40396061601</v>
          </cell>
          <cell r="J2307">
            <v>-69667.626633350694</v>
          </cell>
          <cell r="K2307">
            <v>-7280.3039306104502</v>
          </cell>
        </row>
        <row r="2308">
          <cell r="C2308" t="str">
            <v>VEG</v>
          </cell>
          <cell r="D2308">
            <v>36739</v>
          </cell>
          <cell r="E2308" t="str">
            <v>FORWARD</v>
          </cell>
          <cell r="F2308" t="str">
            <v>Buy</v>
          </cell>
          <cell r="G2308">
            <v>72020.210926468993</v>
          </cell>
          <cell r="H2308">
            <v>73585.867685739999</v>
          </cell>
          <cell r="I2308">
            <v>501383.72592691501</v>
          </cell>
          <cell r="J2308">
            <v>-2356.2795484967601</v>
          </cell>
          <cell r="K2308">
            <v>145606.07861220901</v>
          </cell>
        </row>
        <row r="2309">
          <cell r="C2309" t="str">
            <v>VEG</v>
          </cell>
          <cell r="D2309">
            <v>36739</v>
          </cell>
          <cell r="E2309" t="str">
            <v>FORWARD</v>
          </cell>
          <cell r="F2309" t="str">
            <v>Buy</v>
          </cell>
          <cell r="G2309">
            <v>62626.2703708427</v>
          </cell>
          <cell r="H2309">
            <v>36792.933842869999</v>
          </cell>
          <cell r="I2309">
            <v>127645.34155796201</v>
          </cell>
          <cell r="J2309">
            <v>-65912.838685744602</v>
          </cell>
          <cell r="K2309">
            <v>99419.204213712699</v>
          </cell>
        </row>
        <row r="2310">
          <cell r="C2310" t="str">
            <v>VEG</v>
          </cell>
          <cell r="D2310">
            <v>36770</v>
          </cell>
          <cell r="E2310" t="str">
            <v>ANNUITY</v>
          </cell>
          <cell r="F2310" t="str">
            <v>Buy</v>
          </cell>
          <cell r="G2310">
            <v>0</v>
          </cell>
          <cell r="H2310">
            <v>0</v>
          </cell>
          <cell r="I2310">
            <v>114622.43472566101</v>
          </cell>
          <cell r="J2310">
            <v>-82418.528579236096</v>
          </cell>
          <cell r="K2310">
            <v>0</v>
          </cell>
        </row>
        <row r="2311">
          <cell r="C2311" t="str">
            <v>VEG</v>
          </cell>
          <cell r="D2311">
            <v>36770</v>
          </cell>
          <cell r="E2311" t="str">
            <v>ANNUITY</v>
          </cell>
          <cell r="F2311" t="str">
            <v>Buy</v>
          </cell>
          <cell r="G2311">
            <v>0</v>
          </cell>
          <cell r="H2311">
            <v>0</v>
          </cell>
          <cell r="I2311">
            <v>564017.12918283802</v>
          </cell>
          <cell r="J2311">
            <v>-17953.148229278599</v>
          </cell>
          <cell r="K2311">
            <v>0</v>
          </cell>
        </row>
        <row r="2312">
          <cell r="C2312" t="str">
            <v>VEG</v>
          </cell>
          <cell r="D2312">
            <v>36770</v>
          </cell>
          <cell r="E2312" t="str">
            <v>ANNUITY</v>
          </cell>
          <cell r="F2312" t="str">
            <v>Buy</v>
          </cell>
          <cell r="G2312">
            <v>0</v>
          </cell>
          <cell r="H2312">
            <v>0</v>
          </cell>
          <cell r="I2312">
            <v>178007.457277835</v>
          </cell>
          <cell r="J2312">
            <v>-62756.743779872602</v>
          </cell>
          <cell r="K2312">
            <v>0</v>
          </cell>
        </row>
        <row r="2313">
          <cell r="C2313" t="str">
            <v>VEG</v>
          </cell>
          <cell r="D2313">
            <v>36770</v>
          </cell>
          <cell r="E2313" t="str">
            <v>FORWARD</v>
          </cell>
          <cell r="F2313" t="str">
            <v>Sell</v>
          </cell>
          <cell r="G2313">
            <v>-24572.517038448001</v>
          </cell>
          <cell r="H2313">
            <v>-28082.876615369099</v>
          </cell>
          <cell r="I2313">
            <v>643297.39449818595</v>
          </cell>
          <cell r="J2313">
            <v>19831.921201960598</v>
          </cell>
          <cell r="K2313">
            <v>-52655.393653817096</v>
          </cell>
        </row>
        <row r="2314">
          <cell r="C2314" t="str">
            <v>VEG</v>
          </cell>
          <cell r="D2314">
            <v>36770</v>
          </cell>
          <cell r="E2314" t="str">
            <v>FORWARD</v>
          </cell>
          <cell r="F2314" t="str">
            <v>Sell</v>
          </cell>
          <cell r="G2314">
            <v>-3276.33560512639</v>
          </cell>
          <cell r="H2314">
            <v>-3744.3835487158799</v>
          </cell>
          <cell r="I2314">
            <v>532152.96244072402</v>
          </cell>
          <cell r="J2314">
            <v>-15151.579404632599</v>
          </cell>
          <cell r="K2314">
            <v>-7020.7191538422703</v>
          </cell>
        </row>
        <row r="2315">
          <cell r="C2315" t="str">
            <v>VEG</v>
          </cell>
          <cell r="D2315">
            <v>36770</v>
          </cell>
          <cell r="E2315" t="str">
            <v>FORWARD</v>
          </cell>
          <cell r="F2315" t="str">
            <v>Buy</v>
          </cell>
          <cell r="G2315">
            <v>65526.712102527803</v>
          </cell>
          <cell r="H2315">
            <v>74887.670974317603</v>
          </cell>
          <cell r="I2315">
            <v>279172.58651886397</v>
          </cell>
          <cell r="J2315">
            <v>-34173.648507923201</v>
          </cell>
          <cell r="K2315">
            <v>140414.38307684541</v>
          </cell>
        </row>
        <row r="2316">
          <cell r="C2316" t="str">
            <v>VEG</v>
          </cell>
          <cell r="D2316">
            <v>36770</v>
          </cell>
          <cell r="E2316" t="str">
            <v>FORWARD</v>
          </cell>
          <cell r="F2316" t="str">
            <v>Buy</v>
          </cell>
          <cell r="G2316">
            <v>56848.323148472897</v>
          </cell>
          <cell r="H2316">
            <v>37443.835487158802</v>
          </cell>
          <cell r="I2316">
            <v>33984.315342684997</v>
          </cell>
          <cell r="J2316">
            <v>-10856.7333726658</v>
          </cell>
          <cell r="K2316">
            <v>94292.158635631698</v>
          </cell>
        </row>
        <row r="2317">
          <cell r="C2317" t="str">
            <v>VEG</v>
          </cell>
          <cell r="D2317">
            <v>36800</v>
          </cell>
          <cell r="E2317" t="str">
            <v>ANNUITY</v>
          </cell>
          <cell r="F2317" t="str">
            <v>Buy</v>
          </cell>
          <cell r="G2317">
            <v>0</v>
          </cell>
          <cell r="H2317">
            <v>0</v>
          </cell>
          <cell r="I2317">
            <v>20223.227143191001</v>
          </cell>
          <cell r="J2317">
            <v>0</v>
          </cell>
          <cell r="K2317">
            <v>0</v>
          </cell>
        </row>
        <row r="2318">
          <cell r="C2318" t="str">
            <v>VEG</v>
          </cell>
          <cell r="D2318">
            <v>36800</v>
          </cell>
          <cell r="E2318" t="str">
            <v>ANNUITY</v>
          </cell>
          <cell r="F2318" t="str">
            <v>Buy</v>
          </cell>
          <cell r="G2318">
            <v>0</v>
          </cell>
          <cell r="H2318">
            <v>0</v>
          </cell>
          <cell r="I2318">
            <v>-65260.804519213103</v>
          </cell>
          <cell r="J2318">
            <v>-10774.3911293322</v>
          </cell>
          <cell r="K2318">
            <v>0</v>
          </cell>
        </row>
        <row r="2319">
          <cell r="C2319" t="str">
            <v>VEG</v>
          </cell>
          <cell r="D2319">
            <v>36800</v>
          </cell>
          <cell r="E2319" t="str">
            <v>ANNUITY</v>
          </cell>
          <cell r="F2319" t="str">
            <v>Buy</v>
          </cell>
          <cell r="G2319">
            <v>0</v>
          </cell>
          <cell r="H2319">
            <v>0</v>
          </cell>
          <cell r="I2319">
            <v>-96218.654648763302</v>
          </cell>
          <cell r="J2319">
            <v>-19414.283221528502</v>
          </cell>
          <cell r="K2319">
            <v>0</v>
          </cell>
        </row>
        <row r="2320">
          <cell r="C2320" t="str">
            <v>VEG</v>
          </cell>
          <cell r="D2320">
            <v>36800</v>
          </cell>
          <cell r="E2320" t="str">
            <v>FORWARD</v>
          </cell>
          <cell r="F2320" t="str">
            <v>Sell</v>
          </cell>
          <cell r="G2320">
            <v>-24481.426096189</v>
          </cell>
          <cell r="H2320">
            <v>-29727.445973943799</v>
          </cell>
          <cell r="I2320">
            <v>-25482.423027366702</v>
          </cell>
          <cell r="J2320">
            <v>6012.09798748093</v>
          </cell>
          <cell r="K2320">
            <v>-54208.872070132798</v>
          </cell>
        </row>
        <row r="2321">
          <cell r="C2321" t="str">
            <v>VEG</v>
          </cell>
          <cell r="D2321">
            <v>36800</v>
          </cell>
          <cell r="E2321" t="str">
            <v>FORWARD</v>
          </cell>
          <cell r="F2321" t="str">
            <v>Sell</v>
          </cell>
          <cell r="G2321">
            <v>-3264.1901461585298</v>
          </cell>
          <cell r="H2321">
            <v>-3963.6594631925</v>
          </cell>
          <cell r="I2321">
            <v>-27798.5544694979</v>
          </cell>
          <cell r="J2321">
            <v>6969.2698025712598</v>
          </cell>
          <cell r="K2321">
            <v>-7227.8496093510294</v>
          </cell>
        </row>
        <row r="2322">
          <cell r="C2322" t="str">
            <v>VEG</v>
          </cell>
          <cell r="D2322">
            <v>36800</v>
          </cell>
          <cell r="E2322" t="str">
            <v>FORWARD</v>
          </cell>
          <cell r="F2322" t="str">
            <v>Buy</v>
          </cell>
          <cell r="G2322">
            <v>65283.802923170799</v>
          </cell>
          <cell r="H2322">
            <v>79273.189263850203</v>
          </cell>
          <cell r="I2322">
            <v>-54484.580456088697</v>
          </cell>
          <cell r="J2322">
            <v>9250.2718008371503</v>
          </cell>
          <cell r="K2322">
            <v>144556.99218702101</v>
          </cell>
        </row>
        <row r="2323">
          <cell r="C2323" t="str">
            <v>VEG</v>
          </cell>
          <cell r="D2323">
            <v>36800</v>
          </cell>
          <cell r="E2323" t="str">
            <v>FORWARD</v>
          </cell>
          <cell r="F2323" t="str">
            <v>Buy</v>
          </cell>
          <cell r="G2323">
            <v>65283.802923170799</v>
          </cell>
          <cell r="H2323">
            <v>39636.594631925102</v>
          </cell>
          <cell r="I2323">
            <v>-42009.784345266897</v>
          </cell>
          <cell r="J2323">
            <v>5832.7385512110504</v>
          </cell>
          <cell r="K2323">
            <v>104920.3975550959</v>
          </cell>
        </row>
        <row r="2324">
          <cell r="C2324" t="str">
            <v>VEG</v>
          </cell>
          <cell r="D2324">
            <v>36831</v>
          </cell>
          <cell r="E2324" t="str">
            <v>ANNUITY</v>
          </cell>
          <cell r="F2324" t="str">
            <v>Buy</v>
          </cell>
          <cell r="G2324">
            <v>0</v>
          </cell>
          <cell r="H2324">
            <v>0</v>
          </cell>
          <cell r="I2324">
            <v>-109588.288943277</v>
          </cell>
          <cell r="J2324">
            <v>-21758.029129065701</v>
          </cell>
          <cell r="K2324">
            <v>0</v>
          </cell>
        </row>
        <row r="2325">
          <cell r="C2325" t="str">
            <v>VEG</v>
          </cell>
          <cell r="D2325">
            <v>36831</v>
          </cell>
          <cell r="E2325" t="str">
            <v>ANNUITY</v>
          </cell>
          <cell r="F2325" t="str">
            <v>Buy</v>
          </cell>
          <cell r="G2325">
            <v>0</v>
          </cell>
          <cell r="H2325">
            <v>0</v>
          </cell>
          <cell r="I2325">
            <v>-91374.088861842698</v>
          </cell>
          <cell r="J2325">
            <v>-11365.950622022199</v>
          </cell>
          <cell r="K2325">
            <v>0</v>
          </cell>
        </row>
        <row r="2326">
          <cell r="C2326" t="str">
            <v>VEG</v>
          </cell>
          <cell r="D2326">
            <v>36831</v>
          </cell>
          <cell r="E2326" t="str">
            <v>ANNUITY</v>
          </cell>
          <cell r="F2326" t="str">
            <v>Buy</v>
          </cell>
          <cell r="G2326">
            <v>0</v>
          </cell>
          <cell r="H2326">
            <v>0</v>
          </cell>
          <cell r="I2326">
            <v>-54719.275037089203</v>
          </cell>
          <cell r="J2326">
            <v>-1069.8850509737199</v>
          </cell>
          <cell r="K2326">
            <v>0</v>
          </cell>
        </row>
        <row r="2327">
          <cell r="C2327" t="str">
            <v>VEG</v>
          </cell>
          <cell r="D2327">
            <v>36831</v>
          </cell>
          <cell r="E2327" t="str">
            <v>FORWARD</v>
          </cell>
          <cell r="F2327" t="str">
            <v>Sell</v>
          </cell>
          <cell r="G2327">
            <v>-25553.167245866</v>
          </cell>
          <cell r="H2327">
            <v>-26714.674847950799</v>
          </cell>
          <cell r="I2327">
            <v>-45573.9854440497</v>
          </cell>
          <cell r="J2327">
            <v>-1841.6487221786499</v>
          </cell>
          <cell r="K2327">
            <v>-52267.842093816798</v>
          </cell>
        </row>
        <row r="2328">
          <cell r="C2328" t="str">
            <v>VEG</v>
          </cell>
          <cell r="D2328">
            <v>36831</v>
          </cell>
          <cell r="E2328" t="str">
            <v>FORWARD</v>
          </cell>
          <cell r="F2328" t="str">
            <v>Sell</v>
          </cell>
          <cell r="G2328">
            <v>-3407.0889661154702</v>
          </cell>
          <cell r="H2328">
            <v>-3561.9566463934498</v>
          </cell>
          <cell r="I2328">
            <v>52833.219007462503</v>
          </cell>
          <cell r="J2328">
            <v>46456.471444728202</v>
          </cell>
          <cell r="K2328">
            <v>-6969.0456125089204</v>
          </cell>
        </row>
        <row r="2329">
          <cell r="C2329" t="str">
            <v>VEG</v>
          </cell>
          <cell r="D2329">
            <v>36831</v>
          </cell>
          <cell r="E2329" t="str">
            <v>FORWARD</v>
          </cell>
          <cell r="F2329" t="str">
            <v>Buy</v>
          </cell>
          <cell r="G2329">
            <v>68141.779322309303</v>
          </cell>
          <cell r="H2329">
            <v>71239.132927868894</v>
          </cell>
          <cell r="I2329">
            <v>-75167.4308392245</v>
          </cell>
          <cell r="J2329">
            <v>-10084.298154377901</v>
          </cell>
          <cell r="K2329">
            <v>139380.9122501782</v>
          </cell>
        </row>
        <row r="2330">
          <cell r="C2330" t="str">
            <v>VEG</v>
          </cell>
          <cell r="D2330">
            <v>36831</v>
          </cell>
          <cell r="E2330" t="str">
            <v>FORWARD</v>
          </cell>
          <cell r="F2330" t="str">
            <v>Buy</v>
          </cell>
          <cell r="G2330">
            <v>68141.779322309303</v>
          </cell>
          <cell r="H2330">
            <v>35619.566463934498</v>
          </cell>
          <cell r="I2330">
            <v>-7063.1410568813199</v>
          </cell>
          <cell r="J2330">
            <v>14440.3510768419</v>
          </cell>
          <cell r="K2330">
            <v>103761.34578624379</v>
          </cell>
        </row>
        <row r="2331">
          <cell r="C2331" t="str">
            <v>VEG</v>
          </cell>
          <cell r="D2331">
            <v>36861</v>
          </cell>
          <cell r="E2331" t="str">
            <v>ANNUITY</v>
          </cell>
          <cell r="F2331" t="str">
            <v>Buy</v>
          </cell>
          <cell r="G2331">
            <v>0</v>
          </cell>
          <cell r="H2331">
            <v>0</v>
          </cell>
          <cell r="I2331">
            <v>-9784.2745126394293</v>
          </cell>
          <cell r="J2331">
            <v>15106.8869877788</v>
          </cell>
          <cell r="K2331">
            <v>0</v>
          </cell>
        </row>
        <row r="2332">
          <cell r="C2332" t="str">
            <v>VEG</v>
          </cell>
          <cell r="D2332">
            <v>36861</v>
          </cell>
          <cell r="E2332" t="str">
            <v>ANNUITY</v>
          </cell>
          <cell r="F2332" t="str">
            <v>Buy</v>
          </cell>
          <cell r="G2332">
            <v>0</v>
          </cell>
          <cell r="H2332">
            <v>0</v>
          </cell>
          <cell r="I2332">
            <v>-34626.6802228081</v>
          </cell>
          <cell r="J2332">
            <v>17658.698499607399</v>
          </cell>
          <cell r="K2332">
            <v>0</v>
          </cell>
        </row>
        <row r="2333">
          <cell r="C2333" t="str">
            <v>VEG</v>
          </cell>
          <cell r="D2333">
            <v>36861</v>
          </cell>
          <cell r="E2333" t="str">
            <v>ANNUITY</v>
          </cell>
          <cell r="F2333" t="str">
            <v>Buy</v>
          </cell>
          <cell r="G2333">
            <v>0</v>
          </cell>
          <cell r="H2333">
            <v>0</v>
          </cell>
          <cell r="I2333">
            <v>-22784.2832982576</v>
          </cell>
          <cell r="J2333">
            <v>14327.254461222101</v>
          </cell>
          <cell r="K2333">
            <v>0</v>
          </cell>
        </row>
        <row r="2334">
          <cell r="C2334" t="str">
            <v>VEG</v>
          </cell>
          <cell r="D2334">
            <v>36861</v>
          </cell>
          <cell r="E2334" t="str">
            <v>FORWARD</v>
          </cell>
          <cell r="F2334" t="str">
            <v>Sell</v>
          </cell>
          <cell r="G2334">
            <v>-21983.328119183701</v>
          </cell>
          <cell r="H2334">
            <v>-31817.974909344801</v>
          </cell>
          <cell r="I2334">
            <v>-88465.736478719293</v>
          </cell>
          <cell r="J2334">
            <v>-12573.2577027273</v>
          </cell>
          <cell r="K2334">
            <v>-53801.303028528506</v>
          </cell>
        </row>
        <row r="2335">
          <cell r="C2335" t="str">
            <v>VEG</v>
          </cell>
          <cell r="D2335">
            <v>36861</v>
          </cell>
          <cell r="E2335" t="str">
            <v>FORWARD</v>
          </cell>
          <cell r="F2335" t="str">
            <v>Sell</v>
          </cell>
          <cell r="G2335">
            <v>-2931.1104158911598</v>
          </cell>
          <cell r="H2335">
            <v>-4242.3966545793101</v>
          </cell>
          <cell r="I2335">
            <v>-70395.620296145207</v>
          </cell>
          <cell r="J2335">
            <v>-2306.76191454427</v>
          </cell>
          <cell r="K2335">
            <v>-7173.5070704704704</v>
          </cell>
        </row>
        <row r="2336">
          <cell r="C2336" t="str">
            <v>VEG</v>
          </cell>
          <cell r="D2336">
            <v>36861</v>
          </cell>
          <cell r="E2336" t="str">
            <v>FORWARD</v>
          </cell>
          <cell r="F2336" t="str">
            <v>Buy</v>
          </cell>
          <cell r="G2336">
            <v>58622.208317823097</v>
          </cell>
          <cell r="H2336">
            <v>84847.933091586005</v>
          </cell>
          <cell r="I2336">
            <v>-35760.170563448097</v>
          </cell>
          <cell r="J2336">
            <v>7314.2608330313897</v>
          </cell>
          <cell r="K2336">
            <v>143470.14140940912</v>
          </cell>
        </row>
        <row r="2337">
          <cell r="C2337" t="str">
            <v>VEG</v>
          </cell>
          <cell r="D2337">
            <v>36861</v>
          </cell>
          <cell r="E2337" t="str">
            <v>FORWARD</v>
          </cell>
          <cell r="F2337" t="str">
            <v>Buy</v>
          </cell>
          <cell r="G2337">
            <v>58622.208317823097</v>
          </cell>
          <cell r="H2337">
            <v>42423.966545793002</v>
          </cell>
          <cell r="I2337">
            <v>-43021.154246214297</v>
          </cell>
          <cell r="J2337">
            <v>-4207.9016449733199</v>
          </cell>
          <cell r="K2337">
            <v>101046.17486361609</v>
          </cell>
        </row>
        <row r="2338">
          <cell r="C2338" t="str">
            <v>VEG</v>
          </cell>
          <cell r="D2338">
            <v>36892</v>
          </cell>
          <cell r="E2338" t="str">
            <v>FORWARD</v>
          </cell>
          <cell r="F2338" t="str">
            <v>Buy</v>
          </cell>
          <cell r="G2338">
            <v>67610.421610294798</v>
          </cell>
          <cell r="H2338">
            <v>75293.424066010106</v>
          </cell>
          <cell r="I2338">
            <v>38167.8200428118</v>
          </cell>
          <cell r="J2338">
            <v>35638.5785813599</v>
          </cell>
          <cell r="K2338">
            <v>142903.84567630489</v>
          </cell>
        </row>
        <row r="2339">
          <cell r="C2339" t="str">
            <v>VEG</v>
          </cell>
          <cell r="D2339">
            <v>36923</v>
          </cell>
          <cell r="E2339" t="str">
            <v>FORWARD</v>
          </cell>
          <cell r="F2339" t="str">
            <v>Buy</v>
          </cell>
          <cell r="G2339">
            <v>61242.629831253398</v>
          </cell>
          <cell r="H2339">
            <v>67366.892814378807</v>
          </cell>
          <cell r="I2339">
            <v>-67491.503351271604</v>
          </cell>
          <cell r="J2339">
            <v>-11028.841760877</v>
          </cell>
          <cell r="K2339">
            <v>128609.52264563221</v>
          </cell>
        </row>
        <row r="2340">
          <cell r="C2340" t="str">
            <v>VEG</v>
          </cell>
          <cell r="D2340">
            <v>36951</v>
          </cell>
          <cell r="E2340" t="str">
            <v>FORWARD</v>
          </cell>
          <cell r="F2340" t="str">
            <v>Buy</v>
          </cell>
          <cell r="G2340">
            <v>67098.339467494501</v>
          </cell>
          <cell r="H2340">
            <v>74723.1507706189</v>
          </cell>
          <cell r="I2340">
            <v>-11331.314908205401</v>
          </cell>
          <cell r="J2340">
            <v>9180.7125676523792</v>
          </cell>
          <cell r="K2340">
            <v>141821.49023811339</v>
          </cell>
        </row>
        <row r="2341">
          <cell r="C2341" t="str">
            <v>VEG</v>
          </cell>
          <cell r="D2341">
            <v>36982</v>
          </cell>
          <cell r="E2341" t="str">
            <v>FORWARD</v>
          </cell>
          <cell r="F2341" t="str">
            <v>Buy</v>
          </cell>
          <cell r="G2341">
            <v>57723.3787708288</v>
          </cell>
          <cell r="H2341">
            <v>78989.886739028807</v>
          </cell>
          <cell r="I2341">
            <v>-13420.3970576744</v>
          </cell>
          <cell r="J2341">
            <v>9810.7345423746501</v>
          </cell>
          <cell r="K2341">
            <v>136713.26550985762</v>
          </cell>
        </row>
        <row r="2342">
          <cell r="C2342" t="str">
            <v>VEG</v>
          </cell>
          <cell r="D2342">
            <v>37012</v>
          </cell>
          <cell r="E2342" t="str">
            <v>FORWARD</v>
          </cell>
          <cell r="F2342" t="str">
            <v>Buy</v>
          </cell>
          <cell r="G2342">
            <v>63539.500216047898</v>
          </cell>
          <cell r="H2342">
            <v>77155.107405200994</v>
          </cell>
          <cell r="I2342">
            <v>-34174.090183676497</v>
          </cell>
          <cell r="J2342">
            <v>11802.899847692999</v>
          </cell>
          <cell r="K2342">
            <v>140694.6076212489</v>
          </cell>
        </row>
        <row r="2343">
          <cell r="C2343" t="str">
            <v>VEG</v>
          </cell>
          <cell r="D2343">
            <v>37043</v>
          </cell>
          <cell r="E2343" t="str">
            <v>FORWARD</v>
          </cell>
          <cell r="F2343" t="str">
            <v>Buy</v>
          </cell>
          <cell r="G2343">
            <v>60271.5822065783</v>
          </cell>
          <cell r="H2343">
            <v>75339.477758222798</v>
          </cell>
          <cell r="I2343">
            <v>-24355.578812273001</v>
          </cell>
          <cell r="J2343">
            <v>9068.6682502404201</v>
          </cell>
          <cell r="K2343">
            <v>135611.0599648011</v>
          </cell>
        </row>
        <row r="2344">
          <cell r="C2344" t="str">
            <v>VEG</v>
          </cell>
          <cell r="D2344">
            <v>37073</v>
          </cell>
          <cell r="E2344" t="str">
            <v>FORWARD</v>
          </cell>
          <cell r="F2344" t="str">
            <v>Buy</v>
          </cell>
          <cell r="G2344">
            <v>66020.528280795595</v>
          </cell>
          <cell r="H2344">
            <v>73522.861039976997</v>
          </cell>
          <cell r="I2344">
            <v>-78323.242694378903</v>
          </cell>
          <cell r="J2344">
            <v>-13008.030034319299</v>
          </cell>
          <cell r="K2344">
            <v>139543.38932077261</v>
          </cell>
        </row>
        <row r="2345">
          <cell r="C2345" t="str">
            <v>VEG</v>
          </cell>
          <cell r="D2345">
            <v>37104</v>
          </cell>
          <cell r="E2345" t="str">
            <v>FORWARD</v>
          </cell>
          <cell r="F2345" t="str">
            <v>Buy</v>
          </cell>
          <cell r="G2345">
            <v>68727.591955517404</v>
          </cell>
          <cell r="H2345">
            <v>70221.670041506906</v>
          </cell>
          <cell r="I2345">
            <v>-63590.455096224199</v>
          </cell>
          <cell r="J2345">
            <v>-4624.3616160669199</v>
          </cell>
          <cell r="K2345">
            <v>138949.2619970243</v>
          </cell>
        </row>
        <row r="2346">
          <cell r="C2346" t="str">
            <v>VEG</v>
          </cell>
          <cell r="D2346">
            <v>37135</v>
          </cell>
          <cell r="E2346" t="str">
            <v>FORWARD</v>
          </cell>
          <cell r="F2346" t="str">
            <v>Buy</v>
          </cell>
          <cell r="G2346">
            <v>59513.3758237945</v>
          </cell>
          <cell r="H2346">
            <v>74391.719779742998</v>
          </cell>
          <cell r="I2346">
            <v>-34822.736447593001</v>
          </cell>
          <cell r="J2346">
            <v>3401.3524796971301</v>
          </cell>
          <cell r="K2346">
            <v>133905.09560353751</v>
          </cell>
        </row>
        <row r="2347">
          <cell r="C2347" t="str">
            <v>VEG</v>
          </cell>
          <cell r="D2347">
            <v>37165</v>
          </cell>
          <cell r="E2347" t="str">
            <v>FORWARD</v>
          </cell>
          <cell r="F2347" t="str">
            <v>Buy</v>
          </cell>
          <cell r="G2347">
            <v>65178.093223115597</v>
          </cell>
          <cell r="H2347">
            <v>72584.694725742302</v>
          </cell>
          <cell r="I2347">
            <v>19566.2947067471</v>
          </cell>
          <cell r="J2347">
            <v>0</v>
          </cell>
          <cell r="K2347">
            <v>137762.78794885791</v>
          </cell>
        </row>
        <row r="2348">
          <cell r="C2348" t="str">
            <v>VEG</v>
          </cell>
          <cell r="D2348">
            <v>37196</v>
          </cell>
          <cell r="E2348" t="str">
            <v>FORWARD</v>
          </cell>
          <cell r="F2348" t="str">
            <v>Buy</v>
          </cell>
          <cell r="G2348">
            <v>64898.112009479497</v>
          </cell>
          <cell r="H2348">
            <v>67848.026191728597</v>
          </cell>
          <cell r="I2348">
            <v>28743.279290931001</v>
          </cell>
          <cell r="J2348">
            <v>0</v>
          </cell>
          <cell r="K2348">
            <v>132746.13820120809</v>
          </cell>
        </row>
        <row r="2349">
          <cell r="C2349" t="str">
            <v>VEG</v>
          </cell>
          <cell r="D2349">
            <v>37226</v>
          </cell>
          <cell r="E2349" t="str">
            <v>FORWARD</v>
          </cell>
          <cell r="F2349" t="str">
            <v>Buy</v>
          </cell>
          <cell r="G2349">
            <v>55796.222001035698</v>
          </cell>
          <cell r="H2349">
            <v>80757.6897383412</v>
          </cell>
          <cell r="I2349">
            <v>19341.983827626798</v>
          </cell>
          <cell r="J2349">
            <v>0</v>
          </cell>
          <cell r="K2349">
            <v>136553.9117393769</v>
          </cell>
        </row>
        <row r="2350">
          <cell r="C2350" t="str">
            <v>VEG</v>
          </cell>
          <cell r="D2350">
            <v>37257</v>
          </cell>
          <cell r="E2350" t="str">
            <v>FORWARD</v>
          </cell>
          <cell r="F2350" t="str">
            <v>Buy</v>
          </cell>
          <cell r="G2350">
            <v>64311.862844401003</v>
          </cell>
          <cell r="H2350">
            <v>71620.029076719293</v>
          </cell>
          <cell r="I2350">
            <v>-35203.217198252998</v>
          </cell>
          <cell r="J2350">
            <v>611.73400943545198</v>
          </cell>
          <cell r="K2350">
            <v>135931.89192112029</v>
          </cell>
        </row>
        <row r="2351">
          <cell r="C2351" t="str">
            <v>VEG</v>
          </cell>
          <cell r="D2351">
            <v>37288</v>
          </cell>
          <cell r="E2351" t="str">
            <v>FORWARD</v>
          </cell>
          <cell r="F2351" t="str">
            <v>Buy</v>
          </cell>
          <cell r="G2351">
            <v>58229.778170330297</v>
          </cell>
          <cell r="H2351">
            <v>64052.755987363402</v>
          </cell>
          <cell r="I2351">
            <v>-60917.214677802098</v>
          </cell>
          <cell r="J2351">
            <v>-6546.0705865233604</v>
          </cell>
          <cell r="K2351">
            <v>122282.53415769371</v>
          </cell>
        </row>
        <row r="2352">
          <cell r="C2352" t="str">
            <v>VEG</v>
          </cell>
          <cell r="D2352">
            <v>37316</v>
          </cell>
          <cell r="E2352" t="str">
            <v>FORWARD</v>
          </cell>
          <cell r="F2352" t="str">
            <v>Buy</v>
          </cell>
          <cell r="G2352">
            <v>57971.740973506799</v>
          </cell>
          <cell r="H2352">
            <v>76812.556789896596</v>
          </cell>
          <cell r="I2352">
            <v>-1613.8145683282901</v>
          </cell>
          <cell r="J2352">
            <v>14820.850633472601</v>
          </cell>
          <cell r="K2352">
            <v>134784.29776340339</v>
          </cell>
        </row>
        <row r="2353">
          <cell r="C2353" t="str">
            <v>VEG</v>
          </cell>
          <cell r="D2353">
            <v>37347</v>
          </cell>
          <cell r="E2353" t="str">
            <v>FORWARD</v>
          </cell>
          <cell r="F2353" t="str">
            <v>Buy</v>
          </cell>
          <cell r="G2353">
            <v>60606.821659413501</v>
          </cell>
          <cell r="H2353">
            <v>69264.939039329794</v>
          </cell>
          <cell r="I2353">
            <v>-4110.8456143049098</v>
          </cell>
          <cell r="J2353">
            <v>15335.0330572811</v>
          </cell>
          <cell r="K2353">
            <v>129871.7606987433</v>
          </cell>
        </row>
        <row r="2354">
          <cell r="C2354" t="str">
            <v>VEG</v>
          </cell>
          <cell r="D2354">
            <v>37377</v>
          </cell>
          <cell r="E2354" t="str">
            <v>FORWARD</v>
          </cell>
          <cell r="F2354" t="str">
            <v>Buy</v>
          </cell>
          <cell r="G2354">
            <v>57460.199808014397</v>
          </cell>
          <cell r="H2354">
            <v>76134.764745619104</v>
          </cell>
          <cell r="I2354">
            <v>-25522.058616108701</v>
          </cell>
          <cell r="J2354">
            <v>17649.4390493469</v>
          </cell>
          <cell r="K2354">
            <v>133594.9645536335</v>
          </cell>
        </row>
        <row r="2355">
          <cell r="C2355" t="str">
            <v>VEG</v>
          </cell>
          <cell r="D2355">
            <v>37408</v>
          </cell>
          <cell r="E2355" t="str">
            <v>FORWARD</v>
          </cell>
          <cell r="F2355" t="str">
            <v>Buy</v>
          </cell>
          <cell r="G2355">
            <v>57206.8309555749</v>
          </cell>
          <cell r="H2355">
            <v>71508.538694468501</v>
          </cell>
          <cell r="I2355">
            <v>-15253.7002508441</v>
          </cell>
          <cell r="J2355">
            <v>14737.842144448399</v>
          </cell>
          <cell r="K2355">
            <v>128715.3696500434</v>
          </cell>
        </row>
        <row r="2356">
          <cell r="C2356" t="str">
            <v>VEG</v>
          </cell>
          <cell r="D2356">
            <v>37438</v>
          </cell>
          <cell r="E2356" t="str">
            <v>FORWARD</v>
          </cell>
          <cell r="F2356" t="str">
            <v>Buy</v>
          </cell>
          <cell r="G2356">
            <v>65485.384135998698</v>
          </cell>
          <cell r="H2356">
            <v>66908.979443303004</v>
          </cell>
          <cell r="I2356">
            <v>-72607.673348819997</v>
          </cell>
          <cell r="J2356">
            <v>-8773.74055559925</v>
          </cell>
          <cell r="K2356">
            <v>132394.36357930169</v>
          </cell>
        </row>
        <row r="2357">
          <cell r="C2357" t="str">
            <v>VEG</v>
          </cell>
          <cell r="D2357">
            <v>37469</v>
          </cell>
          <cell r="E2357" t="str">
            <v>FORWARD</v>
          </cell>
          <cell r="F2357" t="str">
            <v>Buy</v>
          </cell>
          <cell r="G2357">
            <v>62347.557523246804</v>
          </cell>
          <cell r="H2357">
            <v>69432.507241797604</v>
          </cell>
          <cell r="I2357">
            <v>-56734.135510616499</v>
          </cell>
          <cell r="J2357">
            <v>233.843752107689</v>
          </cell>
          <cell r="K2357">
            <v>131780.0647650444</v>
          </cell>
        </row>
        <row r="2358">
          <cell r="C2358" t="str">
            <v>VEG</v>
          </cell>
          <cell r="D2358">
            <v>37500</v>
          </cell>
          <cell r="E2358" t="str">
            <v>FORWARD</v>
          </cell>
          <cell r="F2358" t="str">
            <v>Buy</v>
          </cell>
          <cell r="G2358">
            <v>59243.9340456953</v>
          </cell>
          <cell r="H2358">
            <v>67707.353195080301</v>
          </cell>
          <cell r="I2358">
            <v>-26744.721877668999</v>
          </cell>
          <cell r="J2358">
            <v>8535.7661174745808</v>
          </cell>
          <cell r="K2358">
            <v>126951.28724077559</v>
          </cell>
        </row>
        <row r="2359">
          <cell r="C2359" t="str">
            <v>VEG</v>
          </cell>
          <cell r="D2359">
            <v>37530</v>
          </cell>
          <cell r="E2359" t="str">
            <v>FORWARD</v>
          </cell>
          <cell r="F2359" t="str">
            <v>Buy</v>
          </cell>
          <cell r="G2359">
            <v>61771.940365657698</v>
          </cell>
          <cell r="H2359">
            <v>68791.479043573403</v>
          </cell>
          <cell r="I2359">
            <v>-15691.2183071567</v>
          </cell>
          <cell r="J2359">
            <v>4903.7306724150103</v>
          </cell>
          <cell r="K2359">
            <v>130563.41940923111</v>
          </cell>
        </row>
        <row r="2360">
          <cell r="C2360" t="str">
            <v>VEG</v>
          </cell>
          <cell r="D2360">
            <v>37561</v>
          </cell>
          <cell r="E2360" t="str">
            <v>FORWARD</v>
          </cell>
          <cell r="F2360" t="str">
            <v>Buy</v>
          </cell>
          <cell r="G2360">
            <v>58692.230141817599</v>
          </cell>
          <cell r="H2360">
            <v>67076.834447791596</v>
          </cell>
          <cell r="I2360">
            <v>44441.897128805998</v>
          </cell>
          <cell r="J2360">
            <v>34419.1253980533</v>
          </cell>
          <cell r="K2360">
            <v>125769.06458960919</v>
          </cell>
        </row>
        <row r="2361">
          <cell r="C2361" t="str">
            <v>VEG</v>
          </cell>
          <cell r="D2361">
            <v>37591</v>
          </cell>
          <cell r="E2361" t="str">
            <v>FORWARD</v>
          </cell>
          <cell r="F2361" t="str">
            <v>Buy</v>
          </cell>
          <cell r="G2361">
            <v>55628.716640679799</v>
          </cell>
          <cell r="H2361">
            <v>73708.049548900701</v>
          </cell>
          <cell r="I2361">
            <v>-33651.718094027798</v>
          </cell>
          <cell r="J2361">
            <v>-87.083320349521003</v>
          </cell>
          <cell r="K2361">
            <v>129336.76618958049</v>
          </cell>
        </row>
        <row r="2362">
          <cell r="C2362" t="str">
            <v>VEG</v>
          </cell>
          <cell r="D2362">
            <v>37622</v>
          </cell>
          <cell r="E2362" t="str">
            <v>FORWARD</v>
          </cell>
          <cell r="F2362" t="str">
            <v>Buy</v>
          </cell>
          <cell r="G2362">
            <v>60895.228806359599</v>
          </cell>
          <cell r="H2362">
            <v>67815.141170718605</v>
          </cell>
          <cell r="I2362">
            <v>8027.0475142595096</v>
          </cell>
          <cell r="J2362">
            <v>14952.954299475599</v>
          </cell>
          <cell r="K2362">
            <v>128710.3699770782</v>
          </cell>
        </row>
        <row r="2363">
          <cell r="C2363" t="str">
            <v>VEG</v>
          </cell>
          <cell r="D2363">
            <v>37653</v>
          </cell>
          <cell r="E2363" t="str">
            <v>FORWARD</v>
          </cell>
          <cell r="F2363" t="str">
            <v>Buy</v>
          </cell>
          <cell r="G2363">
            <v>55123.064000812803</v>
          </cell>
          <cell r="H2363">
            <v>60635.370400894099</v>
          </cell>
          <cell r="I2363">
            <v>6014.5624103379196</v>
          </cell>
          <cell r="J2363">
            <v>15180.600310272401</v>
          </cell>
          <cell r="K2363">
            <v>115758.43440170691</v>
          </cell>
        </row>
        <row r="2364">
          <cell r="C2364" t="str">
            <v>VEG</v>
          </cell>
          <cell r="D2364">
            <v>37681</v>
          </cell>
          <cell r="E2364" t="str">
            <v>FORWARD</v>
          </cell>
          <cell r="F2364" t="str">
            <v>Buy</v>
          </cell>
          <cell r="G2364">
            <v>57608.411724748701</v>
          </cell>
          <cell r="H2364">
            <v>69953.071380052002</v>
          </cell>
          <cell r="I2364">
            <v>-8587.2870969812102</v>
          </cell>
          <cell r="J2364">
            <v>16993.684301690198</v>
          </cell>
          <cell r="K2364">
            <v>127561.4831048007</v>
          </cell>
        </row>
        <row r="2365">
          <cell r="C2365" t="str">
            <v>VEG</v>
          </cell>
          <cell r="D2365">
            <v>37712</v>
          </cell>
          <cell r="E2365" t="str">
            <v>FORWARD</v>
          </cell>
          <cell r="F2365" t="str">
            <v>Buy</v>
          </cell>
          <cell r="G2365">
            <v>54615.200369946702</v>
          </cell>
          <cell r="H2365">
            <v>68269.000462433396</v>
          </cell>
          <cell r="I2365">
            <v>-1458.84526949208</v>
          </cell>
          <cell r="J2365">
            <v>14925.8619541633</v>
          </cell>
          <cell r="K2365">
            <v>122884.2008323801</v>
          </cell>
        </row>
        <row r="2366">
          <cell r="C2366" t="str">
            <v>VEG</v>
          </cell>
          <cell r="D2366">
            <v>37742</v>
          </cell>
          <cell r="E2366" t="str">
            <v>FORWARD</v>
          </cell>
          <cell r="F2366" t="str">
            <v>Buy</v>
          </cell>
          <cell r="G2366">
            <v>54375.448537454598</v>
          </cell>
          <cell r="H2366">
            <v>72047.469312127403</v>
          </cell>
          <cell r="I2366">
            <v>-42091.284317904399</v>
          </cell>
          <cell r="J2366">
            <v>-1774.57487578469</v>
          </cell>
          <cell r="K2366">
            <v>126422.91784958201</v>
          </cell>
        </row>
        <row r="2367">
          <cell r="C2367" t="str">
            <v>VEG</v>
          </cell>
          <cell r="D2367">
            <v>37773</v>
          </cell>
          <cell r="E2367" t="str">
            <v>FORWARD</v>
          </cell>
          <cell r="F2367" t="str">
            <v>Buy</v>
          </cell>
          <cell r="G2367">
            <v>54155.639200707803</v>
          </cell>
          <cell r="H2367">
            <v>67694.549000884799</v>
          </cell>
          <cell r="I2367">
            <v>-30655.456871669299</v>
          </cell>
          <cell r="J2367">
            <v>4692.9096193565101</v>
          </cell>
          <cell r="K2367">
            <v>121850.18820159259</v>
          </cell>
        </row>
        <row r="2368">
          <cell r="C2368" t="str">
            <v>VEG</v>
          </cell>
          <cell r="D2368">
            <v>37803</v>
          </cell>
          <cell r="E2368" t="str">
            <v>FORWARD</v>
          </cell>
          <cell r="F2368" t="str">
            <v>Buy</v>
          </cell>
          <cell r="G2368">
            <v>62018.851781181998</v>
          </cell>
          <cell r="H2368">
            <v>63367.087689468601</v>
          </cell>
          <cell r="I2368">
            <v>-9922.4574539680598</v>
          </cell>
          <cell r="J2368">
            <v>10374.460212432399</v>
          </cell>
          <cell r="K2368">
            <v>125385.9394706506</v>
          </cell>
        </row>
        <row r="2369">
          <cell r="C2369" t="str">
            <v>VEG</v>
          </cell>
          <cell r="D2369">
            <v>37834</v>
          </cell>
          <cell r="E2369" t="str">
            <v>FORWARD</v>
          </cell>
          <cell r="F2369" t="str">
            <v>Buy</v>
          </cell>
          <cell r="G2369">
            <v>56389.3872042199</v>
          </cell>
          <cell r="H2369">
            <v>68472.827319409902</v>
          </cell>
          <cell r="I2369">
            <v>75672.069814222501</v>
          </cell>
          <cell r="J2369">
            <v>-51609.573108916797</v>
          </cell>
          <cell r="K2369">
            <v>124862.21452362981</v>
          </cell>
        </row>
        <row r="2370">
          <cell r="C2370" t="str">
            <v>VEG</v>
          </cell>
          <cell r="D2370">
            <v>37865</v>
          </cell>
          <cell r="E2370" t="str">
            <v>FORWARD</v>
          </cell>
          <cell r="F2370" t="str">
            <v>Buy</v>
          </cell>
          <cell r="G2370">
            <v>58835.790772898901</v>
          </cell>
          <cell r="H2370">
            <v>61510.144898939798</v>
          </cell>
          <cell r="I2370">
            <v>11621.4488197883</v>
          </cell>
          <cell r="J2370">
            <v>0</v>
          </cell>
          <cell r="K2370">
            <v>120345.9356718387</v>
          </cell>
        </row>
        <row r="2371">
          <cell r="C2371" t="str">
            <v>VEG</v>
          </cell>
          <cell r="D2371">
            <v>37895</v>
          </cell>
          <cell r="E2371" t="str">
            <v>FORWARD</v>
          </cell>
          <cell r="F2371" t="str">
            <v>Buy</v>
          </cell>
          <cell r="G2371">
            <v>58590.0393630076</v>
          </cell>
          <cell r="H2371">
            <v>65247.998381531201</v>
          </cell>
          <cell r="I2371">
            <v>16460.533641362399</v>
          </cell>
          <cell r="J2371">
            <v>0</v>
          </cell>
          <cell r="K2371">
            <v>123838.0377445388</v>
          </cell>
        </row>
        <row r="2372">
          <cell r="C2372" t="str">
            <v>VEG</v>
          </cell>
          <cell r="D2372">
            <v>37926</v>
          </cell>
          <cell r="E2372" t="str">
            <v>FORWARD</v>
          </cell>
          <cell r="F2372" t="str">
            <v>Buy</v>
          </cell>
          <cell r="G2372">
            <v>53048.357097692598</v>
          </cell>
          <cell r="H2372">
            <v>66310.446372115694</v>
          </cell>
          <cell r="I2372">
            <v>25476.997553015899</v>
          </cell>
          <cell r="J2372">
            <v>0</v>
          </cell>
          <cell r="K2372">
            <v>119358.80346980829</v>
          </cell>
        </row>
        <row r="2373">
          <cell r="C2373" t="str">
            <v>VEG</v>
          </cell>
          <cell r="D2373">
            <v>37956</v>
          </cell>
          <cell r="E2373" t="str">
            <v>FORWARD</v>
          </cell>
          <cell r="F2373" t="str">
            <v>Buy</v>
          </cell>
          <cell r="G2373">
            <v>55468.118200678196</v>
          </cell>
          <cell r="H2373">
            <v>67354.143529394903</v>
          </cell>
          <cell r="I2373">
            <v>16063.6814839612</v>
          </cell>
          <cell r="J2373">
            <v>0</v>
          </cell>
          <cell r="K2373">
            <v>122822.26173007311</v>
          </cell>
        </row>
        <row r="2374">
          <cell r="C2374" t="str">
            <v>VEG</v>
          </cell>
          <cell r="D2374">
            <v>37987</v>
          </cell>
          <cell r="E2374" t="str">
            <v>FORWARD</v>
          </cell>
          <cell r="F2374" t="str">
            <v>Buy</v>
          </cell>
          <cell r="G2374">
            <v>55236.433233538803</v>
          </cell>
          <cell r="H2374">
            <v>67072.811783582802</v>
          </cell>
          <cell r="I2374">
            <v>-5031.8633926517696</v>
          </cell>
          <cell r="J2374">
            <v>3053.8465124757799</v>
          </cell>
          <cell r="K2374">
            <v>122309.2450171216</v>
          </cell>
        </row>
        <row r="2375">
          <cell r="C2375" t="str">
            <v>VEG</v>
          </cell>
          <cell r="D2375">
            <v>38018</v>
          </cell>
          <cell r="E2375" t="str">
            <v>FORWARD</v>
          </cell>
          <cell r="F2375" t="str">
            <v>Buy</v>
          </cell>
          <cell r="G2375">
            <v>52400.5446202366</v>
          </cell>
          <cell r="H2375">
            <v>61570.639928778</v>
          </cell>
          <cell r="I2375">
            <v>-1987.9330887297999</v>
          </cell>
          <cell r="J2375">
            <v>5933.9351908058698</v>
          </cell>
          <cell r="K2375">
            <v>113971.18454901461</v>
          </cell>
        </row>
        <row r="2376">
          <cell r="C2376" t="str">
            <v>VEG</v>
          </cell>
          <cell r="D2376">
            <v>38047</v>
          </cell>
          <cell r="E2376" t="str">
            <v>FORWARD</v>
          </cell>
          <cell r="F2376" t="str">
            <v>Buy</v>
          </cell>
          <cell r="G2376">
            <v>60008.923503079801</v>
          </cell>
          <cell r="H2376">
            <v>61313.465318364098</v>
          </cell>
          <cell r="I2376">
            <v>-10665.077148398401</v>
          </cell>
          <cell r="J2376">
            <v>2532.4199612746902</v>
          </cell>
          <cell r="K2376">
            <v>121322.38882144389</v>
          </cell>
        </row>
        <row r="2377">
          <cell r="C2377" t="str">
            <v>VEG</v>
          </cell>
          <cell r="D2377">
            <v>38078</v>
          </cell>
          <cell r="E2377" t="str">
            <v>FORWARD</v>
          </cell>
          <cell r="F2377" t="str">
            <v>Buy</v>
          </cell>
          <cell r="G2377">
            <v>51970.731476071698</v>
          </cell>
          <cell r="H2377">
            <v>64963.414345089703</v>
          </cell>
          <cell r="I2377">
            <v>185.93034802157399</v>
          </cell>
          <cell r="J2377">
            <v>5754.9354215906496</v>
          </cell>
          <cell r="K2377">
            <v>116934.14582116139</v>
          </cell>
        </row>
        <row r="2378">
          <cell r="C2378" t="str">
            <v>VEG</v>
          </cell>
          <cell r="D2378">
            <v>38108</v>
          </cell>
          <cell r="E2378" t="str">
            <v>FORWARD</v>
          </cell>
          <cell r="F2378" t="str">
            <v>Buy</v>
          </cell>
          <cell r="G2378">
            <v>49165.972017400403</v>
          </cell>
          <cell r="H2378">
            <v>71161.275288342702</v>
          </cell>
          <cell r="I2378">
            <v>323.00930299490398</v>
          </cell>
          <cell r="J2378">
            <v>6509.1639988991801</v>
          </cell>
          <cell r="K2378">
            <v>120327.24730574311</v>
          </cell>
        </row>
        <row r="2379">
          <cell r="C2379" t="str">
            <v>VEG</v>
          </cell>
          <cell r="D2379">
            <v>38139</v>
          </cell>
          <cell r="E2379" t="str">
            <v>FORWARD</v>
          </cell>
          <cell r="F2379" t="str">
            <v>Buy</v>
          </cell>
          <cell r="G2379">
            <v>56698.888240683802</v>
          </cell>
          <cell r="H2379">
            <v>59276.110433442198</v>
          </cell>
          <cell r="I2379">
            <v>-11397.6282632126</v>
          </cell>
          <cell r="J2379">
            <v>3389.5660038500801</v>
          </cell>
          <cell r="K2379">
            <v>115974.99867412599</v>
          </cell>
        </row>
        <row r="2380">
          <cell r="C2380" t="str">
            <v>VEG</v>
          </cell>
          <cell r="D2380">
            <v>38169</v>
          </cell>
          <cell r="E2380" t="str">
            <v>FORWARD</v>
          </cell>
          <cell r="F2380" t="str">
            <v>Buy</v>
          </cell>
          <cell r="G2380">
            <v>56462.062466076597</v>
          </cell>
          <cell r="H2380">
            <v>62878.205928130701</v>
          </cell>
          <cell r="I2380">
            <v>-1473.7220280162301</v>
          </cell>
          <cell r="J2380">
            <v>5613.78981978706</v>
          </cell>
          <cell r="K2380">
            <v>119340.26839420729</v>
          </cell>
        </row>
        <row r="2381">
          <cell r="C2381" t="str">
            <v>VEG</v>
          </cell>
          <cell r="D2381">
            <v>38200</v>
          </cell>
          <cell r="E2381" t="str">
            <v>FORWARD</v>
          </cell>
          <cell r="F2381" t="str">
            <v>Buy</v>
          </cell>
          <cell r="G2381">
            <v>56226.225889834001</v>
          </cell>
          <cell r="H2381">
            <v>62615.569740951403</v>
          </cell>
          <cell r="I2381">
            <v>-14166.9205514069</v>
          </cell>
          <cell r="J2381">
            <v>1354.1880971318999</v>
          </cell>
          <cell r="K2381">
            <v>118841.7956307854</v>
          </cell>
        </row>
        <row r="2382">
          <cell r="C2382" t="str">
            <v>VEG</v>
          </cell>
          <cell r="D2382">
            <v>38231</v>
          </cell>
          <cell r="E2382" t="str">
            <v>FORWARD</v>
          </cell>
          <cell r="F2382" t="str">
            <v>Buy</v>
          </cell>
          <cell r="G2382">
            <v>55998.934901841298</v>
          </cell>
          <cell r="H2382">
            <v>58544.3410337432</v>
          </cell>
          <cell r="I2382">
            <v>-11115.0275266075</v>
          </cell>
          <cell r="J2382">
            <v>3190.4766792125201</v>
          </cell>
          <cell r="K2382">
            <v>114543.2759355845</v>
          </cell>
        </row>
        <row r="2383">
          <cell r="C2383" t="str">
            <v>VEG</v>
          </cell>
          <cell r="D2383">
            <v>38261</v>
          </cell>
          <cell r="E2383" t="str">
            <v>FORWARD</v>
          </cell>
          <cell r="F2383" t="str">
            <v>Buy</v>
          </cell>
          <cell r="G2383">
            <v>53230.258548084501</v>
          </cell>
          <cell r="H2383">
            <v>64636.742522674002</v>
          </cell>
          <cell r="I2383">
            <v>-5059.0100148231104</v>
          </cell>
          <cell r="J2383">
            <v>4071.85992187906</v>
          </cell>
          <cell r="K2383">
            <v>117867.0010707585</v>
          </cell>
        </row>
        <row r="2384">
          <cell r="C2384" t="str">
            <v>VEG</v>
          </cell>
          <cell r="D2384">
            <v>38292</v>
          </cell>
          <cell r="E2384" t="str">
            <v>FORWARD</v>
          </cell>
          <cell r="F2384" t="str">
            <v>Buy</v>
          </cell>
          <cell r="G2384">
            <v>55539.606120919801</v>
          </cell>
          <cell r="H2384">
            <v>58064.133671870703</v>
          </cell>
          <cell r="I2384">
            <v>-797.81114555564102</v>
          </cell>
          <cell r="J2384">
            <v>0</v>
          </cell>
          <cell r="K2384">
            <v>113603.7397927905</v>
          </cell>
        </row>
        <row r="2385">
          <cell r="C2385" t="str">
            <v>VEG</v>
          </cell>
          <cell r="D2385">
            <v>38322</v>
          </cell>
          <cell r="E2385" t="str">
            <v>FORWARD</v>
          </cell>
          <cell r="F2385" t="str">
            <v>Buy</v>
          </cell>
          <cell r="G2385">
            <v>57821.605399087603</v>
          </cell>
          <cell r="H2385">
            <v>59078.596820806801</v>
          </cell>
          <cell r="I2385">
            <v>4228.2278162701796</v>
          </cell>
          <cell r="J2385">
            <v>0</v>
          </cell>
          <cell r="K2385">
            <v>116900.2022198944</v>
          </cell>
        </row>
        <row r="2386">
          <cell r="C2386" t="str">
            <v>VEG</v>
          </cell>
          <cell r="D2386">
            <v>38353</v>
          </cell>
          <cell r="E2386" t="str">
            <v>FORWARD</v>
          </cell>
          <cell r="F2386" t="str">
            <v>Buy</v>
          </cell>
          <cell r="G2386">
            <v>52573.125783152303</v>
          </cell>
          <cell r="H2386">
            <v>63838.795593827803</v>
          </cell>
          <cell r="I2386">
            <v>-6628.68577036633</v>
          </cell>
          <cell r="J2386">
            <v>0</v>
          </cell>
          <cell r="K2386">
            <v>116411.92137698011</v>
          </cell>
        </row>
        <row r="2387">
          <cell r="C2387" t="str">
            <v>VEG</v>
          </cell>
          <cell r="D2387">
            <v>38384</v>
          </cell>
          <cell r="E2387" t="str">
            <v>FORWARD</v>
          </cell>
          <cell r="F2387" t="str">
            <v>Buy</v>
          </cell>
          <cell r="G2387">
            <v>49880.708279870603</v>
          </cell>
          <cell r="H2387">
            <v>54868.779107857699</v>
          </cell>
          <cell r="I2387">
            <v>7060.7761329016603</v>
          </cell>
          <cell r="J2387">
            <v>0</v>
          </cell>
          <cell r="K2387">
            <v>104749.4873877283</v>
          </cell>
        </row>
        <row r="2388">
          <cell r="C2388" t="str">
            <v>VEW</v>
          </cell>
          <cell r="D2388">
            <v>36586</v>
          </cell>
          <cell r="E2388" t="str">
            <v>FORWARD</v>
          </cell>
          <cell r="F2388" t="str">
            <v>Sell</v>
          </cell>
          <cell r="G2388">
            <v>-6957.3820087930299</v>
          </cell>
          <cell r="H2388">
            <v>-7108.6294437668103</v>
          </cell>
          <cell r="I2388">
            <v>7392.1186340889099</v>
          </cell>
          <cell r="J2388">
            <v>0</v>
          </cell>
          <cell r="K2388">
            <v>-14066.01145255984</v>
          </cell>
        </row>
        <row r="2389">
          <cell r="C2389" t="str">
            <v>VEW</v>
          </cell>
          <cell r="D2389">
            <v>36586</v>
          </cell>
          <cell r="E2389" t="str">
            <v>ANNUITY</v>
          </cell>
          <cell r="F2389" t="str">
            <v>Buy</v>
          </cell>
          <cell r="G2389">
            <v>0</v>
          </cell>
          <cell r="H2389">
            <v>0</v>
          </cell>
          <cell r="I2389">
            <v>-9412.0318358780605</v>
          </cell>
          <cell r="J2389">
            <v>0</v>
          </cell>
          <cell r="K2389">
            <v>0</v>
          </cell>
        </row>
        <row r="2390">
          <cell r="C2390" t="str">
            <v>VEW</v>
          </cell>
          <cell r="D2390">
            <v>36617</v>
          </cell>
          <cell r="E2390" t="str">
            <v>FORWARD</v>
          </cell>
          <cell r="F2390" t="str">
            <v>Sell</v>
          </cell>
          <cell r="G2390">
            <v>-5428.0342349500097</v>
          </cell>
          <cell r="H2390">
            <v>-8142.05135242502</v>
          </cell>
          <cell r="I2390">
            <v>4982.76237116228</v>
          </cell>
          <cell r="J2390">
            <v>0</v>
          </cell>
          <cell r="K2390">
            <v>-13570.08558737503</v>
          </cell>
        </row>
        <row r="2391">
          <cell r="C2391" t="str">
            <v>VEW</v>
          </cell>
          <cell r="D2391">
            <v>36647</v>
          </cell>
          <cell r="E2391" t="str">
            <v>FORWARD</v>
          </cell>
          <cell r="F2391" t="str">
            <v>Sell</v>
          </cell>
          <cell r="G2391">
            <v>-6612.2751730952996</v>
          </cell>
          <cell r="H2391">
            <v>-7363.6700791288504</v>
          </cell>
          <cell r="I2391">
            <v>-6684.8241284940004</v>
          </cell>
          <cell r="J2391">
            <v>0</v>
          </cell>
          <cell r="K2391">
            <v>-13975.94525222415</v>
          </cell>
        </row>
        <row r="2392">
          <cell r="C2392" t="str">
            <v>VEW</v>
          </cell>
          <cell r="D2392">
            <v>36678</v>
          </cell>
          <cell r="E2392" t="str">
            <v>FORWARD</v>
          </cell>
          <cell r="F2392" t="str">
            <v>Sell</v>
          </cell>
          <cell r="G2392">
            <v>-5991.4765935393898</v>
          </cell>
          <cell r="H2392">
            <v>-7489.3457419242304</v>
          </cell>
          <cell r="I2392">
            <v>-5965.0615431879396</v>
          </cell>
          <cell r="J2392">
            <v>0</v>
          </cell>
          <cell r="K2392">
            <v>-13480.822335463621</v>
          </cell>
        </row>
        <row r="2393">
          <cell r="C2393" t="str">
            <v>VEW</v>
          </cell>
          <cell r="D2393">
            <v>36708</v>
          </cell>
          <cell r="E2393" t="str">
            <v>FORWARD</v>
          </cell>
          <cell r="F2393" t="str">
            <v>Sell</v>
          </cell>
          <cell r="G2393">
            <v>-6269.2495958441395</v>
          </cell>
          <cell r="H2393">
            <v>-7612.6602235250202</v>
          </cell>
          <cell r="I2393">
            <v>3279.01257210835</v>
          </cell>
          <cell r="J2393">
            <v>0</v>
          </cell>
          <cell r="K2393">
            <v>-13881.909819369161</v>
          </cell>
        </row>
        <row r="2394">
          <cell r="C2394" t="str">
            <v>VEW</v>
          </cell>
          <cell r="D2394">
            <v>36739</v>
          </cell>
          <cell r="E2394" t="str">
            <v>FORWARD</v>
          </cell>
          <cell r="F2394" t="str">
            <v>Sell</v>
          </cell>
          <cell r="G2394">
            <v>-6841.9200380145503</v>
          </cell>
          <cell r="H2394">
            <v>-6990.6574301453002</v>
          </cell>
          <cell r="I2394">
            <v>27996.546603294599</v>
          </cell>
          <cell r="J2394">
            <v>0</v>
          </cell>
          <cell r="K2394">
            <v>-13832.57746815985</v>
          </cell>
        </row>
        <row r="2395">
          <cell r="C2395" t="str">
            <v>VEW</v>
          </cell>
          <cell r="D2395">
            <v>36770</v>
          </cell>
          <cell r="E2395" t="str">
            <v>FORWARD</v>
          </cell>
          <cell r="F2395" t="str">
            <v>Sell</v>
          </cell>
          <cell r="G2395">
            <v>-6225.0376497401503</v>
          </cell>
          <cell r="H2395">
            <v>-7114.3287425601702</v>
          </cell>
          <cell r="I2395">
            <v>8285.2535539670807</v>
          </cell>
          <cell r="J2395">
            <v>0</v>
          </cell>
          <cell r="K2395">
            <v>-13339.366392300321</v>
          </cell>
        </row>
        <row r="2396">
          <cell r="C2396" t="str">
            <v>VEW</v>
          </cell>
          <cell r="D2396">
            <v>36800</v>
          </cell>
          <cell r="E2396" t="str">
            <v>FORWARD</v>
          </cell>
          <cell r="F2396" t="str">
            <v>Sell</v>
          </cell>
          <cell r="G2396">
            <v>-6201.9612777012198</v>
          </cell>
          <cell r="H2396">
            <v>-7530.9529800657701</v>
          </cell>
          <cell r="I2396">
            <v>1897.9439326269101</v>
          </cell>
          <cell r="J2396">
            <v>0</v>
          </cell>
          <cell r="K2396">
            <v>-13732.91425776699</v>
          </cell>
        </row>
        <row r="2397">
          <cell r="C2397" t="str">
            <v>VEW</v>
          </cell>
          <cell r="D2397">
            <v>36831</v>
          </cell>
          <cell r="E2397" t="str">
            <v>FORWARD</v>
          </cell>
          <cell r="F2397" t="str">
            <v>Sell</v>
          </cell>
          <cell r="G2397">
            <v>-6473.4690356193996</v>
          </cell>
          <cell r="H2397">
            <v>-6767.7176281475504</v>
          </cell>
          <cell r="I2397">
            <v>-332.53940847232201</v>
          </cell>
          <cell r="J2397">
            <v>0</v>
          </cell>
          <cell r="K2397">
            <v>-13241.18666376695</v>
          </cell>
        </row>
        <row r="2398">
          <cell r="C2398" t="str">
            <v>VEW</v>
          </cell>
          <cell r="D2398">
            <v>36861</v>
          </cell>
          <cell r="E2398" t="str">
            <v>FORWARD</v>
          </cell>
          <cell r="F2398" t="str">
            <v>Sell</v>
          </cell>
          <cell r="G2398">
            <v>-5569.1097901931898</v>
          </cell>
          <cell r="H2398">
            <v>-8060.5536437006704</v>
          </cell>
          <cell r="I2398">
            <v>10812.7045326959</v>
          </cell>
          <cell r="J2398">
            <v>0</v>
          </cell>
          <cell r="K2398">
            <v>-13629.66343389386</v>
          </cell>
        </row>
        <row r="2399">
          <cell r="C2399" t="str">
            <v>VRB</v>
          </cell>
          <cell r="D2399">
            <v>36586</v>
          </cell>
          <cell r="E2399" t="str">
            <v>ANNUITY</v>
          </cell>
          <cell r="F2399" t="str">
            <v>Buy</v>
          </cell>
          <cell r="G2399">
            <v>0</v>
          </cell>
          <cell r="H2399">
            <v>0</v>
          </cell>
          <cell r="I2399">
            <v>26697.9229667129</v>
          </cell>
          <cell r="J2399">
            <v>0</v>
          </cell>
          <cell r="K2399">
            <v>0</v>
          </cell>
        </row>
        <row r="2400">
          <cell r="C2400" t="str">
            <v>VRB</v>
          </cell>
          <cell r="D2400">
            <v>36586</v>
          </cell>
          <cell r="E2400" t="str">
            <v>FORWARD</v>
          </cell>
          <cell r="F2400" t="str">
            <v>Sell</v>
          </cell>
          <cell r="G2400">
            <v>-7323.5600092558198</v>
          </cell>
          <cell r="H2400">
            <v>-7482.7678355440003</v>
          </cell>
          <cell r="I2400">
            <v>162716.56676753401</v>
          </cell>
          <cell r="J2400">
            <v>-31254.521932834101</v>
          </cell>
          <cell r="K2400">
            <v>-14806.32784479982</v>
          </cell>
        </row>
        <row r="2401">
          <cell r="C2401" t="str">
            <v>VRB</v>
          </cell>
          <cell r="D2401">
            <v>36586</v>
          </cell>
          <cell r="E2401" t="str">
            <v>FORWARD</v>
          </cell>
          <cell r="F2401" t="str">
            <v>Sell</v>
          </cell>
          <cell r="G2401">
            <v>-7323.5600092558198</v>
          </cell>
          <cell r="H2401">
            <v>-7482.7678355440003</v>
          </cell>
          <cell r="I2401">
            <v>95724.148643361899</v>
          </cell>
          <cell r="J2401">
            <v>-88279.428095160794</v>
          </cell>
          <cell r="K2401">
            <v>-14806.32784479982</v>
          </cell>
        </row>
        <row r="2402">
          <cell r="C2402" t="str">
            <v>VRB</v>
          </cell>
          <cell r="D2402">
            <v>36586</v>
          </cell>
          <cell r="E2402" t="str">
            <v>FORWARD</v>
          </cell>
          <cell r="F2402" t="str">
            <v>Sell</v>
          </cell>
          <cell r="G2402">
            <v>-9154.4500115697901</v>
          </cell>
          <cell r="H2402">
            <v>0</v>
          </cell>
          <cell r="I2402">
            <v>281693.13761639799</v>
          </cell>
          <cell r="J2402">
            <v>-15780.8330761982</v>
          </cell>
          <cell r="K2402">
            <v>-9154.4500115697901</v>
          </cell>
        </row>
        <row r="2403">
          <cell r="C2403" t="str">
            <v>VRB</v>
          </cell>
          <cell r="D2403">
            <v>36586</v>
          </cell>
          <cell r="E2403" t="str">
            <v>FORWARD</v>
          </cell>
          <cell r="F2403" t="str">
            <v>Sell</v>
          </cell>
          <cell r="G2403">
            <v>-18308.900023139598</v>
          </cell>
          <cell r="H2403">
            <v>0</v>
          </cell>
          <cell r="I2403">
            <v>50970.2960292926</v>
          </cell>
          <cell r="J2403">
            <v>-84591.017070327507</v>
          </cell>
          <cell r="K2403">
            <v>-18308.900023139598</v>
          </cell>
        </row>
        <row r="2404">
          <cell r="C2404" t="str">
            <v>VRB</v>
          </cell>
          <cell r="D2404">
            <v>36586</v>
          </cell>
          <cell r="E2404" t="str">
            <v>FORWARD</v>
          </cell>
          <cell r="F2404" t="str">
            <v>Buy</v>
          </cell>
          <cell r="G2404">
            <v>18308.900023139598</v>
          </cell>
          <cell r="H2404">
            <v>0</v>
          </cell>
          <cell r="I2404">
            <v>46141.502178270901</v>
          </cell>
          <cell r="J2404">
            <v>-100557.04176863399</v>
          </cell>
          <cell r="K2404">
            <v>18308.900023139598</v>
          </cell>
        </row>
        <row r="2405">
          <cell r="C2405" t="str">
            <v>VRB</v>
          </cell>
          <cell r="D2405">
            <v>36586</v>
          </cell>
          <cell r="E2405" t="str">
            <v>ANNUITY</v>
          </cell>
          <cell r="F2405" t="str">
            <v>Buy</v>
          </cell>
          <cell r="G2405">
            <v>0</v>
          </cell>
          <cell r="H2405">
            <v>0</v>
          </cell>
          <cell r="I2405">
            <v>296442.61462814501</v>
          </cell>
          <cell r="J2405">
            <v>-30669.908717983701</v>
          </cell>
          <cell r="K2405">
            <v>0</v>
          </cell>
        </row>
        <row r="2406">
          <cell r="C2406" t="str">
            <v>VRB</v>
          </cell>
          <cell r="D2406">
            <v>36586</v>
          </cell>
          <cell r="E2406" t="str">
            <v>FORWARD</v>
          </cell>
          <cell r="F2406" t="str">
            <v>Buy</v>
          </cell>
          <cell r="G2406">
            <v>4577.2250057848796</v>
          </cell>
          <cell r="H2406">
            <v>18706.919588860001</v>
          </cell>
          <cell r="I2406">
            <v>85322.387983602297</v>
          </cell>
          <cell r="J2406">
            <v>-81561.447304885907</v>
          </cell>
          <cell r="K2406">
            <v>23284.14459464488</v>
          </cell>
        </row>
        <row r="2407">
          <cell r="C2407" t="str">
            <v>VRB</v>
          </cell>
          <cell r="D2407">
            <v>36586</v>
          </cell>
          <cell r="E2407" t="str">
            <v>ANNUITY</v>
          </cell>
          <cell r="F2407" t="str">
            <v>Sell</v>
          </cell>
          <cell r="G2407">
            <v>0</v>
          </cell>
          <cell r="H2407">
            <v>0</v>
          </cell>
          <cell r="I2407">
            <v>349548.20096954302</v>
          </cell>
          <cell r="J2407">
            <v>6773.4432181184702</v>
          </cell>
          <cell r="K2407">
            <v>0</v>
          </cell>
        </row>
        <row r="2408">
          <cell r="C2408" t="str">
            <v>VRB</v>
          </cell>
          <cell r="D2408">
            <v>36586</v>
          </cell>
          <cell r="E2408" t="str">
            <v>FORWARD</v>
          </cell>
          <cell r="F2408" t="str">
            <v>Buy</v>
          </cell>
          <cell r="G2408">
            <v>18308.900023139598</v>
          </cell>
          <cell r="H2408">
            <v>18706.919588860001</v>
          </cell>
          <cell r="I2408">
            <v>288566.67149278498</v>
          </cell>
          <cell r="J2408">
            <v>-29878.813837934798</v>
          </cell>
          <cell r="K2408">
            <v>37015.819611999599</v>
          </cell>
        </row>
        <row r="2409">
          <cell r="C2409" t="str">
            <v>VRB</v>
          </cell>
          <cell r="D2409">
            <v>36586</v>
          </cell>
          <cell r="E2409" t="str">
            <v>FORWARD</v>
          </cell>
          <cell r="F2409" t="str">
            <v>Sell</v>
          </cell>
          <cell r="G2409">
            <v>-2388.1173943225499</v>
          </cell>
          <cell r="H2409">
            <v>0</v>
          </cell>
          <cell r="I2409">
            <v>159810.933120595</v>
          </cell>
          <cell r="J2409">
            <v>-52121.832025514799</v>
          </cell>
          <cell r="K2409">
            <v>-2388.1173943225499</v>
          </cell>
        </row>
        <row r="2410">
          <cell r="C2410" t="str">
            <v>VRB</v>
          </cell>
          <cell r="D2410">
            <v>36586</v>
          </cell>
          <cell r="E2410" t="str">
            <v>FORWARD</v>
          </cell>
          <cell r="F2410" t="str">
            <v>Sell</v>
          </cell>
          <cell r="G2410">
            <v>-388.06907657741402</v>
          </cell>
          <cell r="H2410">
            <v>0</v>
          </cell>
          <cell r="I2410">
            <v>21353.7713051295</v>
          </cell>
          <cell r="J2410">
            <v>-14564.5115660923</v>
          </cell>
          <cell r="K2410">
            <v>-388.06907657741402</v>
          </cell>
        </row>
        <row r="2411">
          <cell r="C2411" t="str">
            <v>VRB</v>
          </cell>
          <cell r="D2411">
            <v>36586</v>
          </cell>
          <cell r="E2411" t="str">
            <v>FORWARD</v>
          </cell>
          <cell r="F2411" t="str">
            <v>Buy</v>
          </cell>
          <cell r="G2411">
            <v>18308.900023139598</v>
          </cell>
          <cell r="H2411">
            <v>18706.919588860001</v>
          </cell>
          <cell r="I2411">
            <v>31728.030829792999</v>
          </cell>
          <cell r="J2411">
            <v>-14371.8615772743</v>
          </cell>
          <cell r="K2411">
            <v>37015.819611999599</v>
          </cell>
        </row>
        <row r="2412">
          <cell r="C2412" t="str">
            <v>VRB</v>
          </cell>
          <cell r="D2412">
            <v>36586</v>
          </cell>
          <cell r="E2412" t="str">
            <v>FORWARD</v>
          </cell>
          <cell r="F2412" t="str">
            <v>Buy</v>
          </cell>
          <cell r="G2412">
            <v>6368.3130515268103</v>
          </cell>
          <cell r="H2412">
            <v>7960.39131440852</v>
          </cell>
          <cell r="I2412">
            <v>145673.48286604299</v>
          </cell>
          <cell r="J2412">
            <v>-5199.7075697015298</v>
          </cell>
          <cell r="K2412">
            <v>14328.704365935329</v>
          </cell>
        </row>
        <row r="2413">
          <cell r="C2413" t="str">
            <v>VRB</v>
          </cell>
          <cell r="D2413">
            <v>36586</v>
          </cell>
          <cell r="E2413" t="str">
            <v>ANNUITY</v>
          </cell>
          <cell r="F2413" t="str">
            <v>Buy</v>
          </cell>
          <cell r="G2413">
            <v>0</v>
          </cell>
          <cell r="H2413">
            <v>0</v>
          </cell>
          <cell r="I2413">
            <v>25751.246773920699</v>
          </cell>
          <cell r="J2413">
            <v>-14828.535016411999</v>
          </cell>
          <cell r="K2413">
            <v>0</v>
          </cell>
        </row>
        <row r="2414">
          <cell r="C2414" t="str">
            <v>VRB</v>
          </cell>
          <cell r="D2414">
            <v>36586</v>
          </cell>
          <cell r="E2414" t="str">
            <v>FORWARD</v>
          </cell>
          <cell r="F2414" t="str">
            <v>Sell</v>
          </cell>
          <cell r="G2414">
            <v>-477.62347886451101</v>
          </cell>
          <cell r="H2414">
            <v>-238.811739432255</v>
          </cell>
          <cell r="I2414">
            <v>27740.237660606999</v>
          </cell>
          <cell r="J2414">
            <v>-14066.407282028</v>
          </cell>
          <cell r="K2414">
            <v>-716.43521829676604</v>
          </cell>
        </row>
        <row r="2415">
          <cell r="C2415" t="str">
            <v>VRB</v>
          </cell>
          <cell r="D2415">
            <v>36586</v>
          </cell>
          <cell r="E2415" t="str">
            <v>FORWARD</v>
          </cell>
          <cell r="F2415" t="str">
            <v>Buy</v>
          </cell>
          <cell r="G2415">
            <v>298.51467429031902</v>
          </cell>
          <cell r="H2415">
            <v>19.900978286021299</v>
          </cell>
          <cell r="I2415">
            <v>75710.253097046501</v>
          </cell>
          <cell r="J2415">
            <v>-14239.435179432099</v>
          </cell>
          <cell r="K2415">
            <v>318.41565257634034</v>
          </cell>
        </row>
        <row r="2416">
          <cell r="C2416" t="str">
            <v>VRB</v>
          </cell>
          <cell r="D2416">
            <v>36586</v>
          </cell>
          <cell r="E2416" t="str">
            <v>ANNUITY</v>
          </cell>
          <cell r="F2416" t="str">
            <v>Buy</v>
          </cell>
          <cell r="G2416">
            <v>0</v>
          </cell>
          <cell r="H2416">
            <v>0</v>
          </cell>
          <cell r="I2416">
            <v>28766.6088721046</v>
          </cell>
          <cell r="J2416">
            <v>-14549.0410691664</v>
          </cell>
          <cell r="K2416">
            <v>0</v>
          </cell>
        </row>
        <row r="2417">
          <cell r="C2417" t="str">
            <v>VRB</v>
          </cell>
          <cell r="D2417">
            <v>36586</v>
          </cell>
          <cell r="E2417" t="str">
            <v>FORWARD</v>
          </cell>
          <cell r="F2417" t="str">
            <v>Sell</v>
          </cell>
          <cell r="G2417">
            <v>-430.61321948863502</v>
          </cell>
          <cell r="H2417">
            <v>-215.306609744318</v>
          </cell>
          <cell r="I2417">
            <v>155917.821508099</v>
          </cell>
          <cell r="J2417">
            <v>-4087.6539226866598</v>
          </cell>
          <cell r="K2417">
            <v>-645.91982923295302</v>
          </cell>
        </row>
        <row r="2418">
          <cell r="C2418" t="str">
            <v>VRB</v>
          </cell>
          <cell r="D2418">
            <v>36586</v>
          </cell>
          <cell r="E2418" t="str">
            <v>FORWARD</v>
          </cell>
          <cell r="F2418" t="str">
            <v>Buy</v>
          </cell>
          <cell r="G2418">
            <v>1251.7715341907401</v>
          </cell>
          <cell r="H2418">
            <v>63.683130515268097</v>
          </cell>
          <cell r="I2418">
            <v>155368.422561763</v>
          </cell>
          <cell r="J2418">
            <v>-4661.6010964254701</v>
          </cell>
          <cell r="K2418">
            <v>1315.4546647060083</v>
          </cell>
        </row>
        <row r="2419">
          <cell r="C2419" t="str">
            <v>VRB</v>
          </cell>
          <cell r="D2419">
            <v>36586</v>
          </cell>
          <cell r="E2419" t="str">
            <v>ANNUITY</v>
          </cell>
          <cell r="F2419" t="str">
            <v>Buy</v>
          </cell>
          <cell r="G2419">
            <v>0</v>
          </cell>
          <cell r="H2419">
            <v>0</v>
          </cell>
          <cell r="I2419">
            <v>56635.969061360003</v>
          </cell>
          <cell r="J2419">
            <v>-11697.632826155301</v>
          </cell>
          <cell r="K2419">
            <v>0</v>
          </cell>
        </row>
        <row r="2420">
          <cell r="C2420" t="str">
            <v>VRB</v>
          </cell>
          <cell r="D2420">
            <v>36586</v>
          </cell>
          <cell r="E2420" t="str">
            <v>FORWARD</v>
          </cell>
          <cell r="F2420" t="str">
            <v>Buy</v>
          </cell>
          <cell r="G2420">
            <v>746.28668572579795</v>
          </cell>
          <cell r="H2420">
            <v>49.752445715053199</v>
          </cell>
          <cell r="I2420">
            <v>1447.3885012829201</v>
          </cell>
          <cell r="J2420">
            <v>558.57508829096196</v>
          </cell>
          <cell r="K2420">
            <v>796.03913144085118</v>
          </cell>
        </row>
        <row r="2421">
          <cell r="C2421" t="str">
            <v>VRB</v>
          </cell>
          <cell r="D2421">
            <v>36586</v>
          </cell>
          <cell r="E2421" t="str">
            <v>FORWARD</v>
          </cell>
          <cell r="F2421" t="str">
            <v>Buy</v>
          </cell>
          <cell r="G2421">
            <v>796.03913144085095</v>
          </cell>
          <cell r="H2421">
            <v>398.01956572042502</v>
          </cell>
          <cell r="I2421">
            <v>3813.1188551586401</v>
          </cell>
          <cell r="J2421">
            <v>891.27004770561405</v>
          </cell>
          <cell r="K2421">
            <v>1194.0586971612761</v>
          </cell>
        </row>
        <row r="2422">
          <cell r="C2422" t="str">
            <v>VRB</v>
          </cell>
          <cell r="D2422">
            <v>36586</v>
          </cell>
          <cell r="E2422" t="str">
            <v>FORWARD</v>
          </cell>
          <cell r="F2422" t="str">
            <v>Buy</v>
          </cell>
          <cell r="G2422">
            <v>111.445478401719</v>
          </cell>
          <cell r="H2422">
            <v>55.7227392008596</v>
          </cell>
          <cell r="I2422">
            <v>-1824.36063068869</v>
          </cell>
          <cell r="J2422">
            <v>544.65719025466296</v>
          </cell>
          <cell r="K2422">
            <v>167.16821760257861</v>
          </cell>
        </row>
        <row r="2423">
          <cell r="C2423" t="str">
            <v>VRB</v>
          </cell>
          <cell r="D2423">
            <v>36586</v>
          </cell>
          <cell r="E2423" t="str">
            <v>EXCHANGE</v>
          </cell>
          <cell r="F2423" t="str">
            <v>Sell</v>
          </cell>
          <cell r="G2423">
            <v>-6179.2537578095998</v>
          </cell>
          <cell r="H2423">
            <v>-16149.643879106299</v>
          </cell>
          <cell r="I2423">
            <v>4231.6007048009396</v>
          </cell>
          <cell r="J2423">
            <v>805.66347264660806</v>
          </cell>
          <cell r="K2423">
            <v>-22328.897636915899</v>
          </cell>
        </row>
        <row r="2424">
          <cell r="C2424" t="str">
            <v>VRB</v>
          </cell>
          <cell r="D2424">
            <v>36586</v>
          </cell>
          <cell r="E2424" t="str">
            <v>FORWARD</v>
          </cell>
          <cell r="F2424" t="str">
            <v>Sell</v>
          </cell>
          <cell r="G2424">
            <v>-3661.7800046279099</v>
          </cell>
          <cell r="H2424">
            <v>-3741.3839177720001</v>
          </cell>
          <cell r="I2424">
            <v>4273.5993572711404</v>
          </cell>
          <cell r="J2424">
            <v>819.42074014665104</v>
          </cell>
          <cell r="K2424">
            <v>-7403.16392239991</v>
          </cell>
        </row>
        <row r="2425">
          <cell r="C2425" t="str">
            <v>VRB</v>
          </cell>
          <cell r="D2425">
            <v>36617</v>
          </cell>
          <cell r="E2425" t="str">
            <v>ANNUITY</v>
          </cell>
          <cell r="F2425" t="str">
            <v>Buy</v>
          </cell>
          <cell r="G2425">
            <v>0</v>
          </cell>
          <cell r="H2425">
            <v>0</v>
          </cell>
          <cell r="I2425">
            <v>-2258.4820510588502</v>
          </cell>
          <cell r="J2425">
            <v>705.57365258489801</v>
          </cell>
          <cell r="K2425">
            <v>0</v>
          </cell>
        </row>
        <row r="2426">
          <cell r="C2426" t="str">
            <v>VRB</v>
          </cell>
          <cell r="D2426">
            <v>36617</v>
          </cell>
          <cell r="E2426" t="str">
            <v>FORWARD</v>
          </cell>
          <cell r="F2426" t="str">
            <v>Sell</v>
          </cell>
          <cell r="G2426">
            <v>-6031.1491499444601</v>
          </cell>
          <cell r="H2426">
            <v>-8253.1514683450496</v>
          </cell>
          <cell r="I2426">
            <v>3869.6775906256098</v>
          </cell>
          <cell r="J2426">
            <v>822.43721243139896</v>
          </cell>
          <cell r="K2426">
            <v>-14284.30061828951</v>
          </cell>
        </row>
        <row r="2427">
          <cell r="C2427" t="str">
            <v>VRB</v>
          </cell>
          <cell r="D2427">
            <v>36617</v>
          </cell>
          <cell r="E2427" t="str">
            <v>FORWARD</v>
          </cell>
          <cell r="F2427" t="str">
            <v>Sell</v>
          </cell>
          <cell r="G2427">
            <v>-6031.1491499444601</v>
          </cell>
          <cell r="H2427">
            <v>-8253.1514683450496</v>
          </cell>
          <cell r="I2427">
            <v>-3632.55870625734</v>
          </cell>
          <cell r="J2427">
            <v>547.15561358833497</v>
          </cell>
          <cell r="K2427">
            <v>-14284.30061828951</v>
          </cell>
        </row>
        <row r="2428">
          <cell r="C2428" t="str">
            <v>VRB</v>
          </cell>
          <cell r="D2428">
            <v>36617</v>
          </cell>
          <cell r="E2428" t="str">
            <v>FORWARD</v>
          </cell>
          <cell r="F2428" t="str">
            <v>Sell</v>
          </cell>
          <cell r="G2428">
            <v>-7538.9364374305696</v>
          </cell>
          <cell r="H2428">
            <v>0</v>
          </cell>
          <cell r="I2428">
            <v>-2059.6327156401999</v>
          </cell>
          <cell r="J2428">
            <v>678.77543680258395</v>
          </cell>
          <cell r="K2428">
            <v>-7538.9364374305696</v>
          </cell>
        </row>
        <row r="2429">
          <cell r="C2429" t="str">
            <v>VRB</v>
          </cell>
          <cell r="D2429">
            <v>36617</v>
          </cell>
          <cell r="E2429" t="str">
            <v>FORWARD</v>
          </cell>
          <cell r="F2429" t="str">
            <v>Sell</v>
          </cell>
          <cell r="G2429">
            <v>-15077.872874861099</v>
          </cell>
          <cell r="H2429">
            <v>0</v>
          </cell>
          <cell r="I2429">
            <v>1659.64116075624</v>
          </cell>
          <cell r="J2429">
            <v>716.69455866290104</v>
          </cell>
          <cell r="K2429">
            <v>-15077.872874861099</v>
          </cell>
        </row>
        <row r="2430">
          <cell r="C2430" t="str">
            <v>VRB</v>
          </cell>
          <cell r="D2430">
            <v>36617</v>
          </cell>
          <cell r="E2430" t="str">
            <v>FORWARD</v>
          </cell>
          <cell r="F2430" t="str">
            <v>Buy</v>
          </cell>
          <cell r="G2430">
            <v>15077.872874861099</v>
          </cell>
          <cell r="H2430">
            <v>0</v>
          </cell>
          <cell r="I2430">
            <v>-169.60442881497599</v>
          </cell>
          <cell r="J2430">
            <v>80.071080944396599</v>
          </cell>
          <cell r="K2430">
            <v>15077.872874861099</v>
          </cell>
        </row>
        <row r="2431">
          <cell r="C2431" t="str">
            <v>VRB</v>
          </cell>
          <cell r="D2431">
            <v>36617</v>
          </cell>
          <cell r="E2431" t="str">
            <v>FORWARD</v>
          </cell>
          <cell r="F2431" t="str">
            <v>Buy</v>
          </cell>
          <cell r="G2431">
            <v>15077.872874861199</v>
          </cell>
          <cell r="H2431">
            <v>20632.878670862599</v>
          </cell>
          <cell r="I2431">
            <v>1052.1359072052401</v>
          </cell>
          <cell r="J2431">
            <v>140.28478762736501</v>
          </cell>
          <cell r="K2431">
            <v>35710.751545723797</v>
          </cell>
        </row>
        <row r="2432">
          <cell r="C2432" t="str">
            <v>VRB</v>
          </cell>
          <cell r="D2432">
            <v>36647</v>
          </cell>
          <cell r="E2432" t="str">
            <v>ANNUITY</v>
          </cell>
          <cell r="F2432" t="str">
            <v>Buy</v>
          </cell>
          <cell r="G2432">
            <v>0</v>
          </cell>
          <cell r="H2432">
            <v>0</v>
          </cell>
          <cell r="I2432">
            <v>-830.15545991343595</v>
          </cell>
          <cell r="J2432">
            <v>29.582338460785799</v>
          </cell>
          <cell r="K2432">
            <v>0</v>
          </cell>
        </row>
        <row r="2433">
          <cell r="C2433" t="str">
            <v>VRB</v>
          </cell>
          <cell r="D2433">
            <v>36647</v>
          </cell>
          <cell r="E2433" t="str">
            <v>FORWARD</v>
          </cell>
          <cell r="F2433" t="str">
            <v>Sell</v>
          </cell>
          <cell r="G2433">
            <v>-6960.2896558897901</v>
          </cell>
          <cell r="H2433">
            <v>-7751.2316622408998</v>
          </cell>
          <cell r="I2433">
            <v>1503.5264385317901</v>
          </cell>
          <cell r="J2433">
            <v>200.47019180423899</v>
          </cell>
          <cell r="K2433">
            <v>-14711.52131813069</v>
          </cell>
        </row>
        <row r="2434">
          <cell r="C2434" t="str">
            <v>VRB</v>
          </cell>
          <cell r="D2434">
            <v>36647</v>
          </cell>
          <cell r="E2434" t="str">
            <v>FORWARD</v>
          </cell>
          <cell r="F2434" t="str">
            <v>Sell</v>
          </cell>
          <cell r="G2434">
            <v>-6960.2896558897901</v>
          </cell>
          <cell r="H2434">
            <v>-7751.2316622408998</v>
          </cell>
          <cell r="I2434">
            <v>1279.9009130372301</v>
          </cell>
          <cell r="J2434">
            <v>277.55627833734599</v>
          </cell>
          <cell r="K2434">
            <v>-14711.52131813069</v>
          </cell>
        </row>
        <row r="2435">
          <cell r="C2435" t="str">
            <v>VRB</v>
          </cell>
          <cell r="D2435">
            <v>36647</v>
          </cell>
          <cell r="E2435" t="str">
            <v>FORWARD</v>
          </cell>
          <cell r="F2435" t="str">
            <v>Sell</v>
          </cell>
          <cell r="G2435">
            <v>-8700.3620698622399</v>
          </cell>
          <cell r="H2435">
            <v>0</v>
          </cell>
          <cell r="I2435">
            <v>388.88267335013199</v>
          </cell>
          <cell r="J2435">
            <v>51.851023113350799</v>
          </cell>
          <cell r="K2435">
            <v>-8700.3620698622399</v>
          </cell>
        </row>
        <row r="2436">
          <cell r="C2436" t="str">
            <v>VRB</v>
          </cell>
          <cell r="D2436">
            <v>36647</v>
          </cell>
          <cell r="E2436" t="str">
            <v>FORWARD</v>
          </cell>
          <cell r="F2436" t="str">
            <v>Sell</v>
          </cell>
          <cell r="G2436">
            <v>-17400.724139724502</v>
          </cell>
          <cell r="H2436">
            <v>0</v>
          </cell>
          <cell r="I2436">
            <v>1006.32338882698</v>
          </cell>
          <cell r="J2436">
            <v>185.490879697206</v>
          </cell>
          <cell r="K2436">
            <v>-17400.724139724502</v>
          </cell>
        </row>
        <row r="2437">
          <cell r="C2437" t="str">
            <v>VRB</v>
          </cell>
          <cell r="D2437">
            <v>36647</v>
          </cell>
          <cell r="E2437" t="str">
            <v>FORWARD</v>
          </cell>
          <cell r="F2437" t="str">
            <v>Buy</v>
          </cell>
          <cell r="G2437">
            <v>17400.724139724502</v>
          </cell>
          <cell r="H2437">
            <v>0</v>
          </cell>
          <cell r="I2437">
            <v>-515.71285635399897</v>
          </cell>
          <cell r="J2437">
            <v>-68.761714180533005</v>
          </cell>
          <cell r="K2437">
            <v>17400.724139724502</v>
          </cell>
        </row>
        <row r="2438">
          <cell r="C2438" t="str">
            <v>VRB</v>
          </cell>
          <cell r="D2438">
            <v>36647</v>
          </cell>
          <cell r="E2438" t="str">
            <v>FORWARD</v>
          </cell>
          <cell r="F2438" t="str">
            <v>Buy</v>
          </cell>
          <cell r="G2438">
            <v>17400.724139724502</v>
          </cell>
          <cell r="H2438">
            <v>19378.0791556023</v>
          </cell>
          <cell r="I2438">
            <v>70.043466946254199</v>
          </cell>
          <cell r="J2438">
            <v>9.3391289261668895</v>
          </cell>
          <cell r="K2438">
            <v>36778.803295326798</v>
          </cell>
        </row>
        <row r="2439">
          <cell r="C2439" t="str">
            <v>VRB</v>
          </cell>
          <cell r="D2439">
            <v>36678</v>
          </cell>
          <cell r="E2439" t="str">
            <v>ANNUITY</v>
          </cell>
          <cell r="F2439" t="str">
            <v>Buy</v>
          </cell>
          <cell r="G2439">
            <v>0</v>
          </cell>
          <cell r="H2439">
            <v>0</v>
          </cell>
          <cell r="I2439">
            <v>477.81705326481602</v>
          </cell>
          <cell r="J2439">
            <v>63.708940435308598</v>
          </cell>
          <cell r="K2439">
            <v>0</v>
          </cell>
        </row>
        <row r="2440">
          <cell r="C2440" t="str">
            <v>VRB</v>
          </cell>
          <cell r="D2440">
            <v>36678</v>
          </cell>
          <cell r="E2440" t="str">
            <v>FORWARD</v>
          </cell>
          <cell r="F2440" t="str">
            <v>Sell</v>
          </cell>
          <cell r="G2440">
            <v>-5991.4765935393798</v>
          </cell>
          <cell r="H2440">
            <v>-8198.8627069486301</v>
          </cell>
          <cell r="I2440">
            <v>-171.77070137282101</v>
          </cell>
          <cell r="J2440">
            <v>1833.0439324926799</v>
          </cell>
          <cell r="K2440">
            <v>-14190.339300488009</v>
          </cell>
        </row>
        <row r="2441">
          <cell r="C2441" t="str">
            <v>VRB</v>
          </cell>
          <cell r="D2441">
            <v>36678</v>
          </cell>
          <cell r="E2441" t="str">
            <v>FORWARD</v>
          </cell>
          <cell r="F2441" t="str">
            <v>Sell</v>
          </cell>
          <cell r="G2441">
            <v>-5991.4765935393798</v>
          </cell>
          <cell r="H2441">
            <v>-8198.8627069486301</v>
          </cell>
          <cell r="I2441">
            <v>-68.723371992888104</v>
          </cell>
          <cell r="J2441">
            <v>3670.1982006523899</v>
          </cell>
          <cell r="K2441">
            <v>-14190.339300488009</v>
          </cell>
        </row>
        <row r="2442">
          <cell r="C2442" t="str">
            <v>VRB</v>
          </cell>
          <cell r="D2442">
            <v>36678</v>
          </cell>
          <cell r="E2442" t="str">
            <v>FORWARD</v>
          </cell>
          <cell r="F2442" t="str">
            <v>Sell</v>
          </cell>
          <cell r="G2442">
            <v>-7489.3457419242304</v>
          </cell>
          <cell r="H2442">
            <v>0</v>
          </cell>
          <cell r="I2442">
            <v>-266.40273583520502</v>
          </cell>
          <cell r="J2442">
            <v>1521.00775729969</v>
          </cell>
          <cell r="K2442">
            <v>-7489.3457419242304</v>
          </cell>
        </row>
        <row r="2443">
          <cell r="C2443" t="str">
            <v>VRB</v>
          </cell>
          <cell r="D2443">
            <v>36678</v>
          </cell>
          <cell r="E2443" t="str">
            <v>FORWARD</v>
          </cell>
          <cell r="F2443" t="str">
            <v>Sell</v>
          </cell>
          <cell r="G2443">
            <v>-14978.691483848501</v>
          </cell>
          <cell r="H2443">
            <v>0</v>
          </cell>
          <cell r="I2443">
            <v>79.059494360221507</v>
          </cell>
          <cell r="J2443">
            <v>3521.0686505429098</v>
          </cell>
          <cell r="K2443">
            <v>-14978.691483848501</v>
          </cell>
        </row>
        <row r="2444">
          <cell r="C2444" t="str">
            <v>VRB</v>
          </cell>
          <cell r="D2444">
            <v>36678</v>
          </cell>
          <cell r="E2444" t="str">
            <v>FORWARD</v>
          </cell>
          <cell r="F2444" t="str">
            <v>Buy</v>
          </cell>
          <cell r="G2444">
            <v>14978.691483848501</v>
          </cell>
          <cell r="H2444">
            <v>0</v>
          </cell>
          <cell r="I2444">
            <v>98.8394127326915</v>
          </cell>
          <cell r="J2444">
            <v>3973.60350520669</v>
          </cell>
          <cell r="K2444">
            <v>14978.691483848501</v>
          </cell>
        </row>
        <row r="2445">
          <cell r="C2445" t="str">
            <v>VRB</v>
          </cell>
          <cell r="D2445">
            <v>36678</v>
          </cell>
          <cell r="E2445" t="str">
            <v>FORWARD</v>
          </cell>
          <cell r="F2445" t="str">
            <v>Buy</v>
          </cell>
          <cell r="G2445">
            <v>14978.691483848501</v>
          </cell>
          <cell r="H2445">
            <v>20497.156767371602</v>
          </cell>
          <cell r="I2445">
            <v>-191.27369037009899</v>
          </cell>
          <cell r="J2445">
            <v>2066.7374364166299</v>
          </cell>
          <cell r="K2445">
            <v>35475.848251220101</v>
          </cell>
        </row>
        <row r="2446">
          <cell r="C2446" t="str">
            <v>VRB</v>
          </cell>
          <cell r="D2446">
            <v>36708</v>
          </cell>
          <cell r="E2446" t="str">
            <v>ANNUITY</v>
          </cell>
          <cell r="F2446" t="str">
            <v>Buy</v>
          </cell>
          <cell r="G2446">
            <v>0</v>
          </cell>
          <cell r="H2446">
            <v>0</v>
          </cell>
          <cell r="I2446">
            <v>57.251547525570103</v>
          </cell>
          <cell r="J2446">
            <v>3438.3913161414798</v>
          </cell>
          <cell r="K2446">
            <v>0</v>
          </cell>
        </row>
        <row r="2447">
          <cell r="C2447" t="str">
            <v>VRB</v>
          </cell>
          <cell r="D2447">
            <v>36708</v>
          </cell>
          <cell r="E2447" t="str">
            <v>FORWARD</v>
          </cell>
          <cell r="F2447" t="str">
            <v>Sell</v>
          </cell>
          <cell r="G2447">
            <v>-6599.2101008885702</v>
          </cell>
          <cell r="H2447">
            <v>-8013.3265510789697</v>
          </cell>
          <cell r="I2447">
            <v>-413.61578753496099</v>
          </cell>
          <cell r="J2447">
            <v>815.57131635363203</v>
          </cell>
          <cell r="K2447">
            <v>-14612.536651967541</v>
          </cell>
        </row>
        <row r="2448">
          <cell r="C2448" t="str">
            <v>VRB</v>
          </cell>
          <cell r="D2448">
            <v>36708</v>
          </cell>
          <cell r="E2448" t="str">
            <v>FORWARD</v>
          </cell>
          <cell r="F2448" t="str">
            <v>Sell</v>
          </cell>
          <cell r="G2448">
            <v>-6599.2101008885702</v>
          </cell>
          <cell r="H2448">
            <v>-8013.3265510789697</v>
          </cell>
          <cell r="I2448">
            <v>-316.47368536116801</v>
          </cell>
          <cell r="J2448">
            <v>1959.87346399947</v>
          </cell>
          <cell r="K2448">
            <v>-14612.536651967541</v>
          </cell>
        </row>
        <row r="2449">
          <cell r="C2449" t="str">
            <v>VRB</v>
          </cell>
          <cell r="D2449">
            <v>36708</v>
          </cell>
          <cell r="E2449" t="str">
            <v>FORWARD</v>
          </cell>
          <cell r="F2449" t="str">
            <v>Sell</v>
          </cell>
          <cell r="G2449">
            <v>-8249.0126261107107</v>
          </cell>
          <cell r="H2449">
            <v>0</v>
          </cell>
          <cell r="I2449">
            <v>-220.099942381099</v>
          </cell>
          <cell r="J2449">
            <v>2505.3559158850098</v>
          </cell>
          <cell r="K2449">
            <v>-8249.0126261107107</v>
          </cell>
        </row>
        <row r="2450">
          <cell r="C2450" t="str">
            <v>VRB</v>
          </cell>
          <cell r="D2450">
            <v>36708</v>
          </cell>
          <cell r="E2450" t="str">
            <v>FORWARD</v>
          </cell>
          <cell r="F2450" t="str">
            <v>Sell</v>
          </cell>
          <cell r="G2450">
            <v>-16498.0252522214</v>
          </cell>
          <cell r="H2450">
            <v>0</v>
          </cell>
          <cell r="I2450">
            <v>-7188.8027922805704</v>
          </cell>
          <cell r="J2450">
            <v>2960.1014431348799</v>
          </cell>
          <cell r="K2450">
            <v>-16498.0252522214</v>
          </cell>
        </row>
        <row r="2451">
          <cell r="C2451" t="str">
            <v>VRB</v>
          </cell>
          <cell r="D2451">
            <v>36708</v>
          </cell>
          <cell r="E2451" t="str">
            <v>FORWARD</v>
          </cell>
          <cell r="F2451" t="str">
            <v>Buy</v>
          </cell>
          <cell r="G2451">
            <v>16498.0252522214</v>
          </cell>
          <cell r="H2451">
            <v>0</v>
          </cell>
          <cell r="I2451">
            <v>-9912.5106623178799</v>
          </cell>
          <cell r="J2451">
            <v>2893.2704240062099</v>
          </cell>
          <cell r="K2451">
            <v>16498.0252522214</v>
          </cell>
        </row>
        <row r="2452">
          <cell r="C2452" t="str">
            <v>VRB</v>
          </cell>
          <cell r="D2452">
            <v>36708</v>
          </cell>
          <cell r="E2452" t="str">
            <v>FORWARD</v>
          </cell>
          <cell r="F2452" t="str">
            <v>Buy</v>
          </cell>
          <cell r="G2452">
            <v>16498.0252522214</v>
          </cell>
          <cell r="H2452">
            <v>20033.3163776974</v>
          </cell>
          <cell r="I2452">
            <v>-39454.866202987403</v>
          </cell>
          <cell r="J2452">
            <v>523.86646190501096</v>
          </cell>
          <cell r="K2452">
            <v>36531.341629918796</v>
          </cell>
        </row>
        <row r="2453">
          <cell r="C2453" t="str">
            <v>VRB</v>
          </cell>
          <cell r="D2453">
            <v>36739</v>
          </cell>
          <cell r="E2453" t="str">
            <v>ANNUITY</v>
          </cell>
          <cell r="F2453" t="str">
            <v>Buy</v>
          </cell>
          <cell r="G2453">
            <v>0</v>
          </cell>
          <cell r="H2453">
            <v>0</v>
          </cell>
          <cell r="I2453">
            <v>-8367.0892429676405</v>
          </cell>
          <cell r="J2453">
            <v>3008.9738374746198</v>
          </cell>
          <cell r="K2453">
            <v>0</v>
          </cell>
        </row>
        <row r="2454">
          <cell r="C2454" t="str">
            <v>VRB</v>
          </cell>
          <cell r="D2454">
            <v>36739</v>
          </cell>
          <cell r="E2454" t="str">
            <v>FORWARD</v>
          </cell>
          <cell r="F2454" t="str">
            <v>Sell</v>
          </cell>
          <cell r="G2454">
            <v>-6888.8897407926897</v>
          </cell>
          <cell r="H2454">
            <v>-7671.7181204282197</v>
          </cell>
          <cell r="I2454">
            <v>-8835.1743568048805</v>
          </cell>
          <cell r="J2454">
            <v>2835.5518555266899</v>
          </cell>
          <cell r="K2454">
            <v>-14560.607861220909</v>
          </cell>
        </row>
        <row r="2455">
          <cell r="C2455" t="str">
            <v>VRB</v>
          </cell>
          <cell r="D2455">
            <v>36739</v>
          </cell>
          <cell r="E2455" t="str">
            <v>FORWARD</v>
          </cell>
          <cell r="F2455" t="str">
            <v>Sell</v>
          </cell>
          <cell r="G2455">
            <v>-6888.8897407926897</v>
          </cell>
          <cell r="H2455">
            <v>-7671.7181204282197</v>
          </cell>
          <cell r="I2455">
            <v>-21362.958116260601</v>
          </cell>
          <cell r="J2455">
            <v>2845.4976696109802</v>
          </cell>
          <cell r="K2455">
            <v>-14560.607861220909</v>
          </cell>
        </row>
        <row r="2456">
          <cell r="C2456" t="str">
            <v>VRB</v>
          </cell>
          <cell r="D2456">
            <v>36739</v>
          </cell>
          <cell r="E2456" t="str">
            <v>FORWARD</v>
          </cell>
          <cell r="F2456" t="str">
            <v>Sell</v>
          </cell>
          <cell r="G2456">
            <v>-8611.1121759908492</v>
          </cell>
          <cell r="H2456">
            <v>0</v>
          </cell>
          <cell r="I2456">
            <v>-9162.6333737464502</v>
          </cell>
          <cell r="J2456">
            <v>2931.3783713388002</v>
          </cell>
          <cell r="K2456">
            <v>-8611.1121759908492</v>
          </cell>
        </row>
        <row r="2457">
          <cell r="C2457" t="str">
            <v>VRB</v>
          </cell>
          <cell r="D2457">
            <v>36739</v>
          </cell>
          <cell r="E2457" t="str">
            <v>FORWARD</v>
          </cell>
          <cell r="F2457" t="str">
            <v>Sell</v>
          </cell>
          <cell r="G2457">
            <v>-17222.224351981698</v>
          </cell>
          <cell r="H2457">
            <v>0</v>
          </cell>
          <cell r="I2457">
            <v>-42077.757620238597</v>
          </cell>
          <cell r="J2457">
            <v>259.10533625127698</v>
          </cell>
          <cell r="K2457">
            <v>-17222.224351981698</v>
          </cell>
        </row>
        <row r="2458">
          <cell r="C2458" t="str">
            <v>VRB</v>
          </cell>
          <cell r="D2458">
            <v>36739</v>
          </cell>
          <cell r="E2458" t="str">
            <v>FORWARD</v>
          </cell>
          <cell r="F2458" t="str">
            <v>Buy</v>
          </cell>
          <cell r="G2458">
            <v>17222.224351981698</v>
          </cell>
          <cell r="H2458">
            <v>0</v>
          </cell>
          <cell r="I2458">
            <v>-41996.030612324197</v>
          </cell>
          <cell r="J2458">
            <v>378.34991423865199</v>
          </cell>
          <cell r="K2458">
            <v>17222.224351981698</v>
          </cell>
        </row>
        <row r="2459">
          <cell r="C2459" t="str">
            <v>VRB</v>
          </cell>
          <cell r="D2459">
            <v>36739</v>
          </cell>
          <cell r="E2459" t="str">
            <v>FORWARD</v>
          </cell>
          <cell r="F2459" t="str">
            <v>Buy</v>
          </cell>
          <cell r="G2459">
            <v>17222.224351981698</v>
          </cell>
          <cell r="H2459">
            <v>19179.295301070499</v>
          </cell>
          <cell r="I2459">
            <v>-16316.9574494524</v>
          </cell>
          <cell r="J2459">
            <v>2228.4433668546999</v>
          </cell>
          <cell r="K2459">
            <v>36401.519653052193</v>
          </cell>
        </row>
        <row r="2460">
          <cell r="C2460" t="str">
            <v>VRB</v>
          </cell>
          <cell r="D2460">
            <v>36770</v>
          </cell>
          <cell r="E2460" t="str">
            <v>ANNUITY</v>
          </cell>
          <cell r="F2460" t="str">
            <v>Buy</v>
          </cell>
          <cell r="G2460">
            <v>0</v>
          </cell>
          <cell r="H2460">
            <v>0</v>
          </cell>
          <cell r="I2460">
            <v>312.94886514225402</v>
          </cell>
          <cell r="J2460">
            <v>120.772992062911</v>
          </cell>
          <cell r="K2460">
            <v>0</v>
          </cell>
        </row>
        <row r="2461">
          <cell r="C2461" t="str">
            <v>VRB</v>
          </cell>
          <cell r="D2461">
            <v>36770</v>
          </cell>
          <cell r="E2461" t="str">
            <v>FORWARD</v>
          </cell>
          <cell r="F2461" t="str">
            <v>Sell</v>
          </cell>
          <cell r="G2461">
            <v>-6552.6712102527899</v>
          </cell>
          <cell r="H2461">
            <v>-7488.7670974317598</v>
          </cell>
          <cell r="I2461">
            <v>824.45813084510996</v>
          </cell>
          <cell r="J2461">
            <v>192.70703734175399</v>
          </cell>
          <cell r="K2461">
            <v>-14041.43830768455</v>
          </cell>
        </row>
        <row r="2462">
          <cell r="C2462" t="str">
            <v>VRB</v>
          </cell>
          <cell r="D2462">
            <v>36770</v>
          </cell>
          <cell r="E2462" t="str">
            <v>FORWARD</v>
          </cell>
          <cell r="F2462" t="str">
            <v>Sell</v>
          </cell>
          <cell r="G2462">
            <v>-6552.6712102527899</v>
          </cell>
          <cell r="H2462">
            <v>-7488.7670974317598</v>
          </cell>
          <cell r="I2462">
            <v>-394.45635258133802</v>
          </cell>
          <cell r="J2462">
            <v>117.76371681181899</v>
          </cell>
          <cell r="K2462">
            <v>-14041.43830768455</v>
          </cell>
        </row>
        <row r="2463">
          <cell r="C2463" t="str">
            <v>VRB</v>
          </cell>
          <cell r="D2463">
            <v>36770</v>
          </cell>
          <cell r="E2463" t="str">
            <v>FORWARD</v>
          </cell>
          <cell r="F2463" t="str">
            <v>Sell</v>
          </cell>
          <cell r="G2463">
            <v>-8190.8390128159899</v>
          </cell>
          <cell r="H2463">
            <v>0</v>
          </cell>
          <cell r="I2463">
            <v>914.94069292993402</v>
          </cell>
          <cell r="J2463">
            <v>174.197507599267</v>
          </cell>
          <cell r="K2463">
            <v>-8190.8390128159899</v>
          </cell>
        </row>
        <row r="2464">
          <cell r="C2464" t="str">
            <v>VRB</v>
          </cell>
          <cell r="D2464">
            <v>36770</v>
          </cell>
          <cell r="E2464" t="str">
            <v>FORWARD</v>
          </cell>
          <cell r="F2464" t="str">
            <v>Sell</v>
          </cell>
          <cell r="G2464">
            <v>-16381.678025632</v>
          </cell>
          <cell r="H2464">
            <v>0</v>
          </cell>
          <cell r="I2464">
            <v>924.02148265321796</v>
          </cell>
          <cell r="J2464">
            <v>177.17205192360001</v>
          </cell>
          <cell r="K2464">
            <v>-16381.678025632</v>
          </cell>
        </row>
        <row r="2465">
          <cell r="C2465" t="str">
            <v>VRB</v>
          </cell>
          <cell r="D2465">
            <v>36770</v>
          </cell>
          <cell r="E2465" t="str">
            <v>FORWARD</v>
          </cell>
          <cell r="F2465" t="str">
            <v>Buy</v>
          </cell>
          <cell r="G2465">
            <v>16381.678025632</v>
          </cell>
          <cell r="H2465">
            <v>0</v>
          </cell>
          <cell r="I2465">
            <v>-488.320443472183</v>
          </cell>
          <cell r="J2465">
            <v>152.55646542376201</v>
          </cell>
          <cell r="K2465">
            <v>16381.678025632</v>
          </cell>
        </row>
        <row r="2466">
          <cell r="C2466" t="str">
            <v>VRB</v>
          </cell>
          <cell r="D2466">
            <v>36770</v>
          </cell>
          <cell r="E2466" t="str">
            <v>FORWARD</v>
          </cell>
          <cell r="F2466" t="str">
            <v>Buy</v>
          </cell>
          <cell r="G2466">
            <v>16381.678025632</v>
          </cell>
          <cell r="H2466">
            <v>18721.917743579401</v>
          </cell>
          <cell r="I2466">
            <v>836.68704662175401</v>
          </cell>
          <cell r="J2466">
            <v>177.82426214732899</v>
          </cell>
          <cell r="K2466">
            <v>35103.595769211403</v>
          </cell>
        </row>
        <row r="2467">
          <cell r="C2467" t="str">
            <v>VRB</v>
          </cell>
          <cell r="D2467">
            <v>36800</v>
          </cell>
          <cell r="E2467" t="str">
            <v>ANNUITY</v>
          </cell>
          <cell r="F2467" t="str">
            <v>Buy</v>
          </cell>
          <cell r="G2467">
            <v>0</v>
          </cell>
          <cell r="H2467">
            <v>0</v>
          </cell>
          <cell r="I2467">
            <v>-785.41809865023504</v>
          </cell>
          <cell r="J2467">
            <v>118.303916451532</v>
          </cell>
          <cell r="K2467">
            <v>0</v>
          </cell>
        </row>
        <row r="2468">
          <cell r="C2468" t="str">
            <v>VRB</v>
          </cell>
          <cell r="D2468">
            <v>36800</v>
          </cell>
          <cell r="E2468" t="str">
            <v>FORWARD</v>
          </cell>
          <cell r="F2468" t="str">
            <v>Sell</v>
          </cell>
          <cell r="G2468">
            <v>-6528.3802923170697</v>
          </cell>
          <cell r="H2468">
            <v>-7927.3189263850099</v>
          </cell>
          <cell r="I2468">
            <v>-445.325992570854</v>
          </cell>
          <cell r="J2468">
            <v>146.76225660596401</v>
          </cell>
          <cell r="K2468">
            <v>-14455.699218702081</v>
          </cell>
        </row>
        <row r="2469">
          <cell r="C2469" t="str">
            <v>VRB</v>
          </cell>
          <cell r="D2469">
            <v>36800</v>
          </cell>
          <cell r="E2469" t="str">
            <v>FORWARD</v>
          </cell>
          <cell r="F2469" t="str">
            <v>Sell</v>
          </cell>
          <cell r="G2469">
            <v>-6528.3802923170697</v>
          </cell>
          <cell r="H2469">
            <v>-7927.3189263850099</v>
          </cell>
          <cell r="I2469">
            <v>358.84133205540297</v>
          </cell>
          <cell r="J2469">
            <v>154.96098565684301</v>
          </cell>
          <cell r="K2469">
            <v>-14455.699218702081</v>
          </cell>
        </row>
        <row r="2470">
          <cell r="C2470" t="str">
            <v>VRB</v>
          </cell>
          <cell r="D2470">
            <v>36800</v>
          </cell>
          <cell r="E2470" t="str">
            <v>FORWARD</v>
          </cell>
          <cell r="F2470" t="str">
            <v>Sell</v>
          </cell>
          <cell r="G2470">
            <v>-8160.4753653963398</v>
          </cell>
          <cell r="H2470">
            <v>0</v>
          </cell>
          <cell r="I2470">
            <v>-36.671227851886599</v>
          </cell>
          <cell r="J2470">
            <v>17.312666150139801</v>
          </cell>
          <cell r="K2470">
            <v>-8160.4753653963398</v>
          </cell>
        </row>
        <row r="2471">
          <cell r="C2471" t="str">
            <v>VRB</v>
          </cell>
          <cell r="D2471">
            <v>36800</v>
          </cell>
          <cell r="E2471" t="str">
            <v>FORWARD</v>
          </cell>
          <cell r="F2471" t="str">
            <v>Sell</v>
          </cell>
          <cell r="G2471">
            <v>-16320.9507307927</v>
          </cell>
          <cell r="H2471">
            <v>0</v>
          </cell>
          <cell r="I2471">
            <v>227.48884480113301</v>
          </cell>
          <cell r="J2471">
            <v>30.331845973484398</v>
          </cell>
          <cell r="K2471">
            <v>-16320.9507307927</v>
          </cell>
        </row>
        <row r="2472">
          <cell r="C2472" t="str">
            <v>VRB</v>
          </cell>
          <cell r="D2472">
            <v>36800</v>
          </cell>
          <cell r="E2472" t="str">
            <v>FORWARD</v>
          </cell>
          <cell r="F2472" t="str">
            <v>Buy</v>
          </cell>
          <cell r="G2472">
            <v>16320.9507307927</v>
          </cell>
          <cell r="H2472">
            <v>0</v>
          </cell>
          <cell r="I2472">
            <v>-179.49307241371599</v>
          </cell>
          <cell r="J2472">
            <v>6.3961812888185401</v>
          </cell>
          <cell r="K2472">
            <v>16320.9507307927</v>
          </cell>
        </row>
        <row r="2473">
          <cell r="C2473" t="str">
            <v>VRB</v>
          </cell>
          <cell r="D2473">
            <v>36800</v>
          </cell>
          <cell r="E2473" t="str">
            <v>FORWARD</v>
          </cell>
          <cell r="F2473" t="str">
            <v>Buy</v>
          </cell>
          <cell r="G2473">
            <v>16320.9507307927</v>
          </cell>
          <cell r="H2473">
            <v>19818.2973159625</v>
          </cell>
          <cell r="I2473">
            <v>325.08679752038802</v>
          </cell>
          <cell r="J2473">
            <v>43.3449063360517</v>
          </cell>
          <cell r="K2473">
            <v>36139.248046755201</v>
          </cell>
        </row>
        <row r="2474">
          <cell r="C2474" t="str">
            <v>VRB</v>
          </cell>
          <cell r="D2474">
            <v>36831</v>
          </cell>
          <cell r="E2474" t="str">
            <v>ANNUITY</v>
          </cell>
          <cell r="F2474" t="str">
            <v>Buy</v>
          </cell>
          <cell r="G2474">
            <v>0</v>
          </cell>
          <cell r="H2474">
            <v>0</v>
          </cell>
          <cell r="I2474">
            <v>276.73533254859001</v>
          </cell>
          <cell r="J2474">
            <v>60.012168289155902</v>
          </cell>
          <cell r="K2474">
            <v>0</v>
          </cell>
        </row>
        <row r="2475">
          <cell r="C2475" t="str">
            <v>VRB</v>
          </cell>
          <cell r="D2475">
            <v>36831</v>
          </cell>
          <cell r="E2475" t="str">
            <v>FORWARD</v>
          </cell>
          <cell r="F2475" t="str">
            <v>Sell</v>
          </cell>
          <cell r="G2475">
            <v>-6504.4425716749902</v>
          </cell>
          <cell r="H2475">
            <v>-7433.6486533428497</v>
          </cell>
          <cell r="I2475">
            <v>84.082740183812305</v>
          </cell>
          <cell r="J2475">
            <v>11.211032024508301</v>
          </cell>
          <cell r="K2475">
            <v>-13938.091225017841</v>
          </cell>
        </row>
        <row r="2476">
          <cell r="C2476" t="str">
            <v>VRB</v>
          </cell>
          <cell r="D2476">
            <v>36831</v>
          </cell>
          <cell r="E2476" t="str">
            <v>FORWARD</v>
          </cell>
          <cell r="F2476" t="str">
            <v>Sell</v>
          </cell>
          <cell r="G2476">
            <v>-6504.4425716749902</v>
          </cell>
          <cell r="H2476">
            <v>-7433.6486533428497</v>
          </cell>
          <cell r="I2476">
            <v>217.58343542205</v>
          </cell>
          <cell r="J2476">
            <v>40.106136150747197</v>
          </cell>
          <cell r="K2476">
            <v>-13938.091225017841</v>
          </cell>
        </row>
        <row r="2477">
          <cell r="C2477" t="str">
            <v>VRB</v>
          </cell>
          <cell r="D2477">
            <v>36831</v>
          </cell>
          <cell r="E2477" t="str">
            <v>FORWARD</v>
          </cell>
          <cell r="F2477" t="str">
            <v>Sell</v>
          </cell>
          <cell r="G2477">
            <v>-8130.5532145937304</v>
          </cell>
          <cell r="H2477">
            <v>0</v>
          </cell>
          <cell r="I2477">
            <v>-111.505482454919</v>
          </cell>
          <cell r="J2477">
            <v>-14.867397660655801</v>
          </cell>
          <cell r="K2477">
            <v>-8130.5532145937304</v>
          </cell>
        </row>
        <row r="2478">
          <cell r="C2478" t="str">
            <v>VRB</v>
          </cell>
          <cell r="D2478">
            <v>36831</v>
          </cell>
          <cell r="E2478" t="str">
            <v>FORWARD</v>
          </cell>
          <cell r="F2478" t="str">
            <v>Sell</v>
          </cell>
          <cell r="G2478">
            <v>-16261.106429187501</v>
          </cell>
          <cell r="H2478">
            <v>0</v>
          </cell>
          <cell r="I2478">
            <v>15.1445333937847</v>
          </cell>
          <cell r="J2478">
            <v>2.0192711191712198</v>
          </cell>
          <cell r="K2478">
            <v>-16261.106429187501</v>
          </cell>
        </row>
        <row r="2479">
          <cell r="C2479" t="str">
            <v>VRB</v>
          </cell>
          <cell r="D2479">
            <v>36831</v>
          </cell>
          <cell r="E2479" t="str">
            <v>FORWARD</v>
          </cell>
          <cell r="F2479" t="str">
            <v>Buy</v>
          </cell>
          <cell r="G2479">
            <v>16261.106429187501</v>
          </cell>
          <cell r="H2479">
            <v>0</v>
          </cell>
          <cell r="I2479">
            <v>103.311795300501</v>
          </cell>
          <cell r="J2479">
            <v>13.7749060400667</v>
          </cell>
          <cell r="K2479">
            <v>16261.106429187501</v>
          </cell>
        </row>
        <row r="2480">
          <cell r="C2480" t="str">
            <v>VRB</v>
          </cell>
          <cell r="D2480">
            <v>36831</v>
          </cell>
          <cell r="E2480" t="str">
            <v>FORWARD</v>
          </cell>
          <cell r="F2480" t="str">
            <v>Buy</v>
          </cell>
          <cell r="G2480">
            <v>16261.106429187501</v>
          </cell>
          <cell r="H2480">
            <v>18584.121633357099</v>
          </cell>
          <cell r="I2480">
            <v>-37.139611107636902</v>
          </cell>
          <cell r="J2480">
            <v>396.33382324166098</v>
          </cell>
          <cell r="K2480">
            <v>34845.2280625446</v>
          </cell>
        </row>
        <row r="2481">
          <cell r="C2481" t="str">
            <v>VRB</v>
          </cell>
          <cell r="D2481">
            <v>36861</v>
          </cell>
          <cell r="E2481" t="str">
            <v>ANNUITY</v>
          </cell>
          <cell r="F2481" t="str">
            <v>Buy</v>
          </cell>
          <cell r="G2481">
            <v>0</v>
          </cell>
          <cell r="H2481">
            <v>0</v>
          </cell>
          <cell r="I2481">
            <v>-14.8591074579218</v>
          </cell>
          <cell r="J2481">
            <v>793.55636770862498</v>
          </cell>
          <cell r="K2481">
            <v>0</v>
          </cell>
        </row>
        <row r="2482">
          <cell r="C2482" t="str">
            <v>VRB</v>
          </cell>
          <cell r="D2482">
            <v>36861</v>
          </cell>
          <cell r="E2482" t="str">
            <v>FORWARD</v>
          </cell>
          <cell r="F2482" t="str">
            <v>Sell</v>
          </cell>
          <cell r="G2482">
            <v>-5553.6828932674598</v>
          </cell>
          <cell r="H2482">
            <v>-8793.33124767347</v>
          </cell>
          <cell r="I2482">
            <v>-57.600591531936097</v>
          </cell>
          <cell r="J2482">
            <v>328.86654211885099</v>
          </cell>
          <cell r="K2482">
            <v>-14347.01414094093</v>
          </cell>
        </row>
        <row r="2483">
          <cell r="C2483" t="str">
            <v>VRB</v>
          </cell>
          <cell r="D2483">
            <v>36861</v>
          </cell>
          <cell r="E2483" t="str">
            <v>FORWARD</v>
          </cell>
          <cell r="F2483" t="str">
            <v>Sell</v>
          </cell>
          <cell r="G2483">
            <v>-5553.6828932674598</v>
          </cell>
          <cell r="H2483">
            <v>-8793.33124767347</v>
          </cell>
          <cell r="I2483">
            <v>17.093944726534399</v>
          </cell>
          <cell r="J2483">
            <v>761.31214065792597</v>
          </cell>
          <cell r="K2483">
            <v>-14347.01414094093</v>
          </cell>
        </row>
        <row r="2484">
          <cell r="C2484" t="str">
            <v>VRB</v>
          </cell>
          <cell r="D2484">
            <v>36861</v>
          </cell>
          <cell r="E2484" t="str">
            <v>FORWARD</v>
          </cell>
          <cell r="F2484" t="str">
            <v>Sell</v>
          </cell>
          <cell r="G2484">
            <v>-6942.1036165843097</v>
          </cell>
          <cell r="H2484">
            <v>0</v>
          </cell>
          <cell r="I2484">
            <v>21.370683834095502</v>
          </cell>
          <cell r="J2484">
            <v>859.15751463928495</v>
          </cell>
          <cell r="K2484">
            <v>-6942.1036165843097</v>
          </cell>
        </row>
        <row r="2485">
          <cell r="C2485" t="str">
            <v>VRB</v>
          </cell>
          <cell r="D2485">
            <v>36861</v>
          </cell>
          <cell r="E2485" t="str">
            <v>FORWARD</v>
          </cell>
          <cell r="F2485" t="str">
            <v>Sell</v>
          </cell>
          <cell r="G2485">
            <v>-13884.207233168599</v>
          </cell>
          <cell r="H2485">
            <v>0</v>
          </cell>
          <cell r="I2485">
            <v>-41.356473593534901</v>
          </cell>
          <cell r="J2485">
            <v>446.86214841440602</v>
          </cell>
          <cell r="K2485">
            <v>-13884.207233168599</v>
          </cell>
        </row>
        <row r="2486">
          <cell r="C2486" t="str">
            <v>VRB</v>
          </cell>
          <cell r="D2486">
            <v>36861</v>
          </cell>
          <cell r="E2486" t="str">
            <v>FORWARD</v>
          </cell>
          <cell r="F2486" t="str">
            <v>Buy</v>
          </cell>
          <cell r="G2486">
            <v>13884.207233168599</v>
          </cell>
          <cell r="H2486">
            <v>0</v>
          </cell>
          <cell r="I2486">
            <v>12.378712978501699</v>
          </cell>
          <cell r="J2486">
            <v>743.43596024680403</v>
          </cell>
          <cell r="K2486">
            <v>13884.207233168599</v>
          </cell>
        </row>
        <row r="2487">
          <cell r="C2487" t="str">
            <v>VRB</v>
          </cell>
          <cell r="D2487">
            <v>36861</v>
          </cell>
          <cell r="E2487" t="str">
            <v>FORWARD</v>
          </cell>
          <cell r="F2487" t="str">
            <v>Buy</v>
          </cell>
          <cell r="G2487">
            <v>13884.207233168599</v>
          </cell>
          <cell r="H2487">
            <v>21983.328119183701</v>
          </cell>
          <cell r="I2487">
            <v>-89.430440548099696</v>
          </cell>
          <cell r="J2487">
            <v>176.33974407646099</v>
          </cell>
          <cell r="K2487">
            <v>35867.535352352301</v>
          </cell>
        </row>
        <row r="2488">
          <cell r="C2488" t="str">
            <v>VRB</v>
          </cell>
          <cell r="D2488">
            <v>36892</v>
          </cell>
          <cell r="E2488" t="str">
            <v>FORWARD</v>
          </cell>
          <cell r="F2488" t="str">
            <v>Buy</v>
          </cell>
          <cell r="G2488">
            <v>17670.905648145199</v>
          </cell>
          <cell r="H2488">
            <v>18055.055770931001</v>
          </cell>
          <cell r="I2488">
            <v>-68.426742780793106</v>
          </cell>
          <cell r="J2488">
            <v>423.75642464853502</v>
          </cell>
          <cell r="K2488">
            <v>35725.9614190762</v>
          </cell>
        </row>
        <row r="2489">
          <cell r="C2489" t="str">
            <v>VRB</v>
          </cell>
          <cell r="D2489">
            <v>36923</v>
          </cell>
          <cell r="E2489" t="str">
            <v>FORWARD</v>
          </cell>
          <cell r="F2489" t="str">
            <v>Buy</v>
          </cell>
          <cell r="G2489">
            <v>15310.6574578134</v>
          </cell>
          <cell r="H2489">
            <v>16841.723203594702</v>
          </cell>
          <cell r="I2489">
            <v>-47.589176731048497</v>
          </cell>
          <cell r="J2489">
            <v>541.69857640757004</v>
          </cell>
          <cell r="K2489">
            <v>32152.380661408104</v>
          </cell>
        </row>
        <row r="2490">
          <cell r="C2490" t="str">
            <v>VRB</v>
          </cell>
          <cell r="D2490">
            <v>36951</v>
          </cell>
          <cell r="E2490" t="str">
            <v>FORWARD</v>
          </cell>
          <cell r="F2490" t="str">
            <v>Buy</v>
          </cell>
          <cell r="G2490">
            <v>16774.5848668736</v>
          </cell>
          <cell r="H2490">
            <v>18680.7876926547</v>
          </cell>
          <cell r="I2490">
            <v>-11612.681433684</v>
          </cell>
          <cell r="J2490">
            <v>4781.7023312178699</v>
          </cell>
          <cell r="K2490">
            <v>35455.372559528303</v>
          </cell>
        </row>
        <row r="2491">
          <cell r="C2491" t="str">
            <v>VRB</v>
          </cell>
          <cell r="D2491">
            <v>36982</v>
          </cell>
          <cell r="E2491" t="str">
            <v>FORWARD</v>
          </cell>
          <cell r="F2491" t="str">
            <v>Buy</v>
          </cell>
          <cell r="G2491">
            <v>15949.8809761501</v>
          </cell>
          <cell r="H2491">
            <v>18228.435401314298</v>
          </cell>
          <cell r="I2491">
            <v>-16012.5172237443</v>
          </cell>
          <cell r="J2491">
            <v>4673.7445310869598</v>
          </cell>
          <cell r="K2491">
            <v>34178.316377464398</v>
          </cell>
        </row>
        <row r="2492">
          <cell r="C2492" t="str">
            <v>VRB</v>
          </cell>
          <cell r="D2492">
            <v>37012</v>
          </cell>
          <cell r="E2492" t="str">
            <v>FORWARD</v>
          </cell>
          <cell r="F2492" t="str">
            <v>Buy</v>
          </cell>
          <cell r="G2492">
            <v>17397.720297251199</v>
          </cell>
          <cell r="H2492">
            <v>17775.931608061001</v>
          </cell>
          <cell r="I2492">
            <v>-63734.7838663644</v>
          </cell>
          <cell r="J2492">
            <v>846.24582307732499</v>
          </cell>
          <cell r="K2492">
            <v>35173.651905312203</v>
          </cell>
        </row>
        <row r="2493">
          <cell r="C2493" t="str">
            <v>VRB</v>
          </cell>
          <cell r="D2493">
            <v>37043</v>
          </cell>
          <cell r="E2493" t="str">
            <v>FORWARD</v>
          </cell>
          <cell r="F2493" t="str">
            <v>Buy</v>
          </cell>
          <cell r="G2493">
            <v>15821.2903292268</v>
          </cell>
          <cell r="H2493">
            <v>18081.474661973501</v>
          </cell>
          <cell r="I2493">
            <v>-13516.06723864</v>
          </cell>
          <cell r="J2493">
            <v>4860.6500451513102</v>
          </cell>
          <cell r="K2493">
            <v>33902.764991200303</v>
          </cell>
        </row>
        <row r="2494">
          <cell r="C2494" t="str">
            <v>VRB</v>
          </cell>
          <cell r="D2494">
            <v>37073</v>
          </cell>
          <cell r="E2494" t="str">
            <v>FORWARD</v>
          </cell>
          <cell r="F2494" t="str">
            <v>Buy</v>
          </cell>
          <cell r="G2494">
            <v>16505.132070198899</v>
          </cell>
          <cell r="H2494">
            <v>18380.715259994198</v>
          </cell>
          <cell r="I2494">
            <v>-14272.2047302233</v>
          </cell>
          <cell r="J2494">
            <v>4580.5068435431103</v>
          </cell>
          <cell r="K2494">
            <v>34885.847330193094</v>
          </cell>
        </row>
        <row r="2495">
          <cell r="C2495" t="str">
            <v>VRB</v>
          </cell>
          <cell r="D2495">
            <v>37104</v>
          </cell>
          <cell r="E2495" t="str">
            <v>FORWARD</v>
          </cell>
          <cell r="F2495" t="str">
            <v>Buy</v>
          </cell>
          <cell r="G2495">
            <v>17181.8979888793</v>
          </cell>
          <cell r="H2495">
            <v>17555.417510376701</v>
          </cell>
          <cell r="I2495">
            <v>-34509.393880113297</v>
          </cell>
          <cell r="J2495">
            <v>4596.5731586023503</v>
          </cell>
          <cell r="K2495">
            <v>34737.315499256001</v>
          </cell>
        </row>
        <row r="2496">
          <cell r="C2496" t="str">
            <v>VRB</v>
          </cell>
          <cell r="D2496">
            <v>37135</v>
          </cell>
          <cell r="E2496" t="str">
            <v>FORWARD</v>
          </cell>
          <cell r="F2496" t="str">
            <v>Buy</v>
          </cell>
          <cell r="G2496">
            <v>14878.3439559486</v>
          </cell>
          <cell r="H2496">
            <v>18597.9299449358</v>
          </cell>
          <cell r="I2496">
            <v>-14801.176988359601</v>
          </cell>
          <cell r="J2496">
            <v>4735.3035229319003</v>
          </cell>
          <cell r="K2496">
            <v>33476.2739008844</v>
          </cell>
        </row>
        <row r="2497">
          <cell r="C2497" t="str">
            <v>VRB</v>
          </cell>
          <cell r="D2497">
            <v>37165</v>
          </cell>
          <cell r="E2497" t="str">
            <v>FORWARD</v>
          </cell>
          <cell r="F2497" t="str">
            <v>Buy</v>
          </cell>
          <cell r="G2497">
            <v>17035.183456041599</v>
          </cell>
          <cell r="H2497">
            <v>17405.513531172899</v>
          </cell>
          <cell r="I2497">
            <v>-67971.762309616301</v>
          </cell>
          <cell r="J2497">
            <v>418.554773944369</v>
          </cell>
          <cell r="K2497">
            <v>34440.696987214498</v>
          </cell>
        </row>
        <row r="2498">
          <cell r="C2498" t="str">
            <v>VRB</v>
          </cell>
          <cell r="D2498">
            <v>37196</v>
          </cell>
          <cell r="E2498" t="str">
            <v>FORWARD</v>
          </cell>
          <cell r="F2498" t="str">
            <v>Buy</v>
          </cell>
          <cell r="G2498">
            <v>16224.5280023699</v>
          </cell>
          <cell r="H2498">
            <v>16962.006547932098</v>
          </cell>
          <cell r="I2498">
            <v>-67839.741758369899</v>
          </cell>
          <cell r="J2498">
            <v>611.18063069320306</v>
          </cell>
          <cell r="K2498">
            <v>33186.534550302</v>
          </cell>
        </row>
        <row r="2499">
          <cell r="C2499" t="str">
            <v>VRB</v>
          </cell>
          <cell r="D2499">
            <v>37226</v>
          </cell>
          <cell r="E2499" t="str">
            <v>FORWARD</v>
          </cell>
          <cell r="F2499" t="str">
            <v>Buy</v>
          </cell>
          <cell r="G2499">
            <v>15417.3771318651</v>
          </cell>
          <cell r="H2499">
            <v>18721.100802979101</v>
          </cell>
          <cell r="I2499">
            <v>-26358.1620337309</v>
          </cell>
          <cell r="J2499">
            <v>3599.79313107297</v>
          </cell>
          <cell r="K2499">
            <v>34138.477934844203</v>
          </cell>
        </row>
        <row r="2500">
          <cell r="C2500" t="str">
            <v>VRB</v>
          </cell>
          <cell r="D2500">
            <v>37257</v>
          </cell>
          <cell r="E2500" t="str">
            <v>FORWARD</v>
          </cell>
          <cell r="F2500" t="str">
            <v>Buy</v>
          </cell>
          <cell r="G2500">
            <v>16808.7823343321</v>
          </cell>
          <cell r="H2500">
            <v>17174.190645948001</v>
          </cell>
          <cell r="I2500">
            <v>1434.02647796721</v>
          </cell>
          <cell r="J2500">
            <v>457.77455234982102</v>
          </cell>
          <cell r="K2500">
            <v>33982.972980280101</v>
          </cell>
        </row>
        <row r="2501">
          <cell r="C2501" t="str">
            <v>VRB</v>
          </cell>
          <cell r="D2501">
            <v>37288</v>
          </cell>
          <cell r="E2501" t="str">
            <v>FORWARD</v>
          </cell>
          <cell r="F2501" t="str">
            <v>Buy</v>
          </cell>
          <cell r="G2501">
            <v>14557.4445425826</v>
          </cell>
          <cell r="H2501">
            <v>16013.1889968409</v>
          </cell>
          <cell r="I2501">
            <v>3366.2834745571699</v>
          </cell>
          <cell r="J2501">
            <v>723.73786038010303</v>
          </cell>
          <cell r="K2501">
            <v>30570.633539423499</v>
          </cell>
        </row>
        <row r="2502">
          <cell r="C2502" t="str">
            <v>VRB</v>
          </cell>
          <cell r="D2502">
            <v>37316</v>
          </cell>
          <cell r="E2502" t="str">
            <v>FORWARD</v>
          </cell>
          <cell r="F2502" t="str">
            <v>Buy</v>
          </cell>
          <cell r="G2502">
            <v>15217.582005545501</v>
          </cell>
          <cell r="H2502">
            <v>18478.492435305299</v>
          </cell>
          <cell r="I2502">
            <v>-1122.5311220784999</v>
          </cell>
          <cell r="J2502">
            <v>447.38501717809999</v>
          </cell>
          <cell r="K2502">
            <v>33696.074440850804</v>
          </cell>
        </row>
        <row r="2503">
          <cell r="C2503" t="str">
            <v>VRB</v>
          </cell>
          <cell r="D2503">
            <v>37347</v>
          </cell>
          <cell r="E2503" t="str">
            <v>FORWARD</v>
          </cell>
          <cell r="F2503" t="str">
            <v>Buy</v>
          </cell>
          <cell r="G2503">
            <v>15873.2151965131</v>
          </cell>
          <cell r="H2503">
            <v>16594.724978172799</v>
          </cell>
          <cell r="I2503">
            <v>3662.6756421608902</v>
          </cell>
          <cell r="J2503">
            <v>654.53367373333299</v>
          </cell>
          <cell r="K2503">
            <v>32467.9401746859</v>
          </cell>
        </row>
        <row r="2504">
          <cell r="C2504" t="str">
            <v>VRB</v>
          </cell>
          <cell r="D2504">
            <v>37377</v>
          </cell>
          <cell r="E2504" t="str">
            <v>FORWARD</v>
          </cell>
          <cell r="F2504" t="str">
            <v>Buy</v>
          </cell>
          <cell r="G2504">
            <v>16519.807444804199</v>
          </cell>
          <cell r="H2504">
            <v>16878.933693604198</v>
          </cell>
          <cell r="I2504">
            <v>3680.2625152892401</v>
          </cell>
          <cell r="J2504">
            <v>664.29433093447199</v>
          </cell>
          <cell r="K2504">
            <v>33398.741138408397</v>
          </cell>
        </row>
        <row r="2505">
          <cell r="C2505" t="str">
            <v>VRB</v>
          </cell>
          <cell r="D2505">
            <v>37408</v>
          </cell>
          <cell r="E2505" t="str">
            <v>FORWARD</v>
          </cell>
          <cell r="F2505" t="str">
            <v>Buy</v>
          </cell>
          <cell r="G2505">
            <v>14301.7077388937</v>
          </cell>
          <cell r="H2505">
            <v>17877.1346736171</v>
          </cell>
          <cell r="I2505">
            <v>-1386.1662211953201</v>
          </cell>
          <cell r="J2505">
            <v>578.61687958722496</v>
          </cell>
          <cell r="K2505">
            <v>32178.842412510799</v>
          </cell>
        </row>
        <row r="2506">
          <cell r="C2506" t="str">
            <v>VRB</v>
          </cell>
          <cell r="D2506">
            <v>37438</v>
          </cell>
          <cell r="E2506" t="str">
            <v>FORWARD</v>
          </cell>
          <cell r="F2506" t="str">
            <v>Buy</v>
          </cell>
          <cell r="G2506">
            <v>16371.3460339997</v>
          </cell>
          <cell r="H2506">
            <v>16727.2448608257</v>
          </cell>
          <cell r="I2506">
            <v>3397.9386174041201</v>
          </cell>
          <cell r="J2506">
            <v>668.94282184408701</v>
          </cell>
          <cell r="K2506">
            <v>33098.5908948254</v>
          </cell>
        </row>
        <row r="2507">
          <cell r="C2507" t="str">
            <v>VRB</v>
          </cell>
          <cell r="D2507">
            <v>37469</v>
          </cell>
          <cell r="E2507" t="str">
            <v>FORWARD</v>
          </cell>
          <cell r="F2507" t="str">
            <v>Buy</v>
          </cell>
          <cell r="G2507">
            <v>15586.889380811701</v>
          </cell>
          <cell r="H2507">
            <v>17358.126810449401</v>
          </cell>
          <cell r="I2507">
            <v>-2489.85359354299</v>
          </cell>
          <cell r="J2507">
            <v>452.67083140774503</v>
          </cell>
          <cell r="K2507">
            <v>32945.0161912611</v>
          </cell>
        </row>
        <row r="2508">
          <cell r="C2508" t="str">
            <v>VRB</v>
          </cell>
          <cell r="D2508">
            <v>37500</v>
          </cell>
          <cell r="E2508" t="str">
            <v>FORWARD</v>
          </cell>
          <cell r="F2508" t="str">
            <v>Buy</v>
          </cell>
          <cell r="G2508">
            <v>14810.983511423799</v>
          </cell>
          <cell r="H2508">
            <v>16926.838298770101</v>
          </cell>
          <cell r="I2508">
            <v>-1255.7048174311301</v>
          </cell>
          <cell r="J2508">
            <v>555.91997390583401</v>
          </cell>
          <cell r="K2508">
            <v>31737.821810193898</v>
          </cell>
        </row>
        <row r="2509">
          <cell r="C2509" t="str">
            <v>VRB</v>
          </cell>
          <cell r="D2509">
            <v>37530</v>
          </cell>
          <cell r="E2509" t="str">
            <v>FORWARD</v>
          </cell>
          <cell r="F2509" t="str">
            <v>Buy</v>
          </cell>
          <cell r="G2509">
            <v>16144.938959206</v>
          </cell>
          <cell r="H2509">
            <v>16495.915893101799</v>
          </cell>
          <cell r="I2509">
            <v>1644.3752906478101</v>
          </cell>
          <cell r="J2509">
            <v>584.63860380252299</v>
          </cell>
          <cell r="K2509">
            <v>32640.854852307799</v>
          </cell>
        </row>
        <row r="2510">
          <cell r="C2510" t="str">
            <v>VRB</v>
          </cell>
          <cell r="D2510">
            <v>37561</v>
          </cell>
          <cell r="E2510" t="str">
            <v>FORWARD</v>
          </cell>
          <cell r="F2510" t="str">
            <v>Buy</v>
          </cell>
          <cell r="G2510">
            <v>14673.0575354544</v>
          </cell>
          <cell r="H2510">
            <v>16769.208611947899</v>
          </cell>
          <cell r="I2510">
            <v>43.294353052523803</v>
          </cell>
          <cell r="J2510">
            <v>86.255421996338498</v>
          </cell>
          <cell r="K2510">
            <v>31442.266147402297</v>
          </cell>
        </row>
        <row r="2511">
          <cell r="C2511" t="str">
            <v>VRB</v>
          </cell>
          <cell r="D2511">
            <v>37591</v>
          </cell>
          <cell r="E2511" t="str">
            <v>FORWARD</v>
          </cell>
          <cell r="F2511" t="str">
            <v>Buy</v>
          </cell>
          <cell r="G2511">
            <v>15297.8970761869</v>
          </cell>
          <cell r="H2511">
            <v>17036.294471208199</v>
          </cell>
          <cell r="I2511">
            <v>940.54151260676201</v>
          </cell>
          <cell r="J2511">
            <v>125.405535014235</v>
          </cell>
          <cell r="K2511">
            <v>32334.191547395101</v>
          </cell>
        </row>
        <row r="2512">
          <cell r="C2512" t="str">
            <v>VRB</v>
          </cell>
          <cell r="D2512">
            <v>37622</v>
          </cell>
          <cell r="E2512" t="str">
            <v>FORWARD</v>
          </cell>
          <cell r="F2512" t="str">
            <v>Buy</v>
          </cell>
          <cell r="G2512">
            <v>15915.7984380258</v>
          </cell>
          <cell r="H2512">
            <v>16261.7940562438</v>
          </cell>
          <cell r="I2512">
            <v>-479.37084544029699</v>
          </cell>
          <cell r="J2512">
            <v>46.025029446556999</v>
          </cell>
          <cell r="K2512">
            <v>32177.5924942696</v>
          </cell>
        </row>
        <row r="2513">
          <cell r="C2513" t="str">
            <v>VRB</v>
          </cell>
          <cell r="D2513">
            <v>37653</v>
          </cell>
          <cell r="E2513" t="str">
            <v>FORWARD</v>
          </cell>
          <cell r="F2513" t="str">
            <v>Buy</v>
          </cell>
          <cell r="G2513">
            <v>13780.766000203201</v>
          </cell>
          <cell r="H2513">
            <v>15158.842600223499</v>
          </cell>
          <cell r="I2513">
            <v>1323.8243596206</v>
          </cell>
          <cell r="J2513">
            <v>176.50991461608001</v>
          </cell>
          <cell r="K2513">
            <v>28939.608600426698</v>
          </cell>
        </row>
        <row r="2514">
          <cell r="C2514" t="str">
            <v>VRB</v>
          </cell>
          <cell r="D2514">
            <v>37681</v>
          </cell>
          <cell r="E2514" t="str">
            <v>FORWARD</v>
          </cell>
          <cell r="F2514" t="str">
            <v>Buy</v>
          </cell>
          <cell r="G2514">
            <v>14402.102931187201</v>
          </cell>
          <cell r="H2514">
            <v>17488.267845013001</v>
          </cell>
          <cell r="I2514">
            <v>1149.0558631377601</v>
          </cell>
          <cell r="J2514">
            <v>236.996147734739</v>
          </cell>
          <cell r="K2514">
            <v>31890.370776200201</v>
          </cell>
        </row>
        <row r="2515">
          <cell r="C2515" t="str">
            <v>VRB</v>
          </cell>
          <cell r="D2515">
            <v>37712</v>
          </cell>
          <cell r="E2515" t="str">
            <v>FORWARD</v>
          </cell>
          <cell r="F2515" t="str">
            <v>Buy</v>
          </cell>
          <cell r="G2515">
            <v>15019.180101735299</v>
          </cell>
          <cell r="H2515">
            <v>15701.8701063597</v>
          </cell>
          <cell r="I2515">
            <v>422.65017962913799</v>
          </cell>
          <cell r="J2515">
            <v>56.353357283885003</v>
          </cell>
          <cell r="K2515">
            <v>30721.050208094999</v>
          </cell>
        </row>
        <row r="2516">
          <cell r="C2516" t="str">
            <v>VRB</v>
          </cell>
          <cell r="D2516">
            <v>37742</v>
          </cell>
          <cell r="E2516" t="str">
            <v>FORWARD</v>
          </cell>
          <cell r="F2516" t="str">
            <v>Buy</v>
          </cell>
          <cell r="G2516">
            <v>14953.248347799999</v>
          </cell>
          <cell r="H2516">
            <v>16652.481114595499</v>
          </cell>
          <cell r="I2516">
            <v>920.47254674459998</v>
          </cell>
          <cell r="J2516">
            <v>162.94908932508099</v>
          </cell>
          <cell r="K2516">
            <v>31605.729462395499</v>
          </cell>
        </row>
        <row r="2517">
          <cell r="C2517" t="str">
            <v>VRB</v>
          </cell>
          <cell r="D2517">
            <v>37773</v>
          </cell>
          <cell r="E2517" t="str">
            <v>FORWARD</v>
          </cell>
          <cell r="F2517" t="str">
            <v>Buy</v>
          </cell>
          <cell r="G2517">
            <v>14215.8552901858</v>
          </cell>
          <cell r="H2517">
            <v>16246.691760212399</v>
          </cell>
          <cell r="I2517">
            <v>-289.56982927957603</v>
          </cell>
          <cell r="J2517">
            <v>-38.6093105706099</v>
          </cell>
          <cell r="K2517">
            <v>30462.5470503982</v>
          </cell>
        </row>
        <row r="2518">
          <cell r="C2518" t="str">
            <v>VRB</v>
          </cell>
          <cell r="D2518">
            <v>37803</v>
          </cell>
          <cell r="E2518" t="str">
            <v>FORWARD</v>
          </cell>
          <cell r="F2518" t="str">
            <v>Buy</v>
          </cell>
          <cell r="G2518">
            <v>15504.7129452955</v>
          </cell>
          <cell r="H2518">
            <v>15841.771922367099</v>
          </cell>
          <cell r="I2518">
            <v>184.34079788712199</v>
          </cell>
          <cell r="J2518">
            <v>24.578773051616</v>
          </cell>
          <cell r="K2518">
            <v>31346.484867662599</v>
          </cell>
        </row>
        <row r="2519">
          <cell r="C2519" t="str">
            <v>VRB</v>
          </cell>
          <cell r="D2519">
            <v>37834</v>
          </cell>
          <cell r="E2519" t="str">
            <v>FORWARD</v>
          </cell>
          <cell r="F2519" t="str">
            <v>Buy</v>
          </cell>
          <cell r="G2519">
            <v>14097.346801055</v>
          </cell>
          <cell r="H2519">
            <v>17118.206829852501</v>
          </cell>
          <cell r="I2519">
            <v>504.42875197787902</v>
          </cell>
          <cell r="J2519">
            <v>67.257166930383605</v>
          </cell>
          <cell r="K2519">
            <v>31215.553630907503</v>
          </cell>
        </row>
        <row r="2520">
          <cell r="C2520" t="str">
            <v>VRB</v>
          </cell>
          <cell r="D2520">
            <v>37865</v>
          </cell>
          <cell r="E2520" t="str">
            <v>FORWARD</v>
          </cell>
          <cell r="F2520" t="str">
            <v>Buy</v>
          </cell>
          <cell r="G2520">
            <v>14708.9476932247</v>
          </cell>
          <cell r="H2520">
            <v>15377.536224735</v>
          </cell>
          <cell r="I2520">
            <v>-199.24786007090799</v>
          </cell>
          <cell r="J2520">
            <v>1010.23942853324</v>
          </cell>
          <cell r="K2520">
            <v>30086.4839179597</v>
          </cell>
        </row>
        <row r="2521">
          <cell r="C2521" t="str">
            <v>VRB</v>
          </cell>
          <cell r="D2521">
            <v>37895</v>
          </cell>
          <cell r="E2521" t="str">
            <v>FORWARD</v>
          </cell>
          <cell r="F2521" t="str">
            <v>Buy</v>
          </cell>
          <cell r="G2521">
            <v>15313.3057426043</v>
          </cell>
          <cell r="H2521">
            <v>15646.2036935304</v>
          </cell>
          <cell r="I2521">
            <v>-119.730943733475</v>
          </cell>
          <cell r="J2521">
            <v>2432.57293125059</v>
          </cell>
          <cell r="K2521">
            <v>30959.5094361347</v>
          </cell>
        </row>
        <row r="2522">
          <cell r="C2522" t="str">
            <v>VRB</v>
          </cell>
          <cell r="D2522">
            <v>37926</v>
          </cell>
          <cell r="E2522" t="str">
            <v>FORWARD</v>
          </cell>
          <cell r="F2522" t="str">
            <v>Buy</v>
          </cell>
          <cell r="G2522">
            <v>13262.089274423101</v>
          </cell>
          <cell r="H2522">
            <v>16577.611593028902</v>
          </cell>
          <cell r="I2522">
            <v>-273.70260635022697</v>
          </cell>
          <cell r="J2522">
            <v>762.960740354167</v>
          </cell>
          <cell r="K2522">
            <v>29839.700867452004</v>
          </cell>
        </row>
        <row r="2523">
          <cell r="C2523" t="str">
            <v>VRB</v>
          </cell>
          <cell r="D2523">
            <v>37956</v>
          </cell>
          <cell r="E2523" t="str">
            <v>FORWARD</v>
          </cell>
          <cell r="F2523" t="str">
            <v>Buy</v>
          </cell>
          <cell r="G2523">
            <v>15187.6990311381</v>
          </cell>
          <cell r="H2523">
            <v>15517.866401380201</v>
          </cell>
          <cell r="I2523">
            <v>-4.13603576062589</v>
          </cell>
          <cell r="J2523">
            <v>2318.3685041874701</v>
          </cell>
          <cell r="K2523">
            <v>30705.565432518299</v>
          </cell>
        </row>
        <row r="2524">
          <cell r="C2524" t="str">
            <v>VRB</v>
          </cell>
          <cell r="D2524">
            <v>37987</v>
          </cell>
          <cell r="E2524" t="str">
            <v>FORWARD</v>
          </cell>
          <cell r="F2524" t="str">
            <v>Buy</v>
          </cell>
          <cell r="G2524">
            <v>14466.684894498299</v>
          </cell>
          <cell r="H2524">
            <v>16110.6263597821</v>
          </cell>
          <cell r="I2524">
            <v>13.2770045329854</v>
          </cell>
          <cell r="J2524">
            <v>2686.5011614633399</v>
          </cell>
          <cell r="K2524">
            <v>30577.311254280401</v>
          </cell>
        </row>
        <row r="2525">
          <cell r="C2525" t="str">
            <v>VRB</v>
          </cell>
          <cell r="D2525">
            <v>38018</v>
          </cell>
          <cell r="E2525" t="str">
            <v>FORWARD</v>
          </cell>
          <cell r="F2525" t="str">
            <v>Buy</v>
          </cell>
          <cell r="G2525">
            <v>13100.136155059099</v>
          </cell>
          <cell r="H2525">
            <v>15392.6599821945</v>
          </cell>
          <cell r="I2525">
            <v>-216.89544018293199</v>
          </cell>
          <cell r="J2525">
            <v>1168.31242697219</v>
          </cell>
          <cell r="K2525">
            <v>28492.796137253601</v>
          </cell>
        </row>
        <row r="2526">
          <cell r="C2526" t="str">
            <v>VRB</v>
          </cell>
          <cell r="D2526">
            <v>38047</v>
          </cell>
          <cell r="E2526" t="str">
            <v>FORWARD</v>
          </cell>
          <cell r="F2526" t="str">
            <v>Buy</v>
          </cell>
          <cell r="G2526">
            <v>15002.230875769999</v>
          </cell>
          <cell r="H2526">
            <v>15328.366329590999</v>
          </cell>
          <cell r="I2526">
            <v>-21.676520014155699</v>
          </cell>
          <cell r="J2526">
            <v>2248.4306543225798</v>
          </cell>
          <cell r="K2526">
            <v>30330.597205360998</v>
          </cell>
        </row>
        <row r="2527">
          <cell r="C2527" t="str">
            <v>VRB</v>
          </cell>
          <cell r="D2527">
            <v>38078</v>
          </cell>
          <cell r="E2527" t="str">
            <v>FORWARD</v>
          </cell>
          <cell r="F2527" t="str">
            <v>Buy</v>
          </cell>
          <cell r="G2527">
            <v>14291.9511559197</v>
          </cell>
          <cell r="H2527">
            <v>14941.585299370599</v>
          </cell>
          <cell r="I2527">
            <v>-387.23599652759299</v>
          </cell>
          <cell r="J2527">
            <v>214.690532036278</v>
          </cell>
          <cell r="K2527">
            <v>29233.536455290297</v>
          </cell>
        </row>
        <row r="2528">
          <cell r="C2528" t="str">
            <v>VRB</v>
          </cell>
          <cell r="D2528">
            <v>38108</v>
          </cell>
          <cell r="E2528" t="str">
            <v>FORWARD</v>
          </cell>
          <cell r="F2528" t="str">
            <v>Buy</v>
          </cell>
          <cell r="G2528">
            <v>13585.3343732291</v>
          </cell>
          <cell r="H2528">
            <v>16496.477453206699</v>
          </cell>
          <cell r="I2528">
            <v>-313.43905478499101</v>
          </cell>
          <cell r="J2528">
            <v>1097.3570606876999</v>
          </cell>
          <cell r="K2528">
            <v>30081.811826435798</v>
          </cell>
        </row>
        <row r="2529">
          <cell r="C2529" t="str">
            <v>VRB</v>
          </cell>
          <cell r="D2529">
            <v>38139</v>
          </cell>
          <cell r="E2529" t="str">
            <v>FORWARD</v>
          </cell>
          <cell r="F2529" t="str">
            <v>Buy</v>
          </cell>
          <cell r="G2529">
            <v>14174.7220601709</v>
          </cell>
          <cell r="H2529">
            <v>14819.0276083605</v>
          </cell>
          <cell r="I2529">
            <v>-236.028918278904</v>
          </cell>
          <cell r="J2529">
            <v>1538.0857168641201</v>
          </cell>
          <cell r="K2529">
            <v>28993.7496685314</v>
          </cell>
        </row>
        <row r="2530">
          <cell r="C2530" t="str">
            <v>VRB</v>
          </cell>
          <cell r="D2530">
            <v>38169</v>
          </cell>
          <cell r="E2530" t="str">
            <v>FORWARD</v>
          </cell>
          <cell r="F2530" t="str">
            <v>Buy</v>
          </cell>
          <cell r="G2530">
            <v>14115.5156165191</v>
          </cell>
          <cell r="H2530">
            <v>15719.551482032701</v>
          </cell>
          <cell r="I2530">
            <v>-29482.959561553602</v>
          </cell>
          <cell r="J2530">
            <v>18265.344865676299</v>
          </cell>
          <cell r="K2530">
            <v>29835.067098551801</v>
          </cell>
        </row>
        <row r="2531">
          <cell r="C2531" t="str">
            <v>VRB</v>
          </cell>
          <cell r="D2531">
            <v>38200</v>
          </cell>
          <cell r="E2531" t="str">
            <v>FORWARD</v>
          </cell>
          <cell r="F2531" t="str">
            <v>Buy</v>
          </cell>
          <cell r="G2531">
            <v>14056.5564724585</v>
          </cell>
          <cell r="H2531">
            <v>15653.8924352379</v>
          </cell>
          <cell r="I2531">
            <v>13354.7725759778</v>
          </cell>
          <cell r="J2531">
            <v>0</v>
          </cell>
          <cell r="K2531">
            <v>29710.448907696402</v>
          </cell>
        </row>
        <row r="2532">
          <cell r="C2532" t="str">
            <v>VRB</v>
          </cell>
          <cell r="D2532">
            <v>38231</v>
          </cell>
          <cell r="E2532" t="str">
            <v>FORWARD</v>
          </cell>
          <cell r="F2532" t="str">
            <v>Buy</v>
          </cell>
          <cell r="G2532">
            <v>13999.733725460301</v>
          </cell>
          <cell r="H2532">
            <v>14636.0852584358</v>
          </cell>
          <cell r="I2532">
            <v>22210.715815100801</v>
          </cell>
          <cell r="J2532">
            <v>0</v>
          </cell>
          <cell r="K2532">
            <v>28635.818983896101</v>
          </cell>
        </row>
        <row r="2533">
          <cell r="C2533" t="str">
            <v>VRB</v>
          </cell>
          <cell r="D2533">
            <v>38261</v>
          </cell>
          <cell r="E2533" t="str">
            <v>FORWARD</v>
          </cell>
          <cell r="F2533" t="str">
            <v>Buy</v>
          </cell>
          <cell r="G2533">
            <v>13307.5646370211</v>
          </cell>
          <cell r="H2533">
            <v>16159.1856306685</v>
          </cell>
          <cell r="I2533">
            <v>12785.379140295699</v>
          </cell>
          <cell r="J2533">
            <v>0</v>
          </cell>
          <cell r="K2533">
            <v>29466.7502676896</v>
          </cell>
        </row>
        <row r="2534">
          <cell r="C2534" t="str">
            <v>VRB</v>
          </cell>
          <cell r="D2534">
            <v>38292</v>
          </cell>
          <cell r="E2534" t="str">
            <v>FORWARD</v>
          </cell>
          <cell r="F2534" t="str">
            <v>Buy</v>
          </cell>
          <cell r="G2534">
            <v>13884.901530229899</v>
          </cell>
          <cell r="H2534">
            <v>14516.033417967699</v>
          </cell>
          <cell r="I2534">
            <v>13354.7725759778</v>
          </cell>
          <cell r="J2534">
            <v>0</v>
          </cell>
          <cell r="K2534">
            <v>28400.934948197599</v>
          </cell>
        </row>
        <row r="2535">
          <cell r="C2535" t="str">
            <v>VRB</v>
          </cell>
          <cell r="D2535">
            <v>38322</v>
          </cell>
          <cell r="E2535" t="str">
            <v>FORWARD</v>
          </cell>
          <cell r="F2535" t="str">
            <v>Buy</v>
          </cell>
          <cell r="G2535">
            <v>14455.401349771901</v>
          </cell>
          <cell r="H2535">
            <v>14769.6492052017</v>
          </cell>
          <cell r="I2535">
            <v>22210.715815100801</v>
          </cell>
          <cell r="J2535">
            <v>0</v>
          </cell>
          <cell r="K2535">
            <v>29225.050554973601</v>
          </cell>
        </row>
        <row r="2536">
          <cell r="C2536" t="str">
            <v>VRB</v>
          </cell>
          <cell r="D2536">
            <v>38353</v>
          </cell>
          <cell r="E2536" t="str">
            <v>FORWARD</v>
          </cell>
          <cell r="F2536" t="str">
            <v>Buy</v>
          </cell>
          <cell r="G2536">
            <v>13143.2814457881</v>
          </cell>
          <cell r="H2536">
            <v>15959.6988984569</v>
          </cell>
          <cell r="I2536">
            <v>12785.379140295699</v>
          </cell>
          <cell r="J2536">
            <v>0</v>
          </cell>
          <cell r="K2536">
            <v>29102.980344244999</v>
          </cell>
        </row>
        <row r="2537">
          <cell r="C2537" t="str">
            <v>VRB</v>
          </cell>
          <cell r="D2537">
            <v>38384</v>
          </cell>
          <cell r="E2537" t="str">
            <v>FORWARD</v>
          </cell>
          <cell r="F2537" t="str">
            <v>Buy</v>
          </cell>
          <cell r="G2537">
            <v>12470.1770699677</v>
          </cell>
          <cell r="H2537">
            <v>13717.194776964399</v>
          </cell>
          <cell r="I2537">
            <v>9591.9153090121908</v>
          </cell>
          <cell r="J2537">
            <v>0</v>
          </cell>
          <cell r="K2537">
            <v>26187.371846932099</v>
          </cell>
        </row>
        <row r="2538">
          <cell r="C2538" t="str">
            <v>TNT</v>
          </cell>
          <cell r="D2538">
            <v>36647</v>
          </cell>
          <cell r="E2538" t="str">
            <v>FORWARD</v>
          </cell>
          <cell r="F2538" t="str">
            <v>Sell</v>
          </cell>
          <cell r="G2538">
            <v>-3489.68121130689</v>
          </cell>
          <cell r="H2538">
            <v>-3886.2358944099401</v>
          </cell>
          <cell r="I2538">
            <v>0</v>
          </cell>
          <cell r="J2538">
            <v>0</v>
          </cell>
          <cell r="K2538">
            <v>0</v>
          </cell>
        </row>
        <row r="2539">
          <cell r="C2539" t="str">
            <v>TNT</v>
          </cell>
          <cell r="D2539">
            <v>36647</v>
          </cell>
          <cell r="E2539" t="str">
            <v>FORWARD</v>
          </cell>
          <cell r="F2539" t="str">
            <v>Sell</v>
          </cell>
          <cell r="G2539">
            <v>-3271.5761356001999</v>
          </cell>
          <cell r="H2539">
            <v>-218.10507570668</v>
          </cell>
          <cell r="I2539">
            <v>0</v>
          </cell>
          <cell r="J2539">
            <v>0</v>
          </cell>
          <cell r="K2539">
            <v>0</v>
          </cell>
        </row>
        <row r="2540">
          <cell r="C2540" t="str">
            <v>TNT</v>
          </cell>
          <cell r="D2540">
            <v>36647</v>
          </cell>
          <cell r="E2540" t="str">
            <v>FORWARD</v>
          </cell>
          <cell r="F2540" t="str">
            <v>Sell</v>
          </cell>
          <cell r="G2540">
            <v>-3271.5761356001999</v>
          </cell>
          <cell r="H2540">
            <v>-218.10507570668</v>
          </cell>
          <cell r="I2540">
            <v>0</v>
          </cell>
          <cell r="J2540">
            <v>0</v>
          </cell>
          <cell r="K2540">
            <v>0</v>
          </cell>
        </row>
        <row r="2541">
          <cell r="C2541" t="str">
            <v>TNT</v>
          </cell>
          <cell r="D2541">
            <v>36647</v>
          </cell>
          <cell r="E2541" t="str">
            <v>FORWARD</v>
          </cell>
          <cell r="F2541" t="str">
            <v>Sell</v>
          </cell>
          <cell r="G2541">
            <v>-6543.1522712004098</v>
          </cell>
          <cell r="H2541">
            <v>-436.21015141336102</v>
          </cell>
          <cell r="I2541">
            <v>-356255.73191651702</v>
          </cell>
          <cell r="J2541">
            <v>-13057.431422252601</v>
          </cell>
          <cell r="K2541">
            <v>0</v>
          </cell>
        </row>
        <row r="2542">
          <cell r="C2542" t="str">
            <v>TNT</v>
          </cell>
          <cell r="D2542">
            <v>36647</v>
          </cell>
          <cell r="E2542" t="str">
            <v>FORWARD</v>
          </cell>
          <cell r="F2542" t="str">
            <v>Sell</v>
          </cell>
          <cell r="G2542">
            <v>-3245.4035265153998</v>
          </cell>
          <cell r="H2542">
            <v>-3614.1993818012402</v>
          </cell>
          <cell r="I2542">
            <v>-349964.06667088001</v>
          </cell>
          <cell r="J2542">
            <v>-17234.8655924507</v>
          </cell>
          <cell r="K2542">
            <v>0</v>
          </cell>
        </row>
        <row r="2543">
          <cell r="C2543" t="str">
            <v>TNT</v>
          </cell>
          <cell r="D2543">
            <v>36647</v>
          </cell>
          <cell r="E2543" t="str">
            <v>FORWARD</v>
          </cell>
          <cell r="F2543" t="str">
            <v>Sell</v>
          </cell>
          <cell r="G2543">
            <v>-1256.2852360704801</v>
          </cell>
          <cell r="H2543">
            <v>-1399.04492198758</v>
          </cell>
          <cell r="I2543">
            <v>-1125431.5865758599</v>
          </cell>
          <cell r="J2543">
            <v>-82079.756988283494</v>
          </cell>
          <cell r="K2543">
            <v>0</v>
          </cell>
        </row>
        <row r="2544">
          <cell r="C2544" t="str">
            <v>TNT</v>
          </cell>
          <cell r="D2544">
            <v>36647</v>
          </cell>
          <cell r="E2544" t="str">
            <v>FORWARD</v>
          </cell>
          <cell r="F2544" t="str">
            <v>Sell</v>
          </cell>
          <cell r="G2544">
            <v>-8549.7189677018705</v>
          </cell>
          <cell r="H2544">
            <v>-9521.27794130435</v>
          </cell>
          <cell r="I2544">
            <v>-285978.76486954599</v>
          </cell>
          <cell r="J2544">
            <v>-5886.7190087439303</v>
          </cell>
          <cell r="K2544">
            <v>0</v>
          </cell>
        </row>
        <row r="2545">
          <cell r="C2545" t="str">
            <v>TNT</v>
          </cell>
          <cell r="D2545">
            <v>36678</v>
          </cell>
          <cell r="E2545" t="str">
            <v>FORWARD</v>
          </cell>
          <cell r="F2545" t="str">
            <v>Sell</v>
          </cell>
          <cell r="G2545">
            <v>-1580.9548159649401</v>
          </cell>
          <cell r="H2545">
            <v>-1976.1935199561699</v>
          </cell>
          <cell r="I2545">
            <v>-313348.51105932501</v>
          </cell>
          <cell r="J2545">
            <v>-10166.909204621001</v>
          </cell>
          <cell r="K2545">
            <v>0</v>
          </cell>
        </row>
        <row r="2546">
          <cell r="C2546" t="str">
            <v>TNT</v>
          </cell>
          <cell r="D2546">
            <v>36678</v>
          </cell>
          <cell r="E2546" t="str">
            <v>OPTION</v>
          </cell>
          <cell r="F2546" t="str">
            <v>Buy</v>
          </cell>
          <cell r="G2546">
            <v>25316.3306806439</v>
          </cell>
          <cell r="H2546">
            <v>1687.7553787095901</v>
          </cell>
          <cell r="I2546">
            <v>-15747.0683485956</v>
          </cell>
          <cell r="J2546">
            <v>-699.42562462036005</v>
          </cell>
          <cell r="K2546">
            <v>0</v>
          </cell>
        </row>
        <row r="2547">
          <cell r="C2547" t="str">
            <v>TNT</v>
          </cell>
          <cell r="D2547">
            <v>36678</v>
          </cell>
          <cell r="E2547" t="str">
            <v>OPTION</v>
          </cell>
          <cell r="F2547" t="str">
            <v>Buy</v>
          </cell>
          <cell r="G2547">
            <v>0</v>
          </cell>
          <cell r="H2547">
            <v>8609.5074815018106</v>
          </cell>
          <cell r="I2547">
            <v>-360691.18600358302</v>
          </cell>
          <cell r="J2547">
            <v>-12202.476504263699</v>
          </cell>
          <cell r="K2547">
            <v>0</v>
          </cell>
        </row>
        <row r="2548">
          <cell r="C2548" t="str">
            <v>TNT</v>
          </cell>
          <cell r="D2548">
            <v>36678</v>
          </cell>
          <cell r="E2548" t="str">
            <v>OPTION</v>
          </cell>
          <cell r="F2548" t="str">
            <v>Buy</v>
          </cell>
          <cell r="G2548">
            <v>1353.2058047577</v>
          </cell>
          <cell r="H2548">
            <v>15040.9598408197</v>
          </cell>
          <cell r="I2548">
            <v>-1325106.8719673599</v>
          </cell>
          <cell r="J2548">
            <v>-46410.815256114402</v>
          </cell>
          <cell r="K2548">
            <v>0</v>
          </cell>
        </row>
        <row r="2549">
          <cell r="C2549" t="str">
            <v>TNT</v>
          </cell>
          <cell r="D2549">
            <v>36678</v>
          </cell>
          <cell r="E2549" t="str">
            <v>ANNUITY</v>
          </cell>
          <cell r="F2549" t="str">
            <v>Buy</v>
          </cell>
          <cell r="G2549">
            <v>0</v>
          </cell>
          <cell r="H2549">
            <v>0</v>
          </cell>
          <cell r="I2549">
            <v>-562021.86566084705</v>
          </cell>
          <cell r="J2549">
            <v>-61655.321500029102</v>
          </cell>
          <cell r="K2549">
            <v>0</v>
          </cell>
        </row>
        <row r="2550">
          <cell r="C2550" t="str">
            <v>TNT</v>
          </cell>
          <cell r="D2550">
            <v>36678</v>
          </cell>
          <cell r="E2550" t="str">
            <v>FORWARD</v>
          </cell>
          <cell r="F2550" t="str">
            <v>Buy</v>
          </cell>
          <cell r="G2550">
            <v>1580.9548159649401</v>
          </cell>
          <cell r="H2550">
            <v>1976.1935199561699</v>
          </cell>
          <cell r="I2550">
            <v>-427996.717859842</v>
          </cell>
          <cell r="J2550">
            <v>-24486.267926658598</v>
          </cell>
          <cell r="K2550">
            <v>0</v>
          </cell>
        </row>
        <row r="2551">
          <cell r="C2551" t="str">
            <v>TNT</v>
          </cell>
          <cell r="D2551">
            <v>36678</v>
          </cell>
          <cell r="E2551" t="str">
            <v>FORWARD</v>
          </cell>
          <cell r="F2551" t="str">
            <v>Sell</v>
          </cell>
          <cell r="G2551">
            <v>-3161.9096319298701</v>
          </cell>
          <cell r="H2551">
            <v>-3952.3870399123398</v>
          </cell>
          <cell r="I2551">
            <v>1227.3955773761199</v>
          </cell>
          <cell r="J2551">
            <v>961.17561388870195</v>
          </cell>
          <cell r="K2551">
            <v>0</v>
          </cell>
        </row>
        <row r="2552">
          <cell r="C2552" t="str">
            <v>TNT</v>
          </cell>
          <cell r="D2552">
            <v>36678</v>
          </cell>
          <cell r="E2552" t="str">
            <v>FORWARD</v>
          </cell>
          <cell r="F2552" t="str">
            <v>Buy</v>
          </cell>
          <cell r="G2552">
            <v>3161.9096319298701</v>
          </cell>
          <cell r="H2552">
            <v>3952.3870399123398</v>
          </cell>
          <cell r="I2552">
            <v>45944.517581419801</v>
          </cell>
          <cell r="J2552">
            <v>37705.605079229303</v>
          </cell>
          <cell r="K2552">
            <v>0</v>
          </cell>
        </row>
        <row r="2553">
          <cell r="C2553" t="str">
            <v>TNT</v>
          </cell>
          <cell r="D2553">
            <v>36678</v>
          </cell>
          <cell r="E2553" t="str">
            <v>FORWARD</v>
          </cell>
          <cell r="F2553" t="str">
            <v>Sell</v>
          </cell>
          <cell r="G2553">
            <v>-3161.9096319298701</v>
          </cell>
          <cell r="H2553">
            <v>-3952.3870399123398</v>
          </cell>
          <cell r="I2553">
            <v>62786.761315788899</v>
          </cell>
          <cell r="J2553">
            <v>45114.274268045803</v>
          </cell>
          <cell r="K2553">
            <v>0</v>
          </cell>
        </row>
        <row r="2554">
          <cell r="C2554" t="str">
            <v>TNT</v>
          </cell>
          <cell r="D2554">
            <v>36678</v>
          </cell>
          <cell r="E2554" t="str">
            <v>FORWARD</v>
          </cell>
          <cell r="F2554" t="str">
            <v>Sell</v>
          </cell>
          <cell r="G2554">
            <v>-2964.2902799342501</v>
          </cell>
          <cell r="H2554">
            <v>-197.619351995617</v>
          </cell>
          <cell r="I2554">
            <v>66344.453106807603</v>
          </cell>
          <cell r="J2554">
            <v>42872.019246831303</v>
          </cell>
          <cell r="K2554">
            <v>0</v>
          </cell>
        </row>
        <row r="2555">
          <cell r="C2555" t="str">
            <v>TNT</v>
          </cell>
          <cell r="D2555">
            <v>36678</v>
          </cell>
          <cell r="E2555" t="str">
            <v>FORWARD</v>
          </cell>
          <cell r="F2555" t="str">
            <v>Sell</v>
          </cell>
          <cell r="G2555">
            <v>-2964.2902799342501</v>
          </cell>
          <cell r="H2555">
            <v>-197.619351995617</v>
          </cell>
          <cell r="I2555">
            <v>66476.177827911495</v>
          </cell>
          <cell r="J2555">
            <v>45170.273641106898</v>
          </cell>
          <cell r="K2555">
            <v>0</v>
          </cell>
        </row>
        <row r="2556">
          <cell r="C2556" t="str">
            <v>TNT</v>
          </cell>
          <cell r="D2556">
            <v>36678</v>
          </cell>
          <cell r="E2556" t="str">
            <v>FORWARD</v>
          </cell>
          <cell r="F2556" t="str">
            <v>Sell</v>
          </cell>
          <cell r="G2556">
            <v>-5928.5805598685001</v>
          </cell>
          <cell r="H2556">
            <v>-395.23870399123399</v>
          </cell>
          <cell r="I2556">
            <v>65958.629250243495</v>
          </cell>
          <cell r="J2556">
            <v>45047.404166916298</v>
          </cell>
          <cell r="K2556">
            <v>0</v>
          </cell>
        </row>
        <row r="2557">
          <cell r="C2557" t="str">
            <v>TNT</v>
          </cell>
          <cell r="D2557">
            <v>36678</v>
          </cell>
          <cell r="E2557" t="str">
            <v>FORWARD</v>
          </cell>
          <cell r="F2557" t="str">
            <v>Sell</v>
          </cell>
          <cell r="G2557">
            <v>-2940.5759576947798</v>
          </cell>
          <cell r="H2557">
            <v>-3675.7199471184799</v>
          </cell>
          <cell r="I2557">
            <v>48944.6794588099</v>
          </cell>
          <cell r="J2557">
            <v>38640.7427429124</v>
          </cell>
          <cell r="K2557">
            <v>0</v>
          </cell>
        </row>
        <row r="2558">
          <cell r="C2558" t="str">
            <v>TNT</v>
          </cell>
          <cell r="D2558">
            <v>36678</v>
          </cell>
          <cell r="E2558" t="str">
            <v>FORWARD</v>
          </cell>
          <cell r="F2558" t="str">
            <v>Sell</v>
          </cell>
          <cell r="G2558">
            <v>-1138.28746749475</v>
          </cell>
          <cell r="H2558">
            <v>-1422.8593343684399</v>
          </cell>
          <cell r="I2558">
            <v>40068.1991791459</v>
          </cell>
          <cell r="J2558">
            <v>33227.142929845897</v>
          </cell>
          <cell r="K2558">
            <v>0</v>
          </cell>
        </row>
        <row r="2559">
          <cell r="C2559" t="str">
            <v>TNT</v>
          </cell>
          <cell r="D2559">
            <v>36678</v>
          </cell>
          <cell r="E2559" t="str">
            <v>FORWARD</v>
          </cell>
          <cell r="F2559" t="str">
            <v>Sell</v>
          </cell>
          <cell r="G2559">
            <v>-7746.6785982281799</v>
          </cell>
          <cell r="H2559">
            <v>-9683.3482477852194</v>
          </cell>
          <cell r="I2559">
            <v>32023.379919174698</v>
          </cell>
          <cell r="J2559">
            <v>28947.692815990598</v>
          </cell>
          <cell r="K2559">
            <v>0</v>
          </cell>
        </row>
        <row r="2560">
          <cell r="C2560" t="str">
            <v>TNT</v>
          </cell>
          <cell r="D2560">
            <v>36708</v>
          </cell>
          <cell r="E2560" t="str">
            <v>FORWARD</v>
          </cell>
          <cell r="F2560" t="str">
            <v>Sell</v>
          </cell>
          <cell r="G2560">
            <v>-1654.1972428658401</v>
          </cell>
          <cell r="H2560">
            <v>-2008.6680806228101</v>
          </cell>
          <cell r="I2560">
            <v>46093.592225303197</v>
          </cell>
          <cell r="J2560">
            <v>34640.457176150499</v>
          </cell>
          <cell r="K2560">
            <v>0</v>
          </cell>
        </row>
        <row r="2561">
          <cell r="C2561" t="str">
            <v>TNT</v>
          </cell>
          <cell r="D2561">
            <v>36708</v>
          </cell>
          <cell r="E2561" t="str">
            <v>OPTION</v>
          </cell>
          <cell r="F2561" t="str">
            <v>Buy</v>
          </cell>
          <cell r="G2561">
            <v>24644.8779141741</v>
          </cell>
          <cell r="H2561">
            <v>1642.9918609449401</v>
          </cell>
          <cell r="I2561">
            <v>0</v>
          </cell>
          <cell r="J2561">
            <v>109451.13053882901</v>
          </cell>
          <cell r="K2561">
            <v>0</v>
          </cell>
        </row>
        <row r="2562">
          <cell r="C2562" t="str">
            <v>TNT</v>
          </cell>
          <cell r="D2562">
            <v>36708</v>
          </cell>
          <cell r="E2562" t="str">
            <v>OPTION</v>
          </cell>
          <cell r="F2562" t="str">
            <v>Buy</v>
          </cell>
          <cell r="G2562">
            <v>0</v>
          </cell>
          <cell r="H2562">
            <v>9171.4442058819495</v>
          </cell>
          <cell r="I2562">
            <v>0</v>
          </cell>
          <cell r="J2562">
            <v>111552.51589135099</v>
          </cell>
          <cell r="K2562">
            <v>0</v>
          </cell>
        </row>
        <row r="2563">
          <cell r="C2563" t="str">
            <v>TNT</v>
          </cell>
          <cell r="D2563">
            <v>36708</v>
          </cell>
          <cell r="E2563" t="str">
            <v>OPTION</v>
          </cell>
          <cell r="F2563" t="str">
            <v>Buy</v>
          </cell>
          <cell r="G2563">
            <v>1529.2187219377199</v>
          </cell>
          <cell r="H2563">
            <v>16747.151267069199</v>
          </cell>
          <cell r="I2563">
            <v>0</v>
          </cell>
          <cell r="J2563">
            <v>109906.202880811</v>
          </cell>
          <cell r="K2563">
            <v>0</v>
          </cell>
        </row>
        <row r="2564">
          <cell r="C2564" t="str">
            <v>TNT</v>
          </cell>
          <cell r="D2564">
            <v>36708</v>
          </cell>
          <cell r="E2564" t="str">
            <v>ANNUITY</v>
          </cell>
          <cell r="F2564" t="str">
            <v>Buy</v>
          </cell>
          <cell r="G2564">
            <v>0</v>
          </cell>
          <cell r="H2564">
            <v>0</v>
          </cell>
          <cell r="I2564">
            <v>0</v>
          </cell>
          <cell r="J2564">
            <v>111953.127101947</v>
          </cell>
          <cell r="K2564">
            <v>0</v>
          </cell>
        </row>
        <row r="2565">
          <cell r="C2565" t="str">
            <v>TNT</v>
          </cell>
          <cell r="D2565">
            <v>36708</v>
          </cell>
          <cell r="E2565" t="str">
            <v>FORWARD</v>
          </cell>
          <cell r="F2565" t="str">
            <v>Sell</v>
          </cell>
          <cell r="G2565">
            <v>-3308.3944857316801</v>
          </cell>
          <cell r="H2565">
            <v>-4017.3361612456101</v>
          </cell>
          <cell r="I2565">
            <v>0</v>
          </cell>
          <cell r="J2565">
            <v>108721.955245836</v>
          </cell>
          <cell r="K2565">
            <v>0</v>
          </cell>
        </row>
        <row r="2566">
          <cell r="C2566" t="str">
            <v>TNT</v>
          </cell>
          <cell r="D2566">
            <v>36708</v>
          </cell>
          <cell r="E2566" t="str">
            <v>FORWARD</v>
          </cell>
          <cell r="F2566" t="str">
            <v>Sell</v>
          </cell>
          <cell r="G2566">
            <v>-3101.61983037345</v>
          </cell>
          <cell r="H2566">
            <v>-206.77465535823001</v>
          </cell>
          <cell r="I2566">
            <v>0</v>
          </cell>
          <cell r="J2566">
            <v>3659.8282908497299</v>
          </cell>
          <cell r="K2566">
            <v>0</v>
          </cell>
        </row>
        <row r="2567">
          <cell r="C2567" t="str">
            <v>TNT</v>
          </cell>
          <cell r="D2567">
            <v>36708</v>
          </cell>
          <cell r="E2567" t="str">
            <v>FORWARD</v>
          </cell>
          <cell r="F2567" t="str">
            <v>Sell</v>
          </cell>
          <cell r="G2567">
            <v>-3101.61983037345</v>
          </cell>
          <cell r="H2567">
            <v>-206.77465535823001</v>
          </cell>
          <cell r="I2567">
            <v>0</v>
          </cell>
          <cell r="J2567">
            <v>112720.085548117</v>
          </cell>
          <cell r="K2567">
            <v>0</v>
          </cell>
        </row>
        <row r="2568">
          <cell r="C2568" t="str">
            <v>TNT</v>
          </cell>
          <cell r="D2568">
            <v>36708</v>
          </cell>
          <cell r="E2568" t="str">
            <v>FORWARD</v>
          </cell>
          <cell r="F2568" t="str">
            <v>Sell</v>
          </cell>
          <cell r="G2568">
            <v>-6203.23966074691</v>
          </cell>
          <cell r="H2568">
            <v>-413.54931071646098</v>
          </cell>
          <cell r="I2568">
            <v>0</v>
          </cell>
          <cell r="J2568">
            <v>106774.831988729</v>
          </cell>
          <cell r="K2568">
            <v>0</v>
          </cell>
        </row>
        <row r="2569">
          <cell r="C2569" t="str">
            <v>TNT</v>
          </cell>
          <cell r="D2569">
            <v>36708</v>
          </cell>
          <cell r="E2569" t="str">
            <v>FORWARD</v>
          </cell>
          <cell r="F2569" t="str">
            <v>Sell</v>
          </cell>
          <cell r="G2569">
            <v>-3076.80687173046</v>
          </cell>
          <cell r="H2569">
            <v>-3736.12262995842</v>
          </cell>
          <cell r="I2569">
            <v>0</v>
          </cell>
          <cell r="J2569">
            <v>110742.353406596</v>
          </cell>
          <cell r="K2569">
            <v>0</v>
          </cell>
        </row>
        <row r="2570">
          <cell r="C2570" t="str">
            <v>TNT</v>
          </cell>
          <cell r="D2570">
            <v>36708</v>
          </cell>
          <cell r="E2570" t="str">
            <v>FORWARD</v>
          </cell>
          <cell r="F2570" t="str">
            <v>Sell</v>
          </cell>
          <cell r="G2570">
            <v>-1191.02201486341</v>
          </cell>
          <cell r="H2570">
            <v>-1446.2410180484201</v>
          </cell>
          <cell r="I2570">
            <v>0</v>
          </cell>
          <cell r="J2570">
            <v>107571.943958926</v>
          </cell>
          <cell r="K2570">
            <v>0</v>
          </cell>
        </row>
        <row r="2571">
          <cell r="C2571" t="str">
            <v>TNT</v>
          </cell>
          <cell r="D2571">
            <v>36708</v>
          </cell>
          <cell r="E2571" t="str">
            <v>FORWARD</v>
          </cell>
          <cell r="F2571" t="str">
            <v>Sell</v>
          </cell>
          <cell r="G2571">
            <v>-8105.56649004263</v>
          </cell>
          <cell r="H2571">
            <v>-9842.4735950517606</v>
          </cell>
          <cell r="I2571">
            <v>-6798.7058791752497</v>
          </cell>
          <cell r="J2571">
            <v>9691.5216509678303</v>
          </cell>
          <cell r="K2571">
            <v>0</v>
          </cell>
        </row>
        <row r="2572">
          <cell r="C2572" t="str">
            <v>TNT</v>
          </cell>
          <cell r="D2572">
            <v>36739</v>
          </cell>
          <cell r="E2572" t="str">
            <v>FORWARD</v>
          </cell>
          <cell r="F2572" t="str">
            <v>Sell</v>
          </cell>
          <cell r="G2572">
            <v>-1805.2567376813699</v>
          </cell>
          <cell r="H2572">
            <v>-1844.5014493701001</v>
          </cell>
          <cell r="I2572">
            <v>51.577136248858601</v>
          </cell>
          <cell r="J2572">
            <v>14019.356475790801</v>
          </cell>
          <cell r="K2572">
            <v>0</v>
          </cell>
        </row>
        <row r="2573">
          <cell r="C2573" t="str">
            <v>TNT</v>
          </cell>
          <cell r="D2573">
            <v>36739</v>
          </cell>
          <cell r="E2573" t="str">
            <v>OPTION</v>
          </cell>
          <cell r="F2573" t="str">
            <v>Buy</v>
          </cell>
          <cell r="G2573">
            <v>27891.9955523563</v>
          </cell>
          <cell r="H2573">
            <v>1859.4663701570901</v>
          </cell>
          <cell r="I2573">
            <v>3081.1353749656701</v>
          </cell>
          <cell r="J2573">
            <v>12580.8537726185</v>
          </cell>
          <cell r="K2573">
            <v>0</v>
          </cell>
        </row>
        <row r="2574">
          <cell r="C2574" t="str">
            <v>TNT</v>
          </cell>
          <cell r="D2574">
            <v>36739</v>
          </cell>
          <cell r="E2574" t="str">
            <v>OPTION</v>
          </cell>
          <cell r="F2574" t="str">
            <v>Buy</v>
          </cell>
          <cell r="G2574">
            <v>0</v>
          </cell>
          <cell r="H2574">
            <v>7267.2685337943403</v>
          </cell>
          <cell r="I2574">
            <v>2659.5539736906198</v>
          </cell>
          <cell r="J2574">
            <v>13478.7417342268</v>
          </cell>
          <cell r="K2574">
            <v>0</v>
          </cell>
        </row>
        <row r="2575">
          <cell r="C2575" t="str">
            <v>TNT</v>
          </cell>
          <cell r="D2575">
            <v>36739</v>
          </cell>
          <cell r="E2575" t="str">
            <v>OPTION</v>
          </cell>
          <cell r="F2575" t="str">
            <v>Buy</v>
          </cell>
          <cell r="G2575">
            <v>1632.5326705779401</v>
          </cell>
          <cell r="H2575">
            <v>16148.750138379601</v>
          </cell>
          <cell r="I2575">
            <v>-968.45326252974098</v>
          </cell>
          <cell r="J2575">
            <v>114.470703172029</v>
          </cell>
          <cell r="K2575">
            <v>0</v>
          </cell>
        </row>
        <row r="2576">
          <cell r="C2576" t="str">
            <v>TNT</v>
          </cell>
          <cell r="D2576">
            <v>36739</v>
          </cell>
          <cell r="E2576" t="str">
            <v>ANNUITY</v>
          </cell>
          <cell r="F2576" t="str">
            <v>Buy</v>
          </cell>
          <cell r="G2576">
            <v>0</v>
          </cell>
          <cell r="H2576">
            <v>0</v>
          </cell>
          <cell r="I2576">
            <v>-20.6862033295629</v>
          </cell>
          <cell r="J2576">
            <v>12675.651375502899</v>
          </cell>
          <cell r="K2576">
            <v>0</v>
          </cell>
        </row>
        <row r="2577">
          <cell r="C2577" t="str">
            <v>TNT</v>
          </cell>
          <cell r="D2577">
            <v>36739</v>
          </cell>
          <cell r="E2577" t="str">
            <v>FORWARD</v>
          </cell>
          <cell r="F2577" t="str">
            <v>Sell</v>
          </cell>
          <cell r="G2577">
            <v>-3610.5134753627399</v>
          </cell>
          <cell r="H2577">
            <v>-3689.0028987401902</v>
          </cell>
          <cell r="I2577">
            <v>-6606.5914258549201</v>
          </cell>
          <cell r="J2577">
            <v>10484.520930410899</v>
          </cell>
          <cell r="K2577">
            <v>0</v>
          </cell>
        </row>
        <row r="2578">
          <cell r="C2578" t="str">
            <v>TNT</v>
          </cell>
          <cell r="D2578">
            <v>36739</v>
          </cell>
          <cell r="E2578" t="str">
            <v>FORWARD</v>
          </cell>
          <cell r="F2578" t="str">
            <v>Sell</v>
          </cell>
          <cell r="G2578">
            <v>-3384.8563831525698</v>
          </cell>
          <cell r="H2578">
            <v>-225.65709221017201</v>
          </cell>
          <cell r="I2578">
            <v>-1346.8939171260699</v>
          </cell>
          <cell r="J2578">
            <v>43.963896404708599</v>
          </cell>
          <cell r="K2578">
            <v>0</v>
          </cell>
        </row>
        <row r="2579">
          <cell r="C2579" t="str">
            <v>TNT</v>
          </cell>
          <cell r="D2579">
            <v>36739</v>
          </cell>
          <cell r="E2579" t="str">
            <v>FORWARD</v>
          </cell>
          <cell r="F2579" t="str">
            <v>Sell</v>
          </cell>
          <cell r="G2579">
            <v>-3384.8563831525698</v>
          </cell>
          <cell r="H2579">
            <v>-225.65709221017201</v>
          </cell>
          <cell r="I2579">
            <v>-6743.5858150649101</v>
          </cell>
          <cell r="J2579">
            <v>4643.6962339911497</v>
          </cell>
          <cell r="K2579">
            <v>0</v>
          </cell>
        </row>
        <row r="2580">
          <cell r="C2580" t="str">
            <v>TNT</v>
          </cell>
          <cell r="D2580">
            <v>36739</v>
          </cell>
          <cell r="E2580" t="str">
            <v>FORWARD</v>
          </cell>
          <cell r="F2580" t="str">
            <v>Sell</v>
          </cell>
          <cell r="G2580">
            <v>-6769.7127663051497</v>
          </cell>
          <cell r="H2580">
            <v>-451.314184420343</v>
          </cell>
          <cell r="I2580">
            <v>12091.4595157938</v>
          </cell>
          <cell r="J2580">
            <v>16113.935455229601</v>
          </cell>
          <cell r="K2580">
            <v>0</v>
          </cell>
        </row>
        <row r="2581">
          <cell r="C2581" t="str">
            <v>TNT</v>
          </cell>
          <cell r="D2581">
            <v>36739</v>
          </cell>
          <cell r="E2581" t="str">
            <v>FORWARD</v>
          </cell>
          <cell r="F2581" t="str">
            <v>Sell</v>
          </cell>
          <cell r="G2581">
            <v>-3357.7775320873502</v>
          </cell>
          <cell r="H2581">
            <v>-3430.7726958283802</v>
          </cell>
          <cell r="I2581">
            <v>-27912.784620468901</v>
          </cell>
          <cell r="J2581">
            <v>-5367.7746744483302</v>
          </cell>
          <cell r="K2581">
            <v>0</v>
          </cell>
        </row>
        <row r="2582">
          <cell r="C2582" t="str">
            <v>TNT</v>
          </cell>
          <cell r="D2582">
            <v>36739</v>
          </cell>
          <cell r="E2582" t="str">
            <v>FORWARD</v>
          </cell>
          <cell r="F2582" t="str">
            <v>Sell</v>
          </cell>
          <cell r="G2582">
            <v>-1299.7848511305899</v>
          </cell>
          <cell r="H2582">
            <v>-1328.0410435464701</v>
          </cell>
          <cell r="I2582">
            <v>-6501.4505817551799</v>
          </cell>
          <cell r="J2582">
            <v>1943.5068819607</v>
          </cell>
          <cell r="K2582">
            <v>0</v>
          </cell>
        </row>
        <row r="2583">
          <cell r="C2583" t="str">
            <v>TNT</v>
          </cell>
          <cell r="D2583">
            <v>36739</v>
          </cell>
          <cell r="E2583" t="str">
            <v>FORWARD</v>
          </cell>
          <cell r="F2583" t="str">
            <v>Sell</v>
          </cell>
          <cell r="G2583">
            <v>-8845.7580146387209</v>
          </cell>
          <cell r="H2583">
            <v>-9038.0571019134804</v>
          </cell>
          <cell r="I2583">
            <v>-6130.0471604526501</v>
          </cell>
          <cell r="J2583">
            <v>2119.9697467042201</v>
          </cell>
          <cell r="K2583">
            <v>0</v>
          </cell>
        </row>
        <row r="2584">
          <cell r="C2584" t="str">
            <v>TNT</v>
          </cell>
          <cell r="D2584">
            <v>36770</v>
          </cell>
          <cell r="E2584" t="str">
            <v>FORWARD</v>
          </cell>
          <cell r="F2584" t="str">
            <v>Sell</v>
          </cell>
          <cell r="G2584">
            <v>-1642.44380635017</v>
          </cell>
          <cell r="H2584">
            <v>-1877.0786358287701</v>
          </cell>
          <cell r="I2584">
            <v>-53.7614908644981</v>
          </cell>
          <cell r="J2584">
            <v>22.599901650167499</v>
          </cell>
          <cell r="K2584">
            <v>0</v>
          </cell>
        </row>
        <row r="2585">
          <cell r="C2585" t="str">
            <v>TNT</v>
          </cell>
          <cell r="D2585">
            <v>36770</v>
          </cell>
          <cell r="E2585" t="str">
            <v>OPTION</v>
          </cell>
          <cell r="F2585" t="str">
            <v>Buy</v>
          </cell>
          <cell r="G2585">
            <v>29351.510419919301</v>
          </cell>
          <cell r="H2585">
            <v>1956.7673613279501</v>
          </cell>
          <cell r="I2585">
            <v>-10736.104790023401</v>
          </cell>
          <cell r="J2585">
            <v>1838.59090893866</v>
          </cell>
          <cell r="K2585">
            <v>0</v>
          </cell>
        </row>
        <row r="2586">
          <cell r="C2586" t="str">
            <v>TNT</v>
          </cell>
          <cell r="D2586">
            <v>36770</v>
          </cell>
          <cell r="E2586" t="str">
            <v>OPTION</v>
          </cell>
          <cell r="F2586" t="str">
            <v>Buy</v>
          </cell>
          <cell r="G2586">
            <v>0</v>
          </cell>
          <cell r="H2586">
            <v>6939.8930116340898</v>
          </cell>
          <cell r="I2586">
            <v>-31038.251626563</v>
          </cell>
          <cell r="J2586">
            <v>-5947.70487812188</v>
          </cell>
          <cell r="K2586">
            <v>0</v>
          </cell>
        </row>
        <row r="2587">
          <cell r="C2587" t="str">
            <v>TNT</v>
          </cell>
          <cell r="D2587">
            <v>36770</v>
          </cell>
          <cell r="E2587" t="str">
            <v>OPTION</v>
          </cell>
          <cell r="F2587" t="str">
            <v>Buy</v>
          </cell>
          <cell r="G2587">
            <v>1545.9916950532299</v>
          </cell>
          <cell r="H2587">
            <v>16206.992937323301</v>
          </cell>
          <cell r="I2587">
            <v>-23749.2024164908</v>
          </cell>
          <cell r="J2587">
            <v>-3196.0851403095699</v>
          </cell>
          <cell r="K2587">
            <v>0</v>
          </cell>
        </row>
        <row r="2588">
          <cell r="C2588" t="str">
            <v>TNT</v>
          </cell>
          <cell r="D2588">
            <v>36770</v>
          </cell>
          <cell r="E2588" t="str">
            <v>ANNUITY</v>
          </cell>
          <cell r="F2588" t="str">
            <v>Buy</v>
          </cell>
          <cell r="G2588">
            <v>0</v>
          </cell>
          <cell r="H2588">
            <v>0</v>
          </cell>
          <cell r="I2588">
            <v>-11356.258282388801</v>
          </cell>
          <cell r="J2588">
            <v>1497.0239960312899</v>
          </cell>
          <cell r="K2588">
            <v>0</v>
          </cell>
        </row>
        <row r="2589">
          <cell r="C2589" t="str">
            <v>TNT</v>
          </cell>
          <cell r="D2589">
            <v>36770</v>
          </cell>
          <cell r="E2589" t="str">
            <v>FORWARD</v>
          </cell>
          <cell r="F2589" t="str">
            <v>Sell</v>
          </cell>
          <cell r="G2589">
            <v>-3284.88761270034</v>
          </cell>
          <cell r="H2589">
            <v>-3754.1572716575301</v>
          </cell>
          <cell r="I2589">
            <v>-8991.4477534198795</v>
          </cell>
          <cell r="J2589">
            <v>6191.5949786548599</v>
          </cell>
          <cell r="K2589">
            <v>0</v>
          </cell>
        </row>
        <row r="2590">
          <cell r="C2590" t="str">
            <v>TNT</v>
          </cell>
          <cell r="D2590">
            <v>36770</v>
          </cell>
          <cell r="E2590" t="str">
            <v>FORWARD</v>
          </cell>
          <cell r="F2590" t="str">
            <v>Sell</v>
          </cell>
          <cell r="G2590">
            <v>-3910.58049130993</v>
          </cell>
          <cell r="H2590">
            <v>-4301.6385404409202</v>
          </cell>
          <cell r="I2590">
            <v>-37217.046160625199</v>
          </cell>
          <cell r="J2590">
            <v>-7157.0328992644299</v>
          </cell>
          <cell r="K2590">
            <v>0</v>
          </cell>
        </row>
        <row r="2591">
          <cell r="C2591" t="str">
            <v>TNT</v>
          </cell>
          <cell r="D2591">
            <v>36770</v>
          </cell>
          <cell r="E2591" t="str">
            <v>FORWARD</v>
          </cell>
          <cell r="F2591" t="str">
            <v>Sell</v>
          </cell>
          <cell r="G2591">
            <v>-3079.5821369065702</v>
          </cell>
          <cell r="H2591">
            <v>-205.305475793771</v>
          </cell>
          <cell r="I2591">
            <v>-8668.6007756735708</v>
          </cell>
          <cell r="J2591">
            <v>2591.3425092809298</v>
          </cell>
          <cell r="K2591">
            <v>0</v>
          </cell>
        </row>
        <row r="2592">
          <cell r="C2592" t="str">
            <v>TNT</v>
          </cell>
          <cell r="D2592">
            <v>36770</v>
          </cell>
          <cell r="E2592" t="str">
            <v>FORWARD</v>
          </cell>
          <cell r="F2592" t="str">
            <v>Sell</v>
          </cell>
          <cell r="G2592">
            <v>-3079.5821369065702</v>
          </cell>
          <cell r="H2592">
            <v>-205.305475793771</v>
          </cell>
          <cell r="I2592">
            <v>-8173.3962139368596</v>
          </cell>
          <cell r="J2592">
            <v>2826.6263289389699</v>
          </cell>
          <cell r="K2592">
            <v>0</v>
          </cell>
        </row>
        <row r="2593">
          <cell r="C2593" t="str">
            <v>TNT</v>
          </cell>
          <cell r="D2593">
            <v>36770</v>
          </cell>
          <cell r="E2593" t="str">
            <v>FORWARD</v>
          </cell>
          <cell r="F2593" t="str">
            <v>Sell</v>
          </cell>
          <cell r="G2593">
            <v>-6159.1642738131404</v>
          </cell>
          <cell r="H2593">
            <v>-410.61095158754199</v>
          </cell>
          <cell r="I2593">
            <v>-430.09192691598503</v>
          </cell>
          <cell r="J2593">
            <v>180.79921320134</v>
          </cell>
          <cell r="K2593">
            <v>0</v>
          </cell>
        </row>
        <row r="2594">
          <cell r="C2594" t="str">
            <v>TNT</v>
          </cell>
          <cell r="D2594">
            <v>36770</v>
          </cell>
          <cell r="E2594" t="str">
            <v>FORWARD</v>
          </cell>
          <cell r="F2594" t="str">
            <v>Sell</v>
          </cell>
          <cell r="G2594">
            <v>-3054.9454798113102</v>
          </cell>
          <cell r="H2594">
            <v>-3491.3662626414998</v>
          </cell>
          <cell r="I2594">
            <v>-14314.806386697899</v>
          </cell>
          <cell r="J2594">
            <v>2451.4545452515399</v>
          </cell>
          <cell r="K2594">
            <v>0</v>
          </cell>
        </row>
        <row r="2595">
          <cell r="C2595" t="str">
            <v>TNT</v>
          </cell>
          <cell r="D2595">
            <v>36770</v>
          </cell>
          <cell r="E2595" t="str">
            <v>FORWARD</v>
          </cell>
          <cell r="F2595" t="str">
            <v>Sell</v>
          </cell>
          <cell r="G2595">
            <v>-1182.5595405721201</v>
          </cell>
          <cell r="H2595">
            <v>-1351.4966177967101</v>
          </cell>
          <cell r="I2595">
            <v>-41384.335502084003</v>
          </cell>
          <cell r="J2595">
            <v>-7930.2731708291703</v>
          </cell>
          <cell r="K2595">
            <v>0</v>
          </cell>
        </row>
        <row r="2596">
          <cell r="C2596" t="str">
            <v>TNT</v>
          </cell>
          <cell r="D2596">
            <v>36770</v>
          </cell>
          <cell r="E2596" t="str">
            <v>FORWARD</v>
          </cell>
          <cell r="F2596" t="str">
            <v>Sell</v>
          </cell>
          <cell r="G2596">
            <v>-8047.9746511158401</v>
          </cell>
          <cell r="H2596">
            <v>-9197.6853155609497</v>
          </cell>
          <cell r="I2596">
            <v>-31665.603221987702</v>
          </cell>
          <cell r="J2596">
            <v>-4261.4468537460898</v>
          </cell>
          <cell r="K2596">
            <v>0</v>
          </cell>
        </row>
        <row r="2597">
          <cell r="C2597" t="str">
            <v>TNT</v>
          </cell>
          <cell r="D2597">
            <v>36800</v>
          </cell>
          <cell r="E2597" t="str">
            <v>FORWARD</v>
          </cell>
          <cell r="F2597" t="str">
            <v>Sell</v>
          </cell>
          <cell r="G2597">
            <v>-1714.22647569735</v>
          </cell>
          <cell r="H2597">
            <v>-1909.0249388447801</v>
          </cell>
          <cell r="I2597">
            <v>-15141.6777098517</v>
          </cell>
          <cell r="J2597">
            <v>1996.0319947083799</v>
          </cell>
          <cell r="K2597">
            <v>0</v>
          </cell>
        </row>
        <row r="2598">
          <cell r="C2598" t="str">
            <v>TNT</v>
          </cell>
          <cell r="D2598">
            <v>36800</v>
          </cell>
          <cell r="E2598" t="str">
            <v>OPTION</v>
          </cell>
          <cell r="F2598" t="str">
            <v>Buy</v>
          </cell>
          <cell r="G2598">
            <v>32225.978861288699</v>
          </cell>
          <cell r="H2598">
            <v>2148.3985907525798</v>
          </cell>
          <cell r="I2598">
            <v>-38935.1557309536</v>
          </cell>
          <cell r="J2598">
            <v>47328.164980553302</v>
          </cell>
          <cell r="K2598">
            <v>0</v>
          </cell>
        </row>
        <row r="2599">
          <cell r="C2599" t="str">
            <v>TNT</v>
          </cell>
          <cell r="D2599">
            <v>36800</v>
          </cell>
          <cell r="E2599" t="str">
            <v>OPTION</v>
          </cell>
          <cell r="F2599" t="str">
            <v>Buy</v>
          </cell>
          <cell r="G2599">
            <v>0</v>
          </cell>
          <cell r="H2599">
            <v>6768.4815329057801</v>
          </cell>
          <cell r="I2599">
            <v>-215273.37692009701</v>
          </cell>
          <cell r="J2599">
            <v>-36064.874828497603</v>
          </cell>
          <cell r="K2599">
            <v>0</v>
          </cell>
        </row>
        <row r="2600">
          <cell r="C2600" t="str">
            <v>TNT</v>
          </cell>
          <cell r="D2600">
            <v>36800</v>
          </cell>
          <cell r="E2600" t="str">
            <v>OPTION</v>
          </cell>
          <cell r="F2600" t="str">
            <v>Buy</v>
          </cell>
          <cell r="G2600">
            <v>1736.02160815965</v>
          </cell>
          <cell r="H2600">
            <v>17866.6655228866</v>
          </cell>
          <cell r="I2600">
            <v>-36522.775558280497</v>
          </cell>
          <cell r="J2600">
            <v>25023.880327845502</v>
          </cell>
          <cell r="K2600">
            <v>0</v>
          </cell>
        </row>
        <row r="2601">
          <cell r="C2601" t="str">
            <v>TNT</v>
          </cell>
          <cell r="D2601">
            <v>36800</v>
          </cell>
          <cell r="E2601" t="str">
            <v>ANNUITY</v>
          </cell>
          <cell r="F2601" t="str">
            <v>Buy</v>
          </cell>
          <cell r="G2601">
            <v>0</v>
          </cell>
          <cell r="H2601">
            <v>0</v>
          </cell>
          <cell r="I2601">
            <v>-33937.330878174696</v>
          </cell>
          <cell r="J2601">
            <v>26239.6122853339</v>
          </cell>
          <cell r="K2601">
            <v>0</v>
          </cell>
        </row>
        <row r="2602">
          <cell r="C2602" t="str">
            <v>TNT</v>
          </cell>
          <cell r="D2602">
            <v>36800</v>
          </cell>
          <cell r="E2602" t="str">
            <v>FORWARD</v>
          </cell>
          <cell r="F2602" t="str">
            <v>Sell</v>
          </cell>
          <cell r="G2602">
            <v>-1714.22647569735</v>
          </cell>
          <cell r="H2602">
            <v>-1909.0249388447801</v>
          </cell>
          <cell r="I2602">
            <v>-2110.88787430603</v>
          </cell>
          <cell r="J2602">
            <v>1418.58841696782</v>
          </cell>
          <cell r="K2602">
            <v>0</v>
          </cell>
        </row>
        <row r="2603">
          <cell r="C2603" t="str">
            <v>TNT</v>
          </cell>
          <cell r="D2603">
            <v>36800</v>
          </cell>
          <cell r="E2603" t="str">
            <v>FORWARD</v>
          </cell>
          <cell r="F2603" t="str">
            <v>Buy</v>
          </cell>
          <cell r="G2603">
            <v>1714.22647569735</v>
          </cell>
          <cell r="H2603">
            <v>1909.0249388447801</v>
          </cell>
          <cell r="I2603">
            <v>-71690.604627183595</v>
          </cell>
          <cell r="J2603">
            <v>24210.058552661201</v>
          </cell>
          <cell r="K2603">
            <v>0</v>
          </cell>
        </row>
        <row r="2604">
          <cell r="C2604" t="str">
            <v>TNT</v>
          </cell>
          <cell r="D2604">
            <v>36800</v>
          </cell>
          <cell r="E2604" t="str">
            <v>FORWARD</v>
          </cell>
          <cell r="F2604" t="str">
            <v>Sell</v>
          </cell>
          <cell r="G2604">
            <v>-1714.22647569735</v>
          </cell>
          <cell r="H2604">
            <v>-1909.0249388447801</v>
          </cell>
          <cell r="I2604">
            <v>-241812.77965720501</v>
          </cell>
          <cell r="J2604">
            <v>-41144.548702272499</v>
          </cell>
          <cell r="K2604">
            <v>0</v>
          </cell>
        </row>
        <row r="2605">
          <cell r="C2605" t="str">
            <v>TNT</v>
          </cell>
          <cell r="D2605">
            <v>36800</v>
          </cell>
          <cell r="E2605" t="str">
            <v>FORWARD</v>
          </cell>
          <cell r="F2605" t="str">
            <v>Sell</v>
          </cell>
          <cell r="G2605">
            <v>-1607.08732096627</v>
          </cell>
          <cell r="H2605">
            <v>-107.139154731085</v>
          </cell>
          <cell r="I2605">
            <v>-180444.99036244699</v>
          </cell>
          <cell r="J2605">
            <v>-17901.527948424999</v>
          </cell>
          <cell r="K2605">
            <v>0</v>
          </cell>
        </row>
        <row r="2606">
          <cell r="C2606" t="str">
            <v>TNT</v>
          </cell>
          <cell r="D2606">
            <v>36800</v>
          </cell>
          <cell r="E2606" t="str">
            <v>FORWARD</v>
          </cell>
          <cell r="F2606" t="str">
            <v>Buy</v>
          </cell>
          <cell r="G2606">
            <v>1714.22647569735</v>
          </cell>
          <cell r="H2606">
            <v>1909.0249388447801</v>
          </cell>
          <cell r="I2606">
            <v>-77670.456983446595</v>
          </cell>
          <cell r="J2606">
            <v>20957.714318490802</v>
          </cell>
          <cell r="K2606">
            <v>0</v>
          </cell>
        </row>
        <row r="2607">
          <cell r="C2607" t="str">
            <v>TNT</v>
          </cell>
          <cell r="D2607">
            <v>36800</v>
          </cell>
          <cell r="E2607" t="str">
            <v>FORWARD</v>
          </cell>
          <cell r="F2607" t="str">
            <v>Buy</v>
          </cell>
          <cell r="G2607">
            <v>1714.22647569735</v>
          </cell>
          <cell r="H2607">
            <v>1909.0249388447801</v>
          </cell>
          <cell r="I2607">
            <v>39710.986900263699</v>
          </cell>
          <cell r="J2607">
            <v>-10680.170410287699</v>
          </cell>
          <cell r="K2607">
            <v>0</v>
          </cell>
        </row>
        <row r="2608">
          <cell r="C2608" t="str">
            <v>TNT</v>
          </cell>
          <cell r="D2608">
            <v>36800</v>
          </cell>
          <cell r="E2608" t="str">
            <v>FORWARD</v>
          </cell>
          <cell r="F2608" t="str">
            <v>Buy</v>
          </cell>
          <cell r="G2608">
            <v>1714.22647569735</v>
          </cell>
          <cell r="H2608">
            <v>1909.0249388447801</v>
          </cell>
          <cell r="I2608">
            <v>38394.717546646498</v>
          </cell>
          <cell r="J2608">
            <v>1228.4617701556199</v>
          </cell>
          <cell r="K2608">
            <v>0</v>
          </cell>
        </row>
        <row r="2609">
          <cell r="C2609" t="str">
            <v>TNT</v>
          </cell>
          <cell r="D2609">
            <v>36800</v>
          </cell>
          <cell r="E2609" t="str">
            <v>SWAPTION</v>
          </cell>
          <cell r="F2609" t="str">
            <v>Sell</v>
          </cell>
          <cell r="G2609">
            <v>0</v>
          </cell>
          <cell r="H2609">
            <v>0</v>
          </cell>
          <cell r="I2609">
            <v>36856.9133115191</v>
          </cell>
          <cell r="J2609">
            <v>-13898.640204445501</v>
          </cell>
          <cell r="K2609">
            <v>0</v>
          </cell>
        </row>
        <row r="2610">
          <cell r="C2610" t="str">
            <v>TNT</v>
          </cell>
          <cell r="D2610">
            <v>36800</v>
          </cell>
          <cell r="E2610" t="str">
            <v>FORWARD</v>
          </cell>
          <cell r="F2610" t="str">
            <v>Sell</v>
          </cell>
          <cell r="G2610">
            <v>-3428.45295139471</v>
          </cell>
          <cell r="H2610">
            <v>-3818.0498776895602</v>
          </cell>
          <cell r="I2610">
            <v>-75.942825406000296</v>
          </cell>
          <cell r="J2610">
            <v>0</v>
          </cell>
          <cell r="K2610">
            <v>0</v>
          </cell>
        </row>
        <row r="2611">
          <cell r="C2611" t="str">
            <v>TNT</v>
          </cell>
          <cell r="D2611">
            <v>36800</v>
          </cell>
          <cell r="E2611" t="str">
            <v>FORWARD</v>
          </cell>
          <cell r="F2611" t="str">
            <v>Sell</v>
          </cell>
          <cell r="G2611">
            <v>-3214.17464193254</v>
          </cell>
          <cell r="H2611">
            <v>-214.27830946216901</v>
          </cell>
          <cell r="I2611">
            <v>0</v>
          </cell>
          <cell r="J2611">
            <v>-159698.566437228</v>
          </cell>
          <cell r="K2611">
            <v>0</v>
          </cell>
        </row>
        <row r="2612">
          <cell r="C2612" t="str">
            <v>TNT</v>
          </cell>
          <cell r="D2612">
            <v>36800</v>
          </cell>
          <cell r="E2612" t="str">
            <v>FORWARD</v>
          </cell>
          <cell r="F2612" t="str">
            <v>Sell</v>
          </cell>
          <cell r="G2612">
            <v>-3214.17464193254</v>
          </cell>
          <cell r="H2612">
            <v>-214.27830946216901</v>
          </cell>
          <cell r="I2612">
            <v>0</v>
          </cell>
          <cell r="J2612">
            <v>-157514.194360703</v>
          </cell>
          <cell r="K2612">
            <v>0</v>
          </cell>
        </row>
        <row r="2613">
          <cell r="C2613" t="str">
            <v>TNT</v>
          </cell>
          <cell r="D2613">
            <v>36800</v>
          </cell>
          <cell r="E2613" t="str">
            <v>FORWARD</v>
          </cell>
          <cell r="F2613" t="str">
            <v>Sell</v>
          </cell>
          <cell r="G2613">
            <v>-6428.34928386507</v>
          </cell>
          <cell r="H2613">
            <v>-428.55661892433801</v>
          </cell>
          <cell r="I2613">
            <v>0</v>
          </cell>
          <cell r="J2613">
            <v>-155189.57025475</v>
          </cell>
          <cell r="K2613">
            <v>0</v>
          </cell>
        </row>
        <row r="2614">
          <cell r="C2614" t="str">
            <v>TNT</v>
          </cell>
          <cell r="D2614">
            <v>36800</v>
          </cell>
          <cell r="E2614" t="str">
            <v>FORWARD</v>
          </cell>
          <cell r="F2614" t="str">
            <v>Sell</v>
          </cell>
          <cell r="G2614">
            <v>-3188.4612447970799</v>
          </cell>
          <cell r="H2614">
            <v>-3550.78638625129</v>
          </cell>
          <cell r="I2614">
            <v>0</v>
          </cell>
          <cell r="J2614">
            <v>-158079.86472308601</v>
          </cell>
          <cell r="K2614">
            <v>0</v>
          </cell>
        </row>
        <row r="2615">
          <cell r="C2615" t="str">
            <v>TNT</v>
          </cell>
          <cell r="D2615">
            <v>36800</v>
          </cell>
          <cell r="E2615" t="str">
            <v>FORWARD</v>
          </cell>
          <cell r="F2615" t="str">
            <v>Sell</v>
          </cell>
          <cell r="G2615">
            <v>-1234.24306250209</v>
          </cell>
          <cell r="H2615">
            <v>-1374.4979559682399</v>
          </cell>
          <cell r="I2615">
            <v>0</v>
          </cell>
          <cell r="J2615">
            <v>-158634.63728090801</v>
          </cell>
          <cell r="K2615">
            <v>0</v>
          </cell>
        </row>
        <row r="2616">
          <cell r="C2616" t="str">
            <v>TNT</v>
          </cell>
          <cell r="D2616">
            <v>36800</v>
          </cell>
          <cell r="E2616" t="str">
            <v>FORWARD</v>
          </cell>
          <cell r="F2616" t="str">
            <v>Sell</v>
          </cell>
          <cell r="G2616">
            <v>-8399.7097309170204</v>
          </cell>
          <cell r="H2616">
            <v>-9354.2222003394199</v>
          </cell>
          <cell r="I2616">
            <v>0</v>
          </cell>
          <cell r="J2616">
            <v>-159162.82408793099</v>
          </cell>
          <cell r="K2616">
            <v>0</v>
          </cell>
        </row>
        <row r="2617">
          <cell r="C2617" t="str">
            <v>TNT</v>
          </cell>
          <cell r="D2617">
            <v>36831</v>
          </cell>
          <cell r="E2617" t="str">
            <v>FORWARD</v>
          </cell>
          <cell r="F2617" t="str">
            <v>Sell</v>
          </cell>
          <cell r="G2617">
            <v>-1707.90529771293</v>
          </cell>
          <cell r="H2617">
            <v>-1785.5373566998801</v>
          </cell>
          <cell r="I2617">
            <v>0</v>
          </cell>
          <cell r="J2617">
            <v>-155793.61781125399</v>
          </cell>
          <cell r="K2617">
            <v>0</v>
          </cell>
        </row>
        <row r="2618">
          <cell r="C2618" t="str">
            <v>TNT</v>
          </cell>
          <cell r="D2618">
            <v>36831</v>
          </cell>
          <cell r="E2618" t="str">
            <v>OPTION</v>
          </cell>
          <cell r="F2618" t="str">
            <v>Buy</v>
          </cell>
          <cell r="G2618">
            <v>32162.483938572499</v>
          </cell>
          <cell r="H2618">
            <v>2144.1655959048298</v>
          </cell>
          <cell r="I2618">
            <v>0</v>
          </cell>
          <cell r="J2618">
            <v>-156370.23010254401</v>
          </cell>
          <cell r="K2618">
            <v>0</v>
          </cell>
        </row>
        <row r="2619">
          <cell r="C2619" t="str">
            <v>TNT</v>
          </cell>
          <cell r="D2619">
            <v>36831</v>
          </cell>
          <cell r="E2619" t="str">
            <v>OPTION</v>
          </cell>
          <cell r="F2619" t="str">
            <v>Buy</v>
          </cell>
          <cell r="G2619">
            <v>0</v>
          </cell>
          <cell r="H2619">
            <v>5950.8056620766201</v>
          </cell>
          <cell r="I2619">
            <v>0</v>
          </cell>
          <cell r="J2619">
            <v>-156956.67239373</v>
          </cell>
          <cell r="K2619">
            <v>0</v>
          </cell>
        </row>
        <row r="2620">
          <cell r="C2620" t="str">
            <v>TNT</v>
          </cell>
          <cell r="D2620">
            <v>36831</v>
          </cell>
          <cell r="E2620" t="str">
            <v>OPTION</v>
          </cell>
          <cell r="F2620" t="str">
            <v>Buy</v>
          </cell>
          <cell r="G2620">
            <v>1705.7229319578901</v>
          </cell>
          <cell r="H2620">
            <v>16933.466142147201</v>
          </cell>
          <cell r="I2620">
            <v>399344.13224962301</v>
          </cell>
          <cell r="J2620">
            <v>148195.10681084299</v>
          </cell>
          <cell r="K2620">
            <v>0</v>
          </cell>
        </row>
        <row r="2621">
          <cell r="C2621" t="str">
            <v>TNT</v>
          </cell>
          <cell r="D2621">
            <v>36831</v>
          </cell>
          <cell r="E2621" t="str">
            <v>ANNUITY</v>
          </cell>
          <cell r="F2621" t="str">
            <v>Buy</v>
          </cell>
          <cell r="G2621">
            <v>0</v>
          </cell>
          <cell r="H2621">
            <v>0</v>
          </cell>
          <cell r="I2621">
            <v>338074.21234719502</v>
          </cell>
          <cell r="J2621">
            <v>126283.433358225</v>
          </cell>
          <cell r="K2621">
            <v>0</v>
          </cell>
        </row>
        <row r="2622">
          <cell r="C2622" t="str">
            <v>TNT</v>
          </cell>
          <cell r="D2622">
            <v>36831</v>
          </cell>
          <cell r="E2622" t="str">
            <v>FORWARD</v>
          </cell>
          <cell r="F2622" t="str">
            <v>Sell</v>
          </cell>
          <cell r="G2622">
            <v>-1707.90529771293</v>
          </cell>
          <cell r="H2622">
            <v>-1785.5373566998801</v>
          </cell>
          <cell r="I2622">
            <v>330133.55947351299</v>
          </cell>
          <cell r="J2622">
            <v>128120.705798768</v>
          </cell>
          <cell r="K2622">
            <v>0</v>
          </cell>
        </row>
        <row r="2623">
          <cell r="C2623" t="str">
            <v>TNT</v>
          </cell>
          <cell r="D2623">
            <v>36831</v>
          </cell>
          <cell r="E2623" t="str">
            <v>FORWARD</v>
          </cell>
          <cell r="F2623" t="str">
            <v>Buy</v>
          </cell>
          <cell r="G2623">
            <v>1707.90529771293</v>
          </cell>
          <cell r="H2623">
            <v>1785.5373566998801</v>
          </cell>
          <cell r="I2623">
            <v>319087.446433487</v>
          </cell>
          <cell r="J2623">
            <v>122382.918010151</v>
          </cell>
          <cell r="K2623">
            <v>0</v>
          </cell>
        </row>
        <row r="2624">
          <cell r="C2624" t="str">
            <v>TNT</v>
          </cell>
          <cell r="D2624">
            <v>36831</v>
          </cell>
          <cell r="E2624" t="str">
            <v>FORWARD</v>
          </cell>
          <cell r="F2624" t="str">
            <v>Sell</v>
          </cell>
          <cell r="G2624">
            <v>-1707.90529771293</v>
          </cell>
          <cell r="H2624">
            <v>-1785.5373566998801</v>
          </cell>
          <cell r="I2624">
            <v>346097.97010519798</v>
          </cell>
          <cell r="J2624">
            <v>132249.99556578699</v>
          </cell>
          <cell r="K2624">
            <v>0</v>
          </cell>
        </row>
        <row r="2625">
          <cell r="C2625" t="str">
            <v>TNT</v>
          </cell>
          <cell r="D2625">
            <v>36831</v>
          </cell>
          <cell r="E2625" t="str">
            <v>FORWARD</v>
          </cell>
          <cell r="F2625" t="str">
            <v>Sell</v>
          </cell>
          <cell r="G2625">
            <v>-1601.1612166058801</v>
          </cell>
          <cell r="H2625">
            <v>-106.74408110705799</v>
          </cell>
          <cell r="I2625">
            <v>380788.80673440499</v>
          </cell>
          <cell r="J2625">
            <v>141226.39937369901</v>
          </cell>
          <cell r="K2625">
            <v>0</v>
          </cell>
        </row>
        <row r="2626">
          <cell r="C2626" t="str">
            <v>TNT</v>
          </cell>
          <cell r="D2626">
            <v>36831</v>
          </cell>
          <cell r="E2626" t="str">
            <v>FORWARD</v>
          </cell>
          <cell r="F2626" t="str">
            <v>Buy</v>
          </cell>
          <cell r="G2626">
            <v>1707.90529771293</v>
          </cell>
          <cell r="H2626">
            <v>1785.5373566998801</v>
          </cell>
          <cell r="I2626">
            <v>1481.6920130929</v>
          </cell>
          <cell r="J2626">
            <v>31627.021594927301</v>
          </cell>
          <cell r="K2626">
            <v>0</v>
          </cell>
        </row>
        <row r="2627">
          <cell r="C2627" t="str">
            <v>TNT</v>
          </cell>
          <cell r="D2627">
            <v>36831</v>
          </cell>
          <cell r="E2627" t="str">
            <v>FORWARD</v>
          </cell>
          <cell r="F2627" t="str">
            <v>Buy</v>
          </cell>
          <cell r="G2627">
            <v>1707.90529771293</v>
          </cell>
          <cell r="H2627">
            <v>1785.5373566998801</v>
          </cell>
          <cell r="I2627">
            <v>-2298.2993132312999</v>
          </cell>
          <cell r="J2627">
            <v>-1556.82369219213</v>
          </cell>
          <cell r="K2627">
            <v>0</v>
          </cell>
        </row>
        <row r="2628">
          <cell r="C2628" t="str">
            <v>TNT</v>
          </cell>
          <cell r="D2628">
            <v>36831</v>
          </cell>
          <cell r="E2628" t="str">
            <v>FORWARD</v>
          </cell>
          <cell r="F2628" t="str">
            <v>Buy</v>
          </cell>
          <cell r="G2628">
            <v>1707.90529771293</v>
          </cell>
          <cell r="H2628">
            <v>1785.5373566998801</v>
          </cell>
          <cell r="I2628">
            <v>-13808.671112801399</v>
          </cell>
          <cell r="J2628">
            <v>-7447.9009371693501</v>
          </cell>
          <cell r="K2628">
            <v>0</v>
          </cell>
        </row>
        <row r="2629">
          <cell r="C2629" t="str">
            <v>TNT</v>
          </cell>
          <cell r="D2629">
            <v>36831</v>
          </cell>
          <cell r="E2629" t="str">
            <v>SWAPTION</v>
          </cell>
          <cell r="F2629" t="str">
            <v>Sell</v>
          </cell>
          <cell r="G2629">
            <v>0</v>
          </cell>
          <cell r="H2629">
            <v>0</v>
          </cell>
          <cell r="I2629">
            <v>2187.2383140164702</v>
          </cell>
          <cell r="J2629">
            <v>21684.402882595499</v>
          </cell>
          <cell r="K2629">
            <v>0</v>
          </cell>
        </row>
        <row r="2630">
          <cell r="C2630" t="str">
            <v>TNT</v>
          </cell>
          <cell r="D2630">
            <v>36831</v>
          </cell>
          <cell r="E2630" t="str">
            <v>FORWARD</v>
          </cell>
          <cell r="F2630" t="str">
            <v>Sell</v>
          </cell>
          <cell r="G2630">
            <v>-3415.8105954258599</v>
          </cell>
          <cell r="H2630">
            <v>-3571.0747133997702</v>
          </cell>
          <cell r="I2630">
            <v>-22673.331690224801</v>
          </cell>
          <cell r="J2630">
            <v>5838.30726923365</v>
          </cell>
          <cell r="K2630">
            <v>0</v>
          </cell>
        </row>
        <row r="2631">
          <cell r="C2631" t="str">
            <v>TNT</v>
          </cell>
          <cell r="D2631">
            <v>36831</v>
          </cell>
          <cell r="E2631" t="str">
            <v>FORWARD</v>
          </cell>
          <cell r="F2631" t="str">
            <v>Sell</v>
          </cell>
          <cell r="G2631">
            <v>-3202.3224332117502</v>
          </cell>
          <cell r="H2631">
            <v>-213.48816221411701</v>
          </cell>
          <cell r="I2631">
            <v>-1492.1089748837001</v>
          </cell>
          <cell r="J2631">
            <v>-1017.83717782617</v>
          </cell>
          <cell r="K2631">
            <v>0</v>
          </cell>
        </row>
        <row r="2632">
          <cell r="C2632" t="str">
            <v>TNT</v>
          </cell>
          <cell r="D2632">
            <v>36831</v>
          </cell>
          <cell r="E2632" t="str">
            <v>FORWARD</v>
          </cell>
          <cell r="F2632" t="str">
            <v>Sell</v>
          </cell>
          <cell r="G2632">
            <v>-3202.3224332117502</v>
          </cell>
          <cell r="H2632">
            <v>-213.48816221411701</v>
          </cell>
          <cell r="I2632">
            <v>-39095.639914396001</v>
          </cell>
          <cell r="J2632">
            <v>7314.2180023208903</v>
          </cell>
          <cell r="K2632">
            <v>0</v>
          </cell>
        </row>
        <row r="2633">
          <cell r="C2633" t="str">
            <v>TNT</v>
          </cell>
          <cell r="D2633">
            <v>36831</v>
          </cell>
          <cell r="E2633" t="str">
            <v>FORWARD</v>
          </cell>
          <cell r="F2633" t="str">
            <v>Sell</v>
          </cell>
          <cell r="G2633">
            <v>-6404.6448664235004</v>
          </cell>
          <cell r="H2633">
            <v>-426.976324428233</v>
          </cell>
          <cell r="I2633">
            <v>-22339.002890026299</v>
          </cell>
          <cell r="J2633">
            <v>12505.8466305892</v>
          </cell>
          <cell r="K2633">
            <v>0</v>
          </cell>
        </row>
        <row r="2634">
          <cell r="C2634" t="str">
            <v>TNT</v>
          </cell>
          <cell r="D2634">
            <v>36831</v>
          </cell>
          <cell r="E2634" t="str">
            <v>FORWARD</v>
          </cell>
          <cell r="F2634" t="str">
            <v>Sell</v>
          </cell>
          <cell r="G2634">
            <v>-3176.7038537460598</v>
          </cell>
          <cell r="H2634">
            <v>-3321.09948346179</v>
          </cell>
          <cell r="I2634">
            <v>1708.9929855440701</v>
          </cell>
          <cell r="J2634">
            <v>10219.4142409778</v>
          </cell>
          <cell r="K2634">
            <v>0</v>
          </cell>
        </row>
        <row r="2635">
          <cell r="C2635" t="str">
            <v>TNT</v>
          </cell>
          <cell r="D2635">
            <v>36831</v>
          </cell>
          <cell r="E2635" t="str">
            <v>FORWARD</v>
          </cell>
          <cell r="F2635" t="str">
            <v>Sell</v>
          </cell>
          <cell r="G2635">
            <v>-1229.6918143533101</v>
          </cell>
          <cell r="H2635">
            <v>-1285.5868968239199</v>
          </cell>
          <cell r="I2635">
            <v>-5869.2409200787997</v>
          </cell>
          <cell r="J2635">
            <v>-4714.4799589102304</v>
          </cell>
          <cell r="K2635">
            <v>0</v>
          </cell>
        </row>
        <row r="2636">
          <cell r="C2636" t="str">
            <v>TNT</v>
          </cell>
          <cell r="D2636">
            <v>36831</v>
          </cell>
          <cell r="E2636" t="str">
            <v>FORWARD</v>
          </cell>
          <cell r="F2636" t="str">
            <v>Sell</v>
          </cell>
          <cell r="G2636">
            <v>-8368.7359587933697</v>
          </cell>
          <cell r="H2636">
            <v>-8749.1330478294403</v>
          </cell>
          <cell r="I2636">
            <v>-77005.977714941298</v>
          </cell>
          <cell r="J2636">
            <v>27525.184956931502</v>
          </cell>
          <cell r="K2636">
            <v>0</v>
          </cell>
        </row>
        <row r="2637">
          <cell r="C2637" t="str">
            <v>TNT</v>
          </cell>
          <cell r="D2637">
            <v>36861</v>
          </cell>
          <cell r="E2637" t="str">
            <v>FORWARD</v>
          </cell>
          <cell r="F2637" t="str">
            <v>Sell</v>
          </cell>
          <cell r="G2637">
            <v>-1469.29017239124</v>
          </cell>
          <cell r="H2637">
            <v>-2126.60419688206</v>
          </cell>
          <cell r="I2637">
            <v>-73215.752852034406</v>
          </cell>
          <cell r="J2637">
            <v>26490.990671178399</v>
          </cell>
          <cell r="K2637">
            <v>0</v>
          </cell>
        </row>
        <row r="2638">
          <cell r="C2638" t="str">
            <v>TNT</v>
          </cell>
          <cell r="D2638">
            <v>36861</v>
          </cell>
          <cell r="E2638" t="str">
            <v>OPTION</v>
          </cell>
          <cell r="F2638" t="str">
            <v>Buy</v>
          </cell>
          <cell r="G2638">
            <v>27676.805639210099</v>
          </cell>
          <cell r="H2638">
            <v>1845.1203759473401</v>
          </cell>
          <cell r="I2638">
            <v>-384388.29179974197</v>
          </cell>
          <cell r="J2638">
            <v>60.268619986757997</v>
          </cell>
          <cell r="K2638">
            <v>0</v>
          </cell>
        </row>
        <row r="2639">
          <cell r="C2639" t="str">
            <v>TNT</v>
          </cell>
          <cell r="D2639">
            <v>36861</v>
          </cell>
          <cell r="E2639" t="str">
            <v>OPTION</v>
          </cell>
          <cell r="F2639" t="str">
            <v>Buy</v>
          </cell>
          <cell r="G2639">
            <v>0</v>
          </cell>
          <cell r="H2639">
            <v>9779.5753243859708</v>
          </cell>
          <cell r="I2639">
            <v>-47384.129226060999</v>
          </cell>
          <cell r="J2639">
            <v>31149.000757381</v>
          </cell>
          <cell r="K2639">
            <v>0</v>
          </cell>
        </row>
        <row r="2640">
          <cell r="C2640" t="str">
            <v>TNT</v>
          </cell>
          <cell r="D2640">
            <v>36861</v>
          </cell>
          <cell r="E2640" t="str">
            <v>OPTION</v>
          </cell>
          <cell r="F2640" t="str">
            <v>Buy</v>
          </cell>
          <cell r="G2640">
            <v>1466.4486510643401</v>
          </cell>
          <cell r="H2640">
            <v>17717.461268397201</v>
          </cell>
          <cell r="I2640">
            <v>-60268.216938084101</v>
          </cell>
          <cell r="J2640">
            <v>28468.8300609746</v>
          </cell>
          <cell r="K2640">
            <v>0</v>
          </cell>
        </row>
        <row r="2641">
          <cell r="C2641" t="str">
            <v>TNT</v>
          </cell>
          <cell r="D2641">
            <v>36861</v>
          </cell>
          <cell r="E2641" t="str">
            <v>ANNUITY</v>
          </cell>
          <cell r="F2641" t="str">
            <v>Buy</v>
          </cell>
          <cell r="G2641">
            <v>0</v>
          </cell>
          <cell r="H2641">
            <v>0</v>
          </cell>
          <cell r="I2641">
            <v>-4108.6259549127499</v>
          </cell>
          <cell r="J2641">
            <v>815.33044241459299</v>
          </cell>
          <cell r="K2641">
            <v>0</v>
          </cell>
        </row>
        <row r="2642">
          <cell r="C2642" t="str">
            <v>TNT</v>
          </cell>
          <cell r="D2642">
            <v>36861</v>
          </cell>
          <cell r="E2642" t="str">
            <v>FORWARD</v>
          </cell>
          <cell r="F2642" t="str">
            <v>Sell</v>
          </cell>
          <cell r="G2642">
            <v>-1469.29017239124</v>
          </cell>
          <cell r="H2642">
            <v>-2126.60419688206</v>
          </cell>
          <cell r="I2642">
            <v>-76821.277527687198</v>
          </cell>
          <cell r="J2642">
            <v>28846.607835167499</v>
          </cell>
          <cell r="K2642">
            <v>0</v>
          </cell>
        </row>
        <row r="2643">
          <cell r="C2643" t="str">
            <v>TNT</v>
          </cell>
          <cell r="D2643">
            <v>36861</v>
          </cell>
          <cell r="E2643" t="str">
            <v>FORWARD</v>
          </cell>
          <cell r="F2643" t="str">
            <v>Buy</v>
          </cell>
          <cell r="G2643">
            <v>1469.29017239124</v>
          </cell>
          <cell r="H2643">
            <v>2126.60419688206</v>
          </cell>
          <cell r="I2643">
            <v>-466126.45551021397</v>
          </cell>
          <cell r="J2643">
            <v>13393.8205359196</v>
          </cell>
          <cell r="K2643">
            <v>0</v>
          </cell>
        </row>
        <row r="2644">
          <cell r="C2644" t="str">
            <v>TNT</v>
          </cell>
          <cell r="D2644">
            <v>36861</v>
          </cell>
          <cell r="E2644" t="str">
            <v>FORWARD</v>
          </cell>
          <cell r="F2644" t="str">
            <v>Sell</v>
          </cell>
          <cell r="G2644">
            <v>-1469.29017239124</v>
          </cell>
          <cell r="H2644">
            <v>-2126.60419688206</v>
          </cell>
          <cell r="I2644">
            <v>-158519.388483177</v>
          </cell>
          <cell r="J2644">
            <v>8482.5502905695394</v>
          </cell>
          <cell r="K2644">
            <v>0</v>
          </cell>
        </row>
        <row r="2645">
          <cell r="C2645" t="str">
            <v>TNT</v>
          </cell>
          <cell r="D2645">
            <v>36861</v>
          </cell>
          <cell r="E2645" t="str">
            <v>FORWARD</v>
          </cell>
          <cell r="F2645" t="str">
            <v>Sell</v>
          </cell>
          <cell r="G2645">
            <v>-1377.45953661679</v>
          </cell>
          <cell r="H2645">
            <v>-91.830635774452702</v>
          </cell>
          <cell r="I2645">
            <v>-106801.67994720901</v>
          </cell>
          <cell r="J2645">
            <v>22403.996427700698</v>
          </cell>
          <cell r="K2645">
            <v>0</v>
          </cell>
        </row>
        <row r="2646">
          <cell r="C2646" t="str">
            <v>TNT</v>
          </cell>
          <cell r="D2646">
            <v>36861</v>
          </cell>
          <cell r="E2646" t="str">
            <v>FORWARD</v>
          </cell>
          <cell r="F2646" t="str">
            <v>Buy</v>
          </cell>
          <cell r="G2646">
            <v>1469.29017239124</v>
          </cell>
          <cell r="H2646">
            <v>2126.60419688206</v>
          </cell>
          <cell r="I2646">
            <v>-68274.305423808502</v>
          </cell>
          <cell r="J2646">
            <v>10909.755785502501</v>
          </cell>
          <cell r="K2646">
            <v>0</v>
          </cell>
        </row>
        <row r="2647">
          <cell r="C2647" t="str">
            <v>TNT</v>
          </cell>
          <cell r="D2647">
            <v>36861</v>
          </cell>
          <cell r="E2647" t="str">
            <v>FORWARD</v>
          </cell>
          <cell r="F2647" t="str">
            <v>Buy</v>
          </cell>
          <cell r="G2647">
            <v>1469.29017239124</v>
          </cell>
          <cell r="H2647">
            <v>2126.60419688206</v>
          </cell>
          <cell r="I2647">
            <v>-1976.31011912504</v>
          </cell>
          <cell r="J2647">
            <v>0</v>
          </cell>
          <cell r="K2647">
            <v>0</v>
          </cell>
        </row>
        <row r="2648">
          <cell r="C2648" t="str">
            <v>TNT</v>
          </cell>
          <cell r="D2648">
            <v>36861</v>
          </cell>
          <cell r="E2648" t="str">
            <v>FORWARD</v>
          </cell>
          <cell r="F2648" t="str">
            <v>Buy</v>
          </cell>
          <cell r="G2648">
            <v>1469.29017239124</v>
          </cell>
          <cell r="H2648">
            <v>2126.60419688206</v>
          </cell>
          <cell r="I2648">
            <v>2258.5077026486401</v>
          </cell>
          <cell r="J2648">
            <v>52568.663051272</v>
          </cell>
          <cell r="K2648">
            <v>0</v>
          </cell>
        </row>
        <row r="2649">
          <cell r="C2649" t="str">
            <v>TNT</v>
          </cell>
          <cell r="D2649">
            <v>36861</v>
          </cell>
          <cell r="E2649" t="str">
            <v>SWAPTION</v>
          </cell>
          <cell r="F2649" t="str">
            <v>Sell</v>
          </cell>
          <cell r="G2649">
            <v>0</v>
          </cell>
          <cell r="H2649">
            <v>0</v>
          </cell>
          <cell r="I2649">
            <v>71173.409202544193</v>
          </cell>
          <cell r="J2649">
            <v>78311.115622488505</v>
          </cell>
          <cell r="K2649">
            <v>0</v>
          </cell>
        </row>
        <row r="2650">
          <cell r="C2650" t="str">
            <v>TNT</v>
          </cell>
          <cell r="D2650">
            <v>36861</v>
          </cell>
          <cell r="E2650" t="str">
            <v>FORWARD</v>
          </cell>
          <cell r="F2650" t="str">
            <v>Sell</v>
          </cell>
          <cell r="G2650">
            <v>-2938.5803447824801</v>
          </cell>
          <cell r="H2650">
            <v>-4253.20839376412</v>
          </cell>
          <cell r="I2650">
            <v>-66300.843213315704</v>
          </cell>
          <cell r="J2650">
            <v>17921.772570937399</v>
          </cell>
          <cell r="K2650">
            <v>0</v>
          </cell>
        </row>
        <row r="2651">
          <cell r="C2651" t="str">
            <v>TNT</v>
          </cell>
          <cell r="D2651">
            <v>36861</v>
          </cell>
          <cell r="E2651" t="str">
            <v>FORWARD</v>
          </cell>
          <cell r="F2651" t="str">
            <v>Sell</v>
          </cell>
          <cell r="G2651">
            <v>-2754.9190732335801</v>
          </cell>
          <cell r="H2651">
            <v>-183.66127154890501</v>
          </cell>
          <cell r="I2651">
            <v>80575.592347903497</v>
          </cell>
          <cell r="J2651">
            <v>77208.796707658199</v>
          </cell>
          <cell r="K2651">
            <v>0</v>
          </cell>
        </row>
        <row r="2652">
          <cell r="C2652" t="str">
            <v>TNT</v>
          </cell>
          <cell r="D2652">
            <v>36861</v>
          </cell>
          <cell r="E2652" t="str">
            <v>FORWARD</v>
          </cell>
          <cell r="F2652" t="str">
            <v>Sell</v>
          </cell>
          <cell r="G2652">
            <v>-2754.9190732335801</v>
          </cell>
          <cell r="H2652">
            <v>-183.66127154890501</v>
          </cell>
          <cell r="I2652">
            <v>79704.602896956494</v>
          </cell>
          <cell r="J2652">
            <v>76995.1377777772</v>
          </cell>
          <cell r="K2652">
            <v>0</v>
          </cell>
        </row>
        <row r="2653">
          <cell r="C2653" t="str">
            <v>TNT</v>
          </cell>
          <cell r="D2653">
            <v>36861</v>
          </cell>
          <cell r="E2653" t="str">
            <v>FORWARD</v>
          </cell>
          <cell r="F2653" t="str">
            <v>Sell</v>
          </cell>
          <cell r="G2653">
            <v>-5509.8381464671602</v>
          </cell>
          <cell r="H2653">
            <v>-367.32254309781098</v>
          </cell>
          <cell r="I2653">
            <v>-3835.3785476383</v>
          </cell>
          <cell r="J2653">
            <v>-2596.8938032435599</v>
          </cell>
          <cell r="K2653">
            <v>0</v>
          </cell>
        </row>
        <row r="2654">
          <cell r="C2654" t="str">
            <v>TNT</v>
          </cell>
          <cell r="D2654">
            <v>36861</v>
          </cell>
          <cell r="E2654" t="str">
            <v>FORWARD</v>
          </cell>
          <cell r="F2654" t="str">
            <v>Sell</v>
          </cell>
          <cell r="G2654">
            <v>-2732.8797206477102</v>
          </cell>
          <cell r="H2654">
            <v>-3955.4838062006402</v>
          </cell>
          <cell r="I2654">
            <v>67359.017168558203</v>
          </cell>
          <cell r="J2654">
            <v>74459.664478338003</v>
          </cell>
          <cell r="K2654">
            <v>0</v>
          </cell>
        </row>
        <row r="2655">
          <cell r="C2655" t="str">
            <v>TNT</v>
          </cell>
          <cell r="D2655">
            <v>36861</v>
          </cell>
          <cell r="E2655" t="str">
            <v>FORWARD</v>
          </cell>
          <cell r="F2655" t="str">
            <v>Sell</v>
          </cell>
          <cell r="G2655">
            <v>-1057.8889241217</v>
          </cell>
          <cell r="H2655">
            <v>-1531.15502175509</v>
          </cell>
          <cell r="I2655">
            <v>-101926.951107595</v>
          </cell>
          <cell r="J2655">
            <v>16146.2323814628</v>
          </cell>
          <cell r="K2655">
            <v>0</v>
          </cell>
        </row>
        <row r="2656">
          <cell r="C2656" t="str">
            <v>TNT</v>
          </cell>
          <cell r="D2656">
            <v>36861</v>
          </cell>
          <cell r="E2656" t="str">
            <v>FORWARD</v>
          </cell>
          <cell r="F2656" t="str">
            <v>Sell</v>
          </cell>
          <cell r="G2656">
            <v>-7199.5218447170901</v>
          </cell>
          <cell r="H2656">
            <v>-10420.360564722099</v>
          </cell>
          <cell r="I2656">
            <v>-60029.6945527391</v>
          </cell>
          <cell r="J2656">
            <v>29135.660882391399</v>
          </cell>
          <cell r="K2656">
            <v>0</v>
          </cell>
        </row>
        <row r="2657">
          <cell r="C2657" t="str">
            <v>TNT</v>
          </cell>
          <cell r="D2657">
            <v>36892</v>
          </cell>
          <cell r="E2657" t="str">
            <v>SWAPTION</v>
          </cell>
          <cell r="F2657" t="str">
            <v>Buy</v>
          </cell>
          <cell r="G2657">
            <v>0</v>
          </cell>
          <cell r="H2657">
            <v>0</v>
          </cell>
          <cell r="I2657">
            <v>13879.784257908999</v>
          </cell>
          <cell r="J2657">
            <v>56075.945977340998</v>
          </cell>
          <cell r="K2657">
            <v>0</v>
          </cell>
        </row>
        <row r="2658">
          <cell r="C2658" t="str">
            <v>TNT</v>
          </cell>
          <cell r="D2658">
            <v>36892</v>
          </cell>
          <cell r="E2658" t="str">
            <v>SWAPTION</v>
          </cell>
          <cell r="F2658" t="str">
            <v>Buy</v>
          </cell>
          <cell r="G2658">
            <v>0</v>
          </cell>
          <cell r="H2658">
            <v>0</v>
          </cell>
          <cell r="I2658">
            <v>20377.929349669099</v>
          </cell>
          <cell r="J2658">
            <v>0</v>
          </cell>
          <cell r="K2658">
            <v>0</v>
          </cell>
        </row>
        <row r="2659">
          <cell r="C2659" t="str">
            <v>TNT</v>
          </cell>
          <cell r="D2659">
            <v>36892</v>
          </cell>
          <cell r="E2659" t="str">
            <v>SWAPTION</v>
          </cell>
          <cell r="F2659" t="str">
            <v>Buy</v>
          </cell>
          <cell r="G2659">
            <v>0</v>
          </cell>
          <cell r="H2659">
            <v>0</v>
          </cell>
          <cell r="I2659">
            <v>-7886.2293742318598</v>
          </cell>
          <cell r="J2659">
            <v>13075.022280605999</v>
          </cell>
          <cell r="K2659">
            <v>0</v>
          </cell>
        </row>
        <row r="2660">
          <cell r="C2660" t="str">
            <v>TNT</v>
          </cell>
          <cell r="D2660">
            <v>36892</v>
          </cell>
          <cell r="E2660" t="str">
            <v>FORWARD</v>
          </cell>
          <cell r="F2660" t="str">
            <v>Buy</v>
          </cell>
          <cell r="G2660">
            <v>3389.1295171940201</v>
          </cell>
          <cell r="H2660">
            <v>3774.2578714206102</v>
          </cell>
          <cell r="I2660">
            <v>1037.41797639531</v>
          </cell>
          <cell r="J2660">
            <v>18710.3472681639</v>
          </cell>
          <cell r="K2660">
            <v>0</v>
          </cell>
        </row>
        <row r="2661">
          <cell r="C2661" t="str">
            <v>TNT</v>
          </cell>
          <cell r="D2661">
            <v>36892</v>
          </cell>
          <cell r="E2661" t="str">
            <v>FORWARD</v>
          </cell>
          <cell r="F2661" t="str">
            <v>Buy</v>
          </cell>
          <cell r="G2661">
            <v>2541.8471378955201</v>
          </cell>
          <cell r="H2661">
            <v>0</v>
          </cell>
          <cell r="I2661">
            <v>-25246.8711220964</v>
          </cell>
          <cell r="J2661">
            <v>8115.1287329183697</v>
          </cell>
          <cell r="K2661">
            <v>0</v>
          </cell>
        </row>
        <row r="2662">
          <cell r="C2662" t="str">
            <v>TNT</v>
          </cell>
          <cell r="D2662">
            <v>36892</v>
          </cell>
          <cell r="E2662" t="str">
            <v>FORWARD</v>
          </cell>
          <cell r="F2662" t="str">
            <v>Buy</v>
          </cell>
          <cell r="G2662">
            <v>3177.3089223694001</v>
          </cell>
          <cell r="H2662">
            <v>211.820594824626</v>
          </cell>
          <cell r="I2662">
            <v>4979.32850439912</v>
          </cell>
          <cell r="J2662">
            <v>16842.036162875898</v>
          </cell>
          <cell r="K2662">
            <v>0</v>
          </cell>
        </row>
        <row r="2663">
          <cell r="C2663" t="str">
            <v>TNT</v>
          </cell>
          <cell r="D2663">
            <v>36892</v>
          </cell>
          <cell r="E2663" t="str">
            <v>FORWARD</v>
          </cell>
          <cell r="F2663" t="str">
            <v>Buy</v>
          </cell>
          <cell r="G2663">
            <v>1270.92356894776</v>
          </cell>
          <cell r="H2663">
            <v>0</v>
          </cell>
          <cell r="I2663">
            <v>4403.1655192687003</v>
          </cell>
          <cell r="J2663">
            <v>17995.236931230302</v>
          </cell>
          <cell r="K2663">
            <v>0</v>
          </cell>
        </row>
        <row r="2664">
          <cell r="C2664" t="str">
            <v>TNT</v>
          </cell>
          <cell r="D2664">
            <v>36923</v>
          </cell>
          <cell r="E2664" t="str">
            <v>SWAPTION</v>
          </cell>
          <cell r="F2664" t="str">
            <v>Buy</v>
          </cell>
          <cell r="G2664">
            <v>0</v>
          </cell>
          <cell r="H2664">
            <v>0</v>
          </cell>
          <cell r="I2664">
            <v>-1227.1533016870801</v>
          </cell>
          <cell r="J2664">
            <v>164.729883924429</v>
          </cell>
          <cell r="K2664">
            <v>0</v>
          </cell>
        </row>
        <row r="2665">
          <cell r="C2665" t="str">
            <v>TNT</v>
          </cell>
          <cell r="D2665">
            <v>36923</v>
          </cell>
          <cell r="E2665" t="str">
            <v>SWAPTION</v>
          </cell>
          <cell r="F2665" t="str">
            <v>Buy</v>
          </cell>
          <cell r="G2665">
            <v>0</v>
          </cell>
          <cell r="H2665">
            <v>0</v>
          </cell>
          <cell r="I2665">
            <v>953.63203412919302</v>
          </cell>
          <cell r="J2665">
            <v>16968.6088373825</v>
          </cell>
          <cell r="K2665">
            <v>0</v>
          </cell>
        </row>
        <row r="2666">
          <cell r="C2666" t="str">
            <v>TNT</v>
          </cell>
          <cell r="D2666">
            <v>36923</v>
          </cell>
          <cell r="E2666" t="str">
            <v>SWAPTION</v>
          </cell>
          <cell r="F2666" t="str">
            <v>Buy</v>
          </cell>
          <cell r="G2666">
            <v>0</v>
          </cell>
          <cell r="H2666">
            <v>0</v>
          </cell>
          <cell r="I2666">
            <v>-33218.301961279503</v>
          </cell>
          <cell r="J2666">
            <v>5176.0461527450398</v>
          </cell>
          <cell r="K2666">
            <v>0</v>
          </cell>
        </row>
        <row r="2667">
          <cell r="C2667" t="str">
            <v>TNT</v>
          </cell>
          <cell r="D2667">
            <v>36923</v>
          </cell>
          <cell r="E2667" t="str">
            <v>FORWARD</v>
          </cell>
          <cell r="F2667" t="str">
            <v>Buy</v>
          </cell>
          <cell r="G2667">
            <v>3069.92924740854</v>
          </cell>
          <cell r="H2667">
            <v>3376.9221721494</v>
          </cell>
          <cell r="I2667">
            <v>-22279.993843168799</v>
          </cell>
          <cell r="J2667">
            <v>9119.7955991584604</v>
          </cell>
          <cell r="K2667">
            <v>0</v>
          </cell>
        </row>
        <row r="2668">
          <cell r="C2668" t="str">
            <v>TNT</v>
          </cell>
          <cell r="D2668">
            <v>36923</v>
          </cell>
          <cell r="E2668" t="str">
            <v>FORWARD</v>
          </cell>
          <cell r="F2668" t="str">
            <v>Buy</v>
          </cell>
          <cell r="G2668">
            <v>2302.4469355564102</v>
          </cell>
          <cell r="H2668">
            <v>0</v>
          </cell>
          <cell r="I2668">
            <v>-7652.8271634169796</v>
          </cell>
          <cell r="J2668">
            <v>14097.7480546314</v>
          </cell>
          <cell r="K2668">
            <v>0</v>
          </cell>
        </row>
        <row r="2669">
          <cell r="C2669" t="str">
            <v>TNT</v>
          </cell>
          <cell r="D2669">
            <v>36923</v>
          </cell>
          <cell r="E2669" t="str">
            <v>FORWARD</v>
          </cell>
          <cell r="F2669" t="str">
            <v>Buy</v>
          </cell>
          <cell r="G2669">
            <v>2878.0586694455101</v>
          </cell>
          <cell r="H2669">
            <v>191.87057796303401</v>
          </cell>
          <cell r="I2669">
            <v>424.59377159705599</v>
          </cell>
          <cell r="J2669">
            <v>0</v>
          </cell>
          <cell r="K2669">
            <v>0</v>
          </cell>
        </row>
        <row r="2670">
          <cell r="C2670" t="str">
            <v>TNT</v>
          </cell>
          <cell r="D2670">
            <v>36923</v>
          </cell>
          <cell r="E2670" t="str">
            <v>FORWARD</v>
          </cell>
          <cell r="F2670" t="str">
            <v>Buy</v>
          </cell>
          <cell r="G2670">
            <v>1151.2234677782001</v>
          </cell>
          <cell r="H2670">
            <v>0</v>
          </cell>
          <cell r="I2670">
            <v>-20927.3409835534</v>
          </cell>
          <cell r="J2670">
            <v>29684.976410503699</v>
          </cell>
          <cell r="K2670">
            <v>0</v>
          </cell>
        </row>
        <row r="2671">
          <cell r="C2671" t="str">
            <v>TNT</v>
          </cell>
          <cell r="D2671">
            <v>36951</v>
          </cell>
          <cell r="E2671" t="str">
            <v>SWAPTION</v>
          </cell>
          <cell r="F2671" t="str">
            <v>Buy</v>
          </cell>
          <cell r="G2671">
            <v>0</v>
          </cell>
          <cell r="H2671">
            <v>0</v>
          </cell>
          <cell r="I2671">
            <v>2557.2195113469702</v>
          </cell>
          <cell r="J2671">
            <v>42788.809514723704</v>
          </cell>
          <cell r="K2671">
            <v>0</v>
          </cell>
        </row>
        <row r="2672">
          <cell r="C2672" t="str">
            <v>TNT</v>
          </cell>
          <cell r="D2672">
            <v>36951</v>
          </cell>
          <cell r="E2672" t="str">
            <v>SWAPTION</v>
          </cell>
          <cell r="F2672" t="str">
            <v>Buy</v>
          </cell>
          <cell r="G2672">
            <v>0</v>
          </cell>
          <cell r="H2672">
            <v>0</v>
          </cell>
          <cell r="I2672">
            <v>-64144.707308981102</v>
          </cell>
          <cell r="J2672">
            <v>16158.510641344499</v>
          </cell>
          <cell r="K2672">
            <v>0</v>
          </cell>
        </row>
        <row r="2673">
          <cell r="C2673" t="str">
            <v>TNT</v>
          </cell>
          <cell r="D2673">
            <v>36951</v>
          </cell>
          <cell r="E2673" t="str">
            <v>SWAPTION</v>
          </cell>
          <cell r="F2673" t="str">
            <v>Buy</v>
          </cell>
          <cell r="G2673">
            <v>0</v>
          </cell>
          <cell r="H2673">
            <v>0</v>
          </cell>
          <cell r="I2673">
            <v>11569.115043989699</v>
          </cell>
          <cell r="J2673">
            <v>38434.466127154898</v>
          </cell>
          <cell r="K2673">
            <v>0</v>
          </cell>
        </row>
        <row r="2674">
          <cell r="C2674" t="str">
            <v>TNT</v>
          </cell>
          <cell r="D2674">
            <v>36951</v>
          </cell>
          <cell r="E2674" t="str">
            <v>FORWARD</v>
          </cell>
          <cell r="F2674" t="str">
            <v>Buy</v>
          </cell>
          <cell r="G2674">
            <v>3363.4075313708699</v>
          </cell>
          <cell r="H2674">
            <v>3745.6129326630198</v>
          </cell>
          <cell r="I2674">
            <v>15518.369565307999</v>
          </cell>
          <cell r="J2674">
            <v>43954.463235252399</v>
          </cell>
          <cell r="K2674">
            <v>0</v>
          </cell>
        </row>
        <row r="2675">
          <cell r="C2675" t="str">
            <v>TNT</v>
          </cell>
          <cell r="D2675">
            <v>36951</v>
          </cell>
          <cell r="E2675" t="str">
            <v>FORWARD</v>
          </cell>
          <cell r="F2675" t="str">
            <v>Buy</v>
          </cell>
          <cell r="G2675">
            <v>2522.55564852815</v>
          </cell>
          <cell r="H2675">
            <v>0</v>
          </cell>
          <cell r="I2675">
            <v>-2816.8728129819701</v>
          </cell>
          <cell r="J2675">
            <v>369.58699397007899</v>
          </cell>
          <cell r="K2675">
            <v>0</v>
          </cell>
        </row>
        <row r="2676">
          <cell r="C2676" t="str">
            <v>TNT</v>
          </cell>
          <cell r="D2676">
            <v>36951</v>
          </cell>
          <cell r="E2676" t="str">
            <v>FORWARD</v>
          </cell>
          <cell r="F2676" t="str">
            <v>Buy</v>
          </cell>
          <cell r="G2676">
            <v>3153.1945606601898</v>
          </cell>
          <cell r="H2676">
            <v>210.21297071068</v>
          </cell>
          <cell r="I2676">
            <v>8685.9065362481506</v>
          </cell>
          <cell r="J2676">
            <v>42225.9216486398</v>
          </cell>
          <cell r="K2676">
            <v>0</v>
          </cell>
        </row>
        <row r="2677">
          <cell r="C2677" t="str">
            <v>TNT</v>
          </cell>
          <cell r="D2677">
            <v>36951</v>
          </cell>
          <cell r="E2677" t="str">
            <v>FORWARD</v>
          </cell>
          <cell r="F2677" t="str">
            <v>Buy</v>
          </cell>
          <cell r="G2677">
            <v>1261.27782426408</v>
          </cell>
          <cell r="H2677">
            <v>0</v>
          </cell>
          <cell r="I2677">
            <v>-84202.064890127003</v>
          </cell>
          <cell r="J2677">
            <v>10254.6738269998</v>
          </cell>
          <cell r="K2677">
            <v>0</v>
          </cell>
        </row>
        <row r="2678">
          <cell r="C2678" t="str">
            <v>TNT</v>
          </cell>
          <cell r="D2678">
            <v>36982</v>
          </cell>
          <cell r="E2678" t="str">
            <v>SWAPTION</v>
          </cell>
          <cell r="F2678" t="str">
            <v>Buy</v>
          </cell>
          <cell r="G2678">
            <v>0</v>
          </cell>
          <cell r="H2678">
            <v>0</v>
          </cell>
          <cell r="I2678">
            <v>-59182.527312013401</v>
          </cell>
          <cell r="J2678">
            <v>18056.160794365602</v>
          </cell>
          <cell r="K2678">
            <v>0</v>
          </cell>
        </row>
        <row r="2679">
          <cell r="C2679" t="str">
            <v>TNT</v>
          </cell>
          <cell r="D2679">
            <v>36982</v>
          </cell>
          <cell r="E2679" t="str">
            <v>SWAPTION</v>
          </cell>
          <cell r="F2679" t="str">
            <v>Buy</v>
          </cell>
          <cell r="G2679">
            <v>0</v>
          </cell>
          <cell r="H2679">
            <v>0</v>
          </cell>
          <cell r="I2679">
            <v>-17566.543507454</v>
          </cell>
          <cell r="J2679">
            <v>32142.5198345834</v>
          </cell>
          <cell r="K2679">
            <v>0</v>
          </cell>
        </row>
        <row r="2680">
          <cell r="C2680" t="str">
            <v>TNT</v>
          </cell>
          <cell r="D2680">
            <v>36982</v>
          </cell>
          <cell r="E2680" t="str">
            <v>SWAPTION</v>
          </cell>
          <cell r="F2680" t="str">
            <v>Buy</v>
          </cell>
          <cell r="G2680">
            <v>0</v>
          </cell>
          <cell r="H2680">
            <v>0</v>
          </cell>
          <cell r="I2680">
            <v>749.98126933282094</v>
          </cell>
          <cell r="J2680">
            <v>0</v>
          </cell>
          <cell r="K2680">
            <v>0</v>
          </cell>
        </row>
        <row r="2681">
          <cell r="C2681" t="str">
            <v>TNT</v>
          </cell>
          <cell r="D2681">
            <v>36982</v>
          </cell>
          <cell r="E2681" t="str">
            <v>FORWARD</v>
          </cell>
          <cell r="F2681" t="str">
            <v>Buy</v>
          </cell>
          <cell r="G2681">
            <v>2893.4043693992098</v>
          </cell>
          <cell r="H2681">
            <v>3959.3954528620802</v>
          </cell>
          <cell r="I2681">
            <v>-60.265147372998101</v>
          </cell>
          <cell r="J2681">
            <v>0</v>
          </cell>
          <cell r="K2681">
            <v>0</v>
          </cell>
        </row>
        <row r="2682">
          <cell r="C2682" t="str">
            <v>TNT</v>
          </cell>
          <cell r="D2682">
            <v>36982</v>
          </cell>
          <cell r="E2682" t="str">
            <v>FORWARD</v>
          </cell>
          <cell r="F2682" t="str">
            <v>Buy</v>
          </cell>
          <cell r="G2682">
            <v>2170.0532770494101</v>
          </cell>
          <cell r="H2682">
            <v>0</v>
          </cell>
          <cell r="I2682">
            <v>67.849001924867295</v>
          </cell>
          <cell r="J2682">
            <v>0</v>
          </cell>
          <cell r="K2682">
            <v>0</v>
          </cell>
        </row>
        <row r="2683">
          <cell r="C2683" t="str">
            <v>TNT</v>
          </cell>
          <cell r="D2683">
            <v>36982</v>
          </cell>
          <cell r="E2683" t="str">
            <v>FORWARD</v>
          </cell>
          <cell r="F2683" t="str">
            <v>Buy</v>
          </cell>
          <cell r="G2683">
            <v>2712.5665963117599</v>
          </cell>
          <cell r="H2683">
            <v>180.83777308744999</v>
          </cell>
          <cell r="I2683">
            <v>0</v>
          </cell>
          <cell r="J2683">
            <v>0</v>
          </cell>
          <cell r="K2683">
            <v>0</v>
          </cell>
        </row>
        <row r="2684">
          <cell r="C2684" t="str">
            <v>TNT</v>
          </cell>
          <cell r="D2684">
            <v>36982</v>
          </cell>
          <cell r="E2684" t="str">
            <v>FORWARD</v>
          </cell>
          <cell r="F2684" t="str">
            <v>Buy</v>
          </cell>
          <cell r="G2684">
            <v>1085.0266385247</v>
          </cell>
          <cell r="H2684">
            <v>0</v>
          </cell>
          <cell r="I2684">
            <v>-108209.354452375</v>
          </cell>
          <cell r="J2684">
            <v>28430.540041815399</v>
          </cell>
          <cell r="K2684">
            <v>0</v>
          </cell>
        </row>
        <row r="2685">
          <cell r="C2685" t="str">
            <v>TNT</v>
          </cell>
          <cell r="D2685">
            <v>37012</v>
          </cell>
          <cell r="E2685" t="str">
            <v>SWAPTION</v>
          </cell>
          <cell r="F2685" t="str">
            <v>Buy</v>
          </cell>
          <cell r="G2685">
            <v>0</v>
          </cell>
          <cell r="H2685">
            <v>0</v>
          </cell>
          <cell r="I2685">
            <v>-103703.974608167</v>
          </cell>
          <cell r="J2685">
            <v>27021.596567411201</v>
          </cell>
          <cell r="K2685">
            <v>0</v>
          </cell>
        </row>
        <row r="2686">
          <cell r="C2686" t="str">
            <v>TNT</v>
          </cell>
          <cell r="D2686">
            <v>37012</v>
          </cell>
          <cell r="E2686" t="str">
            <v>SWAPTION</v>
          </cell>
          <cell r="F2686" t="str">
            <v>Buy</v>
          </cell>
          <cell r="G2686">
            <v>0</v>
          </cell>
          <cell r="H2686">
            <v>0</v>
          </cell>
          <cell r="I2686">
            <v>-492489.80687205098</v>
          </cell>
          <cell r="J2686">
            <v>-5926.8852862028198</v>
          </cell>
          <cell r="K2686">
            <v>0</v>
          </cell>
        </row>
        <row r="2687">
          <cell r="C2687" t="str">
            <v>TNT</v>
          </cell>
          <cell r="D2687">
            <v>37012</v>
          </cell>
          <cell r="E2687" t="str">
            <v>SWAPTION</v>
          </cell>
          <cell r="F2687" t="str">
            <v>Buy</v>
          </cell>
          <cell r="G2687">
            <v>0</v>
          </cell>
          <cell r="H2687">
            <v>0</v>
          </cell>
          <cell r="I2687">
            <v>-71457.785021948002</v>
          </cell>
          <cell r="J2687">
            <v>32822.439202040398</v>
          </cell>
          <cell r="K2687">
            <v>0</v>
          </cell>
        </row>
        <row r="2688">
          <cell r="C2688" t="str">
            <v>TNT</v>
          </cell>
          <cell r="D2688">
            <v>37012</v>
          </cell>
          <cell r="E2688" t="str">
            <v>FORWARD</v>
          </cell>
          <cell r="F2688" t="str">
            <v>Buy</v>
          </cell>
          <cell r="G2688">
            <v>3336.6176358677399</v>
          </cell>
          <cell r="H2688">
            <v>3715.7787308527099</v>
          </cell>
          <cell r="I2688">
            <v>-87209.575458306907</v>
          </cell>
          <cell r="J2688">
            <v>29648.885433367301</v>
          </cell>
          <cell r="K2688">
            <v>0</v>
          </cell>
        </row>
        <row r="2689">
          <cell r="C2689" t="str">
            <v>TNT</v>
          </cell>
          <cell r="D2689">
            <v>37012</v>
          </cell>
          <cell r="E2689" t="str">
            <v>FORWARD</v>
          </cell>
          <cell r="F2689" t="str">
            <v>Buy</v>
          </cell>
          <cell r="G2689">
            <v>2502.4632269007998</v>
          </cell>
          <cell r="H2689">
            <v>0</v>
          </cell>
          <cell r="I2689">
            <v>-5535.4542291382904</v>
          </cell>
          <cell r="J2689">
            <v>819.327160269567</v>
          </cell>
          <cell r="K2689">
            <v>0</v>
          </cell>
        </row>
        <row r="2690">
          <cell r="C2690" t="str">
            <v>TNT</v>
          </cell>
          <cell r="D2690">
            <v>37012</v>
          </cell>
          <cell r="E2690" t="str">
            <v>FORWARD</v>
          </cell>
          <cell r="F2690" t="str">
            <v>Buy</v>
          </cell>
          <cell r="G2690">
            <v>3128.0790336260002</v>
          </cell>
          <cell r="H2690">
            <v>208.538602241734</v>
          </cell>
          <cell r="I2690">
            <v>-108335.939404818</v>
          </cell>
          <cell r="J2690">
            <v>29903.5885463548</v>
          </cell>
          <cell r="K2690">
            <v>0</v>
          </cell>
        </row>
        <row r="2691">
          <cell r="C2691" t="str">
            <v>TNT</v>
          </cell>
          <cell r="D2691">
            <v>37012</v>
          </cell>
          <cell r="E2691" t="str">
            <v>FORWARD</v>
          </cell>
          <cell r="F2691" t="str">
            <v>Buy</v>
          </cell>
          <cell r="G2691">
            <v>1251.2316134503999</v>
          </cell>
          <cell r="H2691">
            <v>0</v>
          </cell>
          <cell r="I2691">
            <v>-594321.62655505398</v>
          </cell>
          <cell r="J2691">
            <v>10910.4970862562</v>
          </cell>
          <cell r="K2691">
            <v>0</v>
          </cell>
        </row>
        <row r="2692">
          <cell r="C2692" t="str">
            <v>TNT</v>
          </cell>
          <cell r="D2692">
            <v>37043</v>
          </cell>
          <cell r="E2692" t="str">
            <v>SWAPTION</v>
          </cell>
          <cell r="F2692" t="str">
            <v>Buy</v>
          </cell>
          <cell r="G2692">
            <v>0</v>
          </cell>
          <cell r="H2692">
            <v>0</v>
          </cell>
          <cell r="I2692">
            <v>-210245.833739219</v>
          </cell>
          <cell r="J2692">
            <v>4554.8887955876298</v>
          </cell>
          <cell r="K2692">
            <v>0</v>
          </cell>
        </row>
        <row r="2693">
          <cell r="C2693" t="str">
            <v>TNT</v>
          </cell>
          <cell r="D2693">
            <v>37043</v>
          </cell>
          <cell r="E2693" t="str">
            <v>SWAPTION</v>
          </cell>
          <cell r="F2693" t="str">
            <v>Buy</v>
          </cell>
          <cell r="G2693">
            <v>0</v>
          </cell>
          <cell r="H2693">
            <v>0</v>
          </cell>
          <cell r="I2693">
            <v>-145253.37861954499</v>
          </cell>
          <cell r="J2693">
            <v>22129.3561918587</v>
          </cell>
          <cell r="K2693">
            <v>0</v>
          </cell>
        </row>
        <row r="2694">
          <cell r="C2694" t="str">
            <v>TNT</v>
          </cell>
          <cell r="D2694">
            <v>37043</v>
          </cell>
          <cell r="E2694" t="str">
            <v>SWAPTION</v>
          </cell>
          <cell r="F2694" t="str">
            <v>Buy</v>
          </cell>
          <cell r="G2694">
            <v>0</v>
          </cell>
          <cell r="H2694">
            <v>0</v>
          </cell>
          <cell r="I2694">
            <v>42072.119711905703</v>
          </cell>
          <cell r="J2694">
            <v>94.121073180996902</v>
          </cell>
          <cell r="K2694">
            <v>0</v>
          </cell>
        </row>
        <row r="2695">
          <cell r="C2695" t="str">
            <v>TNT</v>
          </cell>
          <cell r="D2695">
            <v>37043</v>
          </cell>
          <cell r="E2695" t="str">
            <v>FORWARD</v>
          </cell>
          <cell r="F2695" t="str">
            <v>Buy</v>
          </cell>
          <cell r="G2695">
            <v>3021.3026020981301</v>
          </cell>
          <cell r="H2695">
            <v>3776.6282526226601</v>
          </cell>
          <cell r="I2695">
            <v>27408.0053983252</v>
          </cell>
          <cell r="J2695">
            <v>-2728.9356024306499</v>
          </cell>
          <cell r="K2695">
            <v>0</v>
          </cell>
        </row>
        <row r="2696">
          <cell r="C2696" t="str">
            <v>TNT</v>
          </cell>
          <cell r="D2696">
            <v>37043</v>
          </cell>
          <cell r="E2696" t="str">
            <v>FORWARD</v>
          </cell>
          <cell r="F2696" t="str">
            <v>Buy</v>
          </cell>
          <cell r="G2696">
            <v>2265.9769515736002</v>
          </cell>
          <cell r="H2696">
            <v>0</v>
          </cell>
          <cell r="I2696">
            <v>369951.97763210803</v>
          </cell>
          <cell r="J2696">
            <v>20955.2542798662</v>
          </cell>
          <cell r="K2696">
            <v>0</v>
          </cell>
        </row>
        <row r="2697">
          <cell r="C2697" t="str">
            <v>TNT</v>
          </cell>
          <cell r="D2697">
            <v>37043</v>
          </cell>
          <cell r="E2697" t="str">
            <v>FORWARD</v>
          </cell>
          <cell r="F2697" t="str">
            <v>Buy</v>
          </cell>
          <cell r="G2697">
            <v>2832.4711894669999</v>
          </cell>
          <cell r="H2697">
            <v>188.83141263113299</v>
          </cell>
          <cell r="I2697">
            <v>9458.4119035630392</v>
          </cell>
          <cell r="J2697">
            <v>-7718.9338523330398</v>
          </cell>
          <cell r="K2697">
            <v>0</v>
          </cell>
        </row>
        <row r="2698">
          <cell r="C2698" t="str">
            <v>TNT</v>
          </cell>
          <cell r="D2698">
            <v>37043</v>
          </cell>
          <cell r="E2698" t="str">
            <v>FORWARD</v>
          </cell>
          <cell r="F2698" t="str">
            <v>Buy</v>
          </cell>
          <cell r="G2698">
            <v>1132.9884757868001</v>
          </cell>
          <cell r="H2698">
            <v>0</v>
          </cell>
          <cell r="I2698">
            <v>23252.856367475601</v>
          </cell>
          <cell r="J2698">
            <v>-976.66152749897606</v>
          </cell>
          <cell r="K2698">
            <v>0</v>
          </cell>
        </row>
        <row r="2699">
          <cell r="C2699" t="str">
            <v>TNT</v>
          </cell>
          <cell r="D2699">
            <v>37073</v>
          </cell>
          <cell r="E2699" t="str">
            <v>SWAPTION</v>
          </cell>
          <cell r="F2699" t="str">
            <v>Buy</v>
          </cell>
          <cell r="G2699">
            <v>0</v>
          </cell>
          <cell r="H2699">
            <v>0</v>
          </cell>
          <cell r="I2699">
            <v>1400.5998133022699</v>
          </cell>
          <cell r="J2699">
            <v>26.228460923263501</v>
          </cell>
          <cell r="K2699">
            <v>0</v>
          </cell>
        </row>
        <row r="2700">
          <cell r="C2700" t="str">
            <v>TNT</v>
          </cell>
          <cell r="D2700">
            <v>37073</v>
          </cell>
          <cell r="E2700" t="str">
            <v>SWAPTION</v>
          </cell>
          <cell r="F2700" t="str">
            <v>Buy</v>
          </cell>
          <cell r="G2700">
            <v>0</v>
          </cell>
          <cell r="H2700">
            <v>0</v>
          </cell>
          <cell r="I2700">
            <v>31768.420511933102</v>
          </cell>
          <cell r="J2700">
            <v>-683.87048133979897</v>
          </cell>
          <cell r="K2700">
            <v>0</v>
          </cell>
        </row>
        <row r="2701">
          <cell r="C2701" t="str">
            <v>TNT</v>
          </cell>
          <cell r="D2701">
            <v>37073</v>
          </cell>
          <cell r="E2701" t="str">
            <v>SWAPTION</v>
          </cell>
          <cell r="F2701" t="str">
            <v>Buy</v>
          </cell>
          <cell r="G2701">
            <v>0</v>
          </cell>
          <cell r="H2701">
            <v>0</v>
          </cell>
          <cell r="I2701">
            <v>440851.84408587002</v>
          </cell>
          <cell r="J2701">
            <v>6398.9190509026203</v>
          </cell>
          <cell r="K2701">
            <v>0</v>
          </cell>
        </row>
        <row r="2702">
          <cell r="C2702" t="str">
            <v>TNT</v>
          </cell>
          <cell r="D2702">
            <v>37073</v>
          </cell>
          <cell r="E2702" t="str">
            <v>FORWARD</v>
          </cell>
          <cell r="F2702" t="str">
            <v>Buy</v>
          </cell>
          <cell r="G2702">
            <v>3309.75323000563</v>
          </cell>
          <cell r="H2702">
            <v>3685.8615515971801</v>
          </cell>
          <cell r="I2702">
            <v>119321.721984989</v>
          </cell>
          <cell r="J2702">
            <v>12281.461469654199</v>
          </cell>
          <cell r="K2702">
            <v>0</v>
          </cell>
        </row>
        <row r="2703">
          <cell r="C2703" t="str">
            <v>TNT</v>
          </cell>
          <cell r="D2703">
            <v>37073</v>
          </cell>
          <cell r="E2703" t="str">
            <v>FORWARD</v>
          </cell>
          <cell r="F2703" t="str">
            <v>Buy</v>
          </cell>
          <cell r="G2703">
            <v>2482.3149225042198</v>
          </cell>
          <cell r="H2703">
            <v>0</v>
          </cell>
          <cell r="I2703">
            <v>70285.132273098905</v>
          </cell>
          <cell r="J2703">
            <v>539.82436461673501</v>
          </cell>
          <cell r="K2703">
            <v>0</v>
          </cell>
        </row>
        <row r="2704">
          <cell r="C2704" t="str">
            <v>TNT</v>
          </cell>
          <cell r="D2704">
            <v>37073</v>
          </cell>
          <cell r="E2704" t="str">
            <v>FORWARD</v>
          </cell>
          <cell r="F2704" t="str">
            <v>Buy</v>
          </cell>
          <cell r="G2704">
            <v>3102.8936531302802</v>
          </cell>
          <cell r="H2704">
            <v>206.85957687535199</v>
          </cell>
          <cell r="I2704">
            <v>-42088.5535500802</v>
          </cell>
          <cell r="J2704">
            <v>11969.810132161099</v>
          </cell>
          <cell r="K2704">
            <v>0</v>
          </cell>
        </row>
        <row r="2705">
          <cell r="C2705" t="str">
            <v>TNT</v>
          </cell>
          <cell r="D2705">
            <v>37073</v>
          </cell>
          <cell r="E2705" t="str">
            <v>FORWARD</v>
          </cell>
          <cell r="F2705" t="str">
            <v>Buy</v>
          </cell>
          <cell r="G2705">
            <v>1241.1574612521099</v>
          </cell>
          <cell r="H2705">
            <v>0</v>
          </cell>
          <cell r="I2705">
            <v>-40263.161488954298</v>
          </cell>
          <cell r="J2705">
            <v>11417.852804120699</v>
          </cell>
          <cell r="K2705">
            <v>0</v>
          </cell>
        </row>
        <row r="2706">
          <cell r="C2706" t="str">
            <v>TNT</v>
          </cell>
          <cell r="D2706">
            <v>37104</v>
          </cell>
          <cell r="E2706" t="str">
            <v>SWAPTION</v>
          </cell>
          <cell r="F2706" t="str">
            <v>Buy</v>
          </cell>
          <cell r="G2706">
            <v>0</v>
          </cell>
          <cell r="H2706">
            <v>0</v>
          </cell>
          <cell r="I2706">
            <v>-195795.47853658299</v>
          </cell>
          <cell r="J2706">
            <v>-1770.5320083624999</v>
          </cell>
          <cell r="K2706">
            <v>0</v>
          </cell>
        </row>
        <row r="2707">
          <cell r="C2707" t="str">
            <v>TNT</v>
          </cell>
          <cell r="D2707">
            <v>37104</v>
          </cell>
          <cell r="E2707" t="str">
            <v>SWAPTION</v>
          </cell>
          <cell r="F2707" t="str">
            <v>Buy</v>
          </cell>
          <cell r="G2707">
            <v>0</v>
          </cell>
          <cell r="H2707">
            <v>0</v>
          </cell>
          <cell r="I2707">
            <v>-27360.351659841999</v>
          </cell>
          <cell r="J2707">
            <v>13740.356855284799</v>
          </cell>
          <cell r="K2707">
            <v>0</v>
          </cell>
        </row>
        <row r="2708">
          <cell r="C2708" t="str">
            <v>TNT</v>
          </cell>
          <cell r="D2708">
            <v>37104</v>
          </cell>
          <cell r="E2708" t="str">
            <v>SWAPTION</v>
          </cell>
          <cell r="F2708" t="str">
            <v>Buy</v>
          </cell>
          <cell r="G2708">
            <v>0</v>
          </cell>
          <cell r="H2708">
            <v>0</v>
          </cell>
          <cell r="I2708">
            <v>-33696.399754752601</v>
          </cell>
          <cell r="J2708">
            <v>12453.269387632001</v>
          </cell>
          <cell r="K2708">
            <v>0</v>
          </cell>
        </row>
        <row r="2709">
          <cell r="C2709" t="str">
            <v>TNT</v>
          </cell>
          <cell r="D2709">
            <v>37104</v>
          </cell>
          <cell r="E2709" t="str">
            <v>FORWARD</v>
          </cell>
          <cell r="F2709" t="str">
            <v>Buy</v>
          </cell>
          <cell r="G2709">
            <v>3445.7901141779298</v>
          </cell>
          <cell r="H2709">
            <v>3520.6985949209302</v>
          </cell>
          <cell r="I2709">
            <v>-2174.21451310558</v>
          </cell>
          <cell r="J2709">
            <v>347.71445338269399</v>
          </cell>
          <cell r="K2709">
            <v>0</v>
          </cell>
        </row>
        <row r="2710">
          <cell r="C2710" t="str">
            <v>TNT</v>
          </cell>
          <cell r="D2710">
            <v>37104</v>
          </cell>
          <cell r="E2710" t="str">
            <v>FORWARD</v>
          </cell>
          <cell r="F2710" t="str">
            <v>Buy</v>
          </cell>
          <cell r="G2710">
            <v>2584.3425856334402</v>
          </cell>
          <cell r="H2710">
            <v>0</v>
          </cell>
          <cell r="I2710">
            <v>-42103.441512406403</v>
          </cell>
          <cell r="J2710">
            <v>12576.9025433024</v>
          </cell>
          <cell r="K2710">
            <v>0</v>
          </cell>
        </row>
        <row r="2711">
          <cell r="C2711" t="str">
            <v>TNT</v>
          </cell>
          <cell r="D2711">
            <v>37104</v>
          </cell>
          <cell r="E2711" t="str">
            <v>FORWARD</v>
          </cell>
          <cell r="F2711" t="str">
            <v>Buy</v>
          </cell>
          <cell r="G2711">
            <v>3230.4282320418001</v>
          </cell>
          <cell r="H2711">
            <v>215.36188213611999</v>
          </cell>
          <cell r="I2711">
            <v>-236562.29490529301</v>
          </cell>
          <cell r="J2711">
            <v>4947.3766928667901</v>
          </cell>
          <cell r="K2711">
            <v>0</v>
          </cell>
        </row>
        <row r="2712">
          <cell r="C2712" t="str">
            <v>TNT</v>
          </cell>
          <cell r="D2712">
            <v>37104</v>
          </cell>
          <cell r="E2712" t="str">
            <v>FORWARD</v>
          </cell>
          <cell r="F2712" t="str">
            <v>Buy</v>
          </cell>
          <cell r="G2712">
            <v>1292.1712928167201</v>
          </cell>
          <cell r="H2712">
            <v>0</v>
          </cell>
          <cell r="I2712">
            <v>-82888.673682162902</v>
          </cell>
          <cell r="J2712">
            <v>2426.7854249974798</v>
          </cell>
          <cell r="K2712">
            <v>0</v>
          </cell>
        </row>
        <row r="2713">
          <cell r="C2713" t="str">
            <v>TNT</v>
          </cell>
          <cell r="D2713">
            <v>37135</v>
          </cell>
          <cell r="E2713" t="str">
            <v>SWAPTION</v>
          </cell>
          <cell r="F2713" t="str">
            <v>Buy</v>
          </cell>
          <cell r="G2713">
            <v>0</v>
          </cell>
          <cell r="H2713">
            <v>0</v>
          </cell>
          <cell r="I2713">
            <v>-56926.223579264602</v>
          </cell>
          <cell r="J2713">
            <v>9439.3064110202104</v>
          </cell>
          <cell r="K2713">
            <v>0</v>
          </cell>
        </row>
        <row r="2714">
          <cell r="C2714" t="str">
            <v>TNT</v>
          </cell>
          <cell r="D2714">
            <v>37135</v>
          </cell>
          <cell r="E2714" t="str">
            <v>SWAPTION</v>
          </cell>
          <cell r="F2714" t="str">
            <v>Buy</v>
          </cell>
          <cell r="G2714">
            <v>0</v>
          </cell>
          <cell r="H2714">
            <v>0</v>
          </cell>
          <cell r="I2714">
            <v>-2226.87616456565</v>
          </cell>
          <cell r="J2714">
            <v>0</v>
          </cell>
          <cell r="K2714">
            <v>0</v>
          </cell>
        </row>
        <row r="2715">
          <cell r="C2715" t="str">
            <v>TNT</v>
          </cell>
          <cell r="D2715">
            <v>37135</v>
          </cell>
          <cell r="E2715" t="str">
            <v>SWAPTION</v>
          </cell>
          <cell r="F2715" t="str">
            <v>Buy</v>
          </cell>
          <cell r="G2715">
            <v>0</v>
          </cell>
          <cell r="H2715">
            <v>0</v>
          </cell>
          <cell r="I2715">
            <v>-42566.628842427999</v>
          </cell>
          <cell r="J2715">
            <v>11730.7724859871</v>
          </cell>
          <cell r="K2715">
            <v>0</v>
          </cell>
        </row>
        <row r="2716">
          <cell r="C2716" t="str">
            <v>TNT</v>
          </cell>
          <cell r="D2716">
            <v>37135</v>
          </cell>
          <cell r="E2716" t="str">
            <v>FORWARD</v>
          </cell>
          <cell r="F2716" t="str">
            <v>Buy</v>
          </cell>
          <cell r="G2716">
            <v>2984.1305574057201</v>
          </cell>
          <cell r="H2716">
            <v>3730.1631967571502</v>
          </cell>
          <cell r="I2716">
            <v>-40750.5328306792</v>
          </cell>
          <cell r="J2716">
            <v>11174.167133258199</v>
          </cell>
          <cell r="K2716">
            <v>0</v>
          </cell>
        </row>
        <row r="2717">
          <cell r="C2717" t="str">
            <v>TNT</v>
          </cell>
          <cell r="D2717">
            <v>37135</v>
          </cell>
          <cell r="E2717" t="str">
            <v>FORWARD</v>
          </cell>
          <cell r="F2717" t="str">
            <v>Buy</v>
          </cell>
          <cell r="G2717">
            <v>2238.0979180542899</v>
          </cell>
          <cell r="H2717">
            <v>0</v>
          </cell>
          <cell r="I2717">
            <v>-196275.65622147801</v>
          </cell>
          <cell r="J2717">
            <v>-2010.6208508099501</v>
          </cell>
          <cell r="K2717">
            <v>0</v>
          </cell>
        </row>
        <row r="2718">
          <cell r="C2718" t="str">
            <v>TNT</v>
          </cell>
          <cell r="D2718">
            <v>37135</v>
          </cell>
          <cell r="E2718" t="str">
            <v>FORWARD</v>
          </cell>
          <cell r="F2718" t="str">
            <v>Buy</v>
          </cell>
          <cell r="G2718">
            <v>2797.6223975678599</v>
          </cell>
          <cell r="H2718">
            <v>186.50815983785699</v>
          </cell>
          <cell r="I2718">
            <v>-27849.456599416899</v>
          </cell>
          <cell r="J2718">
            <v>13495.8043854973</v>
          </cell>
          <cell r="K2718">
            <v>0</v>
          </cell>
        </row>
        <row r="2719">
          <cell r="C2719" t="str">
            <v>TNT</v>
          </cell>
          <cell r="D2719">
            <v>37135</v>
          </cell>
          <cell r="E2719" t="str">
            <v>FORWARD</v>
          </cell>
          <cell r="F2719" t="str">
            <v>Buy</v>
          </cell>
          <cell r="G2719">
            <v>1119.04895902714</v>
          </cell>
          <cell r="H2719">
            <v>0</v>
          </cell>
          <cell r="I2719">
            <v>-34171.371926180698</v>
          </cell>
          <cell r="J2719">
            <v>12215.783301918</v>
          </cell>
          <cell r="K2719">
            <v>0</v>
          </cell>
        </row>
        <row r="2720">
          <cell r="C2720" t="str">
            <v>TNT</v>
          </cell>
          <cell r="D2720">
            <v>37165</v>
          </cell>
          <cell r="E2720" t="str">
            <v>SWAPTION</v>
          </cell>
          <cell r="F2720" t="str">
            <v>Buy</v>
          </cell>
          <cell r="G2720">
            <v>0</v>
          </cell>
          <cell r="H2720">
            <v>0</v>
          </cell>
          <cell r="I2720">
            <v>-2190.2013845254701</v>
          </cell>
          <cell r="J2720">
            <v>339.721017672747</v>
          </cell>
          <cell r="K2720">
            <v>0</v>
          </cell>
        </row>
        <row r="2721">
          <cell r="C2721" t="str">
            <v>TNT</v>
          </cell>
          <cell r="D2721">
            <v>37165</v>
          </cell>
          <cell r="E2721" t="str">
            <v>SWAPTION</v>
          </cell>
          <cell r="F2721" t="str">
            <v>Buy</v>
          </cell>
          <cell r="G2721">
            <v>0</v>
          </cell>
          <cell r="H2721">
            <v>0</v>
          </cell>
          <cell r="I2721">
            <v>-42595.8152122147</v>
          </cell>
          <cell r="J2721">
            <v>12330.715693398201</v>
          </cell>
          <cell r="K2721">
            <v>0</v>
          </cell>
        </row>
        <row r="2722">
          <cell r="C2722" t="str">
            <v>TNT</v>
          </cell>
          <cell r="D2722">
            <v>37165</v>
          </cell>
          <cell r="E2722" t="str">
            <v>SWAPTION</v>
          </cell>
          <cell r="F2722" t="str">
            <v>Buy</v>
          </cell>
          <cell r="G2722">
            <v>0</v>
          </cell>
          <cell r="H2722">
            <v>0</v>
          </cell>
          <cell r="I2722">
            <v>-237028.837191984</v>
          </cell>
          <cell r="J2722">
            <v>4714.1055495210603</v>
          </cell>
          <cell r="K2722">
            <v>0</v>
          </cell>
        </row>
        <row r="2723">
          <cell r="C2723" t="str">
            <v>TNT</v>
          </cell>
          <cell r="D2723">
            <v>37165</v>
          </cell>
          <cell r="E2723" t="str">
            <v>FORWARD</v>
          </cell>
          <cell r="F2723" t="str">
            <v>Buy</v>
          </cell>
          <cell r="G2723">
            <v>3417.1424366495999</v>
          </cell>
          <cell r="H2723">
            <v>3491.4281417941602</v>
          </cell>
          <cell r="I2723">
            <v>-83372.5376075729</v>
          </cell>
          <cell r="J2723">
            <v>2184.8534622924999</v>
          </cell>
          <cell r="K2723">
            <v>0</v>
          </cell>
        </row>
        <row r="2724">
          <cell r="C2724" t="str">
            <v>TNT</v>
          </cell>
          <cell r="D2724">
            <v>37165</v>
          </cell>
          <cell r="E2724" t="str">
            <v>FORWARD</v>
          </cell>
          <cell r="F2724" t="str">
            <v>Buy</v>
          </cell>
          <cell r="G2724">
            <v>2562.8568274872</v>
          </cell>
          <cell r="H2724">
            <v>0</v>
          </cell>
          <cell r="I2724">
            <v>-57396.274726686002</v>
          </cell>
          <cell r="J2724">
            <v>9204.2808373095195</v>
          </cell>
          <cell r="K2724">
            <v>0</v>
          </cell>
        </row>
        <row r="2725">
          <cell r="C2725" t="str">
            <v>TNT</v>
          </cell>
          <cell r="D2725">
            <v>37165</v>
          </cell>
          <cell r="E2725" t="str">
            <v>FORWARD</v>
          </cell>
          <cell r="F2725" t="str">
            <v>Buy</v>
          </cell>
          <cell r="G2725">
            <v>3203.5710343589999</v>
          </cell>
          <cell r="H2725">
            <v>213.57140229059999</v>
          </cell>
          <cell r="I2725">
            <v>42220.024255475801</v>
          </cell>
          <cell r="J2725">
            <v>233.061705019611</v>
          </cell>
          <cell r="K2725">
            <v>0</v>
          </cell>
        </row>
        <row r="2726">
          <cell r="C2726" t="str">
            <v>TNT</v>
          </cell>
          <cell r="D2726">
            <v>37165</v>
          </cell>
          <cell r="E2726" t="str">
            <v>FORWARD</v>
          </cell>
          <cell r="F2726" t="str">
            <v>Buy</v>
          </cell>
          <cell r="G2726">
            <v>1281.4284137436</v>
          </cell>
          <cell r="H2726">
            <v>0</v>
          </cell>
          <cell r="I2726">
            <v>28814.847975975801</v>
          </cell>
          <cell r="J2726">
            <v>-2418.1872419054198</v>
          </cell>
          <cell r="K2726">
            <v>0</v>
          </cell>
        </row>
        <row r="2727">
          <cell r="C2727" t="str">
            <v>TNT</v>
          </cell>
          <cell r="D2727">
            <v>37196</v>
          </cell>
          <cell r="E2727" t="str">
            <v>SWAPTION</v>
          </cell>
          <cell r="F2727" t="str">
            <v>Buy</v>
          </cell>
          <cell r="G2727">
            <v>0</v>
          </cell>
          <cell r="H2727">
            <v>0</v>
          </cell>
          <cell r="I2727">
            <v>354542.485182726</v>
          </cell>
          <cell r="J2727">
            <v>20104.536254460199</v>
          </cell>
          <cell r="K2727">
            <v>0</v>
          </cell>
        </row>
        <row r="2728">
          <cell r="C2728" t="str">
            <v>TNT</v>
          </cell>
          <cell r="D2728">
            <v>37196</v>
          </cell>
          <cell r="E2728" t="str">
            <v>SWAPTION</v>
          </cell>
          <cell r="F2728" t="str">
            <v>Buy</v>
          </cell>
          <cell r="G2728">
            <v>0</v>
          </cell>
          <cell r="H2728">
            <v>0</v>
          </cell>
          <cell r="I2728">
            <v>11492.979981340901</v>
          </cell>
          <cell r="J2728">
            <v>-7185.7009973428903</v>
          </cell>
          <cell r="K2728">
            <v>0</v>
          </cell>
        </row>
        <row r="2729">
          <cell r="C2729" t="str">
            <v>TNT</v>
          </cell>
          <cell r="D2729">
            <v>37196</v>
          </cell>
          <cell r="E2729" t="str">
            <v>SWAPTION</v>
          </cell>
          <cell r="F2729" t="str">
            <v>Buy</v>
          </cell>
          <cell r="G2729">
            <v>0</v>
          </cell>
          <cell r="H2729">
            <v>0</v>
          </cell>
          <cell r="I2729">
            <v>24520.4383499742</v>
          </cell>
          <cell r="J2729">
            <v>-771.82977857061996</v>
          </cell>
          <cell r="K2729">
            <v>0</v>
          </cell>
        </row>
        <row r="2730">
          <cell r="C2730" t="str">
            <v>TNT</v>
          </cell>
          <cell r="D2730">
            <v>37196</v>
          </cell>
          <cell r="E2730" t="str">
            <v>FORWARD</v>
          </cell>
          <cell r="F2730" t="str">
            <v>Buy</v>
          </cell>
          <cell r="G2730">
            <v>3254.9584988904699</v>
          </cell>
          <cell r="H2730">
            <v>3402.9111579309401</v>
          </cell>
          <cell r="I2730">
            <v>1453.80611974661</v>
          </cell>
          <cell r="J2730">
            <v>32.972922303531298</v>
          </cell>
          <cell r="K2730">
            <v>0</v>
          </cell>
        </row>
        <row r="2731">
          <cell r="C2731" t="str">
            <v>TNT</v>
          </cell>
          <cell r="D2731">
            <v>37196</v>
          </cell>
          <cell r="E2731" t="str">
            <v>FORWARD</v>
          </cell>
          <cell r="F2731" t="str">
            <v>Buy</v>
          </cell>
          <cell r="G2731">
            <v>2441.2188741678501</v>
          </cell>
          <cell r="H2731">
            <v>0</v>
          </cell>
          <cell r="I2731">
            <v>32876.337307579903</v>
          </cell>
          <cell r="J2731">
            <v>-476.59197200452201</v>
          </cell>
          <cell r="K2731">
            <v>0</v>
          </cell>
        </row>
        <row r="2732">
          <cell r="C2732" t="str">
            <v>TNT</v>
          </cell>
          <cell r="D2732">
            <v>37196</v>
          </cell>
          <cell r="E2732" t="str">
            <v>FORWARD</v>
          </cell>
          <cell r="F2732" t="str">
            <v>Buy</v>
          </cell>
          <cell r="G2732">
            <v>3051.5235927098101</v>
          </cell>
          <cell r="H2732">
            <v>203.434906180654</v>
          </cell>
          <cell r="I2732">
            <v>422424.88170620298</v>
          </cell>
          <cell r="J2732">
            <v>6265.2741250274603</v>
          </cell>
          <cell r="K2732">
            <v>0</v>
          </cell>
        </row>
        <row r="2733">
          <cell r="C2733" t="str">
            <v>TNT</v>
          </cell>
          <cell r="D2733">
            <v>37196</v>
          </cell>
          <cell r="E2733" t="str">
            <v>FORWARD</v>
          </cell>
          <cell r="F2733" t="str">
            <v>Buy</v>
          </cell>
          <cell r="G2733">
            <v>1220.6094370839301</v>
          </cell>
          <cell r="H2733">
            <v>0</v>
          </cell>
          <cell r="I2733">
            <v>116215.13998807799</v>
          </cell>
          <cell r="J2733">
            <v>11868.323622051201</v>
          </cell>
          <cell r="K2733">
            <v>0</v>
          </cell>
        </row>
        <row r="2734">
          <cell r="C2734" t="str">
            <v>TNT</v>
          </cell>
          <cell r="D2734">
            <v>37226</v>
          </cell>
          <cell r="E2734" t="str">
            <v>SWAPTION</v>
          </cell>
          <cell r="F2734" t="str">
            <v>Buy</v>
          </cell>
          <cell r="G2734">
            <v>0</v>
          </cell>
          <cell r="H2734">
            <v>0</v>
          </cell>
          <cell r="I2734">
            <v>69405.989736437405</v>
          </cell>
          <cell r="J2734">
            <v>678.636344089609</v>
          </cell>
          <cell r="K2734">
            <v>0</v>
          </cell>
        </row>
        <row r="2735">
          <cell r="C2735" t="str">
            <v>TNT</v>
          </cell>
          <cell r="D2735">
            <v>37226</v>
          </cell>
          <cell r="E2735" t="str">
            <v>SWAPTION</v>
          </cell>
          <cell r="F2735" t="str">
            <v>Buy</v>
          </cell>
          <cell r="G2735">
            <v>0</v>
          </cell>
          <cell r="H2735">
            <v>0</v>
          </cell>
          <cell r="I2735">
            <v>-85133.257684855998</v>
          </cell>
          <cell r="J2735">
            <v>23461.544971974199</v>
          </cell>
          <cell r="K2735">
            <v>0</v>
          </cell>
        </row>
        <row r="2736">
          <cell r="C2736" t="str">
            <v>TNT</v>
          </cell>
          <cell r="D2736">
            <v>37226</v>
          </cell>
          <cell r="E2736" t="str">
            <v>SWAPTION</v>
          </cell>
          <cell r="F2736" t="str">
            <v>Buy</v>
          </cell>
          <cell r="G2736">
            <v>0</v>
          </cell>
          <cell r="H2736">
            <v>0</v>
          </cell>
          <cell r="I2736">
            <v>-81501.0656613584</v>
          </cell>
          <cell r="J2736">
            <v>22348.334266516398</v>
          </cell>
          <cell r="K2736">
            <v>0</v>
          </cell>
        </row>
        <row r="2737">
          <cell r="C2737" t="str">
            <v>TNT</v>
          </cell>
          <cell r="D2737">
            <v>37226</v>
          </cell>
          <cell r="E2737" t="str">
            <v>FORWARD</v>
          </cell>
          <cell r="F2737" t="str">
            <v>Buy</v>
          </cell>
          <cell r="G2737">
            <v>2798.8729496401802</v>
          </cell>
          <cell r="H2737">
            <v>4051.0003218476299</v>
          </cell>
          <cell r="I2737">
            <v>-392551.31244295603</v>
          </cell>
          <cell r="J2737">
            <v>-4021.2417016199001</v>
          </cell>
          <cell r="K2737">
            <v>0</v>
          </cell>
        </row>
        <row r="2738">
          <cell r="C2738" t="str">
            <v>TNT</v>
          </cell>
          <cell r="D2738">
            <v>37226</v>
          </cell>
          <cell r="E2738" t="str">
            <v>FORWARD</v>
          </cell>
          <cell r="F2738" t="str">
            <v>Buy</v>
          </cell>
          <cell r="G2738">
            <v>2099.1547122301399</v>
          </cell>
          <cell r="H2738">
            <v>0</v>
          </cell>
          <cell r="I2738">
            <v>-55698.913198833798</v>
          </cell>
          <cell r="J2738">
            <v>26991.6087709946</v>
          </cell>
          <cell r="K2738">
            <v>0</v>
          </cell>
        </row>
        <row r="2739">
          <cell r="C2739" t="str">
            <v>TNT</v>
          </cell>
          <cell r="D2739">
            <v>37226</v>
          </cell>
          <cell r="E2739" t="str">
            <v>FORWARD</v>
          </cell>
          <cell r="F2739" t="str">
            <v>Buy</v>
          </cell>
          <cell r="G2739">
            <v>2623.9433902876699</v>
          </cell>
          <cell r="H2739">
            <v>174.92955935251101</v>
          </cell>
          <cell r="I2739">
            <v>-68342.743852361396</v>
          </cell>
          <cell r="J2739">
            <v>24431.566603836</v>
          </cell>
          <cell r="K2739">
            <v>0</v>
          </cell>
        </row>
        <row r="2740">
          <cell r="C2740" t="str">
            <v>TNT</v>
          </cell>
          <cell r="D2740">
            <v>37226</v>
          </cell>
          <cell r="E2740" t="str">
            <v>FORWARD</v>
          </cell>
          <cell r="F2740" t="str">
            <v>Buy</v>
          </cell>
          <cell r="G2740">
            <v>1049.57735611507</v>
          </cell>
          <cell r="H2740">
            <v>0</v>
          </cell>
          <cell r="I2740">
            <v>-4380.4027690509502</v>
          </cell>
          <cell r="J2740">
            <v>679.44203534549399</v>
          </cell>
          <cell r="K2740">
            <v>0</v>
          </cell>
        </row>
        <row r="2741">
          <cell r="C2741" t="str">
            <v>VEG</v>
          </cell>
          <cell r="D2741">
            <v>36586</v>
          </cell>
          <cell r="E2741" t="str">
            <v>ANNUITY</v>
          </cell>
          <cell r="F2741" t="str">
            <v>Buy</v>
          </cell>
          <cell r="G2741">
            <v>0</v>
          </cell>
          <cell r="H2741">
            <v>0</v>
          </cell>
          <cell r="I2741">
            <v>-85191.630424429502</v>
          </cell>
          <cell r="J2741">
            <v>24661.431386796401</v>
          </cell>
          <cell r="K2741">
            <v>0</v>
          </cell>
        </row>
        <row r="2742">
          <cell r="C2742" t="str">
            <v>VEG</v>
          </cell>
          <cell r="D2742">
            <v>36586</v>
          </cell>
          <cell r="E2742" t="str">
            <v>ANNUITY</v>
          </cell>
          <cell r="F2742" t="str">
            <v>Buy</v>
          </cell>
          <cell r="G2742">
            <v>0</v>
          </cell>
          <cell r="H2742">
            <v>0</v>
          </cell>
          <cell r="I2742">
            <v>-474057.67438396899</v>
          </cell>
          <cell r="J2742">
            <v>9428.2110990421206</v>
          </cell>
          <cell r="K2742">
            <v>0</v>
          </cell>
        </row>
        <row r="2743">
          <cell r="C2743" t="str">
            <v>VEG</v>
          </cell>
          <cell r="D2743">
            <v>36586</v>
          </cell>
          <cell r="E2743" t="str">
            <v>ANNUITY</v>
          </cell>
          <cell r="F2743" t="str">
            <v>Buy</v>
          </cell>
          <cell r="G2743">
            <v>0</v>
          </cell>
          <cell r="H2743">
            <v>0</v>
          </cell>
          <cell r="I2743">
            <v>-166745.075215146</v>
          </cell>
          <cell r="J2743">
            <v>4369.7069245849998</v>
          </cell>
          <cell r="K2743">
            <v>0</v>
          </cell>
        </row>
        <row r="2744">
          <cell r="C2744" t="str">
            <v>VEG</v>
          </cell>
          <cell r="D2744">
            <v>36586</v>
          </cell>
          <cell r="E2744" t="str">
            <v>FORWARD</v>
          </cell>
          <cell r="F2744" t="str">
            <v>Sell</v>
          </cell>
          <cell r="G2744">
            <v>-1197.4170336723901</v>
          </cell>
          <cell r="H2744">
            <v>-598.70851683619503</v>
          </cell>
          <cell r="I2744">
            <v>-114792.549453372</v>
          </cell>
          <cell r="J2744">
            <v>18408.561674618999</v>
          </cell>
          <cell r="K2744">
            <v>0</v>
          </cell>
        </row>
        <row r="2745">
          <cell r="C2745" t="str">
            <v>VEG</v>
          </cell>
          <cell r="D2745">
            <v>36586</v>
          </cell>
          <cell r="E2745" t="str">
            <v>FORWARD</v>
          </cell>
          <cell r="F2745" t="str">
            <v>Sell</v>
          </cell>
          <cell r="G2745">
            <v>-159.65560448965201</v>
          </cell>
          <cell r="H2745">
            <v>-79.827802244826003</v>
          </cell>
          <cell r="I2745">
            <v>-84177.107100160094</v>
          </cell>
          <cell r="J2745">
            <v>23939.6202643221</v>
          </cell>
          <cell r="K2745">
            <v>0</v>
          </cell>
        </row>
        <row r="2746">
          <cell r="C2746" t="str">
            <v>VEG</v>
          </cell>
          <cell r="D2746">
            <v>36586</v>
          </cell>
          <cell r="E2746" t="str">
            <v>FORWARD</v>
          </cell>
          <cell r="F2746" t="str">
            <v>Buy</v>
          </cell>
          <cell r="G2746">
            <v>3193.11208979304</v>
          </cell>
          <cell r="H2746">
            <v>1596.55604489652</v>
          </cell>
          <cell r="I2746">
            <v>-80526.322977908494</v>
          </cell>
          <cell r="J2746">
            <v>22835.7056082413</v>
          </cell>
          <cell r="K2746">
            <v>0</v>
          </cell>
        </row>
        <row r="2747">
          <cell r="C2747" t="str">
            <v>VEG</v>
          </cell>
          <cell r="D2747">
            <v>36586</v>
          </cell>
          <cell r="E2747" t="str">
            <v>FORWARD</v>
          </cell>
          <cell r="F2747" t="str">
            <v>Buy</v>
          </cell>
          <cell r="G2747">
            <v>1796.1255505085801</v>
          </cell>
          <cell r="H2747">
            <v>0</v>
          </cell>
          <cell r="I2747">
            <v>-391590.95707316598</v>
          </cell>
          <cell r="J2747">
            <v>-3541.0640167249999</v>
          </cell>
          <cell r="K2747">
            <v>0</v>
          </cell>
        </row>
        <row r="2748">
          <cell r="C2748" t="str">
            <v>VEG</v>
          </cell>
          <cell r="D2748">
            <v>36617</v>
          </cell>
          <cell r="E2748" t="str">
            <v>ANNUITY</v>
          </cell>
          <cell r="F2748" t="str">
            <v>Buy</v>
          </cell>
          <cell r="G2748">
            <v>0</v>
          </cell>
          <cell r="H2748">
            <v>0</v>
          </cell>
          <cell r="I2748">
            <v>-54720.703319683998</v>
          </cell>
          <cell r="J2748">
            <v>27480.7137105695</v>
          </cell>
          <cell r="K2748">
            <v>0</v>
          </cell>
        </row>
        <row r="2749">
          <cell r="C2749" t="str">
            <v>VEG</v>
          </cell>
          <cell r="D2749">
            <v>36617</v>
          </cell>
          <cell r="E2749" t="str">
            <v>ANNUITY</v>
          </cell>
          <cell r="F2749" t="str">
            <v>Buy</v>
          </cell>
          <cell r="G2749">
            <v>0</v>
          </cell>
          <cell r="H2749">
            <v>0</v>
          </cell>
          <cell r="I2749">
            <v>-67392.799509505203</v>
          </cell>
          <cell r="J2749">
            <v>24906.538775264002</v>
          </cell>
          <cell r="K2749">
            <v>0</v>
          </cell>
        </row>
        <row r="2750">
          <cell r="C2750" t="str">
            <v>VEG</v>
          </cell>
          <cell r="D2750">
            <v>36617</v>
          </cell>
          <cell r="E2750" t="str">
            <v>ANNUITY</v>
          </cell>
          <cell r="F2750" t="str">
            <v>Buy</v>
          </cell>
          <cell r="G2750">
            <v>0</v>
          </cell>
          <cell r="H2750">
            <v>0</v>
          </cell>
          <cell r="I2750">
            <v>-4348.4290262111599</v>
          </cell>
          <cell r="J2750">
            <v>695.42890676538798</v>
          </cell>
          <cell r="K2750">
            <v>0</v>
          </cell>
        </row>
        <row r="2751">
          <cell r="C2751" t="str">
            <v>VEG</v>
          </cell>
          <cell r="D2751">
            <v>36617</v>
          </cell>
          <cell r="E2751" t="str">
            <v>FORWARD</v>
          </cell>
          <cell r="F2751" t="str">
            <v>Sell</v>
          </cell>
          <cell r="G2751">
            <v>-21486.032291115702</v>
          </cell>
          <cell r="H2751">
            <v>-32229.048436673598</v>
          </cell>
          <cell r="I2751">
            <v>-84206.883024812705</v>
          </cell>
          <cell r="J2751">
            <v>25153.8050866048</v>
          </cell>
          <cell r="K2751">
            <v>0</v>
          </cell>
        </row>
        <row r="2752">
          <cell r="C2752" t="str">
            <v>VEG</v>
          </cell>
          <cell r="D2752">
            <v>36617</v>
          </cell>
          <cell r="E2752" t="str">
            <v>FORWARD</v>
          </cell>
          <cell r="F2752" t="str">
            <v>Sell</v>
          </cell>
          <cell r="G2752">
            <v>-2864.8043054821101</v>
          </cell>
          <cell r="H2752">
            <v>-4297.2064582231496</v>
          </cell>
          <cell r="I2752">
            <v>-473124.58981058601</v>
          </cell>
          <cell r="J2752">
            <v>9894.7533857335693</v>
          </cell>
          <cell r="K2752">
            <v>0</v>
          </cell>
        </row>
        <row r="2753">
          <cell r="C2753" t="str">
            <v>VEG</v>
          </cell>
          <cell r="D2753">
            <v>36617</v>
          </cell>
          <cell r="E2753" t="str">
            <v>FORWARD</v>
          </cell>
          <cell r="F2753" t="str">
            <v>Buy</v>
          </cell>
          <cell r="G2753">
            <v>57296.086109641998</v>
          </cell>
          <cell r="H2753">
            <v>85944.129164462895</v>
          </cell>
          <cell r="I2753">
            <v>-165777.34736432601</v>
          </cell>
          <cell r="J2753">
            <v>4853.5708499949496</v>
          </cell>
          <cell r="K2753">
            <v>0</v>
          </cell>
        </row>
        <row r="2754">
          <cell r="C2754" t="str">
            <v>VEG</v>
          </cell>
          <cell r="D2754">
            <v>36617</v>
          </cell>
          <cell r="E2754" t="str">
            <v>FORWARD</v>
          </cell>
          <cell r="F2754" t="str">
            <v>Buy</v>
          </cell>
          <cell r="G2754">
            <v>7957.78973745028</v>
          </cell>
          <cell r="H2754">
            <v>8654.0963394771697</v>
          </cell>
          <cell r="I2754">
            <v>-113852.447158529</v>
          </cell>
          <cell r="J2754">
            <v>18878.612822040399</v>
          </cell>
          <cell r="K2754">
            <v>0</v>
          </cell>
        </row>
        <row r="2755">
          <cell r="C2755" t="str">
            <v>VEG</v>
          </cell>
          <cell r="D2755">
            <v>36617</v>
          </cell>
          <cell r="E2755" t="str">
            <v>FORWARD</v>
          </cell>
          <cell r="F2755" t="str">
            <v>Buy</v>
          </cell>
          <cell r="G2755">
            <v>6217.0232323830496</v>
          </cell>
          <cell r="H2755">
            <v>0</v>
          </cell>
          <cell r="I2755">
            <v>107519.45269598201</v>
          </cell>
          <cell r="J2755">
            <v>-30029.493395796599</v>
          </cell>
          <cell r="K2755">
            <v>0</v>
          </cell>
        </row>
        <row r="2756">
          <cell r="C2756" t="str">
            <v>VEG</v>
          </cell>
          <cell r="D2756">
            <v>36617</v>
          </cell>
          <cell r="E2756" t="str">
            <v>FORWARD</v>
          </cell>
          <cell r="F2756" t="str">
            <v>Buy</v>
          </cell>
          <cell r="G2756">
            <v>6217.0232323830496</v>
          </cell>
          <cell r="H2756">
            <v>0</v>
          </cell>
          <cell r="I2756">
            <v>21293.528779205601</v>
          </cell>
          <cell r="J2756">
            <v>-29501.882512677599</v>
          </cell>
          <cell r="K2756">
            <v>0</v>
          </cell>
        </row>
        <row r="2757">
          <cell r="C2757" t="str">
            <v>VEG</v>
          </cell>
          <cell r="D2757">
            <v>36647</v>
          </cell>
          <cell r="E2757" t="str">
            <v>ANNUITY</v>
          </cell>
          <cell r="F2757" t="str">
            <v>Buy</v>
          </cell>
          <cell r="G2757">
            <v>0</v>
          </cell>
          <cell r="H2757">
            <v>0</v>
          </cell>
          <cell r="I2757">
            <v>-2184.0011654732102</v>
          </cell>
          <cell r="J2757">
            <v>-42602.200341786898</v>
          </cell>
          <cell r="K2757">
            <v>0</v>
          </cell>
        </row>
        <row r="2758">
          <cell r="C2758" t="str">
            <v>VEG</v>
          </cell>
          <cell r="D2758">
            <v>36647</v>
          </cell>
          <cell r="E2758" t="str">
            <v>ANNUITY</v>
          </cell>
          <cell r="F2758" t="str">
            <v>Buy</v>
          </cell>
          <cell r="G2758">
            <v>0</v>
          </cell>
          <cell r="H2758">
            <v>0</v>
          </cell>
          <cell r="I2758">
            <v>64512.417628310803</v>
          </cell>
          <cell r="J2758">
            <v>-15974.6554816797</v>
          </cell>
          <cell r="K2758">
            <v>0</v>
          </cell>
        </row>
        <row r="2759">
          <cell r="C2759" t="str">
            <v>VEG</v>
          </cell>
          <cell r="D2759">
            <v>36647</v>
          </cell>
          <cell r="E2759" t="str">
            <v>ANNUITY</v>
          </cell>
          <cell r="F2759" t="str">
            <v>Buy</v>
          </cell>
          <cell r="G2759">
            <v>0</v>
          </cell>
          <cell r="H2759">
            <v>0</v>
          </cell>
          <cell r="I2759">
            <v>-11194.556383626699</v>
          </cell>
          <cell r="J2759">
            <v>-38247.186796973401</v>
          </cell>
          <cell r="K2759">
            <v>0</v>
          </cell>
        </row>
        <row r="2760">
          <cell r="C2760" t="str">
            <v>VEG</v>
          </cell>
          <cell r="D2760">
            <v>36647</v>
          </cell>
          <cell r="E2760" t="str">
            <v>FORWARD</v>
          </cell>
          <cell r="F2760" t="str">
            <v>Sell</v>
          </cell>
          <cell r="G2760">
            <v>-26172.609084801599</v>
          </cell>
          <cell r="H2760">
            <v>-29146.7692080745</v>
          </cell>
          <cell r="I2760">
            <v>-15154.6213524346</v>
          </cell>
          <cell r="J2760">
            <v>-43772.589128815598</v>
          </cell>
          <cell r="K2760">
            <v>0</v>
          </cell>
        </row>
        <row r="2761">
          <cell r="C2761" t="str">
            <v>VEG</v>
          </cell>
          <cell r="D2761">
            <v>36647</v>
          </cell>
          <cell r="E2761" t="str">
            <v>FORWARD</v>
          </cell>
          <cell r="F2761" t="str">
            <v>Sell</v>
          </cell>
          <cell r="G2761">
            <v>-3489.68121130689</v>
          </cell>
          <cell r="H2761">
            <v>-3886.2358944099401</v>
          </cell>
          <cell r="I2761">
            <v>2829.1174051364301</v>
          </cell>
          <cell r="J2761">
            <v>-363.46469789285197</v>
          </cell>
          <cell r="K2761">
            <v>0</v>
          </cell>
        </row>
        <row r="2762">
          <cell r="C2762" t="str">
            <v>VEG</v>
          </cell>
          <cell r="D2762">
            <v>36647</v>
          </cell>
          <cell r="E2762" t="str">
            <v>FORWARD</v>
          </cell>
          <cell r="F2762" t="str">
            <v>Buy</v>
          </cell>
          <cell r="G2762">
            <v>69793.624226137705</v>
          </cell>
          <cell r="H2762">
            <v>77724.717888198793</v>
          </cell>
          <cell r="I2762">
            <v>-8308.7818829952394</v>
          </cell>
          <cell r="J2762">
            <v>-42037.359322013202</v>
          </cell>
          <cell r="K2762">
            <v>0</v>
          </cell>
        </row>
        <row r="2763">
          <cell r="C2763" t="str">
            <v>VEG</v>
          </cell>
          <cell r="D2763">
            <v>36678</v>
          </cell>
          <cell r="E2763" t="str">
            <v>ANNUITY</v>
          </cell>
          <cell r="F2763" t="str">
            <v>Buy</v>
          </cell>
          <cell r="G2763">
            <v>0</v>
          </cell>
          <cell r="H2763">
            <v>0</v>
          </cell>
          <cell r="I2763">
            <v>84559.298663452195</v>
          </cell>
          <cell r="J2763">
            <v>-10076.056940337199</v>
          </cell>
          <cell r="K2763">
            <v>0</v>
          </cell>
        </row>
        <row r="2764">
          <cell r="C2764" t="str">
            <v>VEG</v>
          </cell>
          <cell r="D2764">
            <v>36678</v>
          </cell>
          <cell r="E2764" t="str">
            <v>ANNUITY</v>
          </cell>
          <cell r="F2764" t="str">
            <v>Buy</v>
          </cell>
          <cell r="G2764">
            <v>0</v>
          </cell>
          <cell r="H2764">
            <v>0</v>
          </cell>
          <cell r="I2764">
            <v>59553.035118371001</v>
          </cell>
          <cell r="J2764">
            <v>-17870.906891186802</v>
          </cell>
          <cell r="K2764">
            <v>0</v>
          </cell>
        </row>
        <row r="2765">
          <cell r="C2765" t="str">
            <v>VEG</v>
          </cell>
          <cell r="D2765">
            <v>36678</v>
          </cell>
          <cell r="E2765" t="str">
            <v>ANNUITY</v>
          </cell>
          <cell r="F2765" t="str">
            <v>Buy</v>
          </cell>
          <cell r="G2765">
            <v>0</v>
          </cell>
          <cell r="H2765">
            <v>0</v>
          </cell>
          <cell r="I2765">
            <v>17926.444157528898</v>
          </cell>
          <cell r="J2765">
            <v>-31962.5695095462</v>
          </cell>
          <cell r="K2765">
            <v>0</v>
          </cell>
        </row>
        <row r="2766">
          <cell r="C2766" t="str">
            <v>VEG</v>
          </cell>
          <cell r="D2766">
            <v>36678</v>
          </cell>
          <cell r="E2766" t="str">
            <v>FORWARD</v>
          </cell>
          <cell r="F2766" t="str">
            <v>Sell</v>
          </cell>
          <cell r="G2766">
            <v>-23714.322239474001</v>
          </cell>
          <cell r="H2766">
            <v>-29642.902799342501</v>
          </cell>
          <cell r="I2766">
            <v>-22392.0921661623</v>
          </cell>
          <cell r="J2766">
            <v>28952.6008191992</v>
          </cell>
          <cell r="K2766">
            <v>0</v>
          </cell>
        </row>
        <row r="2767">
          <cell r="C2767" t="str">
            <v>VEG</v>
          </cell>
          <cell r="D2767">
            <v>36678</v>
          </cell>
          <cell r="E2767" t="str">
            <v>FORWARD</v>
          </cell>
          <cell r="F2767" t="str">
            <v>Sell</v>
          </cell>
          <cell r="G2767">
            <v>-3161.9096319298701</v>
          </cell>
          <cell r="H2767">
            <v>-3952.3870399123398</v>
          </cell>
          <cell r="I2767">
            <v>1064.3461278518801</v>
          </cell>
          <cell r="J2767">
            <v>42042.372822976198</v>
          </cell>
          <cell r="K2767">
            <v>0</v>
          </cell>
        </row>
        <row r="2768">
          <cell r="C2768" t="str">
            <v>VEG</v>
          </cell>
          <cell r="D2768">
            <v>36678</v>
          </cell>
          <cell r="E2768" t="str">
            <v>FORWARD</v>
          </cell>
          <cell r="F2768" t="str">
            <v>Buy</v>
          </cell>
          <cell r="G2768">
            <v>63238.192638597502</v>
          </cell>
          <cell r="H2768">
            <v>79047.740798246799</v>
          </cell>
          <cell r="I2768">
            <v>-65615.548586300007</v>
          </cell>
          <cell r="J2768">
            <v>15423.0900026851</v>
          </cell>
          <cell r="K2768">
            <v>0</v>
          </cell>
        </row>
        <row r="2769">
          <cell r="C2769" t="str">
            <v>VEG</v>
          </cell>
          <cell r="D2769">
            <v>36708</v>
          </cell>
          <cell r="E2769" t="str">
            <v>ANNUITY</v>
          </cell>
          <cell r="F2769" t="str">
            <v>Buy</v>
          </cell>
          <cell r="G2769">
            <v>0</v>
          </cell>
          <cell r="H2769">
            <v>0</v>
          </cell>
          <cell r="I2769">
            <v>10070.880402537699</v>
          </cell>
          <cell r="J2769">
            <v>37685.348806429</v>
          </cell>
          <cell r="K2769">
            <v>0</v>
          </cell>
        </row>
        <row r="2770">
          <cell r="C2770" t="str">
            <v>VEG</v>
          </cell>
          <cell r="D2770">
            <v>36708</v>
          </cell>
          <cell r="E2770" t="str">
            <v>ANNUITY</v>
          </cell>
          <cell r="F2770" t="str">
            <v>Buy</v>
          </cell>
          <cell r="G2770">
            <v>0</v>
          </cell>
          <cell r="H2770">
            <v>0</v>
          </cell>
          <cell r="I2770">
            <v>14063.376713814299</v>
          </cell>
          <cell r="J2770">
            <v>43226.966809505597</v>
          </cell>
          <cell r="K2770">
            <v>0</v>
          </cell>
        </row>
        <row r="2771">
          <cell r="C2771" t="str">
            <v>VEG</v>
          </cell>
          <cell r="D2771">
            <v>36708</v>
          </cell>
          <cell r="E2771" t="str">
            <v>ANNUITY</v>
          </cell>
          <cell r="F2771" t="str">
            <v>Buy</v>
          </cell>
          <cell r="G2771">
            <v>0</v>
          </cell>
          <cell r="H2771">
            <v>0</v>
          </cell>
          <cell r="I2771">
            <v>-2865.8511815997899</v>
          </cell>
          <cell r="J2771">
            <v>345.09780966116898</v>
          </cell>
          <cell r="K2771">
            <v>0</v>
          </cell>
        </row>
        <row r="2772">
          <cell r="C2772" t="str">
            <v>VEG</v>
          </cell>
          <cell r="D2772">
            <v>36708</v>
          </cell>
          <cell r="E2772" t="str">
            <v>FORWARD</v>
          </cell>
          <cell r="F2772" t="str">
            <v>Sell</v>
          </cell>
          <cell r="G2772">
            <v>-24812.9586429876</v>
          </cell>
          <cell r="H2772">
            <v>-30130.0212093421</v>
          </cell>
          <cell r="I2772">
            <v>7177.4079232364402</v>
          </cell>
          <cell r="J2772">
            <v>41471.672342133897</v>
          </cell>
          <cell r="K2772">
            <v>0</v>
          </cell>
        </row>
        <row r="2773">
          <cell r="C2773" t="str">
            <v>VEG</v>
          </cell>
          <cell r="D2773">
            <v>36708</v>
          </cell>
          <cell r="E2773" t="str">
            <v>FORWARD</v>
          </cell>
          <cell r="F2773" t="str">
            <v>Sell</v>
          </cell>
          <cell r="G2773">
            <v>-3308.3944857316801</v>
          </cell>
          <cell r="H2773">
            <v>-4017.3361612456101</v>
          </cell>
          <cell r="I2773">
            <v>-85630.999983427697</v>
          </cell>
          <cell r="J2773">
            <v>9540.20628034943</v>
          </cell>
          <cell r="K2773">
            <v>0</v>
          </cell>
        </row>
        <row r="2774">
          <cell r="C2774" t="str">
            <v>VEG</v>
          </cell>
          <cell r="D2774">
            <v>36708</v>
          </cell>
          <cell r="E2774" t="str">
            <v>FORWARD</v>
          </cell>
          <cell r="F2774" t="str">
            <v>Buy</v>
          </cell>
          <cell r="G2774">
            <v>66167.889714633595</v>
          </cell>
          <cell r="H2774">
            <v>80346.723224912304</v>
          </cell>
          <cell r="I2774">
            <v>-60664.558537443903</v>
          </cell>
          <cell r="J2774">
            <v>17315.145181650401</v>
          </cell>
          <cell r="K2774">
            <v>0</v>
          </cell>
        </row>
        <row r="2775">
          <cell r="C2775" t="str">
            <v>VEG</v>
          </cell>
          <cell r="D2775">
            <v>36739</v>
          </cell>
          <cell r="E2775" t="str">
            <v>ANNUITY</v>
          </cell>
          <cell r="F2775" t="str">
            <v>Buy</v>
          </cell>
          <cell r="G2775">
            <v>0</v>
          </cell>
          <cell r="H2775">
            <v>0</v>
          </cell>
          <cell r="I2775">
            <v>-19006.1461077532</v>
          </cell>
          <cell r="J2775">
            <v>31422.718534433901</v>
          </cell>
          <cell r="K2775">
            <v>0</v>
          </cell>
        </row>
        <row r="2776">
          <cell r="C2776" t="str">
            <v>VEG</v>
          </cell>
          <cell r="D2776">
            <v>36739</v>
          </cell>
          <cell r="E2776" t="str">
            <v>ANNUITY</v>
          </cell>
          <cell r="F2776" t="str">
            <v>Buy</v>
          </cell>
          <cell r="G2776">
            <v>0</v>
          </cell>
          <cell r="H2776">
            <v>0</v>
          </cell>
          <cell r="I2776">
            <v>20437.718747873601</v>
          </cell>
          <cell r="J2776">
            <v>0</v>
          </cell>
          <cell r="K2776">
            <v>0</v>
          </cell>
        </row>
        <row r="2777">
          <cell r="C2777" t="str">
            <v>VEG</v>
          </cell>
          <cell r="D2777">
            <v>36739</v>
          </cell>
          <cell r="E2777" t="str">
            <v>ANNUITY</v>
          </cell>
          <cell r="F2777" t="str">
            <v>Buy</v>
          </cell>
          <cell r="G2777">
            <v>0</v>
          </cell>
          <cell r="H2777">
            <v>0</v>
          </cell>
          <cell r="I2777">
            <v>12203.935613354501</v>
          </cell>
          <cell r="J2777">
            <v>-1355.9928459282701</v>
          </cell>
          <cell r="K2777">
            <v>0</v>
          </cell>
        </row>
        <row r="2778">
          <cell r="C2778" t="str">
            <v>VEG</v>
          </cell>
          <cell r="D2778">
            <v>36739</v>
          </cell>
          <cell r="E2778" t="str">
            <v>FORWARD</v>
          </cell>
          <cell r="F2778" t="str">
            <v>Sell</v>
          </cell>
          <cell r="G2778">
            <v>-27078.851065220599</v>
          </cell>
          <cell r="H2778">
            <v>-27667.5217405515</v>
          </cell>
          <cell r="I2778">
            <v>175477.83702429099</v>
          </cell>
          <cell r="J2778">
            <v>9932.7077560919406</v>
          </cell>
          <cell r="K2778">
            <v>0</v>
          </cell>
        </row>
        <row r="2779">
          <cell r="C2779" t="str">
            <v>VEG</v>
          </cell>
          <cell r="D2779">
            <v>36739</v>
          </cell>
          <cell r="E2779" t="str">
            <v>FORWARD</v>
          </cell>
          <cell r="F2779" t="str">
            <v>Sell</v>
          </cell>
          <cell r="G2779">
            <v>-3610.5134753627399</v>
          </cell>
          <cell r="H2779">
            <v>-3689.0028987401902</v>
          </cell>
          <cell r="I2779">
            <v>0</v>
          </cell>
          <cell r="J2779">
            <v>0</v>
          </cell>
          <cell r="K2779">
            <v>0</v>
          </cell>
        </row>
        <row r="2780">
          <cell r="C2780" t="str">
            <v>VEG</v>
          </cell>
          <cell r="D2780">
            <v>36739</v>
          </cell>
          <cell r="E2780" t="str">
            <v>FORWARD</v>
          </cell>
          <cell r="F2780" t="str">
            <v>Buy</v>
          </cell>
          <cell r="G2780">
            <v>72210.269507254896</v>
          </cell>
          <cell r="H2780">
            <v>73780.057974803902</v>
          </cell>
          <cell r="I2780">
            <v>10330.644728560599</v>
          </cell>
          <cell r="J2780">
            <v>-514.55318571374596</v>
          </cell>
          <cell r="K2780">
            <v>0</v>
          </cell>
        </row>
        <row r="2781">
          <cell r="C2781" t="str">
            <v>VEG</v>
          </cell>
          <cell r="D2781">
            <v>36770</v>
          </cell>
          <cell r="E2781" t="str">
            <v>ANNUITY</v>
          </cell>
          <cell r="F2781" t="str">
            <v>Buy</v>
          </cell>
          <cell r="G2781">
            <v>0</v>
          </cell>
          <cell r="H2781">
            <v>0</v>
          </cell>
          <cell r="I2781">
            <v>629.48306215832497</v>
          </cell>
          <cell r="J2781">
            <v>9.9917946374337294</v>
          </cell>
          <cell r="K2781">
            <v>0</v>
          </cell>
        </row>
        <row r="2782">
          <cell r="C2782" t="str">
            <v>VEG</v>
          </cell>
          <cell r="D2782">
            <v>36770</v>
          </cell>
          <cell r="E2782" t="str">
            <v>ANNUITY</v>
          </cell>
          <cell r="F2782" t="str">
            <v>Buy</v>
          </cell>
          <cell r="G2782">
            <v>0</v>
          </cell>
          <cell r="H2782">
            <v>0</v>
          </cell>
          <cell r="I2782">
            <v>15112.9289577332</v>
          </cell>
          <cell r="J2782">
            <v>-390.17738937056703</v>
          </cell>
          <cell r="K2782">
            <v>0</v>
          </cell>
        </row>
        <row r="2783">
          <cell r="C2783" t="str">
            <v>VEG</v>
          </cell>
          <cell r="D2783">
            <v>36770</v>
          </cell>
          <cell r="E2783" t="str">
            <v>ANNUITY</v>
          </cell>
          <cell r="F2783" t="str">
            <v>Buy</v>
          </cell>
          <cell r="G2783">
            <v>0</v>
          </cell>
          <cell r="H2783">
            <v>0</v>
          </cell>
          <cell r="I2783">
            <v>209127.58000944901</v>
          </cell>
          <cell r="J2783">
            <v>2993.6463396035601</v>
          </cell>
          <cell r="K2783">
            <v>0</v>
          </cell>
        </row>
        <row r="2784">
          <cell r="C2784" t="str">
            <v>VEG</v>
          </cell>
          <cell r="D2784">
            <v>36770</v>
          </cell>
          <cell r="E2784" t="str">
            <v>FORWARD</v>
          </cell>
          <cell r="F2784" t="str">
            <v>Sell</v>
          </cell>
          <cell r="G2784">
            <v>-24636.6570952525</v>
          </cell>
          <cell r="H2784">
            <v>-28156.179537431501</v>
          </cell>
          <cell r="I2784">
            <v>56015.0536230625</v>
          </cell>
          <cell r="J2784">
            <v>5794.6607196271498</v>
          </cell>
          <cell r="K2784">
            <v>0</v>
          </cell>
        </row>
        <row r="2785">
          <cell r="C2785" t="str">
            <v>VEG</v>
          </cell>
          <cell r="D2785">
            <v>36770</v>
          </cell>
          <cell r="E2785" t="str">
            <v>FORWARD</v>
          </cell>
          <cell r="F2785" t="str">
            <v>Sell</v>
          </cell>
          <cell r="G2785">
            <v>-3284.88761270034</v>
          </cell>
          <cell r="H2785">
            <v>-3754.1572716575301</v>
          </cell>
          <cell r="I2785">
            <v>32697.932942499399</v>
          </cell>
          <cell r="J2785">
            <v>205.64737699685099</v>
          </cell>
          <cell r="K2785">
            <v>0</v>
          </cell>
        </row>
        <row r="2786">
          <cell r="C2786" t="str">
            <v>VEG</v>
          </cell>
          <cell r="D2786">
            <v>36770</v>
          </cell>
          <cell r="E2786" t="str">
            <v>FORWARD</v>
          </cell>
          <cell r="F2786" t="str">
            <v>Buy</v>
          </cell>
          <cell r="G2786">
            <v>65697.752254006802</v>
          </cell>
          <cell r="H2786">
            <v>75083.145433150596</v>
          </cell>
          <cell r="I2786">
            <v>-17725.976640170498</v>
          </cell>
          <cell r="J2786">
            <v>107.430161455579</v>
          </cell>
          <cell r="K2786">
            <v>0</v>
          </cell>
        </row>
        <row r="2787">
          <cell r="C2787" t="str">
            <v>VEG</v>
          </cell>
          <cell r="D2787">
            <v>36800</v>
          </cell>
          <cell r="E2787" t="str">
            <v>ANNUITY</v>
          </cell>
          <cell r="F2787" t="str">
            <v>Buy</v>
          </cell>
          <cell r="G2787">
            <v>0</v>
          </cell>
          <cell r="H2787">
            <v>0</v>
          </cell>
          <cell r="I2787">
            <v>-10154.5691494577</v>
          </cell>
          <cell r="J2787">
            <v>1489.33680858713</v>
          </cell>
          <cell r="K2787">
            <v>0</v>
          </cell>
        </row>
        <row r="2788">
          <cell r="C2788" t="str">
            <v>VEG</v>
          </cell>
          <cell r="D2788">
            <v>36800</v>
          </cell>
          <cell r="E2788" t="str">
            <v>ANNUITY</v>
          </cell>
          <cell r="F2788" t="str">
            <v>Buy</v>
          </cell>
          <cell r="G2788">
            <v>0</v>
          </cell>
          <cell r="H2788">
            <v>0</v>
          </cell>
          <cell r="I2788">
            <v>-173559.90161371601</v>
          </cell>
          <cell r="J2788">
            <v>-9807.51190071155</v>
          </cell>
          <cell r="K2788">
            <v>0</v>
          </cell>
        </row>
        <row r="2789">
          <cell r="C2789" t="str">
            <v>VEG</v>
          </cell>
          <cell r="D2789">
            <v>36800</v>
          </cell>
          <cell r="E2789" t="str">
            <v>ANNUITY</v>
          </cell>
          <cell r="F2789" t="str">
            <v>Buy</v>
          </cell>
          <cell r="G2789">
            <v>0</v>
          </cell>
          <cell r="H2789">
            <v>0</v>
          </cell>
          <cell r="I2789">
            <v>-1860.97189822408</v>
          </cell>
          <cell r="J2789">
            <v>3846.0085896630799</v>
          </cell>
          <cell r="K2789">
            <v>0</v>
          </cell>
        </row>
        <row r="2790">
          <cell r="C2790" t="str">
            <v>VEG</v>
          </cell>
          <cell r="D2790">
            <v>36800</v>
          </cell>
          <cell r="E2790" t="str">
            <v>FORWARD</v>
          </cell>
          <cell r="F2790" t="str">
            <v>Sell</v>
          </cell>
          <cell r="G2790">
            <v>-24544.606356575699</v>
          </cell>
          <cell r="H2790">
            <v>-29804.164861556201</v>
          </cell>
          <cell r="I2790">
            <v>-8537.15600621064</v>
          </cell>
          <cell r="J2790">
            <v>632.38192638597502</v>
          </cell>
          <cell r="K2790">
            <v>0</v>
          </cell>
        </row>
        <row r="2791">
          <cell r="C2791" t="str">
            <v>VEG</v>
          </cell>
          <cell r="D2791">
            <v>36800</v>
          </cell>
          <cell r="E2791" t="str">
            <v>FORWARD</v>
          </cell>
          <cell r="F2791" t="str">
            <v>Sell</v>
          </cell>
          <cell r="G2791">
            <v>-3272.6141808767602</v>
          </cell>
          <cell r="H2791">
            <v>-3973.8886482075</v>
          </cell>
          <cell r="I2791">
            <v>-538.83766515257605</v>
          </cell>
          <cell r="J2791">
            <v>-3.9913901122412798</v>
          </cell>
          <cell r="K2791">
            <v>0</v>
          </cell>
        </row>
        <row r="2792">
          <cell r="C2792" t="str">
            <v>VEG</v>
          </cell>
          <cell r="D2792">
            <v>36800</v>
          </cell>
          <cell r="E2792" t="str">
            <v>FORWARD</v>
          </cell>
          <cell r="F2792" t="str">
            <v>Buy</v>
          </cell>
          <cell r="G2792">
            <v>65452.2836175353</v>
          </cell>
          <cell r="H2792">
            <v>79477.772964150005</v>
          </cell>
          <cell r="I2792">
            <v>-12327.134996770499</v>
          </cell>
          <cell r="J2792">
            <v>510.61473544156797</v>
          </cell>
          <cell r="K2792">
            <v>0</v>
          </cell>
        </row>
        <row r="2793">
          <cell r="C2793" t="str">
            <v>VEG</v>
          </cell>
          <cell r="D2793">
            <v>36831</v>
          </cell>
          <cell r="E2793" t="str">
            <v>ANNUITY</v>
          </cell>
          <cell r="F2793" t="str">
            <v>Buy</v>
          </cell>
          <cell r="G2793">
            <v>0</v>
          </cell>
          <cell r="H2793">
            <v>0</v>
          </cell>
          <cell r="I2793">
            <v>-206870.02918547901</v>
          </cell>
          <cell r="J2793">
            <v>-2860.7413736691601</v>
          </cell>
          <cell r="K2793">
            <v>0</v>
          </cell>
        </row>
        <row r="2794">
          <cell r="C2794" t="str">
            <v>VEG</v>
          </cell>
          <cell r="D2794">
            <v>36831</v>
          </cell>
          <cell r="E2794" t="str">
            <v>ANNUITY</v>
          </cell>
          <cell r="F2794" t="str">
            <v>Buy</v>
          </cell>
          <cell r="G2794">
            <v>0</v>
          </cell>
          <cell r="H2794">
            <v>0</v>
          </cell>
          <cell r="I2794">
            <v>-53998.1339844666</v>
          </cell>
          <cell r="J2794">
            <v>-5656.9473698012698</v>
          </cell>
          <cell r="K2794">
            <v>0</v>
          </cell>
        </row>
        <row r="2795">
          <cell r="C2795" t="str">
            <v>VEG</v>
          </cell>
          <cell r="D2795">
            <v>36831</v>
          </cell>
          <cell r="E2795" t="str">
            <v>ANNUITY</v>
          </cell>
          <cell r="F2795" t="str">
            <v>Buy</v>
          </cell>
          <cell r="G2795">
            <v>0</v>
          </cell>
          <cell r="H2795">
            <v>0</v>
          </cell>
          <cell r="I2795">
            <v>-30795.821369065699</v>
          </cell>
          <cell r="J2795">
            <v>-82.1221903175081</v>
          </cell>
          <cell r="K2795">
            <v>0</v>
          </cell>
        </row>
        <row r="2796">
          <cell r="C2796" t="str">
            <v>VEG</v>
          </cell>
          <cell r="D2796">
            <v>36831</v>
          </cell>
          <cell r="E2796" t="str">
            <v>FORWARD</v>
          </cell>
          <cell r="F2796" t="str">
            <v>Sell</v>
          </cell>
          <cell r="G2796">
            <v>-25618.579465694002</v>
          </cell>
          <cell r="H2796">
            <v>-26783.060350498301</v>
          </cell>
          <cell r="I2796">
            <v>-16651.675025614699</v>
          </cell>
          <cell r="J2796">
            <v>179.050269092631</v>
          </cell>
          <cell r="K2796">
            <v>0</v>
          </cell>
        </row>
        <row r="2797">
          <cell r="C2797" t="str">
            <v>VEG</v>
          </cell>
          <cell r="D2797">
            <v>36831</v>
          </cell>
          <cell r="E2797" t="str">
            <v>FORWARD</v>
          </cell>
          <cell r="F2797" t="str">
            <v>Sell</v>
          </cell>
          <cell r="G2797">
            <v>-3415.8105954258599</v>
          </cell>
          <cell r="H2797">
            <v>-3571.0747133997702</v>
          </cell>
          <cell r="I2797">
            <v>-8800.6265961966892</v>
          </cell>
          <cell r="J2797">
            <v>1579.5996454711999</v>
          </cell>
          <cell r="K2797">
            <v>0</v>
          </cell>
        </row>
        <row r="2798">
          <cell r="C2798" t="str">
            <v>VEG</v>
          </cell>
          <cell r="D2798">
            <v>36831</v>
          </cell>
          <cell r="E2798" t="str">
            <v>FORWARD</v>
          </cell>
          <cell r="F2798" t="str">
            <v>Buy</v>
          </cell>
          <cell r="G2798">
            <v>68316.211908517405</v>
          </cell>
          <cell r="H2798">
            <v>71421.494267995397</v>
          </cell>
          <cell r="I2798">
            <v>-172457.93398442201</v>
          </cell>
          <cell r="J2798">
            <v>-9734.0473920919794</v>
          </cell>
          <cell r="K2798">
            <v>0</v>
          </cell>
        </row>
        <row r="2799">
          <cell r="C2799" t="str">
            <v>VEG</v>
          </cell>
          <cell r="D2799">
            <v>36861</v>
          </cell>
          <cell r="E2799" t="str">
            <v>ANNUITY</v>
          </cell>
          <cell r="F2799" t="str">
            <v>Buy</v>
          </cell>
          <cell r="G2799">
            <v>0</v>
          </cell>
          <cell r="H2799">
            <v>0</v>
          </cell>
          <cell r="I2799">
            <v>-620.32396607470002</v>
          </cell>
          <cell r="J2799">
            <v>3928.71845180637</v>
          </cell>
          <cell r="K2799">
            <v>0</v>
          </cell>
        </row>
        <row r="2800">
          <cell r="C2800" t="str">
            <v>VEG</v>
          </cell>
          <cell r="D2800">
            <v>36861</v>
          </cell>
          <cell r="E2800" t="str">
            <v>ANNUITY</v>
          </cell>
          <cell r="F2800" t="str">
            <v>Buy</v>
          </cell>
          <cell r="G2800">
            <v>0</v>
          </cell>
          <cell r="H2800">
            <v>0</v>
          </cell>
          <cell r="I2800">
            <v>-7351.4398942369398</v>
          </cell>
          <cell r="J2800">
            <v>711.42966718422099</v>
          </cell>
          <cell r="K2800">
            <v>0</v>
          </cell>
        </row>
        <row r="2801">
          <cell r="C2801" t="str">
            <v>VEG</v>
          </cell>
          <cell r="D2801">
            <v>36861</v>
          </cell>
          <cell r="E2801" t="str">
            <v>ANNUITY</v>
          </cell>
          <cell r="F2801" t="str">
            <v>Buy</v>
          </cell>
          <cell r="G2801">
            <v>0</v>
          </cell>
          <cell r="H2801">
            <v>0</v>
          </cell>
          <cell r="I2801">
            <v>-478.96681346895599</v>
          </cell>
          <cell r="J2801">
            <v>0</v>
          </cell>
          <cell r="K2801">
            <v>0</v>
          </cell>
        </row>
        <row r="2802">
          <cell r="C2802" t="str">
            <v>VEG</v>
          </cell>
          <cell r="D2802">
            <v>36861</v>
          </cell>
          <cell r="E2802" t="str">
            <v>FORWARD</v>
          </cell>
          <cell r="F2802" t="str">
            <v>Sell</v>
          </cell>
          <cell r="G2802">
            <v>-22039.352585868601</v>
          </cell>
          <cell r="H2802">
            <v>-31899.062953230899</v>
          </cell>
          <cell r="I2802">
            <v>-11018.5045425304</v>
          </cell>
          <cell r="J2802">
            <v>597.85676572423995</v>
          </cell>
          <cell r="K2802">
            <v>0</v>
          </cell>
        </row>
        <row r="2803">
          <cell r="C2803" t="str">
            <v>VEG</v>
          </cell>
          <cell r="D2803">
            <v>36861</v>
          </cell>
          <cell r="E2803" t="str">
            <v>FORWARD</v>
          </cell>
          <cell r="F2803" t="str">
            <v>Sell</v>
          </cell>
          <cell r="G2803">
            <v>-2938.5803447824801</v>
          </cell>
          <cell r="H2803">
            <v>-4253.20839376412</v>
          </cell>
          <cell r="I2803">
            <v>-205589.100212194</v>
          </cell>
          <cell r="J2803">
            <v>-2775.3461087835199</v>
          </cell>
          <cell r="K2803">
            <v>0</v>
          </cell>
        </row>
        <row r="2804">
          <cell r="C2804" t="str">
            <v>VEG</v>
          </cell>
          <cell r="D2804">
            <v>36861</v>
          </cell>
          <cell r="E2804" t="str">
            <v>FORWARD</v>
          </cell>
          <cell r="F2804" t="str">
            <v>Buy</v>
          </cell>
          <cell r="G2804">
            <v>58771.606895649697</v>
          </cell>
          <cell r="H2804">
            <v>85064.167875282496</v>
          </cell>
          <cell r="I2804">
            <v>-52712.464127693602</v>
          </cell>
          <cell r="J2804">
            <v>-5571.2360460164</v>
          </cell>
          <cell r="K2804">
            <v>0</v>
          </cell>
        </row>
        <row r="2805">
          <cell r="C2805" t="str">
            <v>VEG</v>
          </cell>
          <cell r="D2805">
            <v>36892</v>
          </cell>
          <cell r="E2805" t="str">
            <v>FORWARD</v>
          </cell>
          <cell r="F2805" t="str">
            <v>Buy</v>
          </cell>
          <cell r="G2805">
            <v>67782.590343880394</v>
          </cell>
          <cell r="H2805">
            <v>75485.157428412305</v>
          </cell>
          <cell r="I2805">
            <v>-29563.988514303001</v>
          </cell>
          <cell r="J2805">
            <v>0</v>
          </cell>
          <cell r="K2805">
            <v>0</v>
          </cell>
        </row>
        <row r="2806">
          <cell r="C2806" t="str">
            <v>VEG</v>
          </cell>
          <cell r="D2806">
            <v>36923</v>
          </cell>
          <cell r="E2806" t="str">
            <v>FORWARD</v>
          </cell>
          <cell r="F2806" t="str">
            <v>Buy</v>
          </cell>
          <cell r="G2806">
            <v>61398.584948170901</v>
          </cell>
          <cell r="H2806">
            <v>67538.443442988006</v>
          </cell>
          <cell r="I2806">
            <v>17306.495900286402</v>
          </cell>
          <cell r="J2806">
            <v>0</v>
          </cell>
          <cell r="K2806">
            <v>0</v>
          </cell>
        </row>
        <row r="2807">
          <cell r="C2807" t="str">
            <v>VEG</v>
          </cell>
          <cell r="D2807">
            <v>36951</v>
          </cell>
          <cell r="E2807" t="str">
            <v>FORWARD</v>
          </cell>
          <cell r="F2807" t="str">
            <v>Buy</v>
          </cell>
          <cell r="G2807">
            <v>67268.150627417504</v>
          </cell>
          <cell r="H2807">
            <v>74912.258653260404</v>
          </cell>
          <cell r="I2807">
            <v>37469.151037768301</v>
          </cell>
          <cell r="J2807">
            <v>-227.085763865263</v>
          </cell>
          <cell r="K2807">
            <v>0</v>
          </cell>
        </row>
        <row r="2808">
          <cell r="C2808" t="str">
            <v>VEG</v>
          </cell>
          <cell r="D2808">
            <v>36982</v>
          </cell>
          <cell r="E2808" t="str">
            <v>FORWARD</v>
          </cell>
          <cell r="F2808" t="str">
            <v>Buy</v>
          </cell>
          <cell r="G2808">
            <v>57868.087387984197</v>
          </cell>
          <cell r="H2808">
            <v>79187.909057241399</v>
          </cell>
          <cell r="I2808">
            <v>20339.892688924101</v>
          </cell>
          <cell r="J2808">
            <v>-2983.1842610422</v>
          </cell>
          <cell r="K2808">
            <v>0</v>
          </cell>
        </row>
        <row r="2809">
          <cell r="C2809" t="str">
            <v>VEG</v>
          </cell>
          <cell r="D2809">
            <v>37012</v>
          </cell>
          <cell r="E2809" t="str">
            <v>FORWARD</v>
          </cell>
          <cell r="F2809" t="str">
            <v>Buy</v>
          </cell>
          <cell r="G2809">
            <v>63699.063957475002</v>
          </cell>
          <cell r="H2809">
            <v>77348.863376933907</v>
          </cell>
          <cell r="I2809">
            <v>347644.77146321803</v>
          </cell>
          <cell r="J2809">
            <v>19644.688673159599</v>
          </cell>
          <cell r="K2809">
            <v>0</v>
          </cell>
        </row>
        <row r="2810">
          <cell r="C2810" t="str">
            <v>VEG</v>
          </cell>
          <cell r="D2810">
            <v>37043</v>
          </cell>
          <cell r="E2810" t="str">
            <v>FORWARD</v>
          </cell>
          <cell r="F2810" t="str">
            <v>Buy</v>
          </cell>
          <cell r="G2810">
            <v>60426.052041962597</v>
          </cell>
          <cell r="H2810">
            <v>75532.565052453196</v>
          </cell>
          <cell r="I2810">
            <v>3727.4529669213998</v>
          </cell>
          <cell r="J2810">
            <v>-7703.4027983042097</v>
          </cell>
          <cell r="K2810">
            <v>0</v>
          </cell>
        </row>
        <row r="2811">
          <cell r="C2811" t="str">
            <v>VEG</v>
          </cell>
          <cell r="D2811">
            <v>37073</v>
          </cell>
          <cell r="E2811" t="str">
            <v>FORWARD</v>
          </cell>
          <cell r="F2811" t="str">
            <v>Buy</v>
          </cell>
          <cell r="G2811">
            <v>66195.064600112702</v>
          </cell>
          <cell r="H2811">
            <v>73717.231031943695</v>
          </cell>
          <cell r="I2811">
            <v>17098.9981714106</v>
          </cell>
          <cell r="J2811">
            <v>-1266.5924571415301</v>
          </cell>
          <cell r="K2811">
            <v>0</v>
          </cell>
        </row>
        <row r="2812">
          <cell r="C2812" t="str">
            <v>VEG</v>
          </cell>
          <cell r="D2812">
            <v>37104</v>
          </cell>
          <cell r="E2812" t="str">
            <v>FORWARD</v>
          </cell>
          <cell r="F2812" t="str">
            <v>Buy</v>
          </cell>
          <cell r="G2812">
            <v>68915.8022835585</v>
          </cell>
          <cell r="H2812">
            <v>70413.971898418502</v>
          </cell>
          <cell r="I2812">
            <v>1079.1138208428399</v>
          </cell>
          <cell r="J2812">
            <v>7.99343570994695</v>
          </cell>
          <cell r="K2812">
            <v>0</v>
          </cell>
        </row>
        <row r="2813">
          <cell r="C2813" t="str">
            <v>VEG</v>
          </cell>
          <cell r="D2813">
            <v>37135</v>
          </cell>
          <cell r="E2813" t="str">
            <v>FORWARD</v>
          </cell>
          <cell r="F2813" t="str">
            <v>Buy</v>
          </cell>
          <cell r="G2813">
            <v>59682.611148114302</v>
          </cell>
          <cell r="H2813">
            <v>74603.263935142895</v>
          </cell>
          <cell r="I2813">
            <v>26116.125824323899</v>
          </cell>
          <cell r="J2813">
            <v>-1054.33691815063</v>
          </cell>
          <cell r="K2813">
            <v>0</v>
          </cell>
        </row>
        <row r="2814">
          <cell r="C2814" t="str">
            <v>VEG</v>
          </cell>
          <cell r="D2814">
            <v>37165</v>
          </cell>
          <cell r="E2814" t="str">
            <v>FORWARD</v>
          </cell>
          <cell r="F2814" t="str">
            <v>Buy</v>
          </cell>
          <cell r="G2814">
            <v>65371.420527209702</v>
          </cell>
          <cell r="H2814">
            <v>72799.9910416653</v>
          </cell>
          <cell r="I2814">
            <v>414406.18615369301</v>
          </cell>
          <cell r="J2814">
            <v>5730.6944215268204</v>
          </cell>
          <cell r="K2814">
            <v>0</v>
          </cell>
        </row>
        <row r="2815">
          <cell r="C2815" t="str">
            <v>VEG</v>
          </cell>
          <cell r="D2815">
            <v>37196</v>
          </cell>
          <cell r="E2815" t="str">
            <v>FORWARD</v>
          </cell>
          <cell r="F2815" t="str">
            <v>Buy</v>
          </cell>
          <cell r="G2815">
            <v>65099.169977809397</v>
          </cell>
          <cell r="H2815">
            <v>68058.223158618901</v>
          </cell>
          <cell r="I2815">
            <v>108167.000099707</v>
          </cell>
          <cell r="J2815">
            <v>11331.7809628264</v>
          </cell>
          <cell r="K2815">
            <v>0</v>
          </cell>
        </row>
        <row r="2816">
          <cell r="C2816" t="str">
            <v>VEG</v>
          </cell>
          <cell r="D2816">
            <v>37226</v>
          </cell>
          <cell r="E2816" t="str">
            <v>FORWARD</v>
          </cell>
          <cell r="F2816" t="str">
            <v>Buy</v>
          </cell>
          <cell r="G2816">
            <v>55977.458992803702</v>
          </cell>
          <cell r="H2816">
            <v>81020.006436952695</v>
          </cell>
          <cell r="I2816">
            <v>61694.213099055502</v>
          </cell>
          <cell r="J2816">
            <v>164.517901597481</v>
          </cell>
          <cell r="K2816">
            <v>0</v>
          </cell>
        </row>
        <row r="2817">
          <cell r="C2817" t="str">
            <v>VEG</v>
          </cell>
          <cell r="D2817">
            <v>37257</v>
          </cell>
          <cell r="E2817" t="str">
            <v>FORWARD</v>
          </cell>
          <cell r="F2817" t="str">
            <v>Buy</v>
          </cell>
          <cell r="G2817">
            <v>64531.006148460401</v>
          </cell>
          <cell r="H2817">
            <v>71864.075028967301</v>
          </cell>
          <cell r="I2817">
            <v>-32229.048436673598</v>
          </cell>
          <cell r="J2817">
            <v>429.72064582231599</v>
          </cell>
          <cell r="K2817">
            <v>0</v>
          </cell>
        </row>
        <row r="2818">
          <cell r="C2818" t="str">
            <v>VEG</v>
          </cell>
          <cell r="D2818">
            <v>37288</v>
          </cell>
          <cell r="E2818" t="str">
            <v>FORWARD</v>
          </cell>
          <cell r="F2818" t="str">
            <v>Buy</v>
          </cell>
          <cell r="G2818">
            <v>58429.841532795501</v>
          </cell>
          <cell r="H2818">
            <v>64272.825686074997</v>
          </cell>
          <cell r="I2818">
            <v>-16247.3106391323</v>
          </cell>
          <cell r="J2818">
            <v>3249.4621278264699</v>
          </cell>
          <cell r="K2818">
            <v>0</v>
          </cell>
        </row>
        <row r="2819">
          <cell r="C2819" t="str">
            <v>VEG</v>
          </cell>
          <cell r="D2819">
            <v>37316</v>
          </cell>
          <cell r="E2819" t="str">
            <v>FORWARD</v>
          </cell>
          <cell r="F2819" t="str">
            <v>Buy</v>
          </cell>
          <cell r="G2819">
            <v>58175.817896253597</v>
          </cell>
          <cell r="H2819">
            <v>77082.958712535998</v>
          </cell>
          <cell r="I2819">
            <v>-343813.90033955098</v>
          </cell>
          <cell r="J2819">
            <v>-19394.630275564399</v>
          </cell>
          <cell r="K2819">
            <v>0</v>
          </cell>
        </row>
        <row r="2820">
          <cell r="C2820" t="str">
            <v>VEG</v>
          </cell>
          <cell r="D2820">
            <v>37347</v>
          </cell>
          <cell r="E2820" t="str">
            <v>FORWARD</v>
          </cell>
          <cell r="F2820" t="str">
            <v>Buy</v>
          </cell>
          <cell r="G2820">
            <v>60830.102961283599</v>
          </cell>
          <cell r="H2820">
            <v>69520.117670038497</v>
          </cell>
          <cell r="I2820">
            <v>0</v>
          </cell>
          <cell r="J2820">
            <v>7940.1467657560397</v>
          </cell>
          <cell r="K2820">
            <v>0</v>
          </cell>
        </row>
        <row r="2821">
          <cell r="C2821" t="str">
            <v>VEG</v>
          </cell>
          <cell r="D2821">
            <v>37377</v>
          </cell>
          <cell r="E2821" t="str">
            <v>FORWARD</v>
          </cell>
          <cell r="F2821" t="str">
            <v>Buy</v>
          </cell>
          <cell r="G2821">
            <v>57682.334937600899</v>
          </cell>
          <cell r="H2821">
            <v>76429.093792321204</v>
          </cell>
          <cell r="I2821">
            <v>-13517.1636765002</v>
          </cell>
          <cell r="J2821">
            <v>1501.90707516669</v>
          </cell>
          <cell r="K2821">
            <v>0</v>
          </cell>
        </row>
        <row r="2822">
          <cell r="C2822" t="str">
            <v>VEG</v>
          </cell>
          <cell r="D2822">
            <v>37408</v>
          </cell>
          <cell r="E2822" t="str">
            <v>FORWARD</v>
          </cell>
          <cell r="F2822" t="str">
            <v>Buy</v>
          </cell>
          <cell r="G2822">
            <v>57438.745011941901</v>
          </cell>
          <cell r="H2822">
            <v>71798.431264927407</v>
          </cell>
          <cell r="I2822">
            <v>-898.06277525429198</v>
          </cell>
          <cell r="J2822">
            <v>3.99139011224135</v>
          </cell>
          <cell r="K2822">
            <v>0</v>
          </cell>
        </row>
        <row r="2823">
          <cell r="C2823" t="str">
            <v>VEG</v>
          </cell>
          <cell r="D2823">
            <v>37438</v>
          </cell>
          <cell r="E2823" t="str">
            <v>FORWARD</v>
          </cell>
          <cell r="F2823" t="str">
            <v>Buy</v>
          </cell>
          <cell r="G2823">
            <v>65764.405675007103</v>
          </cell>
          <cell r="H2823">
            <v>67194.066667942097</v>
          </cell>
          <cell r="I2823">
            <v>-20728.3786308206</v>
          </cell>
          <cell r="J2823">
            <v>1282.9555617311501</v>
          </cell>
          <cell r="K2823">
            <v>0</v>
          </cell>
        </row>
        <row r="2824">
          <cell r="C2824" t="str">
            <v>VEG</v>
          </cell>
          <cell r="D2824">
            <v>37469</v>
          </cell>
          <cell r="E2824" t="str">
            <v>FORWARD</v>
          </cell>
          <cell r="F2824" t="str">
            <v>Buy</v>
          </cell>
          <cell r="G2824">
            <v>62626.901305739899</v>
          </cell>
          <cell r="H2824">
            <v>69743.594635937596</v>
          </cell>
          <cell r="I2824">
            <v>-409897.27145110402</v>
          </cell>
          <cell r="J2824">
            <v>-5465.2969526813904</v>
          </cell>
          <cell r="K2824">
            <v>0</v>
          </cell>
        </row>
        <row r="2825">
          <cell r="C2825" t="str">
            <v>VEG</v>
          </cell>
          <cell r="D2825">
            <v>37500</v>
          </cell>
          <cell r="E2825" t="str">
            <v>FORWARD</v>
          </cell>
          <cell r="F2825" t="str">
            <v>Buy</v>
          </cell>
          <cell r="G2825">
            <v>59522.6820038367</v>
          </cell>
          <cell r="H2825">
            <v>68025.922290099101</v>
          </cell>
          <cell r="I2825">
            <v>-104139.25839861399</v>
          </cell>
          <cell r="J2825">
            <v>-11056.760768247899</v>
          </cell>
          <cell r="K2825">
            <v>0</v>
          </cell>
        </row>
        <row r="2826">
          <cell r="C2826" t="str">
            <v>VEG</v>
          </cell>
          <cell r="D2826">
            <v>37530</v>
          </cell>
          <cell r="E2826" t="str">
            <v>FORWARD</v>
          </cell>
          <cell r="F2826" t="str">
            <v>Buy</v>
          </cell>
          <cell r="G2826">
            <v>62077.698092775303</v>
          </cell>
          <cell r="H2826">
            <v>69131.981966954307</v>
          </cell>
          <cell r="I2826">
            <v>-57896.144173843502</v>
          </cell>
          <cell r="J2826">
            <v>82.122190317509606</v>
          </cell>
          <cell r="K2826">
            <v>0</v>
          </cell>
        </row>
        <row r="2827">
          <cell r="C2827" t="str">
            <v>VEG</v>
          </cell>
          <cell r="D2827">
            <v>37561</v>
          </cell>
          <cell r="E2827" t="str">
            <v>FORWARD</v>
          </cell>
          <cell r="F2827" t="str">
            <v>Buy</v>
          </cell>
          <cell r="G2827">
            <v>58997.355279395801</v>
          </cell>
          <cell r="H2827">
            <v>67425.548890738006</v>
          </cell>
          <cell r="I2827">
            <v>-35627.0209507279</v>
          </cell>
          <cell r="J2827">
            <v>0</v>
          </cell>
          <cell r="K2827">
            <v>0</v>
          </cell>
        </row>
        <row r="2828">
          <cell r="C2828" t="str">
            <v>VEG</v>
          </cell>
          <cell r="D2828">
            <v>37591</v>
          </cell>
          <cell r="E2828" t="str">
            <v>FORWARD</v>
          </cell>
          <cell r="F2828" t="str">
            <v>Buy</v>
          </cell>
          <cell r="G2828">
            <v>55932.924196680498</v>
          </cell>
          <cell r="H2828">
            <v>74111.124560601704</v>
          </cell>
          <cell r="I2828">
            <v>5334.9737888101599</v>
          </cell>
          <cell r="J2828">
            <v>0</v>
          </cell>
          <cell r="K2828">
            <v>0</v>
          </cell>
        </row>
        <row r="2829">
          <cell r="C2829" t="str">
            <v>VEG</v>
          </cell>
          <cell r="D2829">
            <v>37622</v>
          </cell>
          <cell r="E2829" t="str">
            <v>FORWARD</v>
          </cell>
          <cell r="F2829" t="str">
            <v>Buy</v>
          </cell>
          <cell r="G2829">
            <v>61245.130088419901</v>
          </cell>
          <cell r="H2829">
            <v>68204.803962103993</v>
          </cell>
          <cell r="I2829">
            <v>-6645.3013554877398</v>
          </cell>
          <cell r="J2829">
            <v>0</v>
          </cell>
          <cell r="K2829">
            <v>0</v>
          </cell>
        </row>
        <row r="2830">
          <cell r="C2830" t="str">
            <v>VEG</v>
          </cell>
          <cell r="D2830">
            <v>37653</v>
          </cell>
          <cell r="E2830" t="str">
            <v>FORWARD</v>
          </cell>
          <cell r="F2830" t="str">
            <v>Buy</v>
          </cell>
          <cell r="G2830">
            <v>55446.306735041697</v>
          </cell>
          <cell r="H2830">
            <v>60990.937408545899</v>
          </cell>
          <cell r="I2830">
            <v>22574.151657869399</v>
          </cell>
          <cell r="J2830">
            <v>0</v>
          </cell>
          <cell r="K2830">
            <v>0</v>
          </cell>
        </row>
        <row r="2831">
          <cell r="C2831" t="str">
            <v>VEG</v>
          </cell>
          <cell r="D2831">
            <v>37681</v>
          </cell>
          <cell r="E2831" t="str">
            <v>FORWARD</v>
          </cell>
          <cell r="F2831" t="str">
            <v>Buy</v>
          </cell>
          <cell r="G2831">
            <v>57953.957545353398</v>
          </cell>
          <cell r="H2831">
            <v>70372.662733643403</v>
          </cell>
          <cell r="I2831">
            <v>29799.250596998801</v>
          </cell>
          <cell r="J2831">
            <v>0</v>
          </cell>
          <cell r="K2831">
            <v>0</v>
          </cell>
        </row>
        <row r="2832">
          <cell r="C2832" t="str">
            <v>VEG</v>
          </cell>
          <cell r="D2832">
            <v>37712</v>
          </cell>
          <cell r="E2832" t="str">
            <v>FORWARD</v>
          </cell>
          <cell r="F2832" t="str">
            <v>Buy</v>
          </cell>
          <cell r="G2832">
            <v>54952.669026112599</v>
          </cell>
          <cell r="H2832">
            <v>68690.836282640797</v>
          </cell>
          <cell r="I2832">
            <v>12982.7130534182</v>
          </cell>
          <cell r="J2832">
            <v>0</v>
          </cell>
          <cell r="K2832">
            <v>0</v>
          </cell>
        </row>
        <row r="2833">
          <cell r="C2833" t="str">
            <v>VEG</v>
          </cell>
          <cell r="D2833">
            <v>37742</v>
          </cell>
          <cell r="E2833" t="str">
            <v>FORWARD</v>
          </cell>
          <cell r="F2833" t="str">
            <v>Buy</v>
          </cell>
          <cell r="G2833">
            <v>54702.927019930801</v>
          </cell>
          <cell r="H2833">
            <v>72481.378301408302</v>
          </cell>
          <cell r="I2833">
            <v>17652.625788986399</v>
          </cell>
          <cell r="J2833">
            <v>0</v>
          </cell>
          <cell r="K2833">
            <v>0</v>
          </cell>
        </row>
        <row r="2834">
          <cell r="C2834" t="str">
            <v>VEG</v>
          </cell>
          <cell r="D2834">
            <v>37773</v>
          </cell>
          <cell r="E2834" t="str">
            <v>FORWARD</v>
          </cell>
          <cell r="F2834" t="str">
            <v>Buy</v>
          </cell>
          <cell r="G2834">
            <v>54475.938906362499</v>
          </cell>
          <cell r="H2834">
            <v>68094.923632953098</v>
          </cell>
          <cell r="I2834">
            <v>13999.0542706531</v>
          </cell>
          <cell r="J2834">
            <v>0</v>
          </cell>
          <cell r="K2834">
            <v>0</v>
          </cell>
        </row>
        <row r="2835">
          <cell r="C2835" t="str">
            <v>VEG</v>
          </cell>
          <cell r="D2835">
            <v>37803</v>
          </cell>
          <cell r="E2835" t="str">
            <v>FORWARD</v>
          </cell>
          <cell r="F2835" t="str">
            <v>Buy</v>
          </cell>
          <cell r="G2835">
            <v>62388.616392410098</v>
          </cell>
          <cell r="H2835">
            <v>63744.890661810299</v>
          </cell>
          <cell r="I2835">
            <v>1867.3003032992899</v>
          </cell>
          <cell r="J2835">
            <v>0</v>
          </cell>
          <cell r="K2835">
            <v>0</v>
          </cell>
        </row>
        <row r="2836">
          <cell r="C2836" t="str">
            <v>VEG</v>
          </cell>
          <cell r="D2836">
            <v>37834</v>
          </cell>
          <cell r="E2836" t="str">
            <v>FORWARD</v>
          </cell>
          <cell r="F2836" t="str">
            <v>Buy</v>
          </cell>
          <cell r="G2836">
            <v>56728.278276363897</v>
          </cell>
          <cell r="H2836">
            <v>68884.337907013294</v>
          </cell>
          <cell r="I2836">
            <v>-137.99361369986599</v>
          </cell>
          <cell r="J2836">
            <v>532.88143542572197</v>
          </cell>
          <cell r="K2836">
            <v>0</v>
          </cell>
        </row>
        <row r="2837">
          <cell r="C2837" t="str">
            <v>VEG</v>
          </cell>
          <cell r="D2837">
            <v>37865</v>
          </cell>
          <cell r="E2837" t="str">
            <v>FORWARD</v>
          </cell>
          <cell r="F2837" t="str">
            <v>Buy</v>
          </cell>
          <cell r="G2837">
            <v>59192.1007002279</v>
          </cell>
          <cell r="H2837">
            <v>61882.650732056398</v>
          </cell>
          <cell r="I2837">
            <v>3229.63981709367</v>
          </cell>
          <cell r="J2837">
            <v>1083.6457384312901</v>
          </cell>
          <cell r="K2837">
            <v>0</v>
          </cell>
        </row>
        <row r="2838">
          <cell r="C2838" t="str">
            <v>VEG</v>
          </cell>
          <cell r="D2838">
            <v>37895</v>
          </cell>
          <cell r="E2838" t="str">
            <v>FORWARD</v>
          </cell>
          <cell r="F2838" t="str">
            <v>Buy</v>
          </cell>
          <cell r="G2838">
            <v>58947.656336467102</v>
          </cell>
          <cell r="H2838">
            <v>65646.253647429301</v>
          </cell>
          <cell r="I2838">
            <v>8842.2292254211898</v>
          </cell>
          <cell r="J2838">
            <v>1588.6797420954699</v>
          </cell>
          <cell r="K2838">
            <v>0</v>
          </cell>
        </row>
        <row r="2839">
          <cell r="C2839" t="str">
            <v>VEG</v>
          </cell>
          <cell r="D2839">
            <v>37926</v>
          </cell>
          <cell r="E2839" t="str">
            <v>FORWARD</v>
          </cell>
          <cell r="F2839" t="str">
            <v>Buy</v>
          </cell>
          <cell r="G2839">
            <v>53374.598612520102</v>
          </cell>
          <cell r="H2839">
            <v>66718.248265650196</v>
          </cell>
          <cell r="I2839">
            <v>-1244.54507759481</v>
          </cell>
          <cell r="J2839">
            <v>960.98079808993998</v>
          </cell>
          <cell r="K2839">
            <v>0</v>
          </cell>
        </row>
        <row r="2840">
          <cell r="C2840" t="str">
            <v>VEG</v>
          </cell>
          <cell r="D2840">
            <v>37956</v>
          </cell>
          <cell r="E2840" t="str">
            <v>FORWARD</v>
          </cell>
          <cell r="F2840" t="str">
            <v>Buy</v>
          </cell>
          <cell r="G2840">
            <v>55811.887597028202</v>
          </cell>
          <cell r="H2840">
            <v>67771.577796391401</v>
          </cell>
          <cell r="I2840">
            <v>9016.9760987095306</v>
          </cell>
          <cell r="J2840">
            <v>1389.3094259851</v>
          </cell>
          <cell r="K2840">
            <v>0</v>
          </cell>
        </row>
        <row r="2841">
          <cell r="C2841" t="str">
            <v>VEG</v>
          </cell>
          <cell r="D2841">
            <v>37987</v>
          </cell>
          <cell r="E2841" t="str">
            <v>FORWARD</v>
          </cell>
          <cell r="F2841" t="str">
            <v>Buy</v>
          </cell>
          <cell r="G2841">
            <v>55581.402427680398</v>
          </cell>
          <cell r="H2841">
            <v>67491.702947897706</v>
          </cell>
          <cell r="I2841">
            <v>8858.4649715383803</v>
          </cell>
          <cell r="J2841">
            <v>1378.33042702536</v>
          </cell>
          <cell r="K2841">
            <v>0</v>
          </cell>
        </row>
        <row r="2842">
          <cell r="C2842" t="str">
            <v>VEG</v>
          </cell>
          <cell r="D2842">
            <v>38018</v>
          </cell>
          <cell r="E2842" t="str">
            <v>FORWARD</v>
          </cell>
          <cell r="F2842" t="str">
            <v>Buy</v>
          </cell>
          <cell r="G2842">
            <v>52730.1419466199</v>
          </cell>
          <cell r="H2842">
            <v>61957.9167872783</v>
          </cell>
          <cell r="I2842">
            <v>-8.8586552553903797</v>
          </cell>
          <cell r="J2842">
            <v>41.832028657089303</v>
          </cell>
          <cell r="K2842">
            <v>0</v>
          </cell>
        </row>
        <row r="2843">
          <cell r="C2843" t="str">
            <v>VEG</v>
          </cell>
          <cell r="D2843">
            <v>38047</v>
          </cell>
          <cell r="E2843" t="str">
            <v>FORWARD</v>
          </cell>
          <cell r="F2843" t="str">
            <v>Buy</v>
          </cell>
          <cell r="G2843">
            <v>60389.240906516497</v>
          </cell>
          <cell r="H2843">
            <v>61702.050491440801</v>
          </cell>
          <cell r="I2843">
            <v>8555.4759960846604</v>
          </cell>
          <cell r="J2843">
            <v>1442.6791882376499</v>
          </cell>
          <cell r="K2843">
            <v>0</v>
          </cell>
        </row>
        <row r="2844">
          <cell r="C2844" t="str">
            <v>VEG</v>
          </cell>
          <cell r="D2844">
            <v>38078</v>
          </cell>
          <cell r="E2844" t="str">
            <v>FORWARD</v>
          </cell>
          <cell r="F2844" t="str">
            <v>Buy</v>
          </cell>
          <cell r="G2844">
            <v>52302.505582274898</v>
          </cell>
          <cell r="H2844">
            <v>65378.131977843703</v>
          </cell>
          <cell r="I2844">
            <v>-3267.37741710727</v>
          </cell>
          <cell r="J2844">
            <v>991.966063153449</v>
          </cell>
          <cell r="K2844">
            <v>0</v>
          </cell>
        </row>
        <row r="2845">
          <cell r="C2845" t="str">
            <v>VEG</v>
          </cell>
          <cell r="D2845">
            <v>38108</v>
          </cell>
          <cell r="E2845" t="str">
            <v>FORWARD</v>
          </cell>
          <cell r="F2845" t="str">
            <v>Buy</v>
          </cell>
          <cell r="G2845">
            <v>49482.187381783799</v>
          </cell>
          <cell r="H2845">
            <v>71618.9554210028</v>
          </cell>
          <cell r="I2845">
            <v>716.78753553232002</v>
          </cell>
          <cell r="J2845">
            <v>1161.4224078515499</v>
          </cell>
          <cell r="K2845">
            <v>0</v>
          </cell>
        </row>
        <row r="2846">
          <cell r="C2846" t="str">
            <v>VEG</v>
          </cell>
          <cell r="D2846">
            <v>38139</v>
          </cell>
          <cell r="E2846" t="str">
            <v>FORWARD</v>
          </cell>
          <cell r="F2846" t="str">
            <v>Buy</v>
          </cell>
          <cell r="G2846">
            <v>57066.171038350098</v>
          </cell>
          <cell r="H2846">
            <v>59660.087903729698</v>
          </cell>
          <cell r="I2846">
            <v>4900.9367180886602</v>
          </cell>
          <cell r="J2846">
            <v>1311.78704373914</v>
          </cell>
          <cell r="K2846">
            <v>0</v>
          </cell>
        </row>
        <row r="2847">
          <cell r="C2847" t="str">
            <v>VEG</v>
          </cell>
          <cell r="D2847">
            <v>38169</v>
          </cell>
          <cell r="E2847" t="str">
            <v>FORWARD</v>
          </cell>
          <cell r="F2847" t="str">
            <v>Buy</v>
          </cell>
          <cell r="G2847">
            <v>56830.506081257699</v>
          </cell>
          <cell r="H2847">
            <v>63288.518135945997</v>
          </cell>
          <cell r="I2847">
            <v>2421.67348443643</v>
          </cell>
          <cell r="J2847">
            <v>241.04645958586599</v>
          </cell>
          <cell r="K2847">
            <v>0</v>
          </cell>
        </row>
        <row r="2848">
          <cell r="C2848" t="str">
            <v>VEG</v>
          </cell>
          <cell r="D2848">
            <v>38200</v>
          </cell>
          <cell r="E2848" t="str">
            <v>FORWARD</v>
          </cell>
          <cell r="F2848" t="str">
            <v>Buy</v>
          </cell>
          <cell r="G2848">
            <v>56595.814344743798</v>
          </cell>
          <cell r="H2848">
            <v>63027.156883919197</v>
          </cell>
          <cell r="I2848">
            <v>2937.4777135767799</v>
          </cell>
          <cell r="J2848">
            <v>195.831847571785</v>
          </cell>
          <cell r="K2848">
            <v>0</v>
          </cell>
        </row>
        <row r="2849">
          <cell r="C2849" t="str">
            <v>VEG</v>
          </cell>
          <cell r="D2849">
            <v>38231</v>
          </cell>
          <cell r="E2849" t="str">
            <v>FORWARD</v>
          </cell>
          <cell r="F2849" t="str">
            <v>Buy</v>
          </cell>
          <cell r="G2849">
            <v>56369.616159340199</v>
          </cell>
          <cell r="H2849">
            <v>58931.871439310198</v>
          </cell>
          <cell r="I2849">
            <v>-131.84414462479799</v>
          </cell>
          <cell r="J2849">
            <v>103.027799879892</v>
          </cell>
          <cell r="K2849">
            <v>0</v>
          </cell>
        </row>
        <row r="2850">
          <cell r="C2850" t="str">
            <v>VEG</v>
          </cell>
          <cell r="D2850">
            <v>38261</v>
          </cell>
          <cell r="E2850" t="str">
            <v>FORWARD</v>
          </cell>
          <cell r="F2850" t="str">
            <v>Buy</v>
          </cell>
          <cell r="G2850">
            <v>53585.153761524904</v>
          </cell>
          <cell r="H2850">
            <v>65067.686710423099</v>
          </cell>
          <cell r="I2850">
            <v>3491.0428773728199</v>
          </cell>
          <cell r="J2850">
            <v>232.73619182485501</v>
          </cell>
          <cell r="K2850">
            <v>0</v>
          </cell>
        </row>
        <row r="2851">
          <cell r="C2851" t="str">
            <v>VEG</v>
          </cell>
          <cell r="D2851">
            <v>38292</v>
          </cell>
          <cell r="E2851" t="str">
            <v>FORWARD</v>
          </cell>
          <cell r="F2851" t="str">
            <v>Buy</v>
          </cell>
          <cell r="G2851">
            <v>55912.464010227799</v>
          </cell>
          <cell r="H2851">
            <v>58453.939647056301</v>
          </cell>
          <cell r="I2851">
            <v>2953.5995735541701</v>
          </cell>
          <cell r="J2851">
            <v>277.06529357762099</v>
          </cell>
          <cell r="K2851">
            <v>0</v>
          </cell>
        </row>
        <row r="2852">
          <cell r="C2852" t="str">
            <v>VEG</v>
          </cell>
          <cell r="D2852">
            <v>38322</v>
          </cell>
          <cell r="E2852" t="str">
            <v>FORWARD</v>
          </cell>
          <cell r="F2852" t="str">
            <v>Buy</v>
          </cell>
          <cell r="G2852">
            <v>58212.543651352498</v>
          </cell>
          <cell r="H2852">
            <v>59478.033730729803</v>
          </cell>
          <cell r="I2852">
            <v>2723.9437361601799</v>
          </cell>
          <cell r="J2852">
            <v>221.94251627531699</v>
          </cell>
          <cell r="K2852">
            <v>0</v>
          </cell>
        </row>
        <row r="2853">
          <cell r="C2853" t="str">
            <v>VEG</v>
          </cell>
          <cell r="D2853">
            <v>38353</v>
          </cell>
          <cell r="E2853" t="str">
            <v>FORWARD</v>
          </cell>
          <cell r="F2853" t="str">
            <v>Buy</v>
          </cell>
          <cell r="G2853">
            <v>52931.088496308497</v>
          </cell>
          <cell r="H2853">
            <v>64273.4646026603</v>
          </cell>
          <cell r="I2853">
            <v>48.060340453123501</v>
          </cell>
          <cell r="J2853">
            <v>3.2040226968749002</v>
          </cell>
          <cell r="K2853">
            <v>0</v>
          </cell>
        </row>
        <row r="2854">
          <cell r="C2854" t="str">
            <v>VEG</v>
          </cell>
          <cell r="D2854">
            <v>38384</v>
          </cell>
          <cell r="E2854" t="str">
            <v>FORWARD</v>
          </cell>
          <cell r="F2854" t="str">
            <v>Buy</v>
          </cell>
          <cell r="G2854">
            <v>50222.489815065703</v>
          </cell>
          <cell r="H2854">
            <v>55244.738796572303</v>
          </cell>
          <cell r="I2854">
            <v>837.05471820514902</v>
          </cell>
          <cell r="J2854">
            <v>55.803647880343298</v>
          </cell>
          <cell r="K2854">
            <v>0</v>
          </cell>
        </row>
        <row r="2855">
          <cell r="C2855" t="str">
            <v>VEW</v>
          </cell>
          <cell r="D2855">
            <v>36586</v>
          </cell>
          <cell r="E2855" t="str">
            <v>FORWARD</v>
          </cell>
          <cell r="F2855" t="str">
            <v>Sell</v>
          </cell>
          <cell r="G2855">
            <v>-303.34564853033902</v>
          </cell>
          <cell r="H2855">
            <v>-151.672824265169</v>
          </cell>
          <cell r="I2855">
            <v>2278.3471484824699</v>
          </cell>
          <cell r="J2855">
            <v>151.889809898831</v>
          </cell>
          <cell r="K2855">
            <v>0</v>
          </cell>
        </row>
        <row r="2856">
          <cell r="C2856" t="str">
            <v>VEW</v>
          </cell>
          <cell r="D2856">
            <v>36617</v>
          </cell>
          <cell r="E2856" t="str">
            <v>FORWARD</v>
          </cell>
          <cell r="F2856" t="str">
            <v>Sell</v>
          </cell>
          <cell r="G2856">
            <v>-5443.1281804159898</v>
          </cell>
          <cell r="H2856">
            <v>-8164.6922706239802</v>
          </cell>
          <cell r="I2856">
            <v>22.865335754106699</v>
          </cell>
          <cell r="J2856">
            <v>4366.6104616928196</v>
          </cell>
          <cell r="K2856">
            <v>0</v>
          </cell>
        </row>
        <row r="2857">
          <cell r="C2857" t="str">
            <v>VEW</v>
          </cell>
          <cell r="D2857">
            <v>36647</v>
          </cell>
          <cell r="E2857" t="str">
            <v>FORWARD</v>
          </cell>
          <cell r="F2857" t="str">
            <v>Sell</v>
          </cell>
          <cell r="G2857">
            <v>-6630.3943014830802</v>
          </cell>
          <cell r="H2857">
            <v>-7383.8481993788801</v>
          </cell>
          <cell r="I2857">
            <v>85.243785284794598</v>
          </cell>
          <cell r="J2857">
            <v>6551.8107788359002</v>
          </cell>
          <cell r="K2857">
            <v>0</v>
          </cell>
        </row>
        <row r="2858">
          <cell r="C2858" t="str">
            <v>VEW</v>
          </cell>
          <cell r="D2858">
            <v>36678</v>
          </cell>
          <cell r="E2858" t="str">
            <v>FORWARD</v>
          </cell>
          <cell r="F2858" t="str">
            <v>Sell</v>
          </cell>
          <cell r="G2858">
            <v>-6007.62830066676</v>
          </cell>
          <cell r="H2858">
            <v>-7509.5353758334504</v>
          </cell>
          <cell r="I2858">
            <v>-387.18930003613002</v>
          </cell>
          <cell r="J2858">
            <v>2428.77903058331</v>
          </cell>
          <cell r="K2858">
            <v>0</v>
          </cell>
        </row>
        <row r="2859">
          <cell r="C2859" t="str">
            <v>VEW</v>
          </cell>
          <cell r="D2859">
            <v>36708</v>
          </cell>
          <cell r="E2859" t="str">
            <v>FORWARD</v>
          </cell>
          <cell r="F2859" t="str">
            <v>Sell</v>
          </cell>
          <cell r="G2859">
            <v>-6285.9495228901897</v>
          </cell>
          <cell r="H2859">
            <v>-7632.93870636666</v>
          </cell>
          <cell r="I2859">
            <v>182.25599795400299</v>
          </cell>
          <cell r="J2859">
            <v>5819.4919973463002</v>
          </cell>
          <cell r="K2859">
            <v>0</v>
          </cell>
        </row>
        <row r="2860">
          <cell r="C2860" t="str">
            <v>VEW</v>
          </cell>
          <cell r="D2860">
            <v>36739</v>
          </cell>
          <cell r="E2860" t="str">
            <v>FORWARD</v>
          </cell>
          <cell r="F2860" t="str">
            <v>Sell</v>
          </cell>
          <cell r="G2860">
            <v>-6859.9756031892102</v>
          </cell>
          <cell r="H2860">
            <v>-7009.1055076063703</v>
          </cell>
          <cell r="I2860">
            <v>159.92747269919599</v>
          </cell>
          <cell r="J2860">
            <v>6291.7451332098499</v>
          </cell>
          <cell r="K2860">
            <v>0</v>
          </cell>
        </row>
        <row r="2861">
          <cell r="C2861" t="str">
            <v>VEW</v>
          </cell>
          <cell r="D2861">
            <v>36770</v>
          </cell>
          <cell r="E2861" t="str">
            <v>FORWARD</v>
          </cell>
          <cell r="F2861" t="str">
            <v>Sell</v>
          </cell>
          <cell r="G2861">
            <v>-6241.2864641306396</v>
          </cell>
          <cell r="H2861">
            <v>-7132.8988161492998</v>
          </cell>
          <cell r="I2861">
            <v>-32.2370234995646</v>
          </cell>
          <cell r="J2861">
            <v>39.942106210520201</v>
          </cell>
          <cell r="K2861">
            <v>0</v>
          </cell>
        </row>
        <row r="2862">
          <cell r="C2862" t="str">
            <v>VEW</v>
          </cell>
          <cell r="D2862">
            <v>36800</v>
          </cell>
          <cell r="E2862" t="str">
            <v>FORWARD</v>
          </cell>
          <cell r="F2862" t="str">
            <v>Sell</v>
          </cell>
          <cell r="G2862">
            <v>-6217.9669436658496</v>
          </cell>
          <cell r="H2862">
            <v>-7550.3884315942596</v>
          </cell>
          <cell r="I2862">
            <v>184.909175631153</v>
          </cell>
          <cell r="J2862">
            <v>5864.7357885720703</v>
          </cell>
          <cell r="K2862">
            <v>0</v>
          </cell>
        </row>
        <row r="2863">
          <cell r="C2863" t="str">
            <v>VEW</v>
          </cell>
          <cell r="D2863">
            <v>36831</v>
          </cell>
          <cell r="E2863" t="str">
            <v>FORWARD</v>
          </cell>
          <cell r="F2863" t="str">
            <v>Sell</v>
          </cell>
          <cell r="G2863">
            <v>-6490.0401313091397</v>
          </cell>
          <cell r="H2863">
            <v>-6785.0419554595601</v>
          </cell>
          <cell r="I2863">
            <v>-605.17058627422796</v>
          </cell>
          <cell r="J2863">
            <v>1304.2949606376801</v>
          </cell>
          <cell r="K2863">
            <v>0</v>
          </cell>
        </row>
        <row r="2864">
          <cell r="C2864" t="str">
            <v>VEW</v>
          </cell>
          <cell r="D2864">
            <v>36861</v>
          </cell>
          <cell r="E2864" t="str">
            <v>FORWARD</v>
          </cell>
          <cell r="F2864" t="str">
            <v>Sell</v>
          </cell>
          <cell r="G2864">
            <v>-5583.3026550867198</v>
          </cell>
          <cell r="H2864">
            <v>-8081.0959481518303</v>
          </cell>
          <cell r="I2864">
            <v>-514.08010041483897</v>
          </cell>
          <cell r="J2864">
            <v>2815.56726878684</v>
          </cell>
          <cell r="K2864">
            <v>0</v>
          </cell>
        </row>
        <row r="2865">
          <cell r="C2865" t="str">
            <v>VRB</v>
          </cell>
          <cell r="D2865">
            <v>36586</v>
          </cell>
          <cell r="E2865" t="str">
            <v>ANNUITY</v>
          </cell>
          <cell r="F2865" t="str">
            <v>Buy</v>
          </cell>
          <cell r="G2865">
            <v>0</v>
          </cell>
          <cell r="H2865">
            <v>0</v>
          </cell>
          <cell r="I2865">
            <v>-141.733548673651</v>
          </cell>
          <cell r="J2865">
            <v>4778.5217095601502</v>
          </cell>
          <cell r="K2865">
            <v>0</v>
          </cell>
        </row>
        <row r="2866">
          <cell r="C2866" t="str">
            <v>VRB</v>
          </cell>
          <cell r="D2866">
            <v>36586</v>
          </cell>
          <cell r="E2866" t="str">
            <v>FORWARD</v>
          </cell>
          <cell r="F2866" t="str">
            <v>Sell</v>
          </cell>
          <cell r="G2866">
            <v>-319.31120897930401</v>
          </cell>
          <cell r="H2866">
            <v>-159.65560448965201</v>
          </cell>
          <cell r="I2866">
            <v>-46882.395631229803</v>
          </cell>
          <cell r="J2866">
            <v>7222.8617440546304</v>
          </cell>
          <cell r="K2866">
            <v>0</v>
          </cell>
        </row>
        <row r="2867">
          <cell r="C2867" t="str">
            <v>VRB</v>
          </cell>
          <cell r="D2867">
            <v>36586</v>
          </cell>
          <cell r="E2867" t="str">
            <v>FORWARD</v>
          </cell>
          <cell r="F2867" t="str">
            <v>Sell</v>
          </cell>
          <cell r="G2867">
            <v>-319.31120897930401</v>
          </cell>
          <cell r="H2867">
            <v>-159.65560448965201</v>
          </cell>
          <cell r="I2867">
            <v>-45327.495077364001</v>
          </cell>
          <cell r="J2867">
            <v>6632.8614287801502</v>
          </cell>
          <cell r="K2867">
            <v>0</v>
          </cell>
        </row>
        <row r="2868">
          <cell r="C2868" t="str">
            <v>VRB</v>
          </cell>
          <cell r="D2868">
            <v>36586</v>
          </cell>
          <cell r="E2868" t="str">
            <v>FORWARD</v>
          </cell>
          <cell r="F2868" t="str">
            <v>Sell</v>
          </cell>
          <cell r="G2868">
            <v>-399.13901122413</v>
          </cell>
          <cell r="H2868">
            <v>0</v>
          </cell>
          <cell r="I2868">
            <v>-189637.028002101</v>
          </cell>
          <cell r="J2868">
            <v>-5555.2090168249297</v>
          </cell>
          <cell r="K2868">
            <v>0</v>
          </cell>
        </row>
        <row r="2869">
          <cell r="C2869" t="str">
            <v>VRB</v>
          </cell>
          <cell r="D2869">
            <v>36586</v>
          </cell>
          <cell r="E2869" t="str">
            <v>FORWARD</v>
          </cell>
          <cell r="F2869" t="str">
            <v>Sell</v>
          </cell>
          <cell r="G2869">
            <v>-798.27802244826</v>
          </cell>
          <cell r="H2869">
            <v>0</v>
          </cell>
          <cell r="I2869">
            <v>-33375.403536289203</v>
          </cell>
          <cell r="J2869">
            <v>8775.7030429174192</v>
          </cell>
          <cell r="K2869">
            <v>0</v>
          </cell>
        </row>
        <row r="2870">
          <cell r="C2870" t="str">
            <v>VRB</v>
          </cell>
          <cell r="D2870">
            <v>36586</v>
          </cell>
          <cell r="E2870" t="str">
            <v>FORWARD</v>
          </cell>
          <cell r="F2870" t="str">
            <v>Buy</v>
          </cell>
          <cell r="G2870">
            <v>798.27802244826</v>
          </cell>
          <cell r="H2870">
            <v>0</v>
          </cell>
          <cell r="I2870">
            <v>-39030.325641575699</v>
          </cell>
          <cell r="J2870">
            <v>7695.8617051317697</v>
          </cell>
          <cell r="K2870">
            <v>0</v>
          </cell>
        </row>
        <row r="2871">
          <cell r="C2871" t="str">
            <v>VRB</v>
          </cell>
          <cell r="D2871">
            <v>36586</v>
          </cell>
          <cell r="E2871" t="str">
            <v>ANNUITY</v>
          </cell>
          <cell r="F2871" t="str">
            <v>Buy</v>
          </cell>
          <cell r="G2871">
            <v>0</v>
          </cell>
          <cell r="H2871">
            <v>0</v>
          </cell>
          <cell r="I2871">
            <v>-2279.7999591292801</v>
          </cell>
          <cell r="J2871">
            <v>192.70543720936499</v>
          </cell>
          <cell r="K2871">
            <v>0</v>
          </cell>
        </row>
        <row r="2872">
          <cell r="C2872" t="str">
            <v>VRB</v>
          </cell>
          <cell r="D2872">
            <v>36586</v>
          </cell>
          <cell r="E2872" t="str">
            <v>FORWARD</v>
          </cell>
          <cell r="F2872" t="str">
            <v>Buy</v>
          </cell>
          <cell r="G2872">
            <v>199.569505612065</v>
          </cell>
          <cell r="H2872">
            <v>399.13901122413</v>
          </cell>
          <cell r="I2872">
            <v>-47127.305765483499</v>
          </cell>
          <cell r="J2872">
            <v>7669.94093606143</v>
          </cell>
          <cell r="K2872">
            <v>0</v>
          </cell>
        </row>
        <row r="2873">
          <cell r="C2873" t="str">
            <v>VRB</v>
          </cell>
          <cell r="D2873">
            <v>36586</v>
          </cell>
          <cell r="E2873" t="str">
            <v>FORWARD</v>
          </cell>
          <cell r="F2873" t="str">
            <v>Buy</v>
          </cell>
          <cell r="G2873">
            <v>798.27802244826</v>
          </cell>
          <cell r="H2873">
            <v>399.13901122413</v>
          </cell>
          <cell r="I2873">
            <v>-227248.63231402799</v>
          </cell>
          <cell r="J2873">
            <v>793.99607163716996</v>
          </cell>
          <cell r="K2873">
            <v>0</v>
          </cell>
        </row>
        <row r="2874">
          <cell r="C2874" t="str">
            <v>VRB</v>
          </cell>
          <cell r="D2874">
            <v>36586</v>
          </cell>
          <cell r="E2874" t="str">
            <v>FORWARD</v>
          </cell>
          <cell r="F2874" t="str">
            <v>Buy</v>
          </cell>
          <cell r="G2874">
            <v>798.27802244826</v>
          </cell>
          <cell r="H2874">
            <v>399.13901122413</v>
          </cell>
          <cell r="I2874">
            <v>-84846.503927772399</v>
          </cell>
          <cell r="J2874">
            <v>-1687.5077036719799</v>
          </cell>
          <cell r="K2874">
            <v>0</v>
          </cell>
        </row>
        <row r="2875">
          <cell r="C2875" t="str">
            <v>VRB</v>
          </cell>
          <cell r="D2875">
            <v>36586</v>
          </cell>
          <cell r="E2875" t="str">
            <v>FORWARD</v>
          </cell>
          <cell r="F2875" t="str">
            <v>Buy</v>
          </cell>
          <cell r="G2875">
            <v>239.483406734478</v>
          </cell>
          <cell r="H2875">
            <v>0</v>
          </cell>
          <cell r="I2875">
            <v>-60509.438165757601</v>
          </cell>
          <cell r="J2875">
            <v>4935.9258331834999</v>
          </cell>
          <cell r="K2875">
            <v>0</v>
          </cell>
        </row>
        <row r="2876">
          <cell r="C2876" t="str">
            <v>VRB</v>
          </cell>
          <cell r="D2876">
            <v>36586</v>
          </cell>
          <cell r="E2876" t="str">
            <v>FORWARD</v>
          </cell>
          <cell r="F2876" t="str">
            <v>Buy</v>
          </cell>
          <cell r="G2876">
            <v>359.22511010171701</v>
          </cell>
          <cell r="H2876">
            <v>0</v>
          </cell>
          <cell r="I2876">
            <v>6459.27963418735</v>
          </cell>
          <cell r="J2876">
            <v>2167.2914768625801</v>
          </cell>
          <cell r="K2876">
            <v>0</v>
          </cell>
        </row>
        <row r="2877">
          <cell r="C2877" t="str">
            <v>VRB</v>
          </cell>
          <cell r="D2877">
            <v>36586</v>
          </cell>
          <cell r="E2877" t="str">
            <v>FORWARD</v>
          </cell>
          <cell r="F2877" t="str">
            <v>Buy</v>
          </cell>
          <cell r="G2877">
            <v>798.27802244826</v>
          </cell>
          <cell r="H2877">
            <v>399.13901122413</v>
          </cell>
          <cell r="I2877">
            <v>17684.458450842401</v>
          </cell>
          <cell r="J2877">
            <v>3177.3594841909498</v>
          </cell>
          <cell r="K2877">
            <v>0</v>
          </cell>
        </row>
        <row r="2878">
          <cell r="C2878" t="str">
            <v>VRB</v>
          </cell>
          <cell r="D2878">
            <v>36586</v>
          </cell>
          <cell r="E2878" t="str">
            <v>FORWARD</v>
          </cell>
          <cell r="F2878" t="str">
            <v>Buy</v>
          </cell>
          <cell r="G2878">
            <v>239.483406734478</v>
          </cell>
          <cell r="H2878">
            <v>119.741703367239</v>
          </cell>
          <cell r="I2878">
            <v>-2489.09015518963</v>
          </cell>
          <cell r="J2878">
            <v>1921.96159617988</v>
          </cell>
          <cell r="K2878">
            <v>0</v>
          </cell>
        </row>
        <row r="2879">
          <cell r="C2879" t="str">
            <v>VRB</v>
          </cell>
          <cell r="D2879">
            <v>36586</v>
          </cell>
          <cell r="E2879" t="str">
            <v>FORWARD</v>
          </cell>
          <cell r="F2879" t="str">
            <v>Buy</v>
          </cell>
          <cell r="G2879">
            <v>399.13901122413</v>
          </cell>
          <cell r="H2879">
            <v>0</v>
          </cell>
          <cell r="I2879">
            <v>18033.952197419101</v>
          </cell>
          <cell r="J2879">
            <v>2778.6188519702</v>
          </cell>
          <cell r="K2879">
            <v>0</v>
          </cell>
        </row>
        <row r="2880">
          <cell r="C2880" t="str">
            <v>VRB</v>
          </cell>
          <cell r="D2880">
            <v>36586</v>
          </cell>
          <cell r="E2880" t="str">
            <v>FORWARD</v>
          </cell>
          <cell r="F2880" t="str">
            <v>Buy</v>
          </cell>
          <cell r="G2880">
            <v>748.38564604524299</v>
          </cell>
          <cell r="H2880">
            <v>49.8923764030162</v>
          </cell>
          <cell r="I2880">
            <v>17716.929943076801</v>
          </cell>
          <cell r="J2880">
            <v>2756.66085405073</v>
          </cell>
          <cell r="K2880">
            <v>0</v>
          </cell>
        </row>
        <row r="2881">
          <cell r="C2881" t="str">
            <v>VRB</v>
          </cell>
          <cell r="D2881">
            <v>36586</v>
          </cell>
          <cell r="E2881" t="str">
            <v>FORWARD</v>
          </cell>
          <cell r="F2881" t="str">
            <v>Buy</v>
          </cell>
          <cell r="G2881">
            <v>299.354258418097</v>
          </cell>
          <cell r="H2881">
            <v>19.956950561206501</v>
          </cell>
          <cell r="I2881">
            <v>-17.717310510780798</v>
          </cell>
          <cell r="J2881">
            <v>83.664057314178606</v>
          </cell>
          <cell r="K2881">
            <v>0</v>
          </cell>
        </row>
        <row r="2882">
          <cell r="C2882" t="str">
            <v>VRB</v>
          </cell>
          <cell r="D2882">
            <v>36586</v>
          </cell>
          <cell r="E2882" t="str">
            <v>EXCHANGE</v>
          </cell>
          <cell r="F2882" t="str">
            <v>Sell</v>
          </cell>
          <cell r="G2882">
            <v>-269.41883257628803</v>
          </cell>
          <cell r="H2882">
            <v>-329.28968425990701</v>
          </cell>
          <cell r="I2882">
            <v>17110.951992169299</v>
          </cell>
          <cell r="J2882">
            <v>2885.3583764752898</v>
          </cell>
          <cell r="K2882">
            <v>0</v>
          </cell>
        </row>
        <row r="2883">
          <cell r="C2883" t="str">
            <v>VRB</v>
          </cell>
          <cell r="D2883">
            <v>36586</v>
          </cell>
          <cell r="E2883" t="str">
            <v>FORWARD</v>
          </cell>
          <cell r="F2883" t="str">
            <v>Sell</v>
          </cell>
          <cell r="G2883">
            <v>-159.65560448965201</v>
          </cell>
          <cell r="H2883">
            <v>-79.827802244826003</v>
          </cell>
          <cell r="I2883">
            <v>-6534.7548342145301</v>
          </cell>
          <cell r="J2883">
            <v>1983.9321263069</v>
          </cell>
          <cell r="K2883">
            <v>0</v>
          </cell>
        </row>
        <row r="2884">
          <cell r="C2884" t="str">
            <v>VRB</v>
          </cell>
          <cell r="D2884">
            <v>36617</v>
          </cell>
          <cell r="E2884" t="str">
            <v>ANNUITY</v>
          </cell>
          <cell r="F2884" t="str">
            <v>Buy</v>
          </cell>
          <cell r="G2884">
            <v>0</v>
          </cell>
          <cell r="H2884">
            <v>0</v>
          </cell>
          <cell r="I2884">
            <v>1433.57507106464</v>
          </cell>
          <cell r="J2884">
            <v>2322.8448157030898</v>
          </cell>
          <cell r="K2884">
            <v>0</v>
          </cell>
        </row>
        <row r="2885">
          <cell r="C2885" t="str">
            <v>VRB</v>
          </cell>
          <cell r="D2885">
            <v>36617</v>
          </cell>
          <cell r="E2885" t="str">
            <v>FORWARD</v>
          </cell>
          <cell r="F2885" t="str">
            <v>Sell</v>
          </cell>
          <cell r="G2885">
            <v>-6047.9202004622102</v>
          </cell>
          <cell r="H2885">
            <v>-8276.1013269482992</v>
          </cell>
          <cell r="I2885">
            <v>9801.8734361773095</v>
          </cell>
          <cell r="J2885">
            <v>2623.57408747828</v>
          </cell>
          <cell r="K2885">
            <v>0</v>
          </cell>
        </row>
        <row r="2886">
          <cell r="C2886" t="str">
            <v>VRB</v>
          </cell>
          <cell r="D2886">
            <v>36617</v>
          </cell>
          <cell r="E2886" t="str">
            <v>FORWARD</v>
          </cell>
          <cell r="F2886" t="str">
            <v>Sell</v>
          </cell>
          <cell r="G2886">
            <v>-6047.9202004622102</v>
          </cell>
          <cell r="H2886">
            <v>-8276.1013269482992</v>
          </cell>
          <cell r="I2886">
            <v>4801.5939777618696</v>
          </cell>
          <cell r="J2886">
            <v>477.93694573059702</v>
          </cell>
          <cell r="K2886">
            <v>0</v>
          </cell>
        </row>
        <row r="2887">
          <cell r="C2887" t="str">
            <v>VRB</v>
          </cell>
          <cell r="D2887">
            <v>36617</v>
          </cell>
          <cell r="E2887" t="str">
            <v>FORWARD</v>
          </cell>
          <cell r="F2887" t="str">
            <v>Sell</v>
          </cell>
          <cell r="G2887">
            <v>-7559.9002505777698</v>
          </cell>
          <cell r="H2887">
            <v>0</v>
          </cell>
          <cell r="I2887">
            <v>5824.3092596780998</v>
          </cell>
          <cell r="J2887">
            <v>388.28728397854002</v>
          </cell>
          <cell r="K2887">
            <v>0</v>
          </cell>
        </row>
        <row r="2888">
          <cell r="C2888" t="str">
            <v>VRB</v>
          </cell>
          <cell r="D2888">
            <v>36617</v>
          </cell>
          <cell r="E2888" t="str">
            <v>FORWARD</v>
          </cell>
          <cell r="F2888" t="str">
            <v>Sell</v>
          </cell>
          <cell r="G2888">
            <v>-15119.8005011555</v>
          </cell>
          <cell r="H2888">
            <v>0</v>
          </cell>
          <cell r="I2888">
            <v>-261.415114342273</v>
          </cell>
          <cell r="J2888">
            <v>204.27925838254501</v>
          </cell>
          <cell r="K2888">
            <v>0</v>
          </cell>
        </row>
        <row r="2889">
          <cell r="C2889" t="str">
            <v>VRB</v>
          </cell>
          <cell r="D2889">
            <v>36617</v>
          </cell>
          <cell r="E2889" t="str">
            <v>FORWARD</v>
          </cell>
          <cell r="F2889" t="str">
            <v>Buy</v>
          </cell>
          <cell r="G2889">
            <v>15119.8005011555</v>
          </cell>
          <cell r="H2889">
            <v>0</v>
          </cell>
          <cell r="I2889">
            <v>6921.89536030817</v>
          </cell>
          <cell r="J2889">
            <v>461.459690687212</v>
          </cell>
          <cell r="K2889">
            <v>0</v>
          </cell>
        </row>
        <row r="2890">
          <cell r="C2890" t="str">
            <v>VRB</v>
          </cell>
          <cell r="D2890">
            <v>36617</v>
          </cell>
          <cell r="E2890" t="str">
            <v>FORWARD</v>
          </cell>
          <cell r="F2890" t="str">
            <v>Buy</v>
          </cell>
          <cell r="G2890">
            <v>15119.8005011555</v>
          </cell>
          <cell r="H2890">
            <v>20690.253317370702</v>
          </cell>
          <cell r="I2890">
            <v>5856.2750165298303</v>
          </cell>
          <cell r="J2890">
            <v>549.35359933493601</v>
          </cell>
          <cell r="K2890">
            <v>0</v>
          </cell>
        </row>
        <row r="2891">
          <cell r="C2891" t="str">
            <v>VRB</v>
          </cell>
          <cell r="D2891">
            <v>36617</v>
          </cell>
          <cell r="E2891" t="str">
            <v>FORWARD</v>
          </cell>
          <cell r="F2891" t="str">
            <v>Buy</v>
          </cell>
          <cell r="G2891">
            <v>14920.855757719301</v>
          </cell>
          <cell r="H2891">
            <v>1790.5026909263099</v>
          </cell>
          <cell r="I2891">
            <v>5400.9229251451798</v>
          </cell>
          <cell r="J2891">
            <v>440.05843744243901</v>
          </cell>
          <cell r="K2891">
            <v>0</v>
          </cell>
        </row>
        <row r="2892">
          <cell r="C2892" t="str">
            <v>VRB</v>
          </cell>
          <cell r="D2892">
            <v>36617</v>
          </cell>
          <cell r="E2892" t="str">
            <v>FORWARD</v>
          </cell>
          <cell r="F2892" t="str">
            <v>Buy</v>
          </cell>
          <cell r="G2892">
            <v>13428.7701819473</v>
          </cell>
          <cell r="H2892">
            <v>895.25134546315599</v>
          </cell>
          <cell r="I2892">
            <v>95.292054346710501</v>
          </cell>
          <cell r="J2892">
            <v>6.3528036231140304</v>
          </cell>
          <cell r="K2892">
            <v>0</v>
          </cell>
        </row>
        <row r="2893">
          <cell r="C2893" t="str">
            <v>VRB</v>
          </cell>
          <cell r="D2893">
            <v>36617</v>
          </cell>
          <cell r="E2893" t="str">
            <v>ANNUITY</v>
          </cell>
          <cell r="F2893" t="str">
            <v>Buy</v>
          </cell>
          <cell r="G2893">
            <v>0</v>
          </cell>
          <cell r="H2893">
            <v>0</v>
          </cell>
          <cell r="I2893">
            <v>1659.67745851021</v>
          </cell>
          <cell r="J2893">
            <v>110.645163900681</v>
          </cell>
          <cell r="K2893">
            <v>0</v>
          </cell>
        </row>
        <row r="2894">
          <cell r="C2894" t="str">
            <v>VRB</v>
          </cell>
          <cell r="D2894">
            <v>36617</v>
          </cell>
          <cell r="E2894" t="str">
            <v>FORWARD</v>
          </cell>
          <cell r="F2894" t="str">
            <v>Buy</v>
          </cell>
          <cell r="G2894">
            <v>3978.89486872514</v>
          </cell>
          <cell r="H2894">
            <v>0</v>
          </cell>
          <cell r="I2894">
            <v>4517.4124495773203</v>
          </cell>
          <cell r="J2894">
            <v>301.16082997182099</v>
          </cell>
          <cell r="K2894">
            <v>0</v>
          </cell>
        </row>
        <row r="2895">
          <cell r="C2895" t="str">
            <v>VRB</v>
          </cell>
          <cell r="D2895">
            <v>36647</v>
          </cell>
          <cell r="E2895" t="str">
            <v>ANNUITY</v>
          </cell>
          <cell r="F2895" t="str">
            <v>Buy</v>
          </cell>
          <cell r="G2895">
            <v>0</v>
          </cell>
          <cell r="H2895">
            <v>0</v>
          </cell>
          <cell r="I2895">
            <v>45.336441581417802</v>
          </cell>
          <cell r="J2895">
            <v>8657.9345361150808</v>
          </cell>
          <cell r="K2895">
            <v>0</v>
          </cell>
        </row>
        <row r="2896">
          <cell r="C2896" t="str">
            <v>VRB</v>
          </cell>
          <cell r="D2896">
            <v>36647</v>
          </cell>
          <cell r="E2896" t="str">
            <v>FORWARD</v>
          </cell>
          <cell r="F2896" t="str">
            <v>Sell</v>
          </cell>
          <cell r="G2896">
            <v>-6979.3624226137699</v>
          </cell>
          <cell r="H2896">
            <v>-7772.4717888198902</v>
          </cell>
          <cell r="I2896">
            <v>169.017850133645</v>
          </cell>
          <cell r="J2896">
            <v>12990.6593028643</v>
          </cell>
          <cell r="K2896">
            <v>0</v>
          </cell>
        </row>
        <row r="2897">
          <cell r="C2897" t="str">
            <v>VRB</v>
          </cell>
          <cell r="D2897">
            <v>36647</v>
          </cell>
          <cell r="E2897" t="str">
            <v>FORWARD</v>
          </cell>
          <cell r="F2897" t="str">
            <v>Sell</v>
          </cell>
          <cell r="G2897">
            <v>-6979.3624226137699</v>
          </cell>
          <cell r="H2897">
            <v>-7772.4717888198902</v>
          </cell>
          <cell r="I2897">
            <v>-767.70292248542899</v>
          </cell>
          <cell r="J2897">
            <v>4815.6825606393104</v>
          </cell>
          <cell r="K2897">
            <v>0</v>
          </cell>
        </row>
        <row r="2898">
          <cell r="C2898" t="str">
            <v>VRB</v>
          </cell>
          <cell r="D2898">
            <v>36647</v>
          </cell>
          <cell r="E2898" t="str">
            <v>FORWARD</v>
          </cell>
          <cell r="F2898" t="str">
            <v>Sell</v>
          </cell>
          <cell r="G2898">
            <v>-8724.2030282672094</v>
          </cell>
          <cell r="H2898">
            <v>0</v>
          </cell>
          <cell r="I2898">
            <v>361.369651115696</v>
          </cell>
          <cell r="J2898">
            <v>11538.647925772801</v>
          </cell>
          <cell r="K2898">
            <v>0</v>
          </cell>
        </row>
        <row r="2899">
          <cell r="C2899" t="str">
            <v>VRB</v>
          </cell>
          <cell r="D2899">
            <v>36647</v>
          </cell>
          <cell r="E2899" t="str">
            <v>FORWARD</v>
          </cell>
          <cell r="F2899" t="str">
            <v>Sell</v>
          </cell>
          <cell r="G2899">
            <v>-17448.406056534401</v>
          </cell>
          <cell r="H2899">
            <v>0</v>
          </cell>
          <cell r="I2899">
            <v>317.09757517944098</v>
          </cell>
          <cell r="J2899">
            <v>12475.011902054001</v>
          </cell>
          <cell r="K2899">
            <v>0</v>
          </cell>
        </row>
        <row r="2900">
          <cell r="C2900" t="str">
            <v>VRB</v>
          </cell>
          <cell r="D2900">
            <v>36647</v>
          </cell>
          <cell r="E2900" t="str">
            <v>FORWARD</v>
          </cell>
          <cell r="F2900" t="str">
            <v>Buy</v>
          </cell>
          <cell r="G2900">
            <v>17448.406056534401</v>
          </cell>
          <cell r="H2900">
            <v>0</v>
          </cell>
          <cell r="I2900">
            <v>-63.918236249136797</v>
          </cell>
          <cell r="J2900">
            <v>79.195555417410802</v>
          </cell>
          <cell r="K2900">
            <v>0</v>
          </cell>
        </row>
        <row r="2901">
          <cell r="C2901" t="str">
            <v>VRB</v>
          </cell>
          <cell r="D2901">
            <v>36647</v>
          </cell>
          <cell r="E2901" t="str">
            <v>FORWARD</v>
          </cell>
          <cell r="F2901" t="str">
            <v>Buy</v>
          </cell>
          <cell r="G2901">
            <v>17448.406056534401</v>
          </cell>
          <cell r="H2901">
            <v>19431.179472049698</v>
          </cell>
          <cell r="I2901">
            <v>366.63026202728599</v>
          </cell>
          <cell r="J2901">
            <v>11628.355442858399</v>
          </cell>
          <cell r="K2901">
            <v>0</v>
          </cell>
        </row>
        <row r="2902">
          <cell r="C2902" t="str">
            <v>VRB</v>
          </cell>
          <cell r="D2902">
            <v>36678</v>
          </cell>
          <cell r="E2902" t="str">
            <v>ANNUITY</v>
          </cell>
          <cell r="F2902" t="str">
            <v>Buy</v>
          </cell>
          <cell r="G2902">
            <v>0</v>
          </cell>
          <cell r="H2902">
            <v>0</v>
          </cell>
          <cell r="I2902">
            <v>-1199.9071969230399</v>
          </cell>
          <cell r="J2902">
            <v>2586.1020771264298</v>
          </cell>
          <cell r="K2902">
            <v>0</v>
          </cell>
        </row>
        <row r="2903">
          <cell r="C2903" t="str">
            <v>VRB</v>
          </cell>
          <cell r="D2903">
            <v>36678</v>
          </cell>
          <cell r="E2903" t="str">
            <v>FORWARD</v>
          </cell>
          <cell r="F2903" t="str">
            <v>Sell</v>
          </cell>
          <cell r="G2903">
            <v>-6007.62830066676</v>
          </cell>
          <cell r="H2903">
            <v>-8220.9650430176607</v>
          </cell>
          <cell r="I2903">
            <v>-1019.29675082253</v>
          </cell>
          <cell r="J2903">
            <v>5582.5902743187298</v>
          </cell>
          <cell r="K2903">
            <v>0</v>
          </cell>
        </row>
        <row r="2904">
          <cell r="C2904" t="str">
            <v>VRB</v>
          </cell>
          <cell r="D2904">
            <v>36678</v>
          </cell>
          <cell r="E2904" t="str">
            <v>FORWARD</v>
          </cell>
          <cell r="F2904" t="str">
            <v>Sell</v>
          </cell>
          <cell r="G2904">
            <v>-6007.62830066676</v>
          </cell>
          <cell r="H2904">
            <v>-8220.9650430176607</v>
          </cell>
          <cell r="I2904">
            <v>-281.02341547361698</v>
          </cell>
          <cell r="J2904">
            <v>9474.6551137830593</v>
          </cell>
          <cell r="K2904">
            <v>0</v>
          </cell>
        </row>
        <row r="2905">
          <cell r="C2905" t="str">
            <v>VRB</v>
          </cell>
          <cell r="D2905">
            <v>36678</v>
          </cell>
          <cell r="E2905" t="str">
            <v>FORWARD</v>
          </cell>
          <cell r="F2905" t="str">
            <v>Sell</v>
          </cell>
          <cell r="G2905">
            <v>-7509.5353758334404</v>
          </cell>
          <cell r="H2905">
            <v>0</v>
          </cell>
          <cell r="I2905">
            <v>-19708.013935471899</v>
          </cell>
          <cell r="J2905">
            <v>2015.9515714909601</v>
          </cell>
          <cell r="K2905">
            <v>0</v>
          </cell>
        </row>
        <row r="2906">
          <cell r="C2906" t="str">
            <v>VRB</v>
          </cell>
          <cell r="D2906">
            <v>36678</v>
          </cell>
          <cell r="E2906" t="str">
            <v>FORWARD</v>
          </cell>
          <cell r="F2906" t="str">
            <v>Sell</v>
          </cell>
          <cell r="G2906">
            <v>-15019.070751666901</v>
          </cell>
          <cell r="H2906">
            <v>0</v>
          </cell>
          <cell r="I2906">
            <v>-19136.067663166701</v>
          </cell>
          <cell r="J2906">
            <v>1772.5889945310701</v>
          </cell>
          <cell r="K2906">
            <v>0</v>
          </cell>
        </row>
        <row r="2907">
          <cell r="C2907" t="str">
            <v>VRB</v>
          </cell>
          <cell r="D2907">
            <v>36678</v>
          </cell>
          <cell r="E2907" t="str">
            <v>FORWARD</v>
          </cell>
          <cell r="F2907" t="str">
            <v>Buy</v>
          </cell>
          <cell r="G2907">
            <v>15019.070751666901</v>
          </cell>
          <cell r="H2907">
            <v>0</v>
          </cell>
          <cell r="I2907">
            <v>-74974.3577022338</v>
          </cell>
          <cell r="J2907">
            <v>-2933.6414378683799</v>
          </cell>
          <cell r="K2907">
            <v>0</v>
          </cell>
        </row>
        <row r="2908">
          <cell r="C2908" t="str">
            <v>VRB</v>
          </cell>
          <cell r="D2908">
            <v>36678</v>
          </cell>
          <cell r="E2908" t="str">
            <v>FORWARD</v>
          </cell>
          <cell r="F2908" t="str">
            <v>Buy</v>
          </cell>
          <cell r="G2908">
            <v>15019.070751666901</v>
          </cell>
          <cell r="H2908">
            <v>20552.4126075442</v>
          </cell>
          <cell r="I2908">
            <v>-14515.161431587199</v>
          </cell>
          <cell r="J2908">
            <v>2599.2211465529999</v>
          </cell>
          <cell r="K2908">
            <v>0</v>
          </cell>
        </row>
        <row r="2909">
          <cell r="C2909" t="str">
            <v>VRB</v>
          </cell>
          <cell r="D2909">
            <v>36708</v>
          </cell>
          <cell r="E2909" t="str">
            <v>ANNUITY</v>
          </cell>
          <cell r="F2909" t="str">
            <v>Buy</v>
          </cell>
          <cell r="G2909">
            <v>0</v>
          </cell>
          <cell r="H2909">
            <v>0</v>
          </cell>
          <cell r="I2909">
            <v>-16658.1101504951</v>
          </cell>
          <cell r="J2909">
            <v>2204.24474123747</v>
          </cell>
          <cell r="K2909">
            <v>0</v>
          </cell>
        </row>
        <row r="2910">
          <cell r="C2910" t="str">
            <v>VRB</v>
          </cell>
          <cell r="D2910">
            <v>36708</v>
          </cell>
          <cell r="E2910" t="str">
            <v>FORWARD</v>
          </cell>
          <cell r="F2910" t="str">
            <v>Sell</v>
          </cell>
          <cell r="G2910">
            <v>-6616.7889714633702</v>
          </cell>
          <cell r="H2910">
            <v>-8034.6723224912303</v>
          </cell>
          <cell r="I2910">
            <v>-934.66616937335402</v>
          </cell>
          <cell r="J2910">
            <v>48.514173419388797</v>
          </cell>
          <cell r="K2910">
            <v>0</v>
          </cell>
        </row>
        <row r="2911">
          <cell r="C2911" t="str">
            <v>VRB</v>
          </cell>
          <cell r="D2911">
            <v>36708</v>
          </cell>
          <cell r="E2911" t="str">
            <v>FORWARD</v>
          </cell>
          <cell r="F2911" t="str">
            <v>Sell</v>
          </cell>
          <cell r="G2911">
            <v>-6616.7889714633702</v>
          </cell>
          <cell r="H2911">
            <v>-8034.6723224912303</v>
          </cell>
          <cell r="I2911">
            <v>-19849.4097621373</v>
          </cell>
          <cell r="J2911">
            <v>2165.7185326616</v>
          </cell>
          <cell r="K2911">
            <v>0</v>
          </cell>
        </row>
        <row r="2912">
          <cell r="C2912" t="str">
            <v>VRB</v>
          </cell>
          <cell r="D2912">
            <v>36708</v>
          </cell>
          <cell r="E2912" t="str">
            <v>FORWARD</v>
          </cell>
          <cell r="F2912" t="str">
            <v>Sell</v>
          </cell>
          <cell r="G2912">
            <v>-8270.9862143291994</v>
          </cell>
          <cell r="H2912">
            <v>0</v>
          </cell>
          <cell r="I2912">
            <v>-89489.057464769197</v>
          </cell>
          <cell r="J2912">
            <v>-453.569160003523</v>
          </cell>
          <cell r="K2912">
            <v>0</v>
          </cell>
        </row>
        <row r="2913">
          <cell r="C2913" t="str">
            <v>VRB</v>
          </cell>
          <cell r="D2913">
            <v>36708</v>
          </cell>
          <cell r="E2913" t="str">
            <v>FORWARD</v>
          </cell>
          <cell r="F2913" t="str">
            <v>Sell</v>
          </cell>
          <cell r="G2913">
            <v>-16541.972428658399</v>
          </cell>
          <cell r="H2913">
            <v>0</v>
          </cell>
          <cell r="I2913">
            <v>-34422.201389487098</v>
          </cell>
          <cell r="J2913">
            <v>-1442.4254972413</v>
          </cell>
          <cell r="K2913">
            <v>0</v>
          </cell>
        </row>
        <row r="2914">
          <cell r="C2914" t="str">
            <v>VRB</v>
          </cell>
          <cell r="D2914">
            <v>36708</v>
          </cell>
          <cell r="E2914" t="str">
            <v>FORWARD</v>
          </cell>
          <cell r="F2914" t="str">
            <v>Buy</v>
          </cell>
          <cell r="G2914">
            <v>16541.972428658399</v>
          </cell>
          <cell r="H2914">
            <v>0</v>
          </cell>
          <cell r="I2914">
            <v>-24956.214390400899</v>
          </cell>
          <cell r="J2914">
            <v>1144.07793359783</v>
          </cell>
          <cell r="K2914">
            <v>0</v>
          </cell>
        </row>
        <row r="2915">
          <cell r="C2915" t="str">
            <v>VRB</v>
          </cell>
          <cell r="D2915">
            <v>36708</v>
          </cell>
          <cell r="E2915" t="str">
            <v>FORWARD</v>
          </cell>
          <cell r="F2915" t="str">
            <v>Buy</v>
          </cell>
          <cell r="G2915">
            <v>16541.972428658399</v>
          </cell>
          <cell r="H2915">
            <v>20086.680806228102</v>
          </cell>
          <cell r="I2915">
            <v>3337.20839280873</v>
          </cell>
          <cell r="J2915">
            <v>1486.9002548751801</v>
          </cell>
          <cell r="K2915">
            <v>0</v>
          </cell>
        </row>
        <row r="2916">
          <cell r="C2916" t="str">
            <v>VRB</v>
          </cell>
          <cell r="D2916">
            <v>36739</v>
          </cell>
          <cell r="E2916" t="str">
            <v>ANNUITY</v>
          </cell>
          <cell r="F2916" t="str">
            <v>Buy</v>
          </cell>
          <cell r="G2916">
            <v>0</v>
          </cell>
          <cell r="H2916">
            <v>0</v>
          </cell>
          <cell r="I2916">
            <v>11154.460212112101</v>
          </cell>
          <cell r="J2916">
            <v>2198.6029067711102</v>
          </cell>
          <cell r="K2916">
            <v>0</v>
          </cell>
        </row>
        <row r="2917">
          <cell r="C2917" t="str">
            <v>VRB</v>
          </cell>
          <cell r="D2917">
            <v>36739</v>
          </cell>
          <cell r="E2917" t="str">
            <v>FORWARD</v>
          </cell>
          <cell r="F2917" t="str">
            <v>Sell</v>
          </cell>
          <cell r="G2917">
            <v>-6907.0692572156804</v>
          </cell>
          <cell r="H2917">
            <v>-7691.9634909901897</v>
          </cell>
          <cell r="I2917">
            <v>-3213.0004749038999</v>
          </cell>
          <cell r="J2917">
            <v>1305.93837192144</v>
          </cell>
          <cell r="K2917">
            <v>0</v>
          </cell>
        </row>
        <row r="2918">
          <cell r="C2918" t="str">
            <v>VRB</v>
          </cell>
          <cell r="D2918">
            <v>36739</v>
          </cell>
          <cell r="E2918" t="str">
            <v>FORWARD</v>
          </cell>
          <cell r="F2918" t="str">
            <v>Sell</v>
          </cell>
          <cell r="G2918">
            <v>-6907.0692572156804</v>
          </cell>
          <cell r="H2918">
            <v>-7691.9634909901897</v>
          </cell>
          <cell r="I2918">
            <v>11552.930850488699</v>
          </cell>
          <cell r="J2918">
            <v>1917.89272238177</v>
          </cell>
          <cell r="K2918">
            <v>0</v>
          </cell>
        </row>
        <row r="2919">
          <cell r="C2919" t="str">
            <v>VRB</v>
          </cell>
          <cell r="D2919">
            <v>36739</v>
          </cell>
          <cell r="E2919" t="str">
            <v>FORWARD</v>
          </cell>
          <cell r="F2919" t="str">
            <v>Sell</v>
          </cell>
          <cell r="G2919">
            <v>-8633.8365715196105</v>
          </cell>
          <cell r="H2919">
            <v>0</v>
          </cell>
          <cell r="I2919">
            <v>11391.943085911</v>
          </cell>
          <cell r="J2919">
            <v>1906.5608712348701</v>
          </cell>
          <cell r="K2919">
            <v>0</v>
          </cell>
        </row>
        <row r="2920">
          <cell r="C2920" t="str">
            <v>VRB</v>
          </cell>
          <cell r="D2920">
            <v>36739</v>
          </cell>
          <cell r="E2920" t="str">
            <v>FORWARD</v>
          </cell>
          <cell r="F2920" t="str">
            <v>Sell</v>
          </cell>
          <cell r="G2920">
            <v>-17267.673143039199</v>
          </cell>
          <cell r="H2920">
            <v>0</v>
          </cell>
          <cell r="I2920">
            <v>-89.004388072483806</v>
          </cell>
          <cell r="J2920">
            <v>55.839642039932102</v>
          </cell>
          <cell r="K2920">
            <v>0</v>
          </cell>
        </row>
        <row r="2921">
          <cell r="C2921" t="str">
            <v>VRB</v>
          </cell>
          <cell r="D2921">
            <v>36739</v>
          </cell>
          <cell r="E2921" t="str">
            <v>FORWARD</v>
          </cell>
          <cell r="F2921" t="str">
            <v>Buy</v>
          </cell>
          <cell r="G2921">
            <v>17267.673143039199</v>
          </cell>
          <cell r="H2921">
            <v>0</v>
          </cell>
          <cell r="I2921">
            <v>10794.505821737101</v>
          </cell>
          <cell r="J2921">
            <v>1989.8455128887199</v>
          </cell>
          <cell r="K2921">
            <v>0</v>
          </cell>
        </row>
        <row r="2922">
          <cell r="C2922" t="str">
            <v>VRB</v>
          </cell>
          <cell r="D2922">
            <v>36739</v>
          </cell>
          <cell r="E2922" t="str">
            <v>FORWARD</v>
          </cell>
          <cell r="F2922" t="str">
            <v>Buy</v>
          </cell>
          <cell r="G2922">
            <v>17267.673143039199</v>
          </cell>
          <cell r="H2922">
            <v>19229.9087274755</v>
          </cell>
          <cell r="I2922">
            <v>-6386.0153074987602</v>
          </cell>
          <cell r="J2922">
            <v>1335.89146399827</v>
          </cell>
          <cell r="K2922">
            <v>0</v>
          </cell>
        </row>
        <row r="2923">
          <cell r="C2923" t="str">
            <v>VRB</v>
          </cell>
          <cell r="D2923">
            <v>36770</v>
          </cell>
          <cell r="E2923" t="str">
            <v>ANNUITY</v>
          </cell>
          <cell r="F2923" t="str">
            <v>Buy</v>
          </cell>
          <cell r="G2923">
            <v>0</v>
          </cell>
          <cell r="H2923">
            <v>0</v>
          </cell>
          <cell r="I2923">
            <v>-590.53833813304004</v>
          </cell>
          <cell r="J2923">
            <v>1582.2419263770801</v>
          </cell>
          <cell r="K2923">
            <v>0</v>
          </cell>
        </row>
        <row r="2924">
          <cell r="C2924" t="str">
            <v>VRB</v>
          </cell>
          <cell r="D2924">
            <v>36770</v>
          </cell>
          <cell r="E2924" t="str">
            <v>FORWARD</v>
          </cell>
          <cell r="F2924" t="str">
            <v>Sell</v>
          </cell>
          <cell r="G2924">
            <v>-6569.77522540068</v>
          </cell>
          <cell r="H2924">
            <v>-7508.3145433150603</v>
          </cell>
          <cell r="I2924">
            <v>5570.6051243216398</v>
          </cell>
          <cell r="J2924">
            <v>1805.75627361427</v>
          </cell>
          <cell r="K2924">
            <v>0</v>
          </cell>
        </row>
        <row r="2925">
          <cell r="C2925" t="str">
            <v>VRB</v>
          </cell>
          <cell r="D2925">
            <v>36770</v>
          </cell>
          <cell r="E2925" t="str">
            <v>FORWARD</v>
          </cell>
          <cell r="F2925" t="str">
            <v>Sell</v>
          </cell>
          <cell r="G2925">
            <v>-6569.77522540068</v>
          </cell>
          <cell r="H2925">
            <v>-7508.3145433150603</v>
          </cell>
          <cell r="I2925">
            <v>2654.1318204232798</v>
          </cell>
          <cell r="J2925">
            <v>292.22714019549602</v>
          </cell>
          <cell r="K2925">
            <v>0</v>
          </cell>
        </row>
        <row r="2926">
          <cell r="C2926" t="str">
            <v>VRB</v>
          </cell>
          <cell r="D2926">
            <v>36770</v>
          </cell>
          <cell r="E2926" t="str">
            <v>FORWARD</v>
          </cell>
          <cell r="F2926" t="str">
            <v>Sell</v>
          </cell>
          <cell r="G2926">
            <v>-8212.2190317508503</v>
          </cell>
          <cell r="H2926">
            <v>0</v>
          </cell>
          <cell r="I2926">
            <v>3693.3111447978799</v>
          </cell>
          <cell r="J2926">
            <v>246.22074298652501</v>
          </cell>
          <cell r="K2926">
            <v>0</v>
          </cell>
        </row>
        <row r="2927">
          <cell r="C2927" t="str">
            <v>VRB</v>
          </cell>
          <cell r="D2927">
            <v>36770</v>
          </cell>
          <cell r="E2927" t="str">
            <v>FORWARD</v>
          </cell>
          <cell r="F2927" t="str">
            <v>Sell</v>
          </cell>
          <cell r="G2927">
            <v>-16424.438063501701</v>
          </cell>
          <cell r="H2927">
            <v>0</v>
          </cell>
          <cell r="I2927">
            <v>-1019.97879388738</v>
          </cell>
          <cell r="J2927">
            <v>93.943868909975905</v>
          </cell>
          <cell r="K2927">
            <v>0</v>
          </cell>
        </row>
        <row r="2928">
          <cell r="C2928" t="str">
            <v>VRB</v>
          </cell>
          <cell r="D2928">
            <v>36770</v>
          </cell>
          <cell r="E2928" t="str">
            <v>FORWARD</v>
          </cell>
          <cell r="F2928" t="str">
            <v>Buy</v>
          </cell>
          <cell r="G2928">
            <v>16424.438063501701</v>
          </cell>
          <cell r="H2928">
            <v>0</v>
          </cell>
          <cell r="I2928">
            <v>4352.2662743186802</v>
          </cell>
          <cell r="J2928">
            <v>290.15108495457798</v>
          </cell>
          <cell r="K2928">
            <v>0</v>
          </cell>
        </row>
        <row r="2929">
          <cell r="C2929" t="str">
            <v>VRB</v>
          </cell>
          <cell r="D2929">
            <v>36770</v>
          </cell>
          <cell r="E2929" t="str">
            <v>FORWARD</v>
          </cell>
          <cell r="F2929" t="str">
            <v>Buy</v>
          </cell>
          <cell r="G2929">
            <v>16424.438063501701</v>
          </cell>
          <cell r="H2929">
            <v>18770.7863582877</v>
          </cell>
          <cell r="I2929">
            <v>3571.4304196098901</v>
          </cell>
          <cell r="J2929">
            <v>354.18720697314302</v>
          </cell>
          <cell r="K2929">
            <v>0</v>
          </cell>
        </row>
        <row r="2930">
          <cell r="C2930" t="str">
            <v>VRB</v>
          </cell>
          <cell r="D2930">
            <v>36800</v>
          </cell>
          <cell r="E2930" t="str">
            <v>ANNUITY</v>
          </cell>
          <cell r="F2930" t="str">
            <v>Buy</v>
          </cell>
          <cell r="G2930">
            <v>0</v>
          </cell>
          <cell r="H2930">
            <v>0</v>
          </cell>
          <cell r="I2930">
            <v>3307.32886414621</v>
          </cell>
          <cell r="J2930">
            <v>278.92111585048798</v>
          </cell>
          <cell r="K2930">
            <v>0</v>
          </cell>
        </row>
        <row r="2931">
          <cell r="C2931" t="str">
            <v>VRB</v>
          </cell>
          <cell r="D2931">
            <v>36800</v>
          </cell>
          <cell r="E2931" t="str">
            <v>FORWARD</v>
          </cell>
          <cell r="F2931" t="str">
            <v>Sell</v>
          </cell>
          <cell r="G2931">
            <v>-6545.2283617535304</v>
          </cell>
          <cell r="H2931">
            <v>-7947.7772964149999</v>
          </cell>
          <cell r="I2931">
            <v>-485.23467591521</v>
          </cell>
          <cell r="J2931">
            <v>-32.348978394347299</v>
          </cell>
          <cell r="K2931">
            <v>0</v>
          </cell>
        </row>
        <row r="2932">
          <cell r="C2932" t="str">
            <v>VRB</v>
          </cell>
          <cell r="D2932">
            <v>36800</v>
          </cell>
          <cell r="E2932" t="str">
            <v>FORWARD</v>
          </cell>
          <cell r="F2932" t="str">
            <v>Sell</v>
          </cell>
          <cell r="G2932">
            <v>-6545.2283617535304</v>
          </cell>
          <cell r="H2932">
            <v>-7947.7772964149999</v>
          </cell>
          <cell r="I2932">
            <v>585.78169993865004</v>
          </cell>
          <cell r="J2932">
            <v>39.052113329243497</v>
          </cell>
          <cell r="K2932">
            <v>0</v>
          </cell>
        </row>
        <row r="2933">
          <cell r="C2933" t="str">
            <v>VRB</v>
          </cell>
          <cell r="D2933">
            <v>36800</v>
          </cell>
          <cell r="E2933" t="str">
            <v>FORWARD</v>
          </cell>
          <cell r="F2933" t="str">
            <v>Sell</v>
          </cell>
          <cell r="G2933">
            <v>-8181.5354521919098</v>
          </cell>
          <cell r="H2933">
            <v>0</v>
          </cell>
          <cell r="I2933">
            <v>2670.8211291620701</v>
          </cell>
          <cell r="J2933">
            <v>178.05474194413799</v>
          </cell>
          <cell r="K2933">
            <v>0</v>
          </cell>
        </row>
        <row r="2934">
          <cell r="C2934" t="str">
            <v>VRB</v>
          </cell>
          <cell r="D2934">
            <v>36800</v>
          </cell>
          <cell r="E2934" t="str">
            <v>FORWARD</v>
          </cell>
          <cell r="F2934" t="str">
            <v>Sell</v>
          </cell>
          <cell r="G2934">
            <v>-16363.0709043838</v>
          </cell>
          <cell r="H2934">
            <v>0</v>
          </cell>
          <cell r="I2934">
            <v>175.30188600051599</v>
          </cell>
          <cell r="J2934">
            <v>7319.3625357757201</v>
          </cell>
          <cell r="K2934">
            <v>0</v>
          </cell>
        </row>
        <row r="2935">
          <cell r="C2935" t="str">
            <v>VRB</v>
          </cell>
          <cell r="D2935">
            <v>36800</v>
          </cell>
          <cell r="E2935" t="str">
            <v>FORWARD</v>
          </cell>
          <cell r="F2935" t="str">
            <v>Buy</v>
          </cell>
          <cell r="G2935">
            <v>16363.0709043838</v>
          </cell>
          <cell r="H2935">
            <v>0</v>
          </cell>
          <cell r="I2935">
            <v>268.37297176409299</v>
          </cell>
          <cell r="J2935">
            <v>10503.2445898445</v>
          </cell>
          <cell r="K2935">
            <v>0</v>
          </cell>
        </row>
        <row r="2936">
          <cell r="C2936" t="str">
            <v>VRB</v>
          </cell>
          <cell r="D2936">
            <v>36800</v>
          </cell>
          <cell r="E2936" t="str">
            <v>FORWARD</v>
          </cell>
          <cell r="F2936" t="str">
            <v>Buy</v>
          </cell>
          <cell r="G2936">
            <v>16363.0709043838</v>
          </cell>
          <cell r="H2936">
            <v>19869.443241037501</v>
          </cell>
          <cell r="I2936">
            <v>-417.97916645016602</v>
          </cell>
          <cell r="J2936">
            <v>4516.9863001978301</v>
          </cell>
          <cell r="K2936">
            <v>0</v>
          </cell>
        </row>
        <row r="2937">
          <cell r="C2937" t="str">
            <v>VRB</v>
          </cell>
          <cell r="D2937">
            <v>36831</v>
          </cell>
          <cell r="E2937" t="str">
            <v>ANNUITY</v>
          </cell>
          <cell r="F2937" t="str">
            <v>Buy</v>
          </cell>
          <cell r="G2937">
            <v>0</v>
          </cell>
          <cell r="H2937">
            <v>0</v>
          </cell>
          <cell r="I2937">
            <v>409.39384662922703</v>
          </cell>
          <cell r="J2937">
            <v>9446.2879777862308</v>
          </cell>
          <cell r="K2937">
            <v>0</v>
          </cell>
        </row>
        <row r="2938">
          <cell r="C2938" t="str">
            <v>VRB</v>
          </cell>
          <cell r="D2938">
            <v>36831</v>
          </cell>
          <cell r="E2938" t="str">
            <v>FORWARD</v>
          </cell>
          <cell r="F2938" t="str">
            <v>Sell</v>
          </cell>
          <cell r="G2938">
            <v>-6521.0929549039201</v>
          </cell>
          <cell r="H2938">
            <v>-7452.67766274734</v>
          </cell>
          <cell r="I2938">
            <v>372.85840818909799</v>
          </cell>
          <cell r="J2938">
            <v>10100.8577752978</v>
          </cell>
          <cell r="K2938">
            <v>0</v>
          </cell>
        </row>
        <row r="2939">
          <cell r="C2939" t="str">
            <v>VRB</v>
          </cell>
          <cell r="D2939">
            <v>36831</v>
          </cell>
          <cell r="E2939" t="str">
            <v>FORWARD</v>
          </cell>
          <cell r="F2939" t="str">
            <v>Sell</v>
          </cell>
          <cell r="G2939">
            <v>-6521.0929549039201</v>
          </cell>
          <cell r="H2939">
            <v>-7452.67766274734</v>
          </cell>
          <cell r="I2939">
            <v>-41.933666596833</v>
          </cell>
          <cell r="J2939">
            <v>91.128243122645799</v>
          </cell>
          <cell r="K2939">
            <v>0</v>
          </cell>
        </row>
        <row r="2940">
          <cell r="C2940" t="str">
            <v>VRB</v>
          </cell>
          <cell r="D2940">
            <v>36831</v>
          </cell>
          <cell r="E2940" t="str">
            <v>FORWARD</v>
          </cell>
          <cell r="F2940" t="str">
            <v>Sell</v>
          </cell>
          <cell r="G2940">
            <v>-8151.3661936299004</v>
          </cell>
          <cell r="H2940">
            <v>0</v>
          </cell>
          <cell r="I2940">
            <v>414.232725783332</v>
          </cell>
          <cell r="J2940">
            <v>9518.7878902925495</v>
          </cell>
          <cell r="K2940">
            <v>0</v>
          </cell>
        </row>
        <row r="2941">
          <cell r="C2941" t="str">
            <v>VRB</v>
          </cell>
          <cell r="D2941">
            <v>36831</v>
          </cell>
          <cell r="E2941" t="str">
            <v>FORWARD</v>
          </cell>
          <cell r="F2941" t="str">
            <v>Sell</v>
          </cell>
          <cell r="G2941">
            <v>-16302.732387259801</v>
          </cell>
          <cell r="H2941">
            <v>0</v>
          </cell>
          <cell r="I2941">
            <v>-737.744125806017</v>
          </cell>
          <cell r="J2941">
            <v>2859.9476956132398</v>
          </cell>
          <cell r="K2941">
            <v>0</v>
          </cell>
        </row>
        <row r="2942">
          <cell r="C2942" t="str">
            <v>VRB</v>
          </cell>
          <cell r="D2942">
            <v>36831</v>
          </cell>
          <cell r="E2942" t="str">
            <v>FORWARD</v>
          </cell>
          <cell r="F2942" t="str">
            <v>Buy</v>
          </cell>
          <cell r="G2942">
            <v>16302.732387259801</v>
          </cell>
          <cell r="H2942">
            <v>0</v>
          </cell>
          <cell r="I2942">
            <v>-600.66581723981699</v>
          </cell>
          <cell r="J2942">
            <v>5084.7659969423203</v>
          </cell>
          <cell r="K2942">
            <v>0</v>
          </cell>
        </row>
        <row r="2943">
          <cell r="C2943" t="str">
            <v>VRB</v>
          </cell>
          <cell r="D2943">
            <v>36831</v>
          </cell>
          <cell r="E2943" t="str">
            <v>FORWARD</v>
          </cell>
          <cell r="F2943" t="str">
            <v>Buy</v>
          </cell>
          <cell r="G2943">
            <v>16302.732387259801</v>
          </cell>
          <cell r="H2943">
            <v>18631.694156868401</v>
          </cell>
          <cell r="I2943">
            <v>-65.523932634145595</v>
          </cell>
          <cell r="J2943">
            <v>7898.8350616154503</v>
          </cell>
          <cell r="K2943">
            <v>0</v>
          </cell>
        </row>
        <row r="2944">
          <cell r="C2944" t="str">
            <v>VRB</v>
          </cell>
          <cell r="D2944">
            <v>36861</v>
          </cell>
          <cell r="E2944" t="str">
            <v>ANNUITY</v>
          </cell>
          <cell r="F2944" t="str">
            <v>Buy</v>
          </cell>
          <cell r="G2944">
            <v>0</v>
          </cell>
          <cell r="H2944">
            <v>0</v>
          </cell>
          <cell r="I2944">
            <v>-86349.295485204202</v>
          </cell>
          <cell r="J2944">
            <v>37607.014538247699</v>
          </cell>
          <cell r="K2944">
            <v>0</v>
          </cell>
        </row>
        <row r="2945">
          <cell r="C2945" t="str">
            <v>VRB</v>
          </cell>
          <cell r="D2945">
            <v>36861</v>
          </cell>
          <cell r="E2945" t="str">
            <v>FORWARD</v>
          </cell>
          <cell r="F2945" t="str">
            <v>Sell</v>
          </cell>
          <cell r="G2945">
            <v>-5567.83644274576</v>
          </cell>
          <cell r="H2945">
            <v>-8815.7410343474603</v>
          </cell>
          <cell r="I2945">
            <v>-81539.642667919907</v>
          </cell>
          <cell r="J2945">
            <v>36409.417343763002</v>
          </cell>
          <cell r="K2945">
            <v>0</v>
          </cell>
        </row>
        <row r="2946">
          <cell r="C2946" t="str">
            <v>VRB</v>
          </cell>
          <cell r="D2946">
            <v>36861</v>
          </cell>
          <cell r="E2946" t="str">
            <v>FORWARD</v>
          </cell>
          <cell r="F2946" t="str">
            <v>Sell</v>
          </cell>
          <cell r="G2946">
            <v>-5567.83644274576</v>
          </cell>
          <cell r="H2946">
            <v>-8815.7410343474603</v>
          </cell>
          <cell r="I2946">
            <v>-462268.832301218</v>
          </cell>
          <cell r="J2946">
            <v>4021.6023562212799</v>
          </cell>
          <cell r="K2946">
            <v>0</v>
          </cell>
        </row>
        <row r="2947">
          <cell r="C2947" t="str">
            <v>VRB</v>
          </cell>
          <cell r="D2947">
            <v>36861</v>
          </cell>
          <cell r="E2947" t="str">
            <v>FORWARD</v>
          </cell>
          <cell r="F2947" t="str">
            <v>Sell</v>
          </cell>
          <cell r="G2947">
            <v>-6959.7955534322</v>
          </cell>
          <cell r="H2947">
            <v>0</v>
          </cell>
          <cell r="I2947">
            <v>-49916.944471272298</v>
          </cell>
          <cell r="J2947">
            <v>42122.540438666998</v>
          </cell>
          <cell r="K2947">
            <v>0</v>
          </cell>
        </row>
        <row r="2948">
          <cell r="C2948" t="str">
            <v>VRB</v>
          </cell>
          <cell r="D2948">
            <v>36861</v>
          </cell>
          <cell r="E2948" t="str">
            <v>FORWARD</v>
          </cell>
          <cell r="F2948" t="str">
            <v>Sell</v>
          </cell>
          <cell r="G2948">
            <v>-13919.5911068644</v>
          </cell>
          <cell r="H2948">
            <v>0</v>
          </cell>
          <cell r="I2948">
            <v>-65911.285987912794</v>
          </cell>
          <cell r="J2948">
            <v>38729.314090455402</v>
          </cell>
          <cell r="K2948">
            <v>0</v>
          </cell>
        </row>
        <row r="2949">
          <cell r="C2949" t="str">
            <v>VRB</v>
          </cell>
          <cell r="D2949">
            <v>36861</v>
          </cell>
          <cell r="E2949" t="str">
            <v>FORWARD</v>
          </cell>
          <cell r="F2949" t="str">
            <v>Buy</v>
          </cell>
          <cell r="G2949">
            <v>13919.5911068644</v>
          </cell>
          <cell r="H2949">
            <v>0</v>
          </cell>
          <cell r="I2949">
            <v>-4763.4319103164398</v>
          </cell>
          <cell r="J2949">
            <v>1128.91121806362</v>
          </cell>
          <cell r="K2949">
            <v>0</v>
          </cell>
        </row>
        <row r="2950">
          <cell r="C2950" t="str">
            <v>VRB</v>
          </cell>
          <cell r="D2950">
            <v>36861</v>
          </cell>
          <cell r="E2950" t="str">
            <v>FORWARD</v>
          </cell>
          <cell r="F2950" t="str">
            <v>Buy</v>
          </cell>
          <cell r="G2950">
            <v>13919.5911068644</v>
          </cell>
          <cell r="H2950">
            <v>22039.352585868601</v>
          </cell>
          <cell r="I2950">
            <v>-85884.695587213806</v>
          </cell>
          <cell r="J2950">
            <v>39339.700438724001</v>
          </cell>
          <cell r="K2950">
            <v>0</v>
          </cell>
        </row>
        <row r="2951">
          <cell r="C2951" t="str">
            <v>VRB</v>
          </cell>
          <cell r="D2951">
            <v>36892</v>
          </cell>
          <cell r="E2951" t="str">
            <v>FORWARD</v>
          </cell>
          <cell r="F2951" t="str">
            <v>Buy</v>
          </cell>
          <cell r="G2951">
            <v>17715.904294423301</v>
          </cell>
          <cell r="H2951">
            <v>18101.0326486499</v>
          </cell>
          <cell r="I2951">
            <v>-562416.25040982198</v>
          </cell>
          <cell r="J2951">
            <v>20216.4607737933</v>
          </cell>
          <cell r="K2951">
            <v>0</v>
          </cell>
        </row>
        <row r="2952">
          <cell r="C2952" t="str">
            <v>VRB</v>
          </cell>
          <cell r="D2952">
            <v>36923</v>
          </cell>
          <cell r="E2952" t="str">
            <v>FORWARD</v>
          </cell>
          <cell r="F2952" t="str">
            <v>Buy</v>
          </cell>
          <cell r="G2952">
            <v>15349.6462370427</v>
          </cell>
          <cell r="H2952">
            <v>16884.610860747001</v>
          </cell>
          <cell r="I2952">
            <v>-185923.905491385</v>
          </cell>
          <cell r="J2952">
            <v>14352.64234842</v>
          </cell>
          <cell r="K2952">
            <v>0</v>
          </cell>
        </row>
        <row r="2953">
          <cell r="C2953" t="str">
            <v>VRB</v>
          </cell>
          <cell r="D2953">
            <v>36951</v>
          </cell>
          <cell r="E2953" t="str">
            <v>FORWARD</v>
          </cell>
          <cell r="F2953" t="str">
            <v>Buy</v>
          </cell>
          <cell r="G2953">
            <v>16817.037656854402</v>
          </cell>
          <cell r="H2953">
            <v>18728.064663315101</v>
          </cell>
          <cell r="I2953">
            <v>-122886.467652455</v>
          </cell>
          <cell r="J2953">
            <v>31263.3038558722</v>
          </cell>
          <cell r="K2953">
            <v>0</v>
          </cell>
        </row>
        <row r="2954">
          <cell r="C2954" t="str">
            <v>VRB</v>
          </cell>
          <cell r="D2954">
            <v>36982</v>
          </cell>
          <cell r="E2954" t="str">
            <v>FORWARD</v>
          </cell>
          <cell r="F2954" t="str">
            <v>Buy</v>
          </cell>
          <cell r="G2954">
            <v>15989.866251943</v>
          </cell>
          <cell r="H2954">
            <v>18274.132859363399</v>
          </cell>
          <cell r="I2954">
            <v>-78918.278884333005</v>
          </cell>
          <cell r="J2954">
            <v>26569.034372235801</v>
          </cell>
          <cell r="K2954">
            <v>0</v>
          </cell>
        </row>
        <row r="2955">
          <cell r="C2955" t="str">
            <v>VRB</v>
          </cell>
          <cell r="D2955">
            <v>37012</v>
          </cell>
          <cell r="E2955" t="str">
            <v>FORWARD</v>
          </cell>
          <cell r="F2955" t="str">
            <v>Buy</v>
          </cell>
          <cell r="G2955">
            <v>17441.4103693086</v>
          </cell>
          <cell r="H2955">
            <v>17820.5714642936</v>
          </cell>
          <cell r="I2955">
            <v>-75165.238218934202</v>
          </cell>
          <cell r="J2955">
            <v>25516.2479877285</v>
          </cell>
          <cell r="K2955">
            <v>0</v>
          </cell>
        </row>
        <row r="2956">
          <cell r="C2956" t="str">
            <v>VRB</v>
          </cell>
          <cell r="D2956">
            <v>37043</v>
          </cell>
          <cell r="E2956" t="str">
            <v>FORWARD</v>
          </cell>
          <cell r="F2956" t="str">
            <v>Buy</v>
          </cell>
          <cell r="G2956">
            <v>15861.838661015199</v>
          </cell>
          <cell r="H2956">
            <v>18127.815612588802</v>
          </cell>
          <cell r="I2956">
            <v>-386309.002539323</v>
          </cell>
          <cell r="J2956">
            <v>-900.08674980302601</v>
          </cell>
          <cell r="K2956">
            <v>0</v>
          </cell>
        </row>
        <row r="2957">
          <cell r="C2957" t="str">
            <v>VRB</v>
          </cell>
          <cell r="D2957">
            <v>37073</v>
          </cell>
          <cell r="E2957" t="str">
            <v>FORWARD</v>
          </cell>
          <cell r="F2957" t="str">
            <v>Buy</v>
          </cell>
          <cell r="G2957">
            <v>16548.766150028201</v>
          </cell>
          <cell r="H2957">
            <v>18429.307757985898</v>
          </cell>
          <cell r="I2957">
            <v>-49340.548984360503</v>
          </cell>
          <cell r="J2957">
            <v>30170.790878231299</v>
          </cell>
          <cell r="K2957">
            <v>0</v>
          </cell>
        </row>
        <row r="2958">
          <cell r="C2958" t="str">
            <v>VRB</v>
          </cell>
          <cell r="D2958">
            <v>37104</v>
          </cell>
          <cell r="E2958" t="str">
            <v>FORWARD</v>
          </cell>
          <cell r="F2958" t="str">
            <v>Buy</v>
          </cell>
          <cell r="G2958">
            <v>17228.950570889599</v>
          </cell>
          <cell r="H2958">
            <v>17603.4929746046</v>
          </cell>
          <cell r="I2958">
            <v>-62168.1056237964</v>
          </cell>
          <cell r="J2958">
            <v>27518.885718118501</v>
          </cell>
          <cell r="K2958">
            <v>0</v>
          </cell>
        </row>
        <row r="2959">
          <cell r="C2959" t="str">
            <v>VRB</v>
          </cell>
          <cell r="D2959">
            <v>37135</v>
          </cell>
          <cell r="E2959" t="str">
            <v>FORWARD</v>
          </cell>
          <cell r="F2959" t="str">
            <v>Buy</v>
          </cell>
          <cell r="G2959">
            <v>14920.652787028601</v>
          </cell>
          <cell r="H2959">
            <v>18650.815983785698</v>
          </cell>
          <cell r="I2959">
            <v>-4172.5734405923204</v>
          </cell>
          <cell r="J2959">
            <v>783.35669957480502</v>
          </cell>
          <cell r="K2959">
            <v>0</v>
          </cell>
        </row>
        <row r="2960">
          <cell r="C2960" t="str">
            <v>VRB</v>
          </cell>
          <cell r="D2960">
            <v>37165</v>
          </cell>
          <cell r="E2960" t="str">
            <v>FORWARD</v>
          </cell>
          <cell r="F2960" t="str">
            <v>Buy</v>
          </cell>
          <cell r="G2960">
            <v>17085.712183248001</v>
          </cell>
          <cell r="H2960">
            <v>17457.140708970801</v>
          </cell>
          <cell r="I2960">
            <v>-78790.772326920807</v>
          </cell>
          <cell r="J2960">
            <v>27861.8604355508</v>
          </cell>
          <cell r="K2960">
            <v>0</v>
          </cell>
        </row>
        <row r="2961">
          <cell r="C2961" t="str">
            <v>VRB</v>
          </cell>
          <cell r="D2961">
            <v>37196</v>
          </cell>
          <cell r="E2961" t="str">
            <v>FORWARD</v>
          </cell>
          <cell r="F2961" t="str">
            <v>Buy</v>
          </cell>
          <cell r="G2961">
            <v>16274.7924944523</v>
          </cell>
          <cell r="H2961">
            <v>17014.5557896547</v>
          </cell>
          <cell r="I2961">
            <v>-467992.62465697998</v>
          </cell>
          <cell r="J2961">
            <v>12460.735962536601</v>
          </cell>
          <cell r="K2961">
            <v>0</v>
          </cell>
        </row>
        <row r="2962">
          <cell r="C2962" t="str">
            <v>VRB</v>
          </cell>
          <cell r="D2962">
            <v>37226</v>
          </cell>
          <cell r="E2962" t="str">
            <v>FORWARD</v>
          </cell>
          <cell r="F2962" t="str">
            <v>Buy</v>
          </cell>
          <cell r="G2962">
            <v>15467.4557743273</v>
          </cell>
          <cell r="H2962">
            <v>18781.910583111799</v>
          </cell>
          <cell r="I2962">
            <v>-160454.844184816</v>
          </cell>
          <cell r="J2962">
            <v>7514.8224397496497</v>
          </cell>
          <cell r="K2962">
            <v>0</v>
          </cell>
        </row>
        <row r="2963">
          <cell r="C2963" t="str">
            <v>VRB</v>
          </cell>
          <cell r="D2963">
            <v>37257</v>
          </cell>
          <cell r="E2963" t="str">
            <v>FORWARD</v>
          </cell>
          <cell r="F2963" t="str">
            <v>Buy</v>
          </cell>
          <cell r="G2963">
            <v>16866.0584251658</v>
          </cell>
          <cell r="H2963">
            <v>17232.711869191098</v>
          </cell>
          <cell r="I2963">
            <v>-108681.88453689399</v>
          </cell>
          <cell r="J2963">
            <v>21463.894132858</v>
          </cell>
          <cell r="K2963">
            <v>0</v>
          </cell>
        </row>
        <row r="2964">
          <cell r="C2964" t="str">
            <v>VRB</v>
          </cell>
          <cell r="D2964">
            <v>37288</v>
          </cell>
          <cell r="E2964" t="str">
            <v>FORWARD</v>
          </cell>
          <cell r="F2964" t="str">
            <v>Buy</v>
          </cell>
          <cell r="G2964">
            <v>14607.460383198901</v>
          </cell>
          <cell r="H2964">
            <v>16068.2064215188</v>
          </cell>
          <cell r="I2964">
            <v>-98050.254489981293</v>
          </cell>
          <cell r="J2964">
            <v>33510.090023012097</v>
          </cell>
          <cell r="K2964">
            <v>0</v>
          </cell>
        </row>
        <row r="2965">
          <cell r="C2965" t="str">
            <v>VRB</v>
          </cell>
          <cell r="D2965">
            <v>37316</v>
          </cell>
          <cell r="E2965" t="str">
            <v>FORWARD</v>
          </cell>
          <cell r="F2965" t="str">
            <v>Buy</v>
          </cell>
          <cell r="G2965">
            <v>15271.1521977666</v>
          </cell>
          <cell r="H2965">
            <v>18543.541954430799</v>
          </cell>
          <cell r="I2965">
            <v>-93347.333596511395</v>
          </cell>
          <cell r="J2965">
            <v>32199.917073238801</v>
          </cell>
          <cell r="K2965">
            <v>0</v>
          </cell>
        </row>
        <row r="2966">
          <cell r="C2966" t="str">
            <v>VRB</v>
          </cell>
          <cell r="D2966">
            <v>37347</v>
          </cell>
          <cell r="E2966" t="str">
            <v>FORWARD</v>
          </cell>
          <cell r="F2966" t="str">
            <v>Buy</v>
          </cell>
          <cell r="G2966">
            <v>15931.693632717101</v>
          </cell>
          <cell r="H2966">
            <v>16655.8615251134</v>
          </cell>
          <cell r="I2966">
            <v>-482286.031068034</v>
          </cell>
          <cell r="J2966">
            <v>-824.99738419449295</v>
          </cell>
          <cell r="K2966">
            <v>0</v>
          </cell>
        </row>
        <row r="2967">
          <cell r="C2967" t="str">
            <v>VRB</v>
          </cell>
          <cell r="D2967">
            <v>37377</v>
          </cell>
          <cell r="E2967" t="str">
            <v>FORWARD</v>
          </cell>
          <cell r="F2967" t="str">
            <v>Buy</v>
          </cell>
          <cell r="G2967">
            <v>16583.671294560299</v>
          </cell>
          <cell r="H2967">
            <v>16944.185887920299</v>
          </cell>
          <cell r="I2967">
            <v>-61064.305055981997</v>
          </cell>
          <cell r="J2967">
            <v>38019.1791850234</v>
          </cell>
          <cell r="K2967">
            <v>0</v>
          </cell>
        </row>
        <row r="2968">
          <cell r="C2968" t="str">
            <v>VRB</v>
          </cell>
          <cell r="D2968">
            <v>37408</v>
          </cell>
          <cell r="E2968" t="str">
            <v>FORWARD</v>
          </cell>
          <cell r="F2968" t="str">
            <v>Buy</v>
          </cell>
          <cell r="G2968">
            <v>14359.686252985501</v>
          </cell>
          <cell r="H2968">
            <v>17949.607816231801</v>
          </cell>
          <cell r="I2968">
            <v>-77116.416815460398</v>
          </cell>
          <cell r="J2968">
            <v>34695.464754790599</v>
          </cell>
          <cell r="K2968">
            <v>0</v>
          </cell>
        </row>
        <row r="2969">
          <cell r="C2969" t="str">
            <v>VRB</v>
          </cell>
          <cell r="D2969">
            <v>37438</v>
          </cell>
          <cell r="E2969" t="str">
            <v>FORWARD</v>
          </cell>
          <cell r="F2969" t="str">
            <v>Buy</v>
          </cell>
          <cell r="G2969">
            <v>16441.101418751801</v>
          </cell>
          <cell r="H2969">
            <v>16798.516666985499</v>
          </cell>
          <cell r="I2969">
            <v>-5195.7332114655401</v>
          </cell>
          <cell r="J2969">
            <v>989.18766910594104</v>
          </cell>
          <cell r="K2969">
            <v>0</v>
          </cell>
        </row>
        <row r="2970">
          <cell r="C2970" t="str">
            <v>VRB</v>
          </cell>
          <cell r="D2970">
            <v>37469</v>
          </cell>
          <cell r="E2970" t="str">
            <v>FORWARD</v>
          </cell>
          <cell r="F2970" t="str">
            <v>Buy</v>
          </cell>
          <cell r="G2970">
            <v>15656.725326435</v>
          </cell>
          <cell r="H2970">
            <v>17435.898658984399</v>
          </cell>
          <cell r="I2970">
            <v>-97872.998283890498</v>
          </cell>
          <cell r="J2970">
            <v>35135.059106818699</v>
          </cell>
          <cell r="K2970">
            <v>0</v>
          </cell>
        </row>
        <row r="2971">
          <cell r="C2971" t="str">
            <v>VRB</v>
          </cell>
          <cell r="D2971">
            <v>37500</v>
          </cell>
          <cell r="E2971" t="str">
            <v>FORWARD</v>
          </cell>
          <cell r="F2971" t="str">
            <v>Buy</v>
          </cell>
          <cell r="G2971">
            <v>14880.670500959201</v>
          </cell>
          <cell r="H2971">
            <v>17006.480572524801</v>
          </cell>
          <cell r="I2971">
            <v>-584407.60296286095</v>
          </cell>
          <cell r="J2971">
            <v>15867.508882353</v>
          </cell>
          <cell r="K2971">
            <v>0</v>
          </cell>
        </row>
        <row r="2972">
          <cell r="C2972" t="str">
            <v>VRB</v>
          </cell>
          <cell r="D2972">
            <v>37530</v>
          </cell>
          <cell r="E2972" t="str">
            <v>FORWARD</v>
          </cell>
          <cell r="F2972" t="str">
            <v>Buy</v>
          </cell>
          <cell r="G2972">
            <v>16224.8529106117</v>
          </cell>
          <cell r="H2972">
            <v>16577.5671043207</v>
          </cell>
          <cell r="I2972">
            <v>-199963.725324258</v>
          </cell>
          <cell r="J2972">
            <v>9695.9430030682906</v>
          </cell>
          <cell r="K2972">
            <v>0</v>
          </cell>
        </row>
        <row r="2973">
          <cell r="C2973" t="str">
            <v>VRB</v>
          </cell>
          <cell r="D2973">
            <v>37561</v>
          </cell>
          <cell r="E2973" t="str">
            <v>FORWARD</v>
          </cell>
          <cell r="F2973" t="str">
            <v>Buy</v>
          </cell>
          <cell r="G2973">
            <v>14749.338819848999</v>
          </cell>
          <cell r="H2973">
            <v>16856.387222684501</v>
          </cell>
          <cell r="I2973">
            <v>-135264.791736841</v>
          </cell>
          <cell r="J2973">
            <v>27123.649633210902</v>
          </cell>
          <cell r="K2973">
            <v>0</v>
          </cell>
        </row>
        <row r="2974">
          <cell r="C2974" t="str">
            <v>VRB</v>
          </cell>
          <cell r="D2974">
            <v>37591</v>
          </cell>
          <cell r="E2974" t="str">
            <v>FORWARD</v>
          </cell>
          <cell r="F2974" t="str">
            <v>Buy</v>
          </cell>
          <cell r="G2974">
            <v>15381.5541540871</v>
          </cell>
          <cell r="H2974">
            <v>17129.458035233401</v>
          </cell>
          <cell r="I2974">
            <v>-52624.436602255002</v>
          </cell>
          <cell r="J2974">
            <v>18256.7990235939</v>
          </cell>
          <cell r="K2974">
            <v>0</v>
          </cell>
        </row>
        <row r="2975">
          <cell r="C2975" t="str">
            <v>VRB</v>
          </cell>
          <cell r="D2975">
            <v>37622</v>
          </cell>
          <cell r="E2975" t="str">
            <v>FORWARD</v>
          </cell>
          <cell r="F2975" t="str">
            <v>Buy</v>
          </cell>
          <cell r="G2975">
            <v>16007.249909473399</v>
          </cell>
          <cell r="H2975">
            <v>16355.2336031576</v>
          </cell>
          <cell r="I2975">
            <v>-55642.871651613197</v>
          </cell>
          <cell r="J2975">
            <v>19502.714497090099</v>
          </cell>
          <cell r="K2975">
            <v>0</v>
          </cell>
        </row>
        <row r="2976">
          <cell r="C2976" t="str">
            <v>VRB</v>
          </cell>
          <cell r="D2976">
            <v>37653</v>
          </cell>
          <cell r="E2976" t="str">
            <v>FORWARD</v>
          </cell>
          <cell r="F2976" t="str">
            <v>Buy</v>
          </cell>
          <cell r="G2976">
            <v>13861.576683760401</v>
          </cell>
          <cell r="H2976">
            <v>15247.7343521365</v>
          </cell>
          <cell r="I2976">
            <v>-291438.84693916002</v>
          </cell>
          <cell r="J2976">
            <v>-1528.6125796864201</v>
          </cell>
          <cell r="K2976">
            <v>0</v>
          </cell>
        </row>
        <row r="2977">
          <cell r="C2977" t="str">
            <v>VRB</v>
          </cell>
          <cell r="D2977">
            <v>37681</v>
          </cell>
          <cell r="E2977" t="str">
            <v>FORWARD</v>
          </cell>
          <cell r="F2977" t="str">
            <v>Buy</v>
          </cell>
          <cell r="G2977">
            <v>14488.4893863383</v>
          </cell>
          <cell r="H2977">
            <v>17593.165683410902</v>
          </cell>
          <cell r="I2977">
            <v>-36271.7543289081</v>
          </cell>
          <cell r="J2977">
            <v>22994.921863354601</v>
          </cell>
          <cell r="K2977">
            <v>0</v>
          </cell>
        </row>
        <row r="2978">
          <cell r="C2978" t="str">
            <v>VRB</v>
          </cell>
          <cell r="D2978">
            <v>37712</v>
          </cell>
          <cell r="E2978" t="str">
            <v>FORWARD</v>
          </cell>
          <cell r="F2978" t="str">
            <v>Buy</v>
          </cell>
          <cell r="G2978">
            <v>15111.983982181</v>
          </cell>
          <cell r="H2978">
            <v>15798.8923450074</v>
          </cell>
          <cell r="I2978">
            <v>-44701.375091537899</v>
          </cell>
          <cell r="J2978">
            <v>19508.554261385802</v>
          </cell>
          <cell r="K2978">
            <v>0</v>
          </cell>
        </row>
        <row r="2979">
          <cell r="C2979" t="str">
            <v>VRB</v>
          </cell>
          <cell r="D2979">
            <v>37742</v>
          </cell>
          <cell r="E2979" t="str">
            <v>FORWARD</v>
          </cell>
          <cell r="F2979" t="str">
            <v>Buy</v>
          </cell>
          <cell r="G2979">
            <v>15043.304930480999</v>
          </cell>
          <cell r="H2979">
            <v>16752.771399853798</v>
          </cell>
          <cell r="I2979">
            <v>-3105.4497733143999</v>
          </cell>
          <cell r="J2979">
            <v>599.50767824602406</v>
          </cell>
          <cell r="K2979">
            <v>0</v>
          </cell>
        </row>
        <row r="2980">
          <cell r="C2980" t="str">
            <v>VRB</v>
          </cell>
          <cell r="D2980">
            <v>37773</v>
          </cell>
          <cell r="E2980" t="str">
            <v>FORWARD</v>
          </cell>
          <cell r="F2980" t="str">
            <v>Buy</v>
          </cell>
          <cell r="G2980">
            <v>14299.9339629201</v>
          </cell>
          <cell r="H2980">
            <v>16342.7816719087</v>
          </cell>
          <cell r="I2980">
            <v>-54999.802492156101</v>
          </cell>
          <cell r="J2980">
            <v>20650.173023668602</v>
          </cell>
          <cell r="K2980">
            <v>0</v>
          </cell>
        </row>
        <row r="2981">
          <cell r="C2981" t="str">
            <v>VRB</v>
          </cell>
          <cell r="D2981">
            <v>37803</v>
          </cell>
          <cell r="E2981" t="str">
            <v>FORWARD</v>
          </cell>
          <cell r="F2981" t="str">
            <v>Buy</v>
          </cell>
          <cell r="G2981">
            <v>15597.154098102499</v>
          </cell>
          <cell r="H2981">
            <v>15936.2226654526</v>
          </cell>
          <cell r="I2981">
            <v>-350294.655062698</v>
          </cell>
          <cell r="J2981">
            <v>9695.4586869210998</v>
          </cell>
          <cell r="K2981">
            <v>0</v>
          </cell>
        </row>
        <row r="2982">
          <cell r="C2982" t="str">
            <v>VRB</v>
          </cell>
          <cell r="D2982">
            <v>37834</v>
          </cell>
          <cell r="E2982" t="str">
            <v>FORWARD</v>
          </cell>
          <cell r="F2982" t="str">
            <v>Buy</v>
          </cell>
          <cell r="G2982">
            <v>14182.069569091</v>
          </cell>
          <cell r="H2982">
            <v>17221.084476753302</v>
          </cell>
          <cell r="I2982">
            <v>-119615.337250497</v>
          </cell>
          <cell r="J2982">
            <v>5999.0147738696996</v>
          </cell>
          <cell r="K2982">
            <v>0</v>
          </cell>
        </row>
        <row r="2983">
          <cell r="C2983" t="str">
            <v>VRB</v>
          </cell>
          <cell r="D2983">
            <v>37865</v>
          </cell>
          <cell r="E2983" t="str">
            <v>FORWARD</v>
          </cell>
          <cell r="F2983" t="str">
            <v>Buy</v>
          </cell>
          <cell r="G2983">
            <v>14798.025175057001</v>
          </cell>
          <cell r="H2983">
            <v>15470.662683014099</v>
          </cell>
          <cell r="I2983">
            <v>-80806.336681538494</v>
          </cell>
          <cell r="J2983">
            <v>16450.4589602095</v>
          </cell>
          <cell r="K2983">
            <v>0</v>
          </cell>
        </row>
        <row r="2984">
          <cell r="C2984" t="str">
            <v>VRB</v>
          </cell>
          <cell r="D2984">
            <v>37895</v>
          </cell>
          <cell r="E2984" t="str">
            <v>FORWARD</v>
          </cell>
          <cell r="F2984" t="str">
            <v>Buy</v>
          </cell>
          <cell r="G2984">
            <v>15406.773815213</v>
          </cell>
          <cell r="H2984">
            <v>15741.7036807611</v>
          </cell>
          <cell r="I2984">
            <v>-53.116279204086702</v>
          </cell>
          <cell r="J2984">
            <v>0</v>
          </cell>
          <cell r="K2984">
            <v>0</v>
          </cell>
        </row>
        <row r="2985">
          <cell r="C2985" t="str">
            <v>VRB</v>
          </cell>
          <cell r="D2985">
            <v>37926</v>
          </cell>
          <cell r="E2985" t="str">
            <v>FORWARD</v>
          </cell>
          <cell r="F2985" t="str">
            <v>Buy</v>
          </cell>
          <cell r="G2985">
            <v>13343.64965313</v>
          </cell>
          <cell r="H2985">
            <v>16679.562066412502</v>
          </cell>
          <cell r="I2985">
            <v>45296.887741878098</v>
          </cell>
          <cell r="J2985">
            <v>-16624.179900727198</v>
          </cell>
          <cell r="K2985">
            <v>0</v>
          </cell>
        </row>
        <row r="2986">
          <cell r="C2986" t="str">
            <v>VRB</v>
          </cell>
          <cell r="D2986">
            <v>37956</v>
          </cell>
          <cell r="E2986" t="str">
            <v>FORWARD</v>
          </cell>
          <cell r="F2986" t="str">
            <v>Buy</v>
          </cell>
          <cell r="G2986">
            <v>15281.826365853</v>
          </cell>
          <cell r="H2986">
            <v>15614.039982501899</v>
          </cell>
          <cell r="I2986">
            <v>16756.216554320501</v>
          </cell>
          <cell r="J2986">
            <v>-28068.785964983901</v>
          </cell>
          <cell r="K2986">
            <v>0</v>
          </cell>
        </row>
        <row r="2987">
          <cell r="C2987" t="str">
            <v>VRB</v>
          </cell>
          <cell r="D2987">
            <v>37987</v>
          </cell>
          <cell r="E2987" t="str">
            <v>FORWARD</v>
          </cell>
          <cell r="F2987" t="str">
            <v>Buy</v>
          </cell>
          <cell r="G2987">
            <v>14557.0339691544</v>
          </cell>
          <cell r="H2987">
            <v>16211.242374740101</v>
          </cell>
          <cell r="I2987">
            <v>25706.535031188101</v>
          </cell>
          <cell r="J2987">
            <v>-25204.715915908899</v>
          </cell>
          <cell r="K2987">
            <v>0</v>
          </cell>
        </row>
        <row r="2988">
          <cell r="C2988" t="str">
            <v>VRB</v>
          </cell>
          <cell r="D2988">
            <v>38018</v>
          </cell>
          <cell r="E2988" t="str">
            <v>FORWARD</v>
          </cell>
          <cell r="F2988" t="str">
            <v>Buy</v>
          </cell>
          <cell r="G2988">
            <v>13182.535486655001</v>
          </cell>
          <cell r="H2988">
            <v>15489.4791968196</v>
          </cell>
          <cell r="I2988">
            <v>-71269.074206766207</v>
          </cell>
          <cell r="J2988">
            <v>30393.636711019099</v>
          </cell>
          <cell r="K2988">
            <v>0</v>
          </cell>
        </row>
        <row r="2989">
          <cell r="C2989" t="str">
            <v>VRB</v>
          </cell>
          <cell r="D2989">
            <v>38047</v>
          </cell>
          <cell r="E2989" t="str">
            <v>FORWARD</v>
          </cell>
          <cell r="F2989" t="str">
            <v>Buy</v>
          </cell>
          <cell r="G2989">
            <v>15097.310226629101</v>
          </cell>
          <cell r="H2989">
            <v>15425.5126228602</v>
          </cell>
          <cell r="I2989">
            <v>-67367.296751335001</v>
          </cell>
          <cell r="J2989">
            <v>29415.218721528101</v>
          </cell>
          <cell r="K2989">
            <v>0</v>
          </cell>
        </row>
        <row r="2990">
          <cell r="C2990" t="str">
            <v>VRB</v>
          </cell>
          <cell r="D2990">
            <v>38078</v>
          </cell>
          <cell r="E2990" t="str">
            <v>FORWARD</v>
          </cell>
          <cell r="F2990" t="str">
            <v>Buy</v>
          </cell>
          <cell r="G2990">
            <v>14383.189035125601</v>
          </cell>
          <cell r="H2990">
            <v>15036.970354904101</v>
          </cell>
          <cell r="I2990">
            <v>-378626.159581004</v>
          </cell>
          <cell r="J2990">
            <v>2941.33472935602</v>
          </cell>
          <cell r="K2990">
            <v>0</v>
          </cell>
        </row>
        <row r="2991">
          <cell r="C2991" t="str">
            <v>VRB</v>
          </cell>
          <cell r="D2991">
            <v>38108</v>
          </cell>
          <cell r="E2991" t="str">
            <v>FORWARD</v>
          </cell>
          <cell r="F2991" t="str">
            <v>Buy</v>
          </cell>
          <cell r="G2991">
            <v>13672.7096712824</v>
          </cell>
          <cell r="H2991">
            <v>16602.5760294143</v>
          </cell>
          <cell r="I2991">
            <v>-41514.869951162596</v>
          </cell>
          <cell r="J2991">
            <v>34083.630394830303</v>
          </cell>
          <cell r="K2991">
            <v>0</v>
          </cell>
        </row>
        <row r="2992">
          <cell r="C2992" t="str">
            <v>VRB</v>
          </cell>
          <cell r="D2992">
            <v>38139</v>
          </cell>
          <cell r="E2992" t="str">
            <v>FORWARD</v>
          </cell>
          <cell r="F2992" t="str">
            <v>Buy</v>
          </cell>
          <cell r="G2992">
            <v>14266.542759587501</v>
          </cell>
          <cell r="H2992">
            <v>14915.021975932401</v>
          </cell>
          <cell r="I2992">
            <v>-54568.550880947201</v>
          </cell>
          <cell r="J2992">
            <v>31318.663089542999</v>
          </cell>
          <cell r="K2992">
            <v>0</v>
          </cell>
        </row>
        <row r="2993">
          <cell r="C2993" t="str">
            <v>VRB</v>
          </cell>
          <cell r="D2993">
            <v>38169</v>
          </cell>
          <cell r="E2993" t="str">
            <v>FORWARD</v>
          </cell>
          <cell r="F2993" t="str">
            <v>Buy</v>
          </cell>
          <cell r="G2993">
            <v>14207.626520314399</v>
          </cell>
          <cell r="H2993">
            <v>15822.129533986499</v>
          </cell>
          <cell r="I2993">
            <v>-3916.7834978740202</v>
          </cell>
          <cell r="J2993">
            <v>911.25167093395703</v>
          </cell>
          <cell r="K2993">
            <v>0</v>
          </cell>
        </row>
        <row r="2994">
          <cell r="C2994" t="str">
            <v>VRB</v>
          </cell>
          <cell r="D2994">
            <v>38200</v>
          </cell>
          <cell r="E2994" t="str">
            <v>FORWARD</v>
          </cell>
          <cell r="F2994" t="str">
            <v>Buy</v>
          </cell>
          <cell r="G2994">
            <v>14148.953586186</v>
          </cell>
          <cell r="H2994">
            <v>15756.789220979799</v>
          </cell>
          <cell r="I2994">
            <v>-70912.793129986894</v>
          </cell>
          <cell r="J2994">
            <v>31800.850034017702</v>
          </cell>
          <cell r="K2994">
            <v>0</v>
          </cell>
        </row>
        <row r="2995">
          <cell r="C2995" t="str">
            <v>VRB</v>
          </cell>
          <cell r="D2995">
            <v>38231</v>
          </cell>
          <cell r="E2995" t="str">
            <v>FORWARD</v>
          </cell>
          <cell r="F2995" t="str">
            <v>Buy</v>
          </cell>
          <cell r="G2995">
            <v>14092.404039835001</v>
          </cell>
          <cell r="H2995">
            <v>14732.9678598276</v>
          </cell>
          <cell r="I2995">
            <v>-460527.94806991698</v>
          </cell>
          <cell r="J2995">
            <v>16193.074256068399</v>
          </cell>
          <cell r="K2995">
            <v>0</v>
          </cell>
        </row>
        <row r="2996">
          <cell r="C2996" t="str">
            <v>VRB</v>
          </cell>
          <cell r="D2996">
            <v>38261</v>
          </cell>
          <cell r="E2996" t="str">
            <v>FORWARD</v>
          </cell>
          <cell r="F2996" t="str">
            <v>Buy</v>
          </cell>
          <cell r="G2996">
            <v>13396.2884403812</v>
          </cell>
          <cell r="H2996">
            <v>16266.9216776058</v>
          </cell>
          <cell r="I2996">
            <v>-152713.02137825699</v>
          </cell>
          <cell r="J2996">
            <v>11385.7338430292</v>
          </cell>
          <cell r="K2996">
            <v>0</v>
          </cell>
        </row>
        <row r="2997">
          <cell r="C2997" t="str">
            <v>VRB</v>
          </cell>
          <cell r="D2997">
            <v>38292</v>
          </cell>
          <cell r="E2997" t="str">
            <v>FORWARD</v>
          </cell>
          <cell r="F2997" t="str">
            <v>Buy</v>
          </cell>
          <cell r="G2997">
            <v>13978.116002557001</v>
          </cell>
          <cell r="H2997">
            <v>14613.484911764101</v>
          </cell>
          <cell r="I2997">
            <v>-101161.066178152</v>
          </cell>
          <cell r="J2997">
            <v>25224.303312229</v>
          </cell>
          <cell r="K2997">
            <v>0</v>
          </cell>
        </row>
        <row r="2998">
          <cell r="C2998" t="str">
            <v>VRB</v>
          </cell>
          <cell r="D2998">
            <v>38322</v>
          </cell>
          <cell r="E2998" t="str">
            <v>FORWARD</v>
          </cell>
          <cell r="F2998" t="str">
            <v>Buy</v>
          </cell>
          <cell r="G2998">
            <v>14553.135912838099</v>
          </cell>
          <cell r="H2998">
            <v>14869.5084326824</v>
          </cell>
          <cell r="I2998">
            <v>-122476.91395838201</v>
          </cell>
          <cell r="J2998">
            <v>103831.977556814</v>
          </cell>
          <cell r="K2998">
            <v>0</v>
          </cell>
        </row>
        <row r="2999">
          <cell r="C2999" t="str">
            <v>VRB</v>
          </cell>
          <cell r="D2999">
            <v>38353</v>
          </cell>
          <cell r="E2999" t="str">
            <v>FORWARD</v>
          </cell>
          <cell r="F2999" t="str">
            <v>Buy</v>
          </cell>
          <cell r="G2999">
            <v>13232.772124077101</v>
          </cell>
          <cell r="H2999">
            <v>16068.366150665101</v>
          </cell>
          <cell r="I2999">
            <v>-111639.48056738199</v>
          </cell>
          <cell r="J2999">
            <v>101927.42745929799</v>
          </cell>
          <cell r="K2999">
            <v>0</v>
          </cell>
        </row>
        <row r="3000">
          <cell r="C3000" t="str">
            <v>VRB</v>
          </cell>
          <cell r="D3000">
            <v>38384</v>
          </cell>
          <cell r="E3000" t="str">
            <v>FORWARD</v>
          </cell>
          <cell r="F3000" t="str">
            <v>Buy</v>
          </cell>
          <cell r="G3000">
            <v>12555.6224537664</v>
          </cell>
          <cell r="H3000">
            <v>13811.184699143099</v>
          </cell>
          <cell r="I3000">
            <v>-890624.69866225496</v>
          </cell>
          <cell r="J3000">
            <v>35323.686968517701</v>
          </cell>
          <cell r="K3000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L13">
            <v>-1.5</v>
          </cell>
          <cell r="N13">
            <v>-0.85</v>
          </cell>
          <cell r="Q13">
            <v>-6</v>
          </cell>
          <cell r="S13">
            <v>2</v>
          </cell>
          <cell r="V13">
            <v>-1</v>
          </cell>
          <cell r="X13">
            <v>3</v>
          </cell>
          <cell r="AA13">
            <v>16</v>
          </cell>
          <cell r="AC13">
            <v>18</v>
          </cell>
          <cell r="AF13">
            <v>1.25</v>
          </cell>
          <cell r="AH13">
            <v>1.25</v>
          </cell>
          <cell r="AK13">
            <v>2</v>
          </cell>
          <cell r="AM13">
            <v>2</v>
          </cell>
          <cell r="AP13">
            <v>4</v>
          </cell>
          <cell r="AR13">
            <v>4</v>
          </cell>
        </row>
        <row r="14">
          <cell r="L14">
            <v>1.1499999999999999</v>
          </cell>
          <cell r="N14">
            <v>-0.75</v>
          </cell>
          <cell r="Q14">
            <v>-9</v>
          </cell>
          <cell r="S14">
            <v>1</v>
          </cell>
          <cell r="V14">
            <v>-1</v>
          </cell>
          <cell r="X14">
            <v>1</v>
          </cell>
          <cell r="AA14">
            <v>16</v>
          </cell>
          <cell r="AC14">
            <v>18</v>
          </cell>
          <cell r="AF14">
            <v>1.25</v>
          </cell>
          <cell r="AH14">
            <v>1.25</v>
          </cell>
          <cell r="AK14">
            <v>2</v>
          </cell>
          <cell r="AM14">
            <v>2</v>
          </cell>
          <cell r="AP14">
            <v>4</v>
          </cell>
          <cell r="AR14">
            <v>4</v>
          </cell>
        </row>
        <row r="15">
          <cell r="L15">
            <v>0</v>
          </cell>
          <cell r="N15">
            <v>0</v>
          </cell>
          <cell r="Q15">
            <v>-6.75</v>
          </cell>
          <cell r="S15">
            <v>1</v>
          </cell>
          <cell r="V15">
            <v>0</v>
          </cell>
          <cell r="X15">
            <v>1</v>
          </cell>
          <cell r="AA15">
            <v>18</v>
          </cell>
          <cell r="AC15">
            <v>20</v>
          </cell>
          <cell r="AF15">
            <v>-1.5</v>
          </cell>
          <cell r="AH15">
            <v>-0.33333333333333331</v>
          </cell>
          <cell r="AK15">
            <v>2</v>
          </cell>
          <cell r="AM15">
            <v>2</v>
          </cell>
          <cell r="AP15">
            <v>4</v>
          </cell>
          <cell r="AR15">
            <v>4</v>
          </cell>
        </row>
        <row r="16">
          <cell r="L16">
            <v>0.25</v>
          </cell>
          <cell r="N16">
            <v>0</v>
          </cell>
          <cell r="Q16">
            <v>-2</v>
          </cell>
          <cell r="S16">
            <v>1</v>
          </cell>
          <cell r="V16">
            <v>-0.25</v>
          </cell>
          <cell r="X16">
            <v>1.25</v>
          </cell>
          <cell r="AA16">
            <v>18</v>
          </cell>
          <cell r="AC16">
            <v>18</v>
          </cell>
          <cell r="AF16">
            <v>-1.5</v>
          </cell>
          <cell r="AH16">
            <v>-0.33333333333333331</v>
          </cell>
          <cell r="AK16">
            <v>2</v>
          </cell>
          <cell r="AM16">
            <v>2</v>
          </cell>
          <cell r="AP16">
            <v>4</v>
          </cell>
          <cell r="AR16">
            <v>4</v>
          </cell>
        </row>
        <row r="17">
          <cell r="L17">
            <v>0.5</v>
          </cell>
          <cell r="N17">
            <v>0</v>
          </cell>
          <cell r="Q17">
            <v>-0.5</v>
          </cell>
          <cell r="S17">
            <v>1.5</v>
          </cell>
          <cell r="V17">
            <v>1</v>
          </cell>
          <cell r="X17">
            <v>0.75</v>
          </cell>
          <cell r="AA17">
            <v>18</v>
          </cell>
          <cell r="AC17">
            <v>18</v>
          </cell>
          <cell r="AF17">
            <v>-1.5</v>
          </cell>
          <cell r="AH17">
            <v>-0.33333333333333331</v>
          </cell>
          <cell r="AK17">
            <v>2</v>
          </cell>
          <cell r="AM17">
            <v>2</v>
          </cell>
          <cell r="AP17">
            <v>4</v>
          </cell>
          <cell r="AR17">
            <v>4</v>
          </cell>
        </row>
        <row r="18">
          <cell r="L18">
            <v>0.5</v>
          </cell>
          <cell r="N18">
            <v>0</v>
          </cell>
          <cell r="Q18">
            <v>1</v>
          </cell>
          <cell r="S18">
            <v>2.5</v>
          </cell>
          <cell r="V18">
            <v>-0.5</v>
          </cell>
          <cell r="X18">
            <v>0</v>
          </cell>
          <cell r="AA18">
            <v>18</v>
          </cell>
          <cell r="AC18">
            <v>18</v>
          </cell>
          <cell r="AF18">
            <v>-1.5</v>
          </cell>
          <cell r="AH18">
            <v>-0.33333333333333331</v>
          </cell>
          <cell r="AK18">
            <v>2</v>
          </cell>
          <cell r="AM18">
            <v>2</v>
          </cell>
          <cell r="AP18">
            <v>4</v>
          </cell>
          <cell r="AR18">
            <v>4</v>
          </cell>
        </row>
        <row r="19">
          <cell r="L19">
            <v>0.35</v>
          </cell>
          <cell r="N19">
            <v>0</v>
          </cell>
          <cell r="Q19">
            <v>1</v>
          </cell>
          <cell r="S19">
            <v>2.5</v>
          </cell>
          <cell r="V19">
            <v>-1.25</v>
          </cell>
          <cell r="X19">
            <v>0</v>
          </cell>
          <cell r="AA19">
            <v>7</v>
          </cell>
          <cell r="AC19">
            <v>6</v>
          </cell>
          <cell r="AF19">
            <v>-1.5</v>
          </cell>
          <cell r="AH19">
            <v>-0.33333333333333331</v>
          </cell>
          <cell r="AK19">
            <v>2</v>
          </cell>
          <cell r="AM19">
            <v>2</v>
          </cell>
          <cell r="AP19">
            <v>4</v>
          </cell>
          <cell r="AR19">
            <v>4</v>
          </cell>
        </row>
        <row r="20">
          <cell r="L20">
            <v>0</v>
          </cell>
          <cell r="N20">
            <v>0</v>
          </cell>
          <cell r="Q20">
            <v>1</v>
          </cell>
          <cell r="S20">
            <v>2.5</v>
          </cell>
          <cell r="V20">
            <v>-0.5</v>
          </cell>
          <cell r="X20">
            <v>0.5</v>
          </cell>
          <cell r="AA20">
            <v>18</v>
          </cell>
          <cell r="AC20">
            <v>18</v>
          </cell>
          <cell r="AF20">
            <v>-1.5</v>
          </cell>
          <cell r="AH20">
            <v>-0.33333333333333331</v>
          </cell>
          <cell r="AK20">
            <v>2</v>
          </cell>
          <cell r="AM20">
            <v>2</v>
          </cell>
          <cell r="AP20">
            <v>4</v>
          </cell>
          <cell r="AR20">
            <v>4</v>
          </cell>
        </row>
        <row r="21">
          <cell r="L21">
            <v>0</v>
          </cell>
          <cell r="N21">
            <v>-0.35</v>
          </cell>
          <cell r="Q21">
            <v>0</v>
          </cell>
          <cell r="S21">
            <v>2.5</v>
          </cell>
          <cell r="V21">
            <v>-1</v>
          </cell>
          <cell r="X21">
            <v>2.5</v>
          </cell>
          <cell r="AA21">
            <v>18</v>
          </cell>
          <cell r="AC21">
            <v>18</v>
          </cell>
          <cell r="AF21">
            <v>1.25</v>
          </cell>
          <cell r="AH21">
            <v>1.25</v>
          </cell>
          <cell r="AK21">
            <v>2</v>
          </cell>
          <cell r="AM21">
            <v>2</v>
          </cell>
          <cell r="AP21">
            <v>4</v>
          </cell>
          <cell r="AR21">
            <v>4</v>
          </cell>
        </row>
        <row r="22">
          <cell r="L22">
            <v>-0.2</v>
          </cell>
          <cell r="N22">
            <v>-0.45</v>
          </cell>
          <cell r="Q22">
            <v>0</v>
          </cell>
          <cell r="S22">
            <v>1</v>
          </cell>
          <cell r="V22">
            <v>-0.5</v>
          </cell>
          <cell r="X22">
            <v>3.5</v>
          </cell>
          <cell r="AA22">
            <v>18</v>
          </cell>
          <cell r="AC22">
            <v>18</v>
          </cell>
          <cell r="AF22">
            <v>1.25</v>
          </cell>
          <cell r="AH22">
            <v>1.25</v>
          </cell>
          <cell r="AK22">
            <v>2</v>
          </cell>
          <cell r="AM22">
            <v>2</v>
          </cell>
          <cell r="AP22">
            <v>4</v>
          </cell>
          <cell r="AR22">
            <v>4</v>
          </cell>
        </row>
        <row r="23">
          <cell r="L23">
            <v>-0.2</v>
          </cell>
          <cell r="N23">
            <v>-0.45</v>
          </cell>
          <cell r="Q23">
            <v>-0.5</v>
          </cell>
          <cell r="S23">
            <v>1</v>
          </cell>
          <cell r="V23">
            <v>-0.25</v>
          </cell>
          <cell r="X23">
            <v>4</v>
          </cell>
          <cell r="AA23">
            <v>18</v>
          </cell>
          <cell r="AC23">
            <v>18</v>
          </cell>
          <cell r="AF23">
            <v>1.25</v>
          </cell>
          <cell r="AH23">
            <v>1.25</v>
          </cell>
          <cell r="AK23">
            <v>2</v>
          </cell>
          <cell r="AM23">
            <v>2</v>
          </cell>
          <cell r="AP23">
            <v>4</v>
          </cell>
          <cell r="AR23">
            <v>4</v>
          </cell>
        </row>
        <row r="24">
          <cell r="L24">
            <v>-0.2</v>
          </cell>
          <cell r="N24">
            <v>-0.45</v>
          </cell>
          <cell r="Q24">
            <v>0</v>
          </cell>
          <cell r="S24">
            <v>-1</v>
          </cell>
          <cell r="V24">
            <v>-0.5</v>
          </cell>
          <cell r="X24">
            <v>4</v>
          </cell>
          <cell r="AA24">
            <v>18</v>
          </cell>
          <cell r="AC24">
            <v>18</v>
          </cell>
          <cell r="AF24">
            <v>1.25</v>
          </cell>
          <cell r="AH24">
            <v>1.25</v>
          </cell>
          <cell r="AK24">
            <v>2</v>
          </cell>
          <cell r="AM24">
            <v>2</v>
          </cell>
          <cell r="AP24">
            <v>4</v>
          </cell>
          <cell r="AR24">
            <v>4</v>
          </cell>
        </row>
        <row r="27">
          <cell r="L27">
            <v>0</v>
          </cell>
          <cell r="N27">
            <v>-0.35</v>
          </cell>
          <cell r="Q27">
            <v>0</v>
          </cell>
          <cell r="S27">
            <v>2</v>
          </cell>
          <cell r="V27">
            <v>-0.25</v>
          </cell>
          <cell r="X27">
            <v>4</v>
          </cell>
          <cell r="AA27">
            <v>15</v>
          </cell>
          <cell r="AC27">
            <v>13</v>
          </cell>
          <cell r="AF27">
            <v>1.25</v>
          </cell>
          <cell r="AH27">
            <v>1.25</v>
          </cell>
          <cell r="AK27">
            <v>2</v>
          </cell>
          <cell r="AM27">
            <v>2</v>
          </cell>
          <cell r="AP27">
            <v>4</v>
          </cell>
          <cell r="AR27">
            <v>4</v>
          </cell>
        </row>
        <row r="28">
          <cell r="L28">
            <v>0</v>
          </cell>
          <cell r="N28">
            <v>-0.35</v>
          </cell>
          <cell r="Q28">
            <v>1</v>
          </cell>
          <cell r="S28">
            <v>1.5</v>
          </cell>
          <cell r="V28">
            <v>1.25</v>
          </cell>
          <cell r="X28">
            <v>4</v>
          </cell>
          <cell r="AA28">
            <v>15</v>
          </cell>
          <cell r="AC28">
            <v>13</v>
          </cell>
          <cell r="AF28">
            <v>1.25</v>
          </cell>
          <cell r="AH28">
            <v>1.25</v>
          </cell>
          <cell r="AK28">
            <v>2</v>
          </cell>
          <cell r="AM28">
            <v>2</v>
          </cell>
          <cell r="AP28">
            <v>4</v>
          </cell>
          <cell r="AR28">
            <v>4</v>
          </cell>
        </row>
        <row r="29">
          <cell r="L29">
            <v>0.5</v>
          </cell>
          <cell r="N29">
            <v>0</v>
          </cell>
          <cell r="Q29">
            <v>1</v>
          </cell>
          <cell r="S29">
            <v>1.5</v>
          </cell>
          <cell r="V29">
            <v>1.75</v>
          </cell>
          <cell r="X29">
            <v>2.5</v>
          </cell>
          <cell r="AA29">
            <v>15</v>
          </cell>
          <cell r="AC29">
            <v>13</v>
          </cell>
          <cell r="AF29">
            <v>-1.5</v>
          </cell>
          <cell r="AH29">
            <v>-0.33333333333333331</v>
          </cell>
          <cell r="AK29">
            <v>2</v>
          </cell>
          <cell r="AM29">
            <v>2</v>
          </cell>
          <cell r="AP29">
            <v>4</v>
          </cell>
          <cell r="AR29">
            <v>4</v>
          </cell>
        </row>
        <row r="30">
          <cell r="L30">
            <v>0.5</v>
          </cell>
          <cell r="N30">
            <v>0</v>
          </cell>
          <cell r="Q30">
            <v>1</v>
          </cell>
          <cell r="S30">
            <v>1</v>
          </cell>
          <cell r="V30">
            <v>-0.25</v>
          </cell>
          <cell r="X30">
            <v>1.5</v>
          </cell>
          <cell r="AA30">
            <v>15</v>
          </cell>
          <cell r="AC30">
            <v>13</v>
          </cell>
          <cell r="AF30">
            <v>-1.5</v>
          </cell>
          <cell r="AH30">
            <v>-0.33333333333333331</v>
          </cell>
          <cell r="AK30">
            <v>2</v>
          </cell>
          <cell r="AM30">
            <v>2</v>
          </cell>
          <cell r="AP30">
            <v>4</v>
          </cell>
          <cell r="AR30">
            <v>4</v>
          </cell>
        </row>
        <row r="31">
          <cell r="L31">
            <v>0.5</v>
          </cell>
          <cell r="N31">
            <v>0</v>
          </cell>
          <cell r="Q31">
            <v>1</v>
          </cell>
          <cell r="S31">
            <v>1.5</v>
          </cell>
          <cell r="V31">
            <v>-1.1000000000000001</v>
          </cell>
          <cell r="X31">
            <v>0</v>
          </cell>
          <cell r="AA31">
            <v>15</v>
          </cell>
          <cell r="AC31">
            <v>13</v>
          </cell>
          <cell r="AF31">
            <v>-1.5</v>
          </cell>
          <cell r="AH31">
            <v>-0.33333333333333331</v>
          </cell>
          <cell r="AK31">
            <v>2</v>
          </cell>
          <cell r="AM31">
            <v>2</v>
          </cell>
          <cell r="AP31">
            <v>4</v>
          </cell>
          <cell r="AR31">
            <v>4</v>
          </cell>
        </row>
        <row r="32">
          <cell r="L32">
            <v>0.5</v>
          </cell>
          <cell r="N32">
            <v>0</v>
          </cell>
          <cell r="Q32">
            <v>1</v>
          </cell>
          <cell r="S32">
            <v>2.5</v>
          </cell>
          <cell r="V32">
            <v>-1</v>
          </cell>
          <cell r="X32">
            <v>-0.75</v>
          </cell>
          <cell r="AA32">
            <v>15</v>
          </cell>
          <cell r="AC32">
            <v>13</v>
          </cell>
          <cell r="AF32">
            <v>-1.5</v>
          </cell>
          <cell r="AH32">
            <v>-0.33333333333333331</v>
          </cell>
          <cell r="AK32">
            <v>2</v>
          </cell>
          <cell r="AM32">
            <v>2</v>
          </cell>
          <cell r="AP32">
            <v>4</v>
          </cell>
          <cell r="AR32">
            <v>4</v>
          </cell>
        </row>
        <row r="33">
          <cell r="L33">
            <v>0.5</v>
          </cell>
          <cell r="N33">
            <v>0</v>
          </cell>
          <cell r="Q33">
            <v>1</v>
          </cell>
          <cell r="S33">
            <v>2.5</v>
          </cell>
          <cell r="V33">
            <v>-1</v>
          </cell>
          <cell r="X33">
            <v>-0.75</v>
          </cell>
          <cell r="AA33">
            <v>15</v>
          </cell>
          <cell r="AC33">
            <v>13</v>
          </cell>
          <cell r="AF33">
            <v>-1.5</v>
          </cell>
          <cell r="AH33">
            <v>-0.33333333333333331</v>
          </cell>
          <cell r="AK33">
            <v>2</v>
          </cell>
          <cell r="AM33">
            <v>2</v>
          </cell>
          <cell r="AP33">
            <v>4</v>
          </cell>
          <cell r="AR33">
            <v>4</v>
          </cell>
        </row>
        <row r="34">
          <cell r="L34">
            <v>0.5</v>
          </cell>
          <cell r="N34">
            <v>0</v>
          </cell>
          <cell r="Q34">
            <v>1</v>
          </cell>
          <cell r="S34">
            <v>2.5</v>
          </cell>
          <cell r="V34">
            <v>-0.25</v>
          </cell>
          <cell r="X34">
            <v>0.35</v>
          </cell>
          <cell r="AA34">
            <v>15</v>
          </cell>
          <cell r="AC34">
            <v>13</v>
          </cell>
          <cell r="AF34">
            <v>-1.5</v>
          </cell>
          <cell r="AH34">
            <v>-0.33333333333333331</v>
          </cell>
          <cell r="AK34">
            <v>2</v>
          </cell>
          <cell r="AM34">
            <v>2</v>
          </cell>
          <cell r="AP34">
            <v>4</v>
          </cell>
          <cell r="AR34">
            <v>4</v>
          </cell>
        </row>
        <row r="35">
          <cell r="L35">
            <v>0</v>
          </cell>
          <cell r="N35">
            <v>-0.35</v>
          </cell>
          <cell r="Q35">
            <v>0</v>
          </cell>
          <cell r="S35">
            <v>2.5</v>
          </cell>
          <cell r="V35">
            <v>-0.25</v>
          </cell>
          <cell r="X35">
            <v>3</v>
          </cell>
          <cell r="AA35">
            <v>15</v>
          </cell>
          <cell r="AC35">
            <v>13</v>
          </cell>
          <cell r="AF35">
            <v>1.25</v>
          </cell>
          <cell r="AH35">
            <v>1.25</v>
          </cell>
          <cell r="AK35">
            <v>2</v>
          </cell>
          <cell r="AM35">
            <v>2</v>
          </cell>
          <cell r="AP35">
            <v>4</v>
          </cell>
          <cell r="AR35">
            <v>4</v>
          </cell>
        </row>
        <row r="36">
          <cell r="L36">
            <v>0</v>
          </cell>
          <cell r="N36">
            <v>-0.35</v>
          </cell>
          <cell r="Q36">
            <v>0</v>
          </cell>
          <cell r="S36">
            <v>1</v>
          </cell>
          <cell r="V36">
            <v>-0.25</v>
          </cell>
          <cell r="X36">
            <v>3.75</v>
          </cell>
          <cell r="AA36">
            <v>15</v>
          </cell>
          <cell r="AC36">
            <v>13</v>
          </cell>
          <cell r="AF36">
            <v>1.25</v>
          </cell>
          <cell r="AH36">
            <v>1.25</v>
          </cell>
          <cell r="AK36">
            <v>2</v>
          </cell>
          <cell r="AM36">
            <v>2</v>
          </cell>
          <cell r="AP36">
            <v>4</v>
          </cell>
          <cell r="AR36">
            <v>4</v>
          </cell>
        </row>
        <row r="37">
          <cell r="L37">
            <v>0</v>
          </cell>
          <cell r="N37">
            <v>-0.35</v>
          </cell>
          <cell r="Q37">
            <v>-0.5</v>
          </cell>
          <cell r="S37">
            <v>1</v>
          </cell>
          <cell r="V37">
            <v>-0.25</v>
          </cell>
          <cell r="X37">
            <v>4</v>
          </cell>
          <cell r="AA37">
            <v>15</v>
          </cell>
          <cell r="AC37">
            <v>13</v>
          </cell>
          <cell r="AF37">
            <v>1.25</v>
          </cell>
          <cell r="AH37">
            <v>1.25</v>
          </cell>
          <cell r="AK37">
            <v>2</v>
          </cell>
          <cell r="AM37">
            <v>2</v>
          </cell>
          <cell r="AP37">
            <v>4</v>
          </cell>
          <cell r="AR37">
            <v>4</v>
          </cell>
        </row>
        <row r="43">
          <cell r="Q43">
            <v>0</v>
          </cell>
          <cell r="S43">
            <v>0</v>
          </cell>
          <cell r="V43">
            <v>3.1</v>
          </cell>
          <cell r="X43">
            <v>0.64072494669509583</v>
          </cell>
          <cell r="AA43">
            <v>-0.65</v>
          </cell>
          <cell r="AC43">
            <v>-0.65</v>
          </cell>
          <cell r="AF43">
            <v>0</v>
          </cell>
          <cell r="AH43">
            <v>0</v>
          </cell>
          <cell r="AK43">
            <v>0</v>
          </cell>
          <cell r="AM43">
            <v>0</v>
          </cell>
          <cell r="AP43">
            <v>0</v>
          </cell>
          <cell r="AR43">
            <v>0</v>
          </cell>
        </row>
        <row r="44">
          <cell r="Q44">
            <v>2</v>
          </cell>
          <cell r="S44">
            <v>2</v>
          </cell>
          <cell r="V44">
            <v>4</v>
          </cell>
          <cell r="X44">
            <v>3.3773987206823026</v>
          </cell>
          <cell r="AA44">
            <v>-0.65</v>
          </cell>
          <cell r="AC44">
            <v>-0.65</v>
          </cell>
          <cell r="AF44">
            <v>0</v>
          </cell>
          <cell r="AH44">
            <v>0</v>
          </cell>
          <cell r="AK44">
            <v>0</v>
          </cell>
          <cell r="AM44">
            <v>0</v>
          </cell>
          <cell r="AP44">
            <v>0</v>
          </cell>
          <cell r="AR44">
            <v>0</v>
          </cell>
        </row>
        <row r="45">
          <cell r="Q45">
            <v>2</v>
          </cell>
          <cell r="S45">
            <v>2</v>
          </cell>
          <cell r="V45">
            <v>4.5</v>
          </cell>
          <cell r="X45">
            <v>3.8773987206823026</v>
          </cell>
          <cell r="AA45">
            <v>-0.65</v>
          </cell>
          <cell r="AC45">
            <v>-0.65</v>
          </cell>
          <cell r="AF45">
            <v>0</v>
          </cell>
          <cell r="AH45">
            <v>0</v>
          </cell>
          <cell r="AK45">
            <v>0</v>
          </cell>
          <cell r="AM45">
            <v>0</v>
          </cell>
          <cell r="AP45">
            <v>0</v>
          </cell>
          <cell r="AR45">
            <v>0</v>
          </cell>
        </row>
        <row r="46">
          <cell r="Q46">
            <v>2</v>
          </cell>
          <cell r="S46">
            <v>2</v>
          </cell>
          <cell r="V46">
            <v>4.5</v>
          </cell>
          <cell r="X46">
            <v>4.1108742004264398</v>
          </cell>
          <cell r="AA46">
            <v>-0.65</v>
          </cell>
          <cell r="AC46">
            <v>-0.65</v>
          </cell>
          <cell r="AF46">
            <v>0</v>
          </cell>
          <cell r="AH46">
            <v>0</v>
          </cell>
          <cell r="AK46">
            <v>0</v>
          </cell>
          <cell r="AM46">
            <v>0</v>
          </cell>
          <cell r="AP46">
            <v>0</v>
          </cell>
          <cell r="AR46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Volumes"/>
      <sheetName val="Cashflows"/>
      <sheetName val="Volume Data"/>
      <sheetName val="FX Data"/>
      <sheetName val="Price Graph"/>
      <sheetName val="VolvsPrice Graph"/>
      <sheetName val="Volatilites"/>
      <sheetName val="Daily Prices"/>
      <sheetName val="Monthly Prices"/>
      <sheetName val="Mkt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38.749999999999979</v>
          </cell>
        </row>
        <row r="4">
          <cell r="F4">
            <v>32.500000000000014</v>
          </cell>
        </row>
        <row r="5">
          <cell r="F5">
            <v>33.149999999999984</v>
          </cell>
        </row>
        <row r="6">
          <cell r="F6">
            <v>39.999999999999979</v>
          </cell>
        </row>
        <row r="7">
          <cell r="F7">
            <v>34.499999999999979</v>
          </cell>
        </row>
        <row r="8">
          <cell r="F8">
            <v>51.5</v>
          </cell>
        </row>
        <row r="9">
          <cell r="F9">
            <v>51.500000000000028</v>
          </cell>
        </row>
        <row r="10">
          <cell r="F10">
            <v>47.999999999999986</v>
          </cell>
        </row>
        <row r="11">
          <cell r="F11">
            <v>27.930107526881731</v>
          </cell>
        </row>
        <row r="12">
          <cell r="F12">
            <v>27.071428571428573</v>
          </cell>
        </row>
        <row r="13">
          <cell r="F13">
            <v>26.416129032258077</v>
          </cell>
        </row>
        <row r="14">
          <cell r="F14">
            <v>23.844444444444445</v>
          </cell>
        </row>
        <row r="15">
          <cell r="F15">
            <v>24.618279569892469</v>
          </cell>
        </row>
        <row r="16">
          <cell r="F16">
            <v>23.944444444444443</v>
          </cell>
        </row>
        <row r="17">
          <cell r="F17">
            <v>24.14516129032258</v>
          </cell>
        </row>
        <row r="18">
          <cell r="F18">
            <v>25.123655913978489</v>
          </cell>
        </row>
        <row r="19">
          <cell r="F19">
            <v>24.833333333333332</v>
          </cell>
        </row>
        <row r="20">
          <cell r="F20">
            <v>26.607526881720425</v>
          </cell>
        </row>
        <row r="21">
          <cell r="F21">
            <v>28.411111111111119</v>
          </cell>
        </row>
        <row r="22">
          <cell r="F22">
            <v>25.14516129032258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24.24</v>
          </cell>
          <cell r="C3">
            <v>24.24</v>
          </cell>
          <cell r="D3">
            <v>24.24</v>
          </cell>
          <cell r="E3">
            <v>24.24</v>
          </cell>
          <cell r="F3">
            <v>24.24</v>
          </cell>
          <cell r="G3">
            <v>24.24</v>
          </cell>
          <cell r="H3">
            <v>24.24</v>
          </cell>
          <cell r="I3">
            <v>24.24</v>
          </cell>
          <cell r="J3">
            <v>24.24</v>
          </cell>
          <cell r="K3">
            <v>24.24</v>
          </cell>
          <cell r="L3">
            <v>24.24</v>
          </cell>
          <cell r="M3">
            <v>24.24</v>
          </cell>
          <cell r="N3">
            <v>24.24</v>
          </cell>
          <cell r="O3">
            <v>24.24</v>
          </cell>
          <cell r="P3">
            <v>24.24</v>
          </cell>
          <cell r="Q3">
            <v>24.24</v>
          </cell>
          <cell r="R3">
            <v>24.24</v>
          </cell>
          <cell r="S3">
            <v>24.24</v>
          </cell>
          <cell r="T3">
            <v>24.24</v>
          </cell>
          <cell r="U3">
            <v>24.24</v>
          </cell>
          <cell r="V3">
            <v>24.24</v>
          </cell>
          <cell r="W3">
            <v>24.24</v>
          </cell>
          <cell r="X3">
            <v>24.24</v>
          </cell>
          <cell r="Y3">
            <v>24.24</v>
          </cell>
        </row>
        <row r="4">
          <cell r="B4">
            <v>24.24</v>
          </cell>
          <cell r="C4">
            <v>24.24</v>
          </cell>
          <cell r="D4">
            <v>24.24</v>
          </cell>
          <cell r="E4">
            <v>24.24</v>
          </cell>
          <cell r="F4">
            <v>24.24</v>
          </cell>
          <cell r="G4">
            <v>24.24</v>
          </cell>
          <cell r="H4">
            <v>24.24</v>
          </cell>
          <cell r="I4">
            <v>24.24</v>
          </cell>
          <cell r="J4">
            <v>24.24</v>
          </cell>
          <cell r="K4">
            <v>24.24</v>
          </cell>
          <cell r="L4">
            <v>24.24</v>
          </cell>
          <cell r="M4">
            <v>24.24</v>
          </cell>
          <cell r="N4">
            <v>24.24</v>
          </cell>
          <cell r="O4">
            <v>24.24</v>
          </cell>
          <cell r="P4">
            <v>24.24</v>
          </cell>
          <cell r="Q4">
            <v>24.24</v>
          </cell>
          <cell r="R4">
            <v>24.24</v>
          </cell>
          <cell r="S4">
            <v>24.24</v>
          </cell>
          <cell r="T4">
            <v>24.24</v>
          </cell>
          <cell r="U4">
            <v>24.24</v>
          </cell>
          <cell r="V4">
            <v>24.24</v>
          </cell>
          <cell r="W4">
            <v>24.24</v>
          </cell>
          <cell r="X4">
            <v>24.24</v>
          </cell>
          <cell r="Y4">
            <v>24.24</v>
          </cell>
        </row>
        <row r="5">
          <cell r="B5">
            <v>16.425851753858495</v>
          </cell>
          <cell r="C5">
            <v>16.25993405937507</v>
          </cell>
          <cell r="D5">
            <v>16.094016364891655</v>
          </cell>
          <cell r="E5">
            <v>16.094016364891655</v>
          </cell>
          <cell r="F5">
            <v>16.25993405937507</v>
          </cell>
          <cell r="G5">
            <v>16.425851753858495</v>
          </cell>
          <cell r="H5">
            <v>24.702443722856955</v>
          </cell>
          <cell r="I5">
            <v>24.957108091133826</v>
          </cell>
          <cell r="J5">
            <v>29.51265716680637</v>
          </cell>
          <cell r="K5">
            <v>30.389270746018436</v>
          </cell>
          <cell r="L5">
            <v>29.804861693210391</v>
          </cell>
          <cell r="M5">
            <v>29.51265716680637</v>
          </cell>
          <cell r="N5">
            <v>29.51265716680637</v>
          </cell>
          <cell r="O5">
            <v>29.220452640402346</v>
          </cell>
          <cell r="P5">
            <v>29.220452640402346</v>
          </cell>
          <cell r="Q5">
            <v>28.051634534786253</v>
          </cell>
          <cell r="R5">
            <v>28.051634534786253</v>
          </cell>
          <cell r="S5">
            <v>28.051634534786253</v>
          </cell>
          <cell r="T5">
            <v>28.051634534786253</v>
          </cell>
          <cell r="U5">
            <v>29.220452640402346</v>
          </cell>
          <cell r="V5">
            <v>25.466436827687581</v>
          </cell>
          <cell r="W5">
            <v>25.466436827687581</v>
          </cell>
          <cell r="X5">
            <v>16.425851753858495</v>
          </cell>
          <cell r="Y5">
            <v>16.425851753858495</v>
          </cell>
        </row>
        <row r="6">
          <cell r="B6">
            <v>16.425851753858495</v>
          </cell>
          <cell r="C6">
            <v>16.25993405937507</v>
          </cell>
          <cell r="D6">
            <v>16.094016364891655</v>
          </cell>
          <cell r="E6">
            <v>16.094016364891655</v>
          </cell>
          <cell r="F6">
            <v>16.25993405937507</v>
          </cell>
          <cell r="G6">
            <v>16.425851753858495</v>
          </cell>
          <cell r="H6">
            <v>24.702443722856955</v>
          </cell>
          <cell r="I6">
            <v>24.957108091133826</v>
          </cell>
          <cell r="J6">
            <v>29.51265716680637</v>
          </cell>
          <cell r="K6">
            <v>30.389270746018436</v>
          </cell>
          <cell r="L6">
            <v>29.804861693210391</v>
          </cell>
          <cell r="M6">
            <v>29.51265716680637</v>
          </cell>
          <cell r="N6">
            <v>29.51265716680637</v>
          </cell>
          <cell r="O6">
            <v>29.220452640402346</v>
          </cell>
          <cell r="P6">
            <v>29.220452640402346</v>
          </cell>
          <cell r="Q6">
            <v>28.051634534786253</v>
          </cell>
          <cell r="R6">
            <v>28.051634534786253</v>
          </cell>
          <cell r="S6">
            <v>28.051634534786253</v>
          </cell>
          <cell r="T6">
            <v>28.051634534786253</v>
          </cell>
          <cell r="U6">
            <v>29.220452640402346</v>
          </cell>
          <cell r="V6">
            <v>25.466436827687581</v>
          </cell>
          <cell r="W6">
            <v>25.466436827687581</v>
          </cell>
          <cell r="X6">
            <v>16.425851753858495</v>
          </cell>
          <cell r="Y6">
            <v>16.425851753858495</v>
          </cell>
        </row>
        <row r="7">
          <cell r="B7">
            <v>16.425851753858495</v>
          </cell>
          <cell r="C7">
            <v>16.25993405937507</v>
          </cell>
          <cell r="D7">
            <v>16.094016364891655</v>
          </cell>
          <cell r="E7">
            <v>16.094016364891655</v>
          </cell>
          <cell r="F7">
            <v>16.25993405937507</v>
          </cell>
          <cell r="G7">
            <v>16.425851753858495</v>
          </cell>
          <cell r="H7">
            <v>24.702443722856955</v>
          </cell>
          <cell r="I7">
            <v>24.957108091133826</v>
          </cell>
          <cell r="J7">
            <v>29.51265716680637</v>
          </cell>
          <cell r="K7">
            <v>30.389270746018436</v>
          </cell>
          <cell r="L7">
            <v>29.804861693210391</v>
          </cell>
          <cell r="M7">
            <v>29.51265716680637</v>
          </cell>
          <cell r="N7">
            <v>29.51265716680637</v>
          </cell>
          <cell r="O7">
            <v>29.220452640402346</v>
          </cell>
          <cell r="P7">
            <v>29.220452640402346</v>
          </cell>
          <cell r="Q7">
            <v>28.051634534786253</v>
          </cell>
          <cell r="R7">
            <v>28.051634534786253</v>
          </cell>
          <cell r="S7">
            <v>28.051634534786253</v>
          </cell>
          <cell r="T7">
            <v>28.051634534786253</v>
          </cell>
          <cell r="U7">
            <v>29.220452640402346</v>
          </cell>
          <cell r="V7">
            <v>25.466436827687581</v>
          </cell>
          <cell r="W7">
            <v>25.466436827687581</v>
          </cell>
          <cell r="X7">
            <v>16.425851753858495</v>
          </cell>
          <cell r="Y7">
            <v>16.425851753858495</v>
          </cell>
        </row>
        <row r="8">
          <cell r="B8">
            <v>16.425851753858495</v>
          </cell>
          <cell r="C8">
            <v>16.25993405937507</v>
          </cell>
          <cell r="D8">
            <v>16.094016364891655</v>
          </cell>
          <cell r="E8">
            <v>16.094016364891655</v>
          </cell>
          <cell r="F8">
            <v>16.25993405937507</v>
          </cell>
          <cell r="G8">
            <v>16.425851753858495</v>
          </cell>
          <cell r="H8">
            <v>24.702443722856955</v>
          </cell>
          <cell r="I8">
            <v>24.957108091133826</v>
          </cell>
          <cell r="J8">
            <v>29.51265716680637</v>
          </cell>
          <cell r="K8">
            <v>30.389270746018436</v>
          </cell>
          <cell r="L8">
            <v>29.804861693210391</v>
          </cell>
          <cell r="M8">
            <v>29.51265716680637</v>
          </cell>
          <cell r="N8">
            <v>29.51265716680637</v>
          </cell>
          <cell r="O8">
            <v>29.220452640402346</v>
          </cell>
          <cell r="P8">
            <v>29.220452640402346</v>
          </cell>
          <cell r="Q8">
            <v>28.051634534786253</v>
          </cell>
          <cell r="R8">
            <v>28.051634534786253</v>
          </cell>
          <cell r="S8">
            <v>28.051634534786253</v>
          </cell>
          <cell r="T8">
            <v>28.051634534786253</v>
          </cell>
          <cell r="U8">
            <v>29.220452640402346</v>
          </cell>
          <cell r="V8">
            <v>25.466436827687581</v>
          </cell>
          <cell r="W8">
            <v>25.466436827687581</v>
          </cell>
          <cell r="X8">
            <v>16.425851753858495</v>
          </cell>
          <cell r="Y8">
            <v>16.425851753858495</v>
          </cell>
        </row>
        <row r="9">
          <cell r="B9">
            <v>16.425851753858495</v>
          </cell>
          <cell r="C9">
            <v>16.25993405937507</v>
          </cell>
          <cell r="D9">
            <v>16.094016364891655</v>
          </cell>
          <cell r="E9">
            <v>16.094016364891655</v>
          </cell>
          <cell r="F9">
            <v>16.25993405937507</v>
          </cell>
          <cell r="G9">
            <v>16.425851753858495</v>
          </cell>
          <cell r="H9">
            <v>24.702443722856955</v>
          </cell>
          <cell r="I9">
            <v>24.957108091133826</v>
          </cell>
          <cell r="J9">
            <v>29.51265716680637</v>
          </cell>
          <cell r="K9">
            <v>30.389270746018436</v>
          </cell>
          <cell r="L9">
            <v>29.804861693210391</v>
          </cell>
          <cell r="M9">
            <v>29.51265716680637</v>
          </cell>
          <cell r="N9">
            <v>29.51265716680637</v>
          </cell>
          <cell r="O9">
            <v>29.220452640402346</v>
          </cell>
          <cell r="P9">
            <v>29.220452640402346</v>
          </cell>
          <cell r="Q9">
            <v>28.051634534786253</v>
          </cell>
          <cell r="R9">
            <v>28.051634534786253</v>
          </cell>
          <cell r="S9">
            <v>28.051634534786253</v>
          </cell>
          <cell r="T9">
            <v>28.051634534786253</v>
          </cell>
          <cell r="U9">
            <v>29.220452640402346</v>
          </cell>
          <cell r="V9">
            <v>25.466436827687581</v>
          </cell>
          <cell r="W9">
            <v>25.466436827687581</v>
          </cell>
          <cell r="X9">
            <v>16.425851753858495</v>
          </cell>
          <cell r="Y9">
            <v>16.425851753858495</v>
          </cell>
        </row>
        <row r="10">
          <cell r="B10">
            <v>19.599611111111113</v>
          </cell>
          <cell r="C10">
            <v>19.599611111111113</v>
          </cell>
          <cell r="D10">
            <v>19.599611111111113</v>
          </cell>
          <cell r="E10">
            <v>19.599611111111113</v>
          </cell>
          <cell r="F10">
            <v>19.599611111111113</v>
          </cell>
          <cell r="G10">
            <v>19.599611111111113</v>
          </cell>
          <cell r="H10">
            <v>19.599611111111113</v>
          </cell>
          <cell r="I10">
            <v>19.599611111111113</v>
          </cell>
          <cell r="J10">
            <v>19.599611111111113</v>
          </cell>
          <cell r="K10">
            <v>19.599611111111113</v>
          </cell>
          <cell r="L10">
            <v>19.599611111111113</v>
          </cell>
          <cell r="M10">
            <v>19.599611111111113</v>
          </cell>
          <cell r="N10">
            <v>19.599611111111113</v>
          </cell>
          <cell r="O10">
            <v>19.599611111111113</v>
          </cell>
          <cell r="P10">
            <v>19.599611111111113</v>
          </cell>
          <cell r="Q10">
            <v>19.599611111111113</v>
          </cell>
          <cell r="R10">
            <v>19.599611111111113</v>
          </cell>
          <cell r="S10">
            <v>19.599611111111113</v>
          </cell>
          <cell r="T10">
            <v>19.599611111111113</v>
          </cell>
          <cell r="U10">
            <v>19.599611111111113</v>
          </cell>
          <cell r="V10">
            <v>19.599611111111113</v>
          </cell>
          <cell r="W10">
            <v>19.599611111111113</v>
          </cell>
          <cell r="X10">
            <v>19.599611111111113</v>
          </cell>
          <cell r="Y10">
            <v>19.599611111111113</v>
          </cell>
        </row>
        <row r="11">
          <cell r="B11">
            <v>19.599611111111113</v>
          </cell>
          <cell r="C11">
            <v>19.599611111111113</v>
          </cell>
          <cell r="D11">
            <v>19.599611111111113</v>
          </cell>
          <cell r="E11">
            <v>19.599611111111113</v>
          </cell>
          <cell r="F11">
            <v>19.599611111111113</v>
          </cell>
          <cell r="G11">
            <v>19.599611111111113</v>
          </cell>
          <cell r="H11">
            <v>19.599611111111113</v>
          </cell>
          <cell r="I11">
            <v>19.599611111111113</v>
          </cell>
          <cell r="J11">
            <v>19.599611111111113</v>
          </cell>
          <cell r="K11">
            <v>19.599611111111113</v>
          </cell>
          <cell r="L11">
            <v>19.599611111111113</v>
          </cell>
          <cell r="M11">
            <v>19.599611111111113</v>
          </cell>
          <cell r="N11">
            <v>19.599611111111113</v>
          </cell>
          <cell r="O11">
            <v>19.599611111111113</v>
          </cell>
          <cell r="P11">
            <v>19.599611111111113</v>
          </cell>
          <cell r="Q11">
            <v>19.599611111111113</v>
          </cell>
          <cell r="R11">
            <v>19.599611111111113</v>
          </cell>
          <cell r="S11">
            <v>19.599611111111113</v>
          </cell>
          <cell r="T11">
            <v>19.599611111111113</v>
          </cell>
          <cell r="U11">
            <v>19.599611111111113</v>
          </cell>
          <cell r="V11">
            <v>19.599611111111113</v>
          </cell>
          <cell r="W11">
            <v>19.599611111111113</v>
          </cell>
          <cell r="X11">
            <v>19.599611111111113</v>
          </cell>
          <cell r="Y11">
            <v>19.599611111111113</v>
          </cell>
        </row>
        <row r="12">
          <cell r="B12">
            <v>18.577718276207666</v>
          </cell>
          <cell r="C12">
            <v>18.390064556245964</v>
          </cell>
          <cell r="D12">
            <v>18.202410836284272</v>
          </cell>
          <cell r="E12">
            <v>18.202410836284272</v>
          </cell>
          <cell r="F12">
            <v>18.390064556245964</v>
          </cell>
          <cell r="G12">
            <v>18.577718276207666</v>
          </cell>
          <cell r="H12">
            <v>27.938584074296791</v>
          </cell>
          <cell r="I12">
            <v>28.226610714237989</v>
          </cell>
          <cell r="J12">
            <v>32.885532271584239</v>
          </cell>
          <cell r="K12">
            <v>33.862330259849116</v>
          </cell>
          <cell r="L12">
            <v>33.21113160100586</v>
          </cell>
          <cell r="M12">
            <v>32.885532271584239</v>
          </cell>
          <cell r="N12">
            <v>32.885532271584239</v>
          </cell>
          <cell r="O12">
            <v>32.559932942162611</v>
          </cell>
          <cell r="P12">
            <v>32.559932942162611</v>
          </cell>
          <cell r="Q12">
            <v>31.257535624476105</v>
          </cell>
          <cell r="R12">
            <v>31.257535624476105</v>
          </cell>
          <cell r="S12">
            <v>31.257535624476105</v>
          </cell>
          <cell r="T12">
            <v>31.257535624476105</v>
          </cell>
          <cell r="U12">
            <v>32.559932942162611</v>
          </cell>
          <cell r="V12">
            <v>28.802663994120401</v>
          </cell>
          <cell r="W12">
            <v>28.802663994120401</v>
          </cell>
          <cell r="X12">
            <v>18.577718276207666</v>
          </cell>
          <cell r="Y12">
            <v>18.577718276207666</v>
          </cell>
        </row>
        <row r="13">
          <cell r="B13">
            <v>18.577718276207666</v>
          </cell>
          <cell r="C13">
            <v>18.390064556245964</v>
          </cell>
          <cell r="D13">
            <v>18.202410836284272</v>
          </cell>
          <cell r="E13">
            <v>18.202410836284272</v>
          </cell>
          <cell r="F13">
            <v>18.390064556245964</v>
          </cell>
          <cell r="G13">
            <v>18.577718276207666</v>
          </cell>
          <cell r="H13">
            <v>27.938584074296791</v>
          </cell>
          <cell r="I13">
            <v>28.226610714237989</v>
          </cell>
          <cell r="J13">
            <v>32.885532271584239</v>
          </cell>
          <cell r="K13">
            <v>33.862330259849116</v>
          </cell>
          <cell r="L13">
            <v>33.21113160100586</v>
          </cell>
          <cell r="M13">
            <v>32.885532271584239</v>
          </cell>
          <cell r="N13">
            <v>32.885532271584239</v>
          </cell>
          <cell r="O13">
            <v>32.559932942162611</v>
          </cell>
          <cell r="P13">
            <v>32.559932942162611</v>
          </cell>
          <cell r="Q13">
            <v>31.257535624476105</v>
          </cell>
          <cell r="R13">
            <v>31.257535624476105</v>
          </cell>
          <cell r="S13">
            <v>31.257535624476105</v>
          </cell>
          <cell r="T13">
            <v>31.257535624476105</v>
          </cell>
          <cell r="U13">
            <v>32.559932942162611</v>
          </cell>
          <cell r="V13">
            <v>28.802663994120401</v>
          </cell>
          <cell r="W13">
            <v>28.802663994120401</v>
          </cell>
          <cell r="X13">
            <v>18.577718276207666</v>
          </cell>
          <cell r="Y13">
            <v>18.577718276207666</v>
          </cell>
        </row>
        <row r="14">
          <cell r="B14">
            <v>18.577718276207666</v>
          </cell>
          <cell r="C14">
            <v>18.390064556245964</v>
          </cell>
          <cell r="D14">
            <v>18.202410836284272</v>
          </cell>
          <cell r="E14">
            <v>18.202410836284272</v>
          </cell>
          <cell r="F14">
            <v>18.390064556245964</v>
          </cell>
          <cell r="G14">
            <v>18.577718276207666</v>
          </cell>
          <cell r="H14">
            <v>27.938584074296791</v>
          </cell>
          <cell r="I14">
            <v>28.226610714237989</v>
          </cell>
          <cell r="J14">
            <v>32.885532271584239</v>
          </cell>
          <cell r="K14">
            <v>33.862330259849116</v>
          </cell>
          <cell r="L14">
            <v>33.21113160100586</v>
          </cell>
          <cell r="M14">
            <v>32.885532271584239</v>
          </cell>
          <cell r="N14">
            <v>32.885532271584239</v>
          </cell>
          <cell r="O14">
            <v>32.559932942162611</v>
          </cell>
          <cell r="P14">
            <v>32.559932942162611</v>
          </cell>
          <cell r="Q14">
            <v>31.257535624476105</v>
          </cell>
          <cell r="R14">
            <v>31.257535624476105</v>
          </cell>
          <cell r="S14">
            <v>31.257535624476105</v>
          </cell>
          <cell r="T14">
            <v>31.257535624476105</v>
          </cell>
          <cell r="U14">
            <v>32.559932942162611</v>
          </cell>
          <cell r="V14">
            <v>28.802663994120401</v>
          </cell>
          <cell r="W14">
            <v>28.802663994120401</v>
          </cell>
          <cell r="X14">
            <v>18.577718276207666</v>
          </cell>
          <cell r="Y14">
            <v>18.577718276207666</v>
          </cell>
        </row>
        <row r="15">
          <cell r="B15">
            <v>18.577718276207666</v>
          </cell>
          <cell r="C15">
            <v>18.390064556245964</v>
          </cell>
          <cell r="D15">
            <v>18.202410836284272</v>
          </cell>
          <cell r="E15">
            <v>18.202410836284272</v>
          </cell>
          <cell r="F15">
            <v>18.390064556245964</v>
          </cell>
          <cell r="G15">
            <v>18.577718276207666</v>
          </cell>
          <cell r="H15">
            <v>27.938584074296791</v>
          </cell>
          <cell r="I15">
            <v>28.226610714237989</v>
          </cell>
          <cell r="J15">
            <v>32.885532271584239</v>
          </cell>
          <cell r="K15">
            <v>33.862330259849116</v>
          </cell>
          <cell r="L15">
            <v>33.21113160100586</v>
          </cell>
          <cell r="M15">
            <v>32.885532271584239</v>
          </cell>
          <cell r="N15">
            <v>32.885532271584239</v>
          </cell>
          <cell r="O15">
            <v>32.559932942162611</v>
          </cell>
          <cell r="P15">
            <v>32.559932942162611</v>
          </cell>
          <cell r="Q15">
            <v>31.257535624476105</v>
          </cell>
          <cell r="R15">
            <v>31.257535624476105</v>
          </cell>
          <cell r="S15">
            <v>31.257535624476105</v>
          </cell>
          <cell r="T15">
            <v>31.257535624476105</v>
          </cell>
          <cell r="U15">
            <v>32.559932942162611</v>
          </cell>
          <cell r="V15">
            <v>28.802663994120401</v>
          </cell>
          <cell r="W15">
            <v>28.802663994120401</v>
          </cell>
          <cell r="X15">
            <v>18.577718276207666</v>
          </cell>
          <cell r="Y15">
            <v>18.577718276207666</v>
          </cell>
        </row>
        <row r="16">
          <cell r="B16">
            <v>18.577718276207666</v>
          </cell>
          <cell r="C16">
            <v>18.390064556245964</v>
          </cell>
          <cell r="D16">
            <v>18.202410836284272</v>
          </cell>
          <cell r="E16">
            <v>18.202410836284272</v>
          </cell>
          <cell r="F16">
            <v>18.390064556245964</v>
          </cell>
          <cell r="G16">
            <v>18.577718276207666</v>
          </cell>
          <cell r="H16">
            <v>27.938584074296791</v>
          </cell>
          <cell r="I16">
            <v>28.226610714237989</v>
          </cell>
          <cell r="J16">
            <v>32.885532271584239</v>
          </cell>
          <cell r="K16">
            <v>33.862330259849116</v>
          </cell>
          <cell r="L16">
            <v>33.21113160100586</v>
          </cell>
          <cell r="M16">
            <v>32.885532271584239</v>
          </cell>
          <cell r="N16">
            <v>32.885532271584239</v>
          </cell>
          <cell r="O16">
            <v>32.559932942162611</v>
          </cell>
          <cell r="P16">
            <v>32.559932942162611</v>
          </cell>
          <cell r="Q16">
            <v>31.257535624476105</v>
          </cell>
          <cell r="R16">
            <v>31.257535624476105</v>
          </cell>
          <cell r="S16">
            <v>31.257535624476105</v>
          </cell>
          <cell r="T16">
            <v>31.257535624476105</v>
          </cell>
          <cell r="U16">
            <v>32.559932942162611</v>
          </cell>
          <cell r="V16">
            <v>28.802663994120401</v>
          </cell>
          <cell r="W16">
            <v>28.802663994120401</v>
          </cell>
          <cell r="X16">
            <v>18.577718276207666</v>
          </cell>
          <cell r="Y16">
            <v>18.577718276207666</v>
          </cell>
        </row>
        <row r="17">
          <cell r="B17">
            <v>22.167255555555563</v>
          </cell>
          <cell r="C17">
            <v>22.167255555555563</v>
          </cell>
          <cell r="D17">
            <v>22.167255555555563</v>
          </cell>
          <cell r="E17">
            <v>22.167255555555563</v>
          </cell>
          <cell r="F17">
            <v>22.167255555555563</v>
          </cell>
          <cell r="G17">
            <v>22.167255555555563</v>
          </cell>
          <cell r="H17">
            <v>22.167255555555563</v>
          </cell>
          <cell r="I17">
            <v>22.167255555555563</v>
          </cell>
          <cell r="J17">
            <v>22.167255555555563</v>
          </cell>
          <cell r="K17">
            <v>22.167255555555563</v>
          </cell>
          <cell r="L17">
            <v>22.167255555555563</v>
          </cell>
          <cell r="M17">
            <v>22.167255555555563</v>
          </cell>
          <cell r="N17">
            <v>22.167255555555563</v>
          </cell>
          <cell r="O17">
            <v>22.167255555555563</v>
          </cell>
          <cell r="P17">
            <v>22.167255555555563</v>
          </cell>
          <cell r="Q17">
            <v>22.167255555555563</v>
          </cell>
          <cell r="R17">
            <v>22.167255555555563</v>
          </cell>
          <cell r="S17">
            <v>22.167255555555563</v>
          </cell>
          <cell r="T17">
            <v>22.167255555555563</v>
          </cell>
          <cell r="U17">
            <v>22.167255555555563</v>
          </cell>
          <cell r="V17">
            <v>22.167255555555563</v>
          </cell>
          <cell r="W17">
            <v>22.167255555555563</v>
          </cell>
          <cell r="X17">
            <v>22.167255555555563</v>
          </cell>
          <cell r="Y17">
            <v>22.167255555555563</v>
          </cell>
        </row>
        <row r="18">
          <cell r="B18">
            <v>22.167255555555563</v>
          </cell>
          <cell r="C18">
            <v>22.167255555555563</v>
          </cell>
          <cell r="D18">
            <v>22.167255555555563</v>
          </cell>
          <cell r="E18">
            <v>22.167255555555563</v>
          </cell>
          <cell r="F18">
            <v>22.167255555555563</v>
          </cell>
          <cell r="G18">
            <v>22.167255555555563</v>
          </cell>
          <cell r="H18">
            <v>22.167255555555563</v>
          </cell>
          <cell r="I18">
            <v>22.167255555555563</v>
          </cell>
          <cell r="J18">
            <v>22.167255555555563</v>
          </cell>
          <cell r="K18">
            <v>22.167255555555563</v>
          </cell>
          <cell r="L18">
            <v>22.167255555555563</v>
          </cell>
          <cell r="M18">
            <v>22.167255555555563</v>
          </cell>
          <cell r="N18">
            <v>22.167255555555563</v>
          </cell>
          <cell r="O18">
            <v>22.167255555555563</v>
          </cell>
          <cell r="P18">
            <v>22.167255555555563</v>
          </cell>
          <cell r="Q18">
            <v>22.167255555555563</v>
          </cell>
          <cell r="R18">
            <v>22.167255555555563</v>
          </cell>
          <cell r="S18">
            <v>22.167255555555563</v>
          </cell>
          <cell r="T18">
            <v>22.167255555555563</v>
          </cell>
          <cell r="U18">
            <v>22.167255555555563</v>
          </cell>
          <cell r="V18">
            <v>22.167255555555563</v>
          </cell>
          <cell r="W18">
            <v>22.167255555555563</v>
          </cell>
          <cell r="X18">
            <v>22.167255555555563</v>
          </cell>
          <cell r="Y18">
            <v>22.167255555555563</v>
          </cell>
        </row>
        <row r="19">
          <cell r="B19">
            <v>18.621921828021655</v>
          </cell>
          <cell r="C19">
            <v>18.433821607536579</v>
          </cell>
          <cell r="D19">
            <v>18.245721387051514</v>
          </cell>
          <cell r="E19">
            <v>18.245721387051514</v>
          </cell>
          <cell r="F19">
            <v>18.433821607536579</v>
          </cell>
          <cell r="G19">
            <v>18.621921828021655</v>
          </cell>
          <cell r="H19">
            <v>28.005060733613952</v>
          </cell>
          <cell r="I19">
            <v>28.293772699939865</v>
          </cell>
          <cell r="J19">
            <v>33.017602682313495</v>
          </cell>
          <cell r="K19">
            <v>33.998323554065379</v>
          </cell>
          <cell r="L19">
            <v>33.344509639564116</v>
          </cell>
          <cell r="M19">
            <v>33.017602682313495</v>
          </cell>
          <cell r="N19">
            <v>33.017602682313495</v>
          </cell>
          <cell r="O19">
            <v>32.690695725062866</v>
          </cell>
          <cell r="P19">
            <v>32.690695725062866</v>
          </cell>
          <cell r="Q19">
            <v>31.38306789606035</v>
          </cell>
          <cell r="R19">
            <v>31.38306789606035</v>
          </cell>
          <cell r="S19">
            <v>31.38306789606035</v>
          </cell>
          <cell r="T19">
            <v>31.38306789606035</v>
          </cell>
          <cell r="U19">
            <v>32.690695725062866</v>
          </cell>
          <cell r="V19">
            <v>28.871196632591701</v>
          </cell>
          <cell r="W19">
            <v>28.871196632591701</v>
          </cell>
          <cell r="X19">
            <v>18.621921828021655</v>
          </cell>
          <cell r="Y19">
            <v>18.621921828021655</v>
          </cell>
        </row>
        <row r="20">
          <cell r="B20">
            <v>18.621921828021655</v>
          </cell>
          <cell r="C20">
            <v>18.433821607536579</v>
          </cell>
          <cell r="D20">
            <v>18.245721387051514</v>
          </cell>
          <cell r="E20">
            <v>18.245721387051514</v>
          </cell>
          <cell r="F20">
            <v>18.433821607536579</v>
          </cell>
          <cell r="G20">
            <v>18.621921828021655</v>
          </cell>
          <cell r="H20">
            <v>28.005060733613952</v>
          </cell>
          <cell r="I20">
            <v>28.293772699939865</v>
          </cell>
          <cell r="J20">
            <v>33.017602682313495</v>
          </cell>
          <cell r="K20">
            <v>33.998323554065379</v>
          </cell>
          <cell r="L20">
            <v>33.344509639564116</v>
          </cell>
          <cell r="M20">
            <v>33.017602682313495</v>
          </cell>
          <cell r="N20">
            <v>33.017602682313495</v>
          </cell>
          <cell r="O20">
            <v>32.690695725062866</v>
          </cell>
          <cell r="P20">
            <v>32.690695725062866</v>
          </cell>
          <cell r="Q20">
            <v>31.38306789606035</v>
          </cell>
          <cell r="R20">
            <v>31.38306789606035</v>
          </cell>
          <cell r="S20">
            <v>31.38306789606035</v>
          </cell>
          <cell r="T20">
            <v>31.38306789606035</v>
          </cell>
          <cell r="U20">
            <v>32.690695725062866</v>
          </cell>
          <cell r="V20">
            <v>28.871196632591701</v>
          </cell>
          <cell r="W20">
            <v>28.871196632591701</v>
          </cell>
          <cell r="X20">
            <v>18.621921828021655</v>
          </cell>
          <cell r="Y20">
            <v>18.621921828021655</v>
          </cell>
        </row>
        <row r="21">
          <cell r="B21">
            <v>18.621921828021655</v>
          </cell>
          <cell r="C21">
            <v>18.433821607536579</v>
          </cell>
          <cell r="D21">
            <v>18.245721387051514</v>
          </cell>
          <cell r="E21">
            <v>18.245721387051514</v>
          </cell>
          <cell r="F21">
            <v>18.433821607536579</v>
          </cell>
          <cell r="G21">
            <v>18.621921828021655</v>
          </cell>
          <cell r="H21">
            <v>28.005060733613952</v>
          </cell>
          <cell r="I21">
            <v>28.293772699939865</v>
          </cell>
          <cell r="J21">
            <v>33.017602682313495</v>
          </cell>
          <cell r="K21">
            <v>33.998323554065379</v>
          </cell>
          <cell r="L21">
            <v>33.344509639564116</v>
          </cell>
          <cell r="M21">
            <v>33.017602682313495</v>
          </cell>
          <cell r="N21">
            <v>33.017602682313495</v>
          </cell>
          <cell r="O21">
            <v>32.690695725062866</v>
          </cell>
          <cell r="P21">
            <v>32.690695725062866</v>
          </cell>
          <cell r="Q21">
            <v>31.38306789606035</v>
          </cell>
          <cell r="R21">
            <v>31.38306789606035</v>
          </cell>
          <cell r="S21">
            <v>31.38306789606035</v>
          </cell>
          <cell r="T21">
            <v>31.38306789606035</v>
          </cell>
          <cell r="U21">
            <v>32.690695725062866</v>
          </cell>
          <cell r="V21">
            <v>28.871196632591701</v>
          </cell>
          <cell r="W21">
            <v>28.871196632591701</v>
          </cell>
          <cell r="X21">
            <v>18.621921828021655</v>
          </cell>
          <cell r="Y21">
            <v>18.621921828021655</v>
          </cell>
        </row>
        <row r="22">
          <cell r="B22">
            <v>18.621921828021655</v>
          </cell>
          <cell r="C22">
            <v>18.433821607536579</v>
          </cell>
          <cell r="D22">
            <v>18.245721387051514</v>
          </cell>
          <cell r="E22">
            <v>18.245721387051514</v>
          </cell>
          <cell r="F22">
            <v>18.433821607536579</v>
          </cell>
          <cell r="G22">
            <v>18.621921828021655</v>
          </cell>
          <cell r="H22">
            <v>28.005060733613952</v>
          </cell>
          <cell r="I22">
            <v>28.293772699939865</v>
          </cell>
          <cell r="J22">
            <v>33.017602682313495</v>
          </cell>
          <cell r="K22">
            <v>33.998323554065379</v>
          </cell>
          <cell r="L22">
            <v>33.344509639564116</v>
          </cell>
          <cell r="M22">
            <v>33.017602682313495</v>
          </cell>
          <cell r="N22">
            <v>33.017602682313495</v>
          </cell>
          <cell r="O22">
            <v>32.690695725062866</v>
          </cell>
          <cell r="P22">
            <v>32.690695725062866</v>
          </cell>
          <cell r="Q22">
            <v>31.38306789606035</v>
          </cell>
          <cell r="R22">
            <v>31.38306789606035</v>
          </cell>
          <cell r="S22">
            <v>31.38306789606035</v>
          </cell>
          <cell r="T22">
            <v>31.38306789606035</v>
          </cell>
          <cell r="U22">
            <v>32.690695725062866</v>
          </cell>
          <cell r="V22">
            <v>28.871196632591701</v>
          </cell>
          <cell r="W22">
            <v>28.871196632591701</v>
          </cell>
          <cell r="X22">
            <v>18.621921828021655</v>
          </cell>
          <cell r="Y22">
            <v>18.621921828021655</v>
          </cell>
        </row>
        <row r="23">
          <cell r="B23">
            <v>18.621921828021655</v>
          </cell>
          <cell r="C23">
            <v>18.433821607536579</v>
          </cell>
          <cell r="D23">
            <v>18.245721387051514</v>
          </cell>
          <cell r="E23">
            <v>18.245721387051514</v>
          </cell>
          <cell r="F23">
            <v>18.433821607536579</v>
          </cell>
          <cell r="G23">
            <v>18.621921828021655</v>
          </cell>
          <cell r="H23">
            <v>28.005060733613952</v>
          </cell>
          <cell r="I23">
            <v>28.293772699939865</v>
          </cell>
          <cell r="J23">
            <v>33.017602682313495</v>
          </cell>
          <cell r="K23">
            <v>33.998323554065379</v>
          </cell>
          <cell r="L23">
            <v>33.344509639564116</v>
          </cell>
          <cell r="M23">
            <v>33.017602682313495</v>
          </cell>
          <cell r="N23">
            <v>33.017602682313495</v>
          </cell>
          <cell r="O23">
            <v>32.690695725062866</v>
          </cell>
          <cell r="P23">
            <v>32.690695725062866</v>
          </cell>
          <cell r="Q23">
            <v>31.38306789606035</v>
          </cell>
          <cell r="R23">
            <v>31.38306789606035</v>
          </cell>
          <cell r="S23">
            <v>31.38306789606035</v>
          </cell>
          <cell r="T23">
            <v>31.38306789606035</v>
          </cell>
          <cell r="U23">
            <v>32.690695725062866</v>
          </cell>
          <cell r="V23">
            <v>28.871196632591701</v>
          </cell>
          <cell r="W23">
            <v>28.871196632591701</v>
          </cell>
          <cell r="X23">
            <v>18.621921828021655</v>
          </cell>
          <cell r="Y23">
            <v>18.621921828021655</v>
          </cell>
        </row>
        <row r="24">
          <cell r="B24">
            <v>22.22</v>
          </cell>
          <cell r="C24">
            <v>22.22</v>
          </cell>
          <cell r="D24">
            <v>22.22</v>
          </cell>
          <cell r="E24">
            <v>22.22</v>
          </cell>
          <cell r="F24">
            <v>22.22</v>
          </cell>
          <cell r="G24">
            <v>22.22</v>
          </cell>
          <cell r="H24">
            <v>22.22</v>
          </cell>
          <cell r="I24">
            <v>22.22</v>
          </cell>
          <cell r="J24">
            <v>22.22</v>
          </cell>
          <cell r="K24">
            <v>22.22</v>
          </cell>
          <cell r="L24">
            <v>22.22</v>
          </cell>
          <cell r="M24">
            <v>22.22</v>
          </cell>
          <cell r="N24">
            <v>22.22</v>
          </cell>
          <cell r="O24">
            <v>22.22</v>
          </cell>
          <cell r="P24">
            <v>22.22</v>
          </cell>
          <cell r="Q24">
            <v>22.22</v>
          </cell>
          <cell r="R24">
            <v>22.22</v>
          </cell>
          <cell r="S24">
            <v>22.22</v>
          </cell>
          <cell r="T24">
            <v>22.22</v>
          </cell>
          <cell r="U24">
            <v>22.22</v>
          </cell>
          <cell r="V24">
            <v>22.22</v>
          </cell>
          <cell r="W24">
            <v>22.22</v>
          </cell>
          <cell r="X24">
            <v>22.22</v>
          </cell>
          <cell r="Y24">
            <v>22.22</v>
          </cell>
        </row>
        <row r="25">
          <cell r="B25">
            <v>22.22</v>
          </cell>
          <cell r="C25">
            <v>22.22</v>
          </cell>
          <cell r="D25">
            <v>22.22</v>
          </cell>
          <cell r="E25">
            <v>22.22</v>
          </cell>
          <cell r="F25">
            <v>22.22</v>
          </cell>
          <cell r="G25">
            <v>22.22</v>
          </cell>
          <cell r="H25">
            <v>22.22</v>
          </cell>
          <cell r="I25">
            <v>22.22</v>
          </cell>
          <cell r="J25">
            <v>22.22</v>
          </cell>
          <cell r="K25">
            <v>22.22</v>
          </cell>
          <cell r="L25">
            <v>22.22</v>
          </cell>
          <cell r="M25">
            <v>22.22</v>
          </cell>
          <cell r="N25">
            <v>22.22</v>
          </cell>
          <cell r="O25">
            <v>22.22</v>
          </cell>
          <cell r="P25">
            <v>22.22</v>
          </cell>
          <cell r="Q25">
            <v>22.22</v>
          </cell>
          <cell r="R25">
            <v>22.22</v>
          </cell>
          <cell r="S25">
            <v>22.22</v>
          </cell>
          <cell r="T25">
            <v>22.22</v>
          </cell>
          <cell r="U25">
            <v>22.22</v>
          </cell>
          <cell r="V25">
            <v>22.22</v>
          </cell>
          <cell r="W25">
            <v>22.22</v>
          </cell>
          <cell r="X25">
            <v>22.22</v>
          </cell>
          <cell r="Y25">
            <v>22.22</v>
          </cell>
        </row>
        <row r="26">
          <cell r="B26">
            <v>18.185249368007611</v>
          </cell>
          <cell r="C26">
            <v>18.001559980451972</v>
          </cell>
          <cell r="D26">
            <v>17.817870592896345</v>
          </cell>
          <cell r="E26">
            <v>17.817870592896345</v>
          </cell>
          <cell r="F26">
            <v>18.001559980451972</v>
          </cell>
          <cell r="G26">
            <v>18.185249368007611</v>
          </cell>
          <cell r="H26">
            <v>27.348359514678108</v>
          </cell>
          <cell r="I26">
            <v>27.630301365344888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28.194185066678457</v>
          </cell>
          <cell r="W26">
            <v>28.194185066678457</v>
          </cell>
          <cell r="X26">
            <v>18.185249368007611</v>
          </cell>
          <cell r="Y26">
            <v>18.185249368007611</v>
          </cell>
        </row>
        <row r="27">
          <cell r="B27">
            <v>18.185249368007611</v>
          </cell>
          <cell r="C27">
            <v>18.001559980451972</v>
          </cell>
          <cell r="D27">
            <v>17.817870592896345</v>
          </cell>
          <cell r="E27">
            <v>17.817870592896345</v>
          </cell>
          <cell r="F27">
            <v>18.001559980451972</v>
          </cell>
          <cell r="G27">
            <v>18.185249368007611</v>
          </cell>
          <cell r="H27">
            <v>27.348359514678108</v>
          </cell>
          <cell r="I27">
            <v>27.630301365344888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28.194185066678457</v>
          </cell>
          <cell r="W27">
            <v>28.194185066678457</v>
          </cell>
          <cell r="X27">
            <v>18.185249368007611</v>
          </cell>
          <cell r="Y27">
            <v>18.185249368007611</v>
          </cell>
        </row>
        <row r="28">
          <cell r="B28">
            <v>18.185249368007611</v>
          </cell>
          <cell r="C28">
            <v>18.001559980451972</v>
          </cell>
          <cell r="D28">
            <v>17.817870592896345</v>
          </cell>
          <cell r="E28">
            <v>17.817870592896345</v>
          </cell>
          <cell r="F28">
            <v>18.001559980451972</v>
          </cell>
          <cell r="G28">
            <v>18.185249368007611</v>
          </cell>
          <cell r="H28">
            <v>27.348359514678108</v>
          </cell>
          <cell r="I28">
            <v>27.630301365344888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28.194185066678457</v>
          </cell>
          <cell r="W28">
            <v>28.194185066678457</v>
          </cell>
          <cell r="X28">
            <v>18.185249368007611</v>
          </cell>
          <cell r="Y28">
            <v>18.185249368007611</v>
          </cell>
        </row>
        <row r="29">
          <cell r="B29">
            <v>18.185249368007611</v>
          </cell>
          <cell r="C29">
            <v>18.001559980451972</v>
          </cell>
          <cell r="D29">
            <v>17.817870592896345</v>
          </cell>
          <cell r="E29">
            <v>17.817870592896345</v>
          </cell>
          <cell r="F29">
            <v>18.001559980451972</v>
          </cell>
          <cell r="G29">
            <v>18.185249368007611</v>
          </cell>
          <cell r="H29">
            <v>27.348359514678108</v>
          </cell>
          <cell r="I29">
            <v>27.630301365344888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28.194185066678457</v>
          </cell>
          <cell r="W29">
            <v>28.194185066678457</v>
          </cell>
          <cell r="X29">
            <v>18.185249368007611</v>
          </cell>
          <cell r="Y29">
            <v>18.185249368007611</v>
          </cell>
        </row>
        <row r="30">
          <cell r="B30">
            <v>18.185249368007611</v>
          </cell>
          <cell r="C30">
            <v>18.001559980451972</v>
          </cell>
          <cell r="D30">
            <v>17.817870592896345</v>
          </cell>
          <cell r="E30">
            <v>17.817870592896345</v>
          </cell>
          <cell r="F30">
            <v>18.001559980451972</v>
          </cell>
          <cell r="G30">
            <v>18.185249368007611</v>
          </cell>
          <cell r="H30">
            <v>27.348359514678108</v>
          </cell>
          <cell r="I30">
            <v>27.630301365344888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28.194185066678457</v>
          </cell>
          <cell r="W30">
            <v>28.194185066678457</v>
          </cell>
          <cell r="X30">
            <v>18.185249368007611</v>
          </cell>
          <cell r="Y30">
            <v>18.185249368007611</v>
          </cell>
        </row>
        <row r="31">
          <cell r="B31">
            <v>21.676153846153845</v>
          </cell>
          <cell r="C31">
            <v>21.676153846153845</v>
          </cell>
          <cell r="D31">
            <v>21.676153846153845</v>
          </cell>
          <cell r="E31">
            <v>21.676153846153845</v>
          </cell>
          <cell r="F31">
            <v>21.676153846153845</v>
          </cell>
          <cell r="G31">
            <v>21.676153846153845</v>
          </cell>
          <cell r="H31">
            <v>21.676153846153845</v>
          </cell>
          <cell r="I31">
            <v>21.676153846153845</v>
          </cell>
          <cell r="J31">
            <v>21.676153846153845</v>
          </cell>
          <cell r="K31">
            <v>21.676153846153845</v>
          </cell>
          <cell r="L31">
            <v>21.676153846153845</v>
          </cell>
          <cell r="M31">
            <v>21.676153846153845</v>
          </cell>
          <cell r="N31">
            <v>21.676153846153845</v>
          </cell>
          <cell r="O31">
            <v>21.676153846153845</v>
          </cell>
          <cell r="P31">
            <v>21.676153846153845</v>
          </cell>
          <cell r="Q31">
            <v>21.676153846153845</v>
          </cell>
          <cell r="R31">
            <v>21.676153846153845</v>
          </cell>
          <cell r="S31">
            <v>21.676153846153845</v>
          </cell>
          <cell r="T31">
            <v>21.676153846153845</v>
          </cell>
          <cell r="U31">
            <v>21.676153846153845</v>
          </cell>
          <cell r="V31">
            <v>21.676153846153845</v>
          </cell>
          <cell r="W31">
            <v>21.676153846153845</v>
          </cell>
          <cell r="X31">
            <v>21.676153846153845</v>
          </cell>
          <cell r="Y31">
            <v>21.676153846153845</v>
          </cell>
        </row>
        <row r="32">
          <cell r="B32">
            <v>21.676153846153845</v>
          </cell>
          <cell r="C32">
            <v>21.676153846153845</v>
          </cell>
          <cell r="D32">
            <v>21.676153846153845</v>
          </cell>
          <cell r="E32">
            <v>21.676153846153845</v>
          </cell>
          <cell r="F32">
            <v>21.676153846153845</v>
          </cell>
          <cell r="G32">
            <v>21.676153846153845</v>
          </cell>
          <cell r="H32">
            <v>21.676153846153845</v>
          </cell>
          <cell r="I32">
            <v>21.676153846153845</v>
          </cell>
          <cell r="J32">
            <v>21.676153846153845</v>
          </cell>
          <cell r="K32">
            <v>21.676153846153845</v>
          </cell>
          <cell r="L32">
            <v>21.676153846153845</v>
          </cell>
          <cell r="M32">
            <v>21.676153846153845</v>
          </cell>
          <cell r="N32">
            <v>21.676153846153845</v>
          </cell>
          <cell r="O32">
            <v>21.676153846153845</v>
          </cell>
          <cell r="P32">
            <v>21.676153846153845</v>
          </cell>
          <cell r="Q32">
            <v>21.676153846153845</v>
          </cell>
          <cell r="R32">
            <v>21.676153846153845</v>
          </cell>
          <cell r="S32">
            <v>21.676153846153845</v>
          </cell>
          <cell r="T32">
            <v>21.676153846153845</v>
          </cell>
          <cell r="U32">
            <v>21.676153846153845</v>
          </cell>
          <cell r="V32">
            <v>21.676153846153845</v>
          </cell>
          <cell r="W32">
            <v>21.676153846153845</v>
          </cell>
          <cell r="X32">
            <v>21.676153846153845</v>
          </cell>
          <cell r="Y32">
            <v>21.676153846153845</v>
          </cell>
        </row>
        <row r="33">
          <cell r="B33">
            <v>18.185249368007611</v>
          </cell>
          <cell r="C33">
            <v>18.001559980451972</v>
          </cell>
          <cell r="D33">
            <v>17.817870592896345</v>
          </cell>
          <cell r="E33">
            <v>17.817870592896345</v>
          </cell>
          <cell r="F33">
            <v>18.001559980451972</v>
          </cell>
          <cell r="G33">
            <v>18.185249368007611</v>
          </cell>
          <cell r="H33">
            <v>27.348359514678108</v>
          </cell>
          <cell r="I33">
            <v>27.630301365344888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28.194185066678457</v>
          </cell>
          <cell r="W33">
            <v>28.194185066678457</v>
          </cell>
          <cell r="X33">
            <v>18.185249368007611</v>
          </cell>
          <cell r="Y33">
            <v>18.185249368007611</v>
          </cell>
        </row>
        <row r="34">
          <cell r="B34">
            <v>18.185249368007611</v>
          </cell>
          <cell r="C34">
            <v>18.001559980451972</v>
          </cell>
          <cell r="D34">
            <v>17.817870592896345</v>
          </cell>
          <cell r="E34">
            <v>17.817870592896345</v>
          </cell>
          <cell r="F34">
            <v>18.001559980451972</v>
          </cell>
          <cell r="G34">
            <v>18.185249368007611</v>
          </cell>
          <cell r="H34">
            <v>27.348359514678108</v>
          </cell>
          <cell r="I34">
            <v>27.630301365344888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28.194185066678457</v>
          </cell>
          <cell r="W34">
            <v>28.194185066678457</v>
          </cell>
          <cell r="X34">
            <v>18.185249368007611</v>
          </cell>
          <cell r="Y34">
            <v>18.185249368007611</v>
          </cell>
        </row>
        <row r="35">
          <cell r="B35">
            <v>18.185249368007611</v>
          </cell>
          <cell r="C35">
            <v>18.001559980451972</v>
          </cell>
          <cell r="D35">
            <v>17.817870592896345</v>
          </cell>
          <cell r="E35">
            <v>17.817870592896345</v>
          </cell>
          <cell r="F35">
            <v>18.001559980451972</v>
          </cell>
          <cell r="G35">
            <v>18.185249368007611</v>
          </cell>
          <cell r="H35">
            <v>27.348359514678108</v>
          </cell>
          <cell r="I35">
            <v>27.630301365344888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28.194185066678457</v>
          </cell>
          <cell r="W35">
            <v>28.194185066678457</v>
          </cell>
          <cell r="X35">
            <v>18.185249368007611</v>
          </cell>
          <cell r="Y35">
            <v>18.185249368007611</v>
          </cell>
        </row>
        <row r="36">
          <cell r="B36">
            <v>16.971506108528455</v>
          </cell>
          <cell r="C36">
            <v>16.800076753896857</v>
          </cell>
          <cell r="D36">
            <v>16.628647399265255</v>
          </cell>
          <cell r="E36">
            <v>16.628647399265255</v>
          </cell>
          <cell r="F36">
            <v>16.800076753896857</v>
          </cell>
          <cell r="G36">
            <v>16.971506108528455</v>
          </cell>
          <cell r="H36">
            <v>27.874974418667581</v>
          </cell>
          <cell r="I36">
            <v>28.162345288963124</v>
          </cell>
          <cell r="J36">
            <v>31.646102263202017</v>
          </cell>
          <cell r="K36">
            <v>32.586085498742676</v>
          </cell>
          <cell r="L36">
            <v>31.959430008382238</v>
          </cell>
          <cell r="M36">
            <v>31.646102263202017</v>
          </cell>
          <cell r="N36">
            <v>31.646102263202017</v>
          </cell>
          <cell r="O36">
            <v>31.3327745180218</v>
          </cell>
          <cell r="P36">
            <v>31.3327745180218</v>
          </cell>
          <cell r="Q36">
            <v>30.079463537300924</v>
          </cell>
          <cell r="R36">
            <v>30.079463537300924</v>
          </cell>
          <cell r="S36">
            <v>30.079463537300924</v>
          </cell>
          <cell r="T36">
            <v>30.079463537300924</v>
          </cell>
          <cell r="U36">
            <v>31.3327745180218</v>
          </cell>
          <cell r="V36">
            <v>28.737087029554203</v>
          </cell>
          <cell r="W36">
            <v>28.737087029554203</v>
          </cell>
          <cell r="X36">
            <v>16.971506108528455</v>
          </cell>
          <cell r="Y36">
            <v>16.971506108528455</v>
          </cell>
        </row>
        <row r="37">
          <cell r="B37">
            <v>16.971506108528455</v>
          </cell>
          <cell r="C37">
            <v>16.800076753896857</v>
          </cell>
          <cell r="D37">
            <v>16.628647399265255</v>
          </cell>
          <cell r="E37">
            <v>16.628647399265255</v>
          </cell>
          <cell r="F37">
            <v>16.800076753896857</v>
          </cell>
          <cell r="G37">
            <v>16.971506108528455</v>
          </cell>
          <cell r="H37">
            <v>27.874974418667581</v>
          </cell>
          <cell r="I37">
            <v>28.162345288963124</v>
          </cell>
          <cell r="J37">
            <v>31.646102263202017</v>
          </cell>
          <cell r="K37">
            <v>32.586085498742676</v>
          </cell>
          <cell r="L37">
            <v>31.959430008382238</v>
          </cell>
          <cell r="M37">
            <v>31.646102263202017</v>
          </cell>
          <cell r="N37">
            <v>31.646102263202017</v>
          </cell>
          <cell r="O37">
            <v>31.3327745180218</v>
          </cell>
          <cell r="P37">
            <v>31.3327745180218</v>
          </cell>
          <cell r="Q37">
            <v>30.079463537300924</v>
          </cell>
          <cell r="R37">
            <v>30.079463537300924</v>
          </cell>
          <cell r="S37">
            <v>30.079463537300924</v>
          </cell>
          <cell r="T37">
            <v>30.079463537300924</v>
          </cell>
          <cell r="U37">
            <v>31.3327745180218</v>
          </cell>
          <cell r="V37">
            <v>28.737087029554203</v>
          </cell>
          <cell r="W37">
            <v>28.737087029554203</v>
          </cell>
          <cell r="X37">
            <v>16.971506108528455</v>
          </cell>
          <cell r="Y37">
            <v>16.971506108528455</v>
          </cell>
        </row>
        <row r="38">
          <cell r="B38">
            <v>21.047868421052634</v>
          </cell>
          <cell r="C38">
            <v>21.047868421052634</v>
          </cell>
          <cell r="D38">
            <v>21.047868421052634</v>
          </cell>
          <cell r="E38">
            <v>21.047868421052634</v>
          </cell>
          <cell r="F38">
            <v>21.047868421052634</v>
          </cell>
          <cell r="G38">
            <v>21.047868421052634</v>
          </cell>
          <cell r="H38">
            <v>21.047868421052634</v>
          </cell>
          <cell r="I38">
            <v>21.047868421052634</v>
          </cell>
          <cell r="J38">
            <v>21.047868421052634</v>
          </cell>
          <cell r="K38">
            <v>21.047868421052634</v>
          </cell>
          <cell r="L38">
            <v>21.047868421052634</v>
          </cell>
          <cell r="M38">
            <v>21.047868421052634</v>
          </cell>
          <cell r="N38">
            <v>21.047868421052634</v>
          </cell>
          <cell r="O38">
            <v>21.047868421052634</v>
          </cell>
          <cell r="P38">
            <v>21.047868421052634</v>
          </cell>
          <cell r="Q38">
            <v>21.047868421052634</v>
          </cell>
          <cell r="R38">
            <v>21.047868421052634</v>
          </cell>
          <cell r="S38">
            <v>21.047868421052634</v>
          </cell>
          <cell r="T38">
            <v>21.047868421052634</v>
          </cell>
          <cell r="U38">
            <v>21.047868421052634</v>
          </cell>
          <cell r="V38">
            <v>21.047868421052634</v>
          </cell>
          <cell r="W38">
            <v>21.047868421052634</v>
          </cell>
          <cell r="X38">
            <v>21.047868421052634</v>
          </cell>
          <cell r="Y38">
            <v>21.047868421052634</v>
          </cell>
        </row>
        <row r="39">
          <cell r="B39">
            <v>21.047868421052634</v>
          </cell>
          <cell r="C39">
            <v>21.047868421052634</v>
          </cell>
          <cell r="D39">
            <v>21.047868421052634</v>
          </cell>
          <cell r="E39">
            <v>21.047868421052634</v>
          </cell>
          <cell r="F39">
            <v>21.047868421052634</v>
          </cell>
          <cell r="G39">
            <v>21.047868421052634</v>
          </cell>
          <cell r="H39">
            <v>21.047868421052634</v>
          </cell>
          <cell r="I39">
            <v>21.047868421052634</v>
          </cell>
          <cell r="J39">
            <v>21.047868421052634</v>
          </cell>
          <cell r="K39">
            <v>21.047868421052634</v>
          </cell>
          <cell r="L39">
            <v>21.047868421052634</v>
          </cell>
          <cell r="M39">
            <v>21.047868421052634</v>
          </cell>
          <cell r="N39">
            <v>21.047868421052634</v>
          </cell>
          <cell r="O39">
            <v>21.047868421052634</v>
          </cell>
          <cell r="P39">
            <v>21.047868421052634</v>
          </cell>
          <cell r="Q39">
            <v>21.047868421052634</v>
          </cell>
          <cell r="R39">
            <v>21.047868421052634</v>
          </cell>
          <cell r="S39">
            <v>21.047868421052634</v>
          </cell>
          <cell r="T39">
            <v>21.047868421052634</v>
          </cell>
          <cell r="U39">
            <v>21.047868421052634</v>
          </cell>
          <cell r="V39">
            <v>21.047868421052634</v>
          </cell>
          <cell r="W39">
            <v>21.047868421052634</v>
          </cell>
          <cell r="X39">
            <v>21.047868421052634</v>
          </cell>
          <cell r="Y39">
            <v>21.047868421052634</v>
          </cell>
        </row>
        <row r="40">
          <cell r="B40">
            <v>16.971506108528455</v>
          </cell>
          <cell r="C40">
            <v>16.800076753896857</v>
          </cell>
          <cell r="D40">
            <v>16.628647399265255</v>
          </cell>
          <cell r="E40">
            <v>16.628647399265255</v>
          </cell>
          <cell r="F40">
            <v>16.800076753896857</v>
          </cell>
          <cell r="G40">
            <v>16.971506108528455</v>
          </cell>
          <cell r="H40">
            <v>27.874974418667581</v>
          </cell>
          <cell r="I40">
            <v>28.162345288963124</v>
          </cell>
          <cell r="J40">
            <v>31.646102263202017</v>
          </cell>
          <cell r="K40">
            <v>32.586085498742676</v>
          </cell>
          <cell r="L40">
            <v>31.959430008382238</v>
          </cell>
          <cell r="M40">
            <v>31.646102263202017</v>
          </cell>
          <cell r="N40">
            <v>31.646102263202017</v>
          </cell>
          <cell r="O40">
            <v>31.3327745180218</v>
          </cell>
          <cell r="P40">
            <v>31.3327745180218</v>
          </cell>
          <cell r="Q40">
            <v>30.079463537300924</v>
          </cell>
          <cell r="R40">
            <v>30.079463537300924</v>
          </cell>
          <cell r="S40">
            <v>30.079463537300924</v>
          </cell>
          <cell r="T40">
            <v>30.079463537300924</v>
          </cell>
          <cell r="U40">
            <v>31.3327745180218</v>
          </cell>
          <cell r="V40">
            <v>28.737087029554203</v>
          </cell>
          <cell r="W40">
            <v>28.737087029554203</v>
          </cell>
          <cell r="X40">
            <v>16.971506108528455</v>
          </cell>
          <cell r="Y40">
            <v>16.971506108528455</v>
          </cell>
        </row>
        <row r="41">
          <cell r="B41">
            <v>16.971506108528455</v>
          </cell>
          <cell r="C41">
            <v>16.800076753896857</v>
          </cell>
          <cell r="D41">
            <v>16.628647399265255</v>
          </cell>
          <cell r="E41">
            <v>16.628647399265255</v>
          </cell>
          <cell r="F41">
            <v>16.800076753896857</v>
          </cell>
          <cell r="G41">
            <v>16.971506108528455</v>
          </cell>
          <cell r="H41">
            <v>27.874974418667581</v>
          </cell>
          <cell r="I41">
            <v>28.162345288963124</v>
          </cell>
          <cell r="J41">
            <v>31.646102263202017</v>
          </cell>
          <cell r="K41">
            <v>32.586085498742676</v>
          </cell>
          <cell r="L41">
            <v>31.959430008382238</v>
          </cell>
          <cell r="M41">
            <v>31.646102263202017</v>
          </cell>
          <cell r="N41">
            <v>31.646102263202017</v>
          </cell>
          <cell r="O41">
            <v>31.3327745180218</v>
          </cell>
          <cell r="P41">
            <v>31.3327745180218</v>
          </cell>
          <cell r="Q41">
            <v>30.079463537300924</v>
          </cell>
          <cell r="R41">
            <v>30.079463537300924</v>
          </cell>
          <cell r="S41">
            <v>30.079463537300924</v>
          </cell>
          <cell r="T41">
            <v>30.079463537300924</v>
          </cell>
          <cell r="U41">
            <v>31.3327745180218</v>
          </cell>
          <cell r="V41">
            <v>28.737087029554203</v>
          </cell>
          <cell r="W41">
            <v>28.737087029554203</v>
          </cell>
          <cell r="X41">
            <v>16.971506108528455</v>
          </cell>
          <cell r="Y41">
            <v>16.971506108528455</v>
          </cell>
        </row>
        <row r="42">
          <cell r="B42">
            <v>16.971506108528455</v>
          </cell>
          <cell r="C42">
            <v>16.800076753896857</v>
          </cell>
          <cell r="D42">
            <v>16.628647399265255</v>
          </cell>
          <cell r="E42">
            <v>16.628647399265255</v>
          </cell>
          <cell r="F42">
            <v>16.800076753896857</v>
          </cell>
          <cell r="G42">
            <v>16.971506108528455</v>
          </cell>
          <cell r="H42">
            <v>27.874974418667581</v>
          </cell>
          <cell r="I42">
            <v>28.162345288963124</v>
          </cell>
          <cell r="J42">
            <v>31.646102263202017</v>
          </cell>
          <cell r="K42">
            <v>32.586085498742676</v>
          </cell>
          <cell r="L42">
            <v>31.959430008382238</v>
          </cell>
          <cell r="M42">
            <v>31.646102263202017</v>
          </cell>
          <cell r="N42">
            <v>31.646102263202017</v>
          </cell>
          <cell r="O42">
            <v>31.3327745180218</v>
          </cell>
          <cell r="P42">
            <v>31.3327745180218</v>
          </cell>
          <cell r="Q42">
            <v>30.079463537300924</v>
          </cell>
          <cell r="R42">
            <v>30.079463537300924</v>
          </cell>
          <cell r="S42">
            <v>30.079463537300924</v>
          </cell>
          <cell r="T42">
            <v>30.079463537300924</v>
          </cell>
          <cell r="U42">
            <v>31.3327745180218</v>
          </cell>
          <cell r="V42">
            <v>28.737087029554203</v>
          </cell>
          <cell r="W42">
            <v>28.737087029554203</v>
          </cell>
          <cell r="X42">
            <v>16.971506108528455</v>
          </cell>
          <cell r="Y42">
            <v>16.971506108528455</v>
          </cell>
        </row>
        <row r="43">
          <cell r="B43">
            <v>16.971506108528455</v>
          </cell>
          <cell r="C43">
            <v>16.800076753896857</v>
          </cell>
          <cell r="D43">
            <v>16.628647399265255</v>
          </cell>
          <cell r="E43">
            <v>16.628647399265255</v>
          </cell>
          <cell r="F43">
            <v>16.800076753896857</v>
          </cell>
          <cell r="G43">
            <v>16.971506108528455</v>
          </cell>
          <cell r="H43">
            <v>27.874974418667581</v>
          </cell>
          <cell r="I43">
            <v>28.162345288963124</v>
          </cell>
          <cell r="J43">
            <v>31.646102263202017</v>
          </cell>
          <cell r="K43">
            <v>32.586085498742676</v>
          </cell>
          <cell r="L43">
            <v>31.959430008382238</v>
          </cell>
          <cell r="M43">
            <v>31.646102263202017</v>
          </cell>
          <cell r="N43">
            <v>31.646102263202017</v>
          </cell>
          <cell r="O43">
            <v>31.3327745180218</v>
          </cell>
          <cell r="P43">
            <v>31.3327745180218</v>
          </cell>
          <cell r="Q43">
            <v>30.079463537300924</v>
          </cell>
          <cell r="R43">
            <v>30.079463537300924</v>
          </cell>
          <cell r="S43">
            <v>30.079463537300924</v>
          </cell>
          <cell r="T43">
            <v>30.079463537300924</v>
          </cell>
          <cell r="U43">
            <v>31.3327745180218</v>
          </cell>
          <cell r="V43">
            <v>28.737087029554203</v>
          </cell>
          <cell r="W43">
            <v>28.737087029554203</v>
          </cell>
          <cell r="X43">
            <v>16.971506108528455</v>
          </cell>
          <cell r="Y43">
            <v>16.971506108528455</v>
          </cell>
        </row>
        <row r="44">
          <cell r="B44">
            <v>16.971506108528455</v>
          </cell>
          <cell r="C44">
            <v>16.800076753896857</v>
          </cell>
          <cell r="D44">
            <v>16.628647399265255</v>
          </cell>
          <cell r="E44">
            <v>16.628647399265255</v>
          </cell>
          <cell r="F44">
            <v>16.800076753896857</v>
          </cell>
          <cell r="G44">
            <v>16.971506108528455</v>
          </cell>
          <cell r="H44">
            <v>27.874974418667581</v>
          </cell>
          <cell r="I44">
            <v>28.162345288963124</v>
          </cell>
          <cell r="J44">
            <v>31.646102263202017</v>
          </cell>
          <cell r="K44">
            <v>32.586085498742676</v>
          </cell>
          <cell r="L44">
            <v>31.959430008382238</v>
          </cell>
          <cell r="M44">
            <v>31.646102263202017</v>
          </cell>
          <cell r="N44">
            <v>31.646102263202017</v>
          </cell>
          <cell r="O44">
            <v>31.3327745180218</v>
          </cell>
          <cell r="P44">
            <v>31.3327745180218</v>
          </cell>
          <cell r="Q44">
            <v>30.079463537300924</v>
          </cell>
          <cell r="R44">
            <v>30.079463537300924</v>
          </cell>
          <cell r="S44">
            <v>30.079463537300924</v>
          </cell>
          <cell r="T44">
            <v>30.079463537300924</v>
          </cell>
          <cell r="U44">
            <v>31.3327745180218</v>
          </cell>
          <cell r="V44">
            <v>28.737087029554203</v>
          </cell>
          <cell r="W44">
            <v>28.737087029554203</v>
          </cell>
          <cell r="X44">
            <v>16.971506108528455</v>
          </cell>
          <cell r="Y44">
            <v>16.971506108528455</v>
          </cell>
        </row>
        <row r="45">
          <cell r="B45">
            <v>21.047868421052634</v>
          </cell>
          <cell r="C45">
            <v>21.047868421052634</v>
          </cell>
          <cell r="D45">
            <v>21.047868421052634</v>
          </cell>
          <cell r="E45">
            <v>21.047868421052634</v>
          </cell>
          <cell r="F45">
            <v>21.047868421052634</v>
          </cell>
          <cell r="G45">
            <v>21.047868421052634</v>
          </cell>
          <cell r="H45">
            <v>21.047868421052634</v>
          </cell>
          <cell r="I45">
            <v>21.047868421052634</v>
          </cell>
          <cell r="J45">
            <v>21.047868421052634</v>
          </cell>
          <cell r="K45">
            <v>21.047868421052634</v>
          </cell>
          <cell r="L45">
            <v>21.047868421052634</v>
          </cell>
          <cell r="M45">
            <v>21.047868421052634</v>
          </cell>
          <cell r="N45">
            <v>21.047868421052634</v>
          </cell>
          <cell r="O45">
            <v>21.047868421052634</v>
          </cell>
          <cell r="P45">
            <v>21.047868421052634</v>
          </cell>
          <cell r="Q45">
            <v>21.047868421052634</v>
          </cell>
          <cell r="R45">
            <v>21.047868421052634</v>
          </cell>
          <cell r="S45">
            <v>21.047868421052634</v>
          </cell>
          <cell r="T45">
            <v>21.047868421052634</v>
          </cell>
          <cell r="U45">
            <v>21.047868421052634</v>
          </cell>
          <cell r="V45">
            <v>21.047868421052634</v>
          </cell>
          <cell r="W45">
            <v>21.047868421052634</v>
          </cell>
          <cell r="X45">
            <v>21.047868421052634</v>
          </cell>
          <cell r="Y45">
            <v>21.047868421052634</v>
          </cell>
        </row>
        <row r="46">
          <cell r="B46">
            <v>21.047868421052634</v>
          </cell>
          <cell r="C46">
            <v>21.047868421052634</v>
          </cell>
          <cell r="D46">
            <v>21.047868421052634</v>
          </cell>
          <cell r="E46">
            <v>21.047868421052634</v>
          </cell>
          <cell r="F46">
            <v>21.047868421052634</v>
          </cell>
          <cell r="G46">
            <v>21.047868421052634</v>
          </cell>
          <cell r="H46">
            <v>21.047868421052634</v>
          </cell>
          <cell r="I46">
            <v>21.047868421052634</v>
          </cell>
          <cell r="J46">
            <v>21.047868421052634</v>
          </cell>
          <cell r="K46">
            <v>21.047868421052634</v>
          </cell>
          <cell r="L46">
            <v>21.047868421052634</v>
          </cell>
          <cell r="M46">
            <v>21.047868421052634</v>
          </cell>
          <cell r="N46">
            <v>21.047868421052634</v>
          </cell>
          <cell r="O46">
            <v>21.047868421052634</v>
          </cell>
          <cell r="P46">
            <v>21.047868421052634</v>
          </cell>
          <cell r="Q46">
            <v>21.047868421052634</v>
          </cell>
          <cell r="R46">
            <v>21.047868421052634</v>
          </cell>
          <cell r="S46">
            <v>21.047868421052634</v>
          </cell>
          <cell r="T46">
            <v>21.047868421052634</v>
          </cell>
          <cell r="U46">
            <v>21.047868421052634</v>
          </cell>
          <cell r="V46">
            <v>21.047868421052634</v>
          </cell>
          <cell r="W46">
            <v>21.047868421052634</v>
          </cell>
          <cell r="X46">
            <v>21.047868421052634</v>
          </cell>
          <cell r="Y46">
            <v>21.047868421052634</v>
          </cell>
        </row>
        <row r="47">
          <cell r="B47">
            <v>16.971506108528455</v>
          </cell>
          <cell r="C47">
            <v>16.800076753896857</v>
          </cell>
          <cell r="D47">
            <v>16.628647399265255</v>
          </cell>
          <cell r="E47">
            <v>16.628647399265255</v>
          </cell>
          <cell r="F47">
            <v>16.800076753896857</v>
          </cell>
          <cell r="G47">
            <v>16.971506108528455</v>
          </cell>
          <cell r="H47">
            <v>27.874974418667581</v>
          </cell>
          <cell r="I47">
            <v>28.162345288963124</v>
          </cell>
          <cell r="J47">
            <v>31.646102263202017</v>
          </cell>
          <cell r="K47">
            <v>32.586085498742676</v>
          </cell>
          <cell r="L47">
            <v>31.959430008382238</v>
          </cell>
          <cell r="M47">
            <v>31.646102263202017</v>
          </cell>
          <cell r="N47">
            <v>31.646102263202017</v>
          </cell>
          <cell r="O47">
            <v>31.3327745180218</v>
          </cell>
          <cell r="P47">
            <v>31.3327745180218</v>
          </cell>
          <cell r="Q47">
            <v>30.079463537300924</v>
          </cell>
          <cell r="R47">
            <v>30.079463537300924</v>
          </cell>
          <cell r="S47">
            <v>30.079463537300924</v>
          </cell>
          <cell r="T47">
            <v>30.079463537300924</v>
          </cell>
          <cell r="U47">
            <v>31.3327745180218</v>
          </cell>
          <cell r="V47">
            <v>28.737087029554203</v>
          </cell>
          <cell r="W47">
            <v>28.737087029554203</v>
          </cell>
          <cell r="X47">
            <v>16.971506108528455</v>
          </cell>
          <cell r="Y47">
            <v>16.971506108528455</v>
          </cell>
        </row>
        <row r="48">
          <cell r="B48">
            <v>16.971506108528455</v>
          </cell>
          <cell r="C48">
            <v>16.800076753896857</v>
          </cell>
          <cell r="D48">
            <v>16.628647399265255</v>
          </cell>
          <cell r="E48">
            <v>16.628647399265255</v>
          </cell>
          <cell r="F48">
            <v>16.800076753896857</v>
          </cell>
          <cell r="G48">
            <v>16.971506108528455</v>
          </cell>
          <cell r="H48">
            <v>27.874974418667581</v>
          </cell>
          <cell r="I48">
            <v>28.162345288963124</v>
          </cell>
          <cell r="J48">
            <v>31.646102263202017</v>
          </cell>
          <cell r="K48">
            <v>32.586085498742676</v>
          </cell>
          <cell r="L48">
            <v>31.959430008382238</v>
          </cell>
          <cell r="M48">
            <v>31.646102263202017</v>
          </cell>
          <cell r="N48">
            <v>31.646102263202017</v>
          </cell>
          <cell r="O48">
            <v>31.3327745180218</v>
          </cell>
          <cell r="P48">
            <v>31.3327745180218</v>
          </cell>
          <cell r="Q48">
            <v>30.079463537300924</v>
          </cell>
          <cell r="R48">
            <v>30.079463537300924</v>
          </cell>
          <cell r="S48">
            <v>30.079463537300924</v>
          </cell>
          <cell r="T48">
            <v>30.079463537300924</v>
          </cell>
          <cell r="U48">
            <v>31.3327745180218</v>
          </cell>
          <cell r="V48">
            <v>28.737087029554203</v>
          </cell>
          <cell r="W48">
            <v>28.737087029554203</v>
          </cell>
          <cell r="X48">
            <v>16.971506108528455</v>
          </cell>
          <cell r="Y48">
            <v>16.971506108528455</v>
          </cell>
        </row>
        <row r="49">
          <cell r="B49">
            <v>16.971506108528455</v>
          </cell>
          <cell r="C49">
            <v>16.800076753896857</v>
          </cell>
          <cell r="D49">
            <v>16.628647399265255</v>
          </cell>
          <cell r="E49">
            <v>16.628647399265255</v>
          </cell>
          <cell r="F49">
            <v>16.800076753896857</v>
          </cell>
          <cell r="G49">
            <v>16.971506108528455</v>
          </cell>
          <cell r="H49">
            <v>27.874974418667581</v>
          </cell>
          <cell r="I49">
            <v>28.162345288963124</v>
          </cell>
          <cell r="J49">
            <v>31.646102263202017</v>
          </cell>
          <cell r="K49">
            <v>32.586085498742676</v>
          </cell>
          <cell r="L49">
            <v>31.959430008382238</v>
          </cell>
          <cell r="M49">
            <v>31.646102263202017</v>
          </cell>
          <cell r="N49">
            <v>31.646102263202017</v>
          </cell>
          <cell r="O49">
            <v>31.3327745180218</v>
          </cell>
          <cell r="P49">
            <v>31.3327745180218</v>
          </cell>
          <cell r="Q49">
            <v>30.079463537300924</v>
          </cell>
          <cell r="R49">
            <v>30.079463537300924</v>
          </cell>
          <cell r="S49">
            <v>30.079463537300924</v>
          </cell>
          <cell r="T49">
            <v>30.079463537300924</v>
          </cell>
          <cell r="U49">
            <v>31.3327745180218</v>
          </cell>
          <cell r="V49">
            <v>28.737087029554203</v>
          </cell>
          <cell r="W49">
            <v>28.737087029554203</v>
          </cell>
          <cell r="X49">
            <v>16.971506108528455</v>
          </cell>
          <cell r="Y49">
            <v>16.971506108528455</v>
          </cell>
        </row>
        <row r="50">
          <cell r="B50">
            <v>16.971506108528455</v>
          </cell>
          <cell r="C50">
            <v>16.800076753896857</v>
          </cell>
          <cell r="D50">
            <v>16.628647399265255</v>
          </cell>
          <cell r="E50">
            <v>16.628647399265255</v>
          </cell>
          <cell r="F50">
            <v>16.800076753896857</v>
          </cell>
          <cell r="G50">
            <v>16.971506108528455</v>
          </cell>
          <cell r="H50">
            <v>27.874974418667581</v>
          </cell>
          <cell r="I50">
            <v>28.162345288963124</v>
          </cell>
          <cell r="J50">
            <v>31.646102263202017</v>
          </cell>
          <cell r="K50">
            <v>32.586085498742676</v>
          </cell>
          <cell r="L50">
            <v>31.959430008382238</v>
          </cell>
          <cell r="M50">
            <v>31.646102263202017</v>
          </cell>
          <cell r="N50">
            <v>31.646102263202017</v>
          </cell>
          <cell r="O50">
            <v>31.3327745180218</v>
          </cell>
          <cell r="P50">
            <v>31.3327745180218</v>
          </cell>
          <cell r="Q50">
            <v>30.079463537300924</v>
          </cell>
          <cell r="R50">
            <v>30.079463537300924</v>
          </cell>
          <cell r="S50">
            <v>30.079463537300924</v>
          </cell>
          <cell r="T50">
            <v>30.079463537300924</v>
          </cell>
          <cell r="U50">
            <v>31.3327745180218</v>
          </cell>
          <cell r="V50">
            <v>28.737087029554203</v>
          </cell>
          <cell r="W50">
            <v>28.737087029554203</v>
          </cell>
          <cell r="X50">
            <v>16.971506108528455</v>
          </cell>
          <cell r="Y50">
            <v>16.971506108528455</v>
          </cell>
        </row>
        <row r="51">
          <cell r="B51">
            <v>16.971506108528455</v>
          </cell>
          <cell r="C51">
            <v>16.800076753896857</v>
          </cell>
          <cell r="D51">
            <v>16.628647399265255</v>
          </cell>
          <cell r="E51">
            <v>16.628647399265255</v>
          </cell>
          <cell r="F51">
            <v>16.800076753896857</v>
          </cell>
          <cell r="G51">
            <v>16.971506108528455</v>
          </cell>
          <cell r="H51">
            <v>27.874974418667581</v>
          </cell>
          <cell r="I51">
            <v>28.162345288963124</v>
          </cell>
          <cell r="J51">
            <v>31.646102263202017</v>
          </cell>
          <cell r="K51">
            <v>32.586085498742676</v>
          </cell>
          <cell r="L51">
            <v>31.959430008382238</v>
          </cell>
          <cell r="M51">
            <v>31.646102263202017</v>
          </cell>
          <cell r="N51">
            <v>31.646102263202017</v>
          </cell>
          <cell r="O51">
            <v>31.3327745180218</v>
          </cell>
          <cell r="P51">
            <v>31.3327745180218</v>
          </cell>
          <cell r="Q51">
            <v>30.079463537300924</v>
          </cell>
          <cell r="R51">
            <v>30.079463537300924</v>
          </cell>
          <cell r="S51">
            <v>30.079463537300924</v>
          </cell>
          <cell r="T51">
            <v>30.079463537300924</v>
          </cell>
          <cell r="U51">
            <v>31.3327745180218</v>
          </cell>
          <cell r="V51">
            <v>28.737087029554203</v>
          </cell>
          <cell r="W51">
            <v>28.737087029554203</v>
          </cell>
          <cell r="X51">
            <v>16.971506108528455</v>
          </cell>
          <cell r="Y51">
            <v>16.971506108528455</v>
          </cell>
        </row>
        <row r="52">
          <cell r="B52">
            <v>21.047868421052634</v>
          </cell>
          <cell r="C52">
            <v>21.047868421052634</v>
          </cell>
          <cell r="D52">
            <v>21.047868421052634</v>
          </cell>
          <cell r="E52">
            <v>21.047868421052634</v>
          </cell>
          <cell r="F52">
            <v>21.047868421052634</v>
          </cell>
          <cell r="G52">
            <v>21.047868421052634</v>
          </cell>
          <cell r="H52">
            <v>21.047868421052634</v>
          </cell>
          <cell r="I52">
            <v>21.047868421052634</v>
          </cell>
          <cell r="J52">
            <v>21.047868421052634</v>
          </cell>
          <cell r="K52">
            <v>21.047868421052634</v>
          </cell>
          <cell r="L52">
            <v>21.047868421052634</v>
          </cell>
          <cell r="M52">
            <v>21.047868421052634</v>
          </cell>
          <cell r="N52">
            <v>21.047868421052634</v>
          </cell>
          <cell r="O52">
            <v>21.047868421052634</v>
          </cell>
          <cell r="P52">
            <v>21.047868421052634</v>
          </cell>
          <cell r="Q52">
            <v>21.047868421052634</v>
          </cell>
          <cell r="R52">
            <v>21.047868421052634</v>
          </cell>
          <cell r="S52">
            <v>21.047868421052634</v>
          </cell>
          <cell r="T52">
            <v>21.047868421052634</v>
          </cell>
          <cell r="U52">
            <v>21.047868421052634</v>
          </cell>
          <cell r="V52">
            <v>21.047868421052634</v>
          </cell>
          <cell r="W52">
            <v>21.047868421052634</v>
          </cell>
          <cell r="X52">
            <v>21.047868421052634</v>
          </cell>
          <cell r="Y52">
            <v>21.047868421052634</v>
          </cell>
        </row>
        <row r="53">
          <cell r="B53">
            <v>21.047868421052634</v>
          </cell>
          <cell r="C53">
            <v>21.047868421052634</v>
          </cell>
          <cell r="D53">
            <v>21.047868421052634</v>
          </cell>
          <cell r="E53">
            <v>21.047868421052634</v>
          </cell>
          <cell r="F53">
            <v>21.047868421052634</v>
          </cell>
          <cell r="G53">
            <v>21.047868421052634</v>
          </cell>
          <cell r="H53">
            <v>21.047868421052634</v>
          </cell>
          <cell r="I53">
            <v>21.047868421052634</v>
          </cell>
          <cell r="J53">
            <v>21.047868421052634</v>
          </cell>
          <cell r="K53">
            <v>21.047868421052634</v>
          </cell>
          <cell r="L53">
            <v>21.047868421052634</v>
          </cell>
          <cell r="M53">
            <v>21.047868421052634</v>
          </cell>
          <cell r="N53">
            <v>21.047868421052634</v>
          </cell>
          <cell r="O53">
            <v>21.047868421052634</v>
          </cell>
          <cell r="P53">
            <v>21.047868421052634</v>
          </cell>
          <cell r="Q53">
            <v>21.047868421052634</v>
          </cell>
          <cell r="R53">
            <v>21.047868421052634</v>
          </cell>
          <cell r="S53">
            <v>21.047868421052634</v>
          </cell>
          <cell r="T53">
            <v>21.047868421052634</v>
          </cell>
          <cell r="U53">
            <v>21.047868421052634</v>
          </cell>
          <cell r="V53">
            <v>21.047868421052634</v>
          </cell>
          <cell r="W53">
            <v>21.047868421052634</v>
          </cell>
          <cell r="X53">
            <v>21.047868421052634</v>
          </cell>
          <cell r="Y53">
            <v>21.047868421052634</v>
          </cell>
        </row>
        <row r="54">
          <cell r="B54">
            <v>16.971506108528455</v>
          </cell>
          <cell r="C54">
            <v>16.800076753896857</v>
          </cell>
          <cell r="D54">
            <v>16.628647399265255</v>
          </cell>
          <cell r="E54">
            <v>16.628647399265255</v>
          </cell>
          <cell r="F54">
            <v>16.800076753896857</v>
          </cell>
          <cell r="G54">
            <v>16.971506108528455</v>
          </cell>
          <cell r="H54">
            <v>27.874974418667581</v>
          </cell>
          <cell r="I54">
            <v>28.162345288963124</v>
          </cell>
          <cell r="J54">
            <v>31.646102263202017</v>
          </cell>
          <cell r="K54">
            <v>32.586085498742676</v>
          </cell>
          <cell r="L54">
            <v>31.959430008382238</v>
          </cell>
          <cell r="M54">
            <v>31.646102263202017</v>
          </cell>
          <cell r="N54">
            <v>31.646102263202017</v>
          </cell>
          <cell r="O54">
            <v>31.3327745180218</v>
          </cell>
          <cell r="P54">
            <v>31.3327745180218</v>
          </cell>
          <cell r="Q54">
            <v>30.079463537300924</v>
          </cell>
          <cell r="R54">
            <v>30.079463537300924</v>
          </cell>
          <cell r="S54">
            <v>30.079463537300924</v>
          </cell>
          <cell r="T54">
            <v>30.079463537300924</v>
          </cell>
          <cell r="U54">
            <v>31.3327745180218</v>
          </cell>
          <cell r="V54">
            <v>28.737087029554203</v>
          </cell>
          <cell r="W54">
            <v>28.737087029554203</v>
          </cell>
          <cell r="X54">
            <v>16.971506108528455</v>
          </cell>
          <cell r="Y54">
            <v>16.971506108528455</v>
          </cell>
        </row>
        <row r="55">
          <cell r="B55">
            <v>16.971506108528455</v>
          </cell>
          <cell r="C55">
            <v>16.800076753896857</v>
          </cell>
          <cell r="D55">
            <v>16.628647399265255</v>
          </cell>
          <cell r="E55">
            <v>16.628647399265255</v>
          </cell>
          <cell r="F55">
            <v>16.800076753896857</v>
          </cell>
          <cell r="G55">
            <v>16.971506108528455</v>
          </cell>
          <cell r="H55">
            <v>27.874974418667581</v>
          </cell>
          <cell r="I55">
            <v>28.162345288963124</v>
          </cell>
          <cell r="J55">
            <v>31.646102263202017</v>
          </cell>
          <cell r="K55">
            <v>32.586085498742676</v>
          </cell>
          <cell r="L55">
            <v>31.959430008382238</v>
          </cell>
          <cell r="M55">
            <v>31.646102263202017</v>
          </cell>
          <cell r="N55">
            <v>31.646102263202017</v>
          </cell>
          <cell r="O55">
            <v>31.3327745180218</v>
          </cell>
          <cell r="P55">
            <v>31.3327745180218</v>
          </cell>
          <cell r="Q55">
            <v>30.079463537300924</v>
          </cell>
          <cell r="R55">
            <v>30.079463537300924</v>
          </cell>
          <cell r="S55">
            <v>30.079463537300924</v>
          </cell>
          <cell r="T55">
            <v>30.079463537300924</v>
          </cell>
          <cell r="U55">
            <v>31.3327745180218</v>
          </cell>
          <cell r="V55">
            <v>28.737087029554203</v>
          </cell>
          <cell r="W55">
            <v>28.737087029554203</v>
          </cell>
          <cell r="X55">
            <v>16.971506108528455</v>
          </cell>
          <cell r="Y55">
            <v>16.971506108528455</v>
          </cell>
        </row>
        <row r="56">
          <cell r="B56">
            <v>16.971506108528455</v>
          </cell>
          <cell r="C56">
            <v>16.800076753896857</v>
          </cell>
          <cell r="D56">
            <v>16.628647399265255</v>
          </cell>
          <cell r="E56">
            <v>16.628647399265255</v>
          </cell>
          <cell r="F56">
            <v>16.800076753896857</v>
          </cell>
          <cell r="G56">
            <v>16.971506108528455</v>
          </cell>
          <cell r="H56">
            <v>27.874974418667581</v>
          </cell>
          <cell r="I56">
            <v>28.162345288963124</v>
          </cell>
          <cell r="J56">
            <v>31.646102263202017</v>
          </cell>
          <cell r="K56">
            <v>32.586085498742676</v>
          </cell>
          <cell r="L56">
            <v>31.959430008382238</v>
          </cell>
          <cell r="M56">
            <v>31.646102263202017</v>
          </cell>
          <cell r="N56">
            <v>31.646102263202017</v>
          </cell>
          <cell r="O56">
            <v>31.3327745180218</v>
          </cell>
          <cell r="P56">
            <v>31.3327745180218</v>
          </cell>
          <cell r="Q56">
            <v>30.079463537300924</v>
          </cell>
          <cell r="R56">
            <v>30.079463537300924</v>
          </cell>
          <cell r="S56">
            <v>30.079463537300924</v>
          </cell>
          <cell r="T56">
            <v>30.079463537300924</v>
          </cell>
          <cell r="U56">
            <v>31.3327745180218</v>
          </cell>
          <cell r="V56">
            <v>28.737087029554203</v>
          </cell>
          <cell r="W56">
            <v>28.737087029554203</v>
          </cell>
          <cell r="X56">
            <v>16.971506108528455</v>
          </cell>
          <cell r="Y56">
            <v>16.971506108528455</v>
          </cell>
        </row>
        <row r="57">
          <cell r="B57">
            <v>16.971506108528455</v>
          </cell>
          <cell r="C57">
            <v>16.800076753896857</v>
          </cell>
          <cell r="D57">
            <v>16.628647399265255</v>
          </cell>
          <cell r="E57">
            <v>16.628647399265255</v>
          </cell>
          <cell r="F57">
            <v>16.800076753896857</v>
          </cell>
          <cell r="G57">
            <v>16.971506108528455</v>
          </cell>
          <cell r="H57">
            <v>27.874974418667581</v>
          </cell>
          <cell r="I57">
            <v>28.162345288963124</v>
          </cell>
          <cell r="J57">
            <v>31.646102263202017</v>
          </cell>
          <cell r="K57">
            <v>32.586085498742676</v>
          </cell>
          <cell r="L57">
            <v>31.959430008382238</v>
          </cell>
          <cell r="M57">
            <v>31.646102263202017</v>
          </cell>
          <cell r="N57">
            <v>31.646102263202017</v>
          </cell>
          <cell r="O57">
            <v>31.3327745180218</v>
          </cell>
          <cell r="P57">
            <v>31.3327745180218</v>
          </cell>
          <cell r="Q57">
            <v>30.079463537300924</v>
          </cell>
          <cell r="R57">
            <v>30.079463537300924</v>
          </cell>
          <cell r="S57">
            <v>30.079463537300924</v>
          </cell>
          <cell r="T57">
            <v>30.079463537300924</v>
          </cell>
          <cell r="U57">
            <v>31.3327745180218</v>
          </cell>
          <cell r="V57">
            <v>28.737087029554203</v>
          </cell>
          <cell r="W57">
            <v>28.737087029554203</v>
          </cell>
          <cell r="X57">
            <v>16.971506108528455</v>
          </cell>
          <cell r="Y57">
            <v>16.971506108528455</v>
          </cell>
        </row>
        <row r="58">
          <cell r="B58">
            <v>16.971506108528455</v>
          </cell>
          <cell r="C58">
            <v>16.800076753896857</v>
          </cell>
          <cell r="D58">
            <v>16.628647399265255</v>
          </cell>
          <cell r="E58">
            <v>16.628647399265255</v>
          </cell>
          <cell r="F58">
            <v>16.800076753896857</v>
          </cell>
          <cell r="G58">
            <v>16.971506108528455</v>
          </cell>
          <cell r="H58">
            <v>27.874974418667581</v>
          </cell>
          <cell r="I58">
            <v>28.162345288963124</v>
          </cell>
          <cell r="J58">
            <v>31.646102263202017</v>
          </cell>
          <cell r="K58">
            <v>32.586085498742676</v>
          </cell>
          <cell r="L58">
            <v>31.959430008382238</v>
          </cell>
          <cell r="M58">
            <v>31.646102263202017</v>
          </cell>
          <cell r="N58">
            <v>31.646102263202017</v>
          </cell>
          <cell r="O58">
            <v>31.3327745180218</v>
          </cell>
          <cell r="P58">
            <v>31.3327745180218</v>
          </cell>
          <cell r="Q58">
            <v>30.079463537300924</v>
          </cell>
          <cell r="R58">
            <v>30.079463537300924</v>
          </cell>
          <cell r="S58">
            <v>30.079463537300924</v>
          </cell>
          <cell r="T58">
            <v>30.079463537300924</v>
          </cell>
          <cell r="U58">
            <v>31.3327745180218</v>
          </cell>
          <cell r="V58">
            <v>28.737087029554203</v>
          </cell>
          <cell r="W58">
            <v>28.737087029554203</v>
          </cell>
          <cell r="X58">
            <v>16.971506108528455</v>
          </cell>
          <cell r="Y58">
            <v>16.971506108528455</v>
          </cell>
        </row>
        <row r="59">
          <cell r="B59">
            <v>21.047868421052634</v>
          </cell>
          <cell r="C59">
            <v>21.047868421052634</v>
          </cell>
          <cell r="D59">
            <v>21.047868421052634</v>
          </cell>
          <cell r="E59">
            <v>21.047868421052634</v>
          </cell>
          <cell r="F59">
            <v>21.047868421052634</v>
          </cell>
          <cell r="G59">
            <v>21.047868421052634</v>
          </cell>
          <cell r="H59">
            <v>21.047868421052634</v>
          </cell>
          <cell r="I59">
            <v>21.047868421052634</v>
          </cell>
          <cell r="J59">
            <v>21.047868421052634</v>
          </cell>
          <cell r="K59">
            <v>21.047868421052634</v>
          </cell>
          <cell r="L59">
            <v>21.047868421052634</v>
          </cell>
          <cell r="M59">
            <v>21.047868421052634</v>
          </cell>
          <cell r="N59">
            <v>21.047868421052634</v>
          </cell>
          <cell r="O59">
            <v>21.047868421052634</v>
          </cell>
          <cell r="P59">
            <v>21.047868421052634</v>
          </cell>
          <cell r="Q59">
            <v>21.047868421052634</v>
          </cell>
          <cell r="R59">
            <v>21.047868421052634</v>
          </cell>
          <cell r="S59">
            <v>21.047868421052634</v>
          </cell>
          <cell r="T59">
            <v>21.047868421052634</v>
          </cell>
          <cell r="U59">
            <v>21.047868421052634</v>
          </cell>
          <cell r="V59">
            <v>21.047868421052634</v>
          </cell>
          <cell r="W59">
            <v>21.047868421052634</v>
          </cell>
          <cell r="X59">
            <v>21.047868421052634</v>
          </cell>
          <cell r="Y59">
            <v>21.047868421052634</v>
          </cell>
        </row>
        <row r="60">
          <cell r="B60">
            <v>21.047868421052634</v>
          </cell>
          <cell r="C60">
            <v>21.047868421052634</v>
          </cell>
          <cell r="D60">
            <v>21.047868421052634</v>
          </cell>
          <cell r="E60">
            <v>21.047868421052634</v>
          </cell>
          <cell r="F60">
            <v>21.047868421052634</v>
          </cell>
          <cell r="G60">
            <v>21.047868421052634</v>
          </cell>
          <cell r="H60">
            <v>21.047868421052634</v>
          </cell>
          <cell r="I60">
            <v>21.047868421052634</v>
          </cell>
          <cell r="J60">
            <v>21.047868421052634</v>
          </cell>
          <cell r="K60">
            <v>21.047868421052634</v>
          </cell>
          <cell r="L60">
            <v>21.047868421052634</v>
          </cell>
          <cell r="M60">
            <v>21.047868421052634</v>
          </cell>
          <cell r="N60">
            <v>21.047868421052634</v>
          </cell>
          <cell r="O60">
            <v>21.047868421052634</v>
          </cell>
          <cell r="P60">
            <v>21.047868421052634</v>
          </cell>
          <cell r="Q60">
            <v>21.047868421052634</v>
          </cell>
          <cell r="R60">
            <v>21.047868421052634</v>
          </cell>
          <cell r="S60">
            <v>21.047868421052634</v>
          </cell>
          <cell r="T60">
            <v>21.047868421052634</v>
          </cell>
          <cell r="U60">
            <v>21.047868421052634</v>
          </cell>
          <cell r="V60">
            <v>21.047868421052634</v>
          </cell>
          <cell r="W60">
            <v>21.047868421052634</v>
          </cell>
          <cell r="X60">
            <v>21.047868421052634</v>
          </cell>
          <cell r="Y60">
            <v>21.047868421052634</v>
          </cell>
        </row>
        <row r="61">
          <cell r="B61">
            <v>16.971506108528455</v>
          </cell>
          <cell r="C61">
            <v>16.800076753896857</v>
          </cell>
          <cell r="D61">
            <v>16.628647399265255</v>
          </cell>
          <cell r="E61">
            <v>16.628647399265255</v>
          </cell>
          <cell r="F61">
            <v>16.800076753896857</v>
          </cell>
          <cell r="G61">
            <v>16.971506108528455</v>
          </cell>
          <cell r="H61">
            <v>27.874974418667581</v>
          </cell>
          <cell r="I61">
            <v>28.162345288963124</v>
          </cell>
          <cell r="J61">
            <v>31.646102263202017</v>
          </cell>
          <cell r="K61">
            <v>32.586085498742676</v>
          </cell>
          <cell r="L61">
            <v>31.959430008382238</v>
          </cell>
          <cell r="M61">
            <v>31.646102263202017</v>
          </cell>
          <cell r="N61">
            <v>31.646102263202017</v>
          </cell>
          <cell r="O61">
            <v>31.3327745180218</v>
          </cell>
          <cell r="P61">
            <v>31.3327745180218</v>
          </cell>
          <cell r="Q61">
            <v>30.079463537300924</v>
          </cell>
          <cell r="R61">
            <v>30.079463537300924</v>
          </cell>
          <cell r="S61">
            <v>30.079463537300924</v>
          </cell>
          <cell r="T61">
            <v>30.079463537300924</v>
          </cell>
          <cell r="U61">
            <v>31.3327745180218</v>
          </cell>
          <cell r="V61">
            <v>28.737087029554203</v>
          </cell>
          <cell r="W61">
            <v>28.737087029554203</v>
          </cell>
          <cell r="X61">
            <v>16.971506108528455</v>
          </cell>
          <cell r="Y61">
            <v>16.971506108528455</v>
          </cell>
        </row>
        <row r="62">
          <cell r="B62">
            <v>16.971506108528455</v>
          </cell>
          <cell r="C62">
            <v>16.800076753896857</v>
          </cell>
          <cell r="D62">
            <v>16.628647399265255</v>
          </cell>
          <cell r="E62">
            <v>16.628647399265255</v>
          </cell>
          <cell r="F62">
            <v>16.800076753896857</v>
          </cell>
          <cell r="G62">
            <v>16.971506108528455</v>
          </cell>
          <cell r="H62">
            <v>27.874974418667581</v>
          </cell>
          <cell r="I62">
            <v>28.162345288963124</v>
          </cell>
          <cell r="J62">
            <v>31.646102263202017</v>
          </cell>
          <cell r="K62">
            <v>32.586085498742676</v>
          </cell>
          <cell r="L62">
            <v>31.959430008382238</v>
          </cell>
          <cell r="M62">
            <v>31.646102263202017</v>
          </cell>
          <cell r="N62">
            <v>31.646102263202017</v>
          </cell>
          <cell r="O62">
            <v>31.3327745180218</v>
          </cell>
          <cell r="P62">
            <v>31.3327745180218</v>
          </cell>
          <cell r="Q62">
            <v>30.079463537300924</v>
          </cell>
          <cell r="R62">
            <v>30.079463537300924</v>
          </cell>
          <cell r="S62">
            <v>30.079463537300924</v>
          </cell>
          <cell r="T62">
            <v>30.079463537300924</v>
          </cell>
          <cell r="U62">
            <v>31.3327745180218</v>
          </cell>
          <cell r="V62">
            <v>28.737087029554203</v>
          </cell>
          <cell r="W62">
            <v>28.737087029554203</v>
          </cell>
          <cell r="X62">
            <v>16.971506108528455</v>
          </cell>
          <cell r="Y62">
            <v>16.971506108528455</v>
          </cell>
        </row>
        <row r="63">
          <cell r="B63">
            <v>16.971506108528455</v>
          </cell>
          <cell r="C63">
            <v>16.800076753896857</v>
          </cell>
          <cell r="D63">
            <v>16.628647399265255</v>
          </cell>
          <cell r="E63">
            <v>16.628647399265255</v>
          </cell>
          <cell r="F63">
            <v>16.800076753896857</v>
          </cell>
          <cell r="G63">
            <v>16.971506108528455</v>
          </cell>
          <cell r="H63">
            <v>27.874974418667581</v>
          </cell>
          <cell r="I63">
            <v>28.162345288963124</v>
          </cell>
          <cell r="J63">
            <v>31.646102263202017</v>
          </cell>
          <cell r="K63">
            <v>32.586085498742676</v>
          </cell>
          <cell r="L63">
            <v>31.959430008382238</v>
          </cell>
          <cell r="M63">
            <v>31.646102263202017</v>
          </cell>
          <cell r="N63">
            <v>31.646102263202017</v>
          </cell>
          <cell r="O63">
            <v>31.3327745180218</v>
          </cell>
          <cell r="P63">
            <v>31.3327745180218</v>
          </cell>
          <cell r="Q63">
            <v>30.079463537300924</v>
          </cell>
          <cell r="R63">
            <v>30.079463537300924</v>
          </cell>
          <cell r="S63">
            <v>30.079463537300924</v>
          </cell>
          <cell r="T63">
            <v>30.079463537300924</v>
          </cell>
          <cell r="U63">
            <v>31.3327745180218</v>
          </cell>
          <cell r="V63">
            <v>28.737087029554203</v>
          </cell>
          <cell r="W63">
            <v>28.737087029554203</v>
          </cell>
          <cell r="X63">
            <v>16.971506108528455</v>
          </cell>
          <cell r="Y63">
            <v>16.971506108528455</v>
          </cell>
        </row>
        <row r="64">
          <cell r="B64">
            <v>16.971506108528455</v>
          </cell>
          <cell r="C64">
            <v>16.800076753896857</v>
          </cell>
          <cell r="D64">
            <v>16.628647399265255</v>
          </cell>
          <cell r="E64">
            <v>16.628647399265255</v>
          </cell>
          <cell r="F64">
            <v>16.800076753896857</v>
          </cell>
          <cell r="G64">
            <v>16.971506108528455</v>
          </cell>
          <cell r="H64">
            <v>27.874974418667581</v>
          </cell>
          <cell r="I64">
            <v>28.162345288963124</v>
          </cell>
          <cell r="J64">
            <v>31.646102263202017</v>
          </cell>
          <cell r="K64">
            <v>32.586085498742676</v>
          </cell>
          <cell r="L64">
            <v>31.959430008382238</v>
          </cell>
          <cell r="M64">
            <v>31.646102263202017</v>
          </cell>
          <cell r="N64">
            <v>31.646102263202017</v>
          </cell>
          <cell r="O64">
            <v>31.3327745180218</v>
          </cell>
          <cell r="P64">
            <v>31.3327745180218</v>
          </cell>
          <cell r="Q64">
            <v>30.079463537300924</v>
          </cell>
          <cell r="R64">
            <v>30.079463537300924</v>
          </cell>
          <cell r="S64">
            <v>30.079463537300924</v>
          </cell>
          <cell r="T64">
            <v>30.079463537300924</v>
          </cell>
          <cell r="U64">
            <v>31.3327745180218</v>
          </cell>
          <cell r="V64">
            <v>28.737087029554203</v>
          </cell>
          <cell r="W64">
            <v>28.737087029554203</v>
          </cell>
          <cell r="X64">
            <v>16.971506108528455</v>
          </cell>
          <cell r="Y64">
            <v>16.971506108528455</v>
          </cell>
        </row>
        <row r="65">
          <cell r="B65">
            <v>16.971506108528455</v>
          </cell>
          <cell r="C65">
            <v>16.800076753896857</v>
          </cell>
          <cell r="D65">
            <v>16.628647399265255</v>
          </cell>
          <cell r="E65">
            <v>16.628647399265255</v>
          </cell>
          <cell r="F65">
            <v>16.800076753896857</v>
          </cell>
          <cell r="G65">
            <v>16.971506108528455</v>
          </cell>
          <cell r="H65">
            <v>27.874974418667581</v>
          </cell>
          <cell r="I65">
            <v>28.162345288963124</v>
          </cell>
          <cell r="J65">
            <v>31.646102263202017</v>
          </cell>
          <cell r="K65">
            <v>32.586085498742676</v>
          </cell>
          <cell r="L65">
            <v>31.959430008382238</v>
          </cell>
          <cell r="M65">
            <v>31.646102263202017</v>
          </cell>
          <cell r="N65">
            <v>31.646102263202017</v>
          </cell>
          <cell r="O65">
            <v>31.3327745180218</v>
          </cell>
          <cell r="P65">
            <v>31.3327745180218</v>
          </cell>
          <cell r="Q65">
            <v>30.079463537300924</v>
          </cell>
          <cell r="R65">
            <v>30.079463537300924</v>
          </cell>
          <cell r="S65">
            <v>30.079463537300924</v>
          </cell>
          <cell r="T65">
            <v>30.079463537300924</v>
          </cell>
          <cell r="U65">
            <v>31.3327745180218</v>
          </cell>
          <cell r="V65">
            <v>28.737087029554203</v>
          </cell>
          <cell r="W65">
            <v>28.737087029554203</v>
          </cell>
          <cell r="X65">
            <v>16.971506108528455</v>
          </cell>
          <cell r="Y65">
            <v>16.971506108528455</v>
          </cell>
        </row>
        <row r="66">
          <cell r="B66">
            <v>21.70859512195122</v>
          </cell>
          <cell r="C66">
            <v>21.70859512195122</v>
          </cell>
          <cell r="D66">
            <v>21.70859512195122</v>
          </cell>
          <cell r="E66">
            <v>21.70859512195122</v>
          </cell>
          <cell r="F66">
            <v>21.70859512195122</v>
          </cell>
          <cell r="G66">
            <v>21.70859512195122</v>
          </cell>
          <cell r="H66">
            <v>21.70859512195122</v>
          </cell>
          <cell r="I66">
            <v>21.70859512195122</v>
          </cell>
          <cell r="J66">
            <v>21.70859512195122</v>
          </cell>
          <cell r="K66">
            <v>21.70859512195122</v>
          </cell>
          <cell r="L66">
            <v>21.70859512195122</v>
          </cell>
          <cell r="M66">
            <v>21.70859512195122</v>
          </cell>
          <cell r="N66">
            <v>21.70859512195122</v>
          </cell>
          <cell r="O66">
            <v>21.70859512195122</v>
          </cell>
          <cell r="P66">
            <v>21.70859512195122</v>
          </cell>
          <cell r="Q66">
            <v>21.70859512195122</v>
          </cell>
          <cell r="R66">
            <v>21.70859512195122</v>
          </cell>
          <cell r="S66">
            <v>21.70859512195122</v>
          </cell>
          <cell r="T66">
            <v>21.70859512195122</v>
          </cell>
          <cell r="U66">
            <v>21.70859512195122</v>
          </cell>
          <cell r="V66">
            <v>21.70859512195122</v>
          </cell>
          <cell r="W66">
            <v>21.70859512195122</v>
          </cell>
          <cell r="X66">
            <v>21.70859512195122</v>
          </cell>
          <cell r="Y66">
            <v>21.70859512195122</v>
          </cell>
        </row>
        <row r="67">
          <cell r="B67">
            <v>21.70859512195122</v>
          </cell>
          <cell r="C67">
            <v>21.70859512195122</v>
          </cell>
          <cell r="D67">
            <v>21.70859512195122</v>
          </cell>
          <cell r="E67">
            <v>21.70859512195122</v>
          </cell>
          <cell r="F67">
            <v>21.70859512195122</v>
          </cell>
          <cell r="G67">
            <v>21.70859512195122</v>
          </cell>
          <cell r="H67">
            <v>21.70859512195122</v>
          </cell>
          <cell r="I67">
            <v>21.70859512195122</v>
          </cell>
          <cell r="J67">
            <v>21.70859512195122</v>
          </cell>
          <cell r="K67">
            <v>21.70859512195122</v>
          </cell>
          <cell r="L67">
            <v>21.70859512195122</v>
          </cell>
          <cell r="M67">
            <v>21.70859512195122</v>
          </cell>
          <cell r="N67">
            <v>21.70859512195122</v>
          </cell>
          <cell r="O67">
            <v>21.70859512195122</v>
          </cell>
          <cell r="P67">
            <v>21.70859512195122</v>
          </cell>
          <cell r="Q67">
            <v>21.70859512195122</v>
          </cell>
          <cell r="R67">
            <v>21.70859512195122</v>
          </cell>
          <cell r="S67">
            <v>21.70859512195122</v>
          </cell>
          <cell r="T67">
            <v>21.70859512195122</v>
          </cell>
          <cell r="U67">
            <v>21.70859512195122</v>
          </cell>
          <cell r="V67">
            <v>21.70859512195122</v>
          </cell>
          <cell r="W67">
            <v>21.70859512195122</v>
          </cell>
          <cell r="X67">
            <v>21.70859512195122</v>
          </cell>
          <cell r="Y67">
            <v>21.70859512195122</v>
          </cell>
        </row>
        <row r="68">
          <cell r="B68">
            <v>17.853926323664616</v>
          </cell>
          <cell r="C68">
            <v>17.673583633526587</v>
          </cell>
          <cell r="D68">
            <v>17.493240943388564</v>
          </cell>
          <cell r="E68">
            <v>17.493240943388564</v>
          </cell>
          <cell r="F68">
            <v>17.673583633526587</v>
          </cell>
          <cell r="G68">
            <v>17.853926323664616</v>
          </cell>
          <cell r="H68">
            <v>27.925717968584006</v>
          </cell>
          <cell r="I68">
            <v>28.213611968260125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28.789399967612376</v>
          </cell>
          <cell r="W68">
            <v>28.789399967612376</v>
          </cell>
          <cell r="X68">
            <v>17.853926323664616</v>
          </cell>
          <cell r="Y68">
            <v>17.853926323664616</v>
          </cell>
        </row>
        <row r="69">
          <cell r="B69">
            <v>17.853926323664616</v>
          </cell>
          <cell r="C69">
            <v>17.673583633526587</v>
          </cell>
          <cell r="D69">
            <v>17.493240943388564</v>
          </cell>
          <cell r="E69">
            <v>17.493240943388564</v>
          </cell>
          <cell r="F69">
            <v>17.673583633526587</v>
          </cell>
          <cell r="G69">
            <v>17.853926323664616</v>
          </cell>
          <cell r="H69">
            <v>27.925717968584006</v>
          </cell>
          <cell r="I69">
            <v>28.213611968260125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28.789399967612376</v>
          </cell>
          <cell r="W69">
            <v>28.789399967612376</v>
          </cell>
          <cell r="X69">
            <v>17.853926323664616</v>
          </cell>
          <cell r="Y69">
            <v>17.853926323664616</v>
          </cell>
        </row>
        <row r="70">
          <cell r="B70">
            <v>17.853926323664616</v>
          </cell>
          <cell r="C70">
            <v>17.673583633526587</v>
          </cell>
          <cell r="D70">
            <v>17.493240943388564</v>
          </cell>
          <cell r="E70">
            <v>17.493240943388564</v>
          </cell>
          <cell r="F70">
            <v>17.673583633526587</v>
          </cell>
          <cell r="G70">
            <v>17.853926323664616</v>
          </cell>
          <cell r="H70">
            <v>27.925717968584006</v>
          </cell>
          <cell r="I70">
            <v>28.213611968260125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28.789399967612376</v>
          </cell>
          <cell r="W70">
            <v>28.789399967612376</v>
          </cell>
          <cell r="X70">
            <v>17.853926323664616</v>
          </cell>
          <cell r="Y70">
            <v>17.853926323664616</v>
          </cell>
        </row>
        <row r="71">
          <cell r="B71">
            <v>17.853926323664616</v>
          </cell>
          <cell r="C71">
            <v>17.673583633526587</v>
          </cell>
          <cell r="D71">
            <v>17.493240943388564</v>
          </cell>
          <cell r="E71">
            <v>17.493240943388564</v>
          </cell>
          <cell r="F71">
            <v>17.673583633526587</v>
          </cell>
          <cell r="G71">
            <v>17.853926323664616</v>
          </cell>
          <cell r="H71">
            <v>27.925717968584006</v>
          </cell>
          <cell r="I71">
            <v>28.213611968260125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28.789399967612376</v>
          </cell>
          <cell r="W71">
            <v>28.789399967612376</v>
          </cell>
          <cell r="X71">
            <v>17.853926323664616</v>
          </cell>
          <cell r="Y71">
            <v>17.853926323664616</v>
          </cell>
        </row>
        <row r="72">
          <cell r="B72">
            <v>17.853926323664616</v>
          </cell>
          <cell r="C72">
            <v>17.673583633526587</v>
          </cell>
          <cell r="D72">
            <v>17.493240943388564</v>
          </cell>
          <cell r="E72">
            <v>17.493240943388564</v>
          </cell>
          <cell r="F72">
            <v>17.673583633526587</v>
          </cell>
          <cell r="G72">
            <v>17.853926323664616</v>
          </cell>
          <cell r="H72">
            <v>27.925717968584006</v>
          </cell>
          <cell r="I72">
            <v>28.213611968260125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28.789399967612376</v>
          </cell>
          <cell r="W72">
            <v>28.789399967612376</v>
          </cell>
          <cell r="X72">
            <v>17.853926323664616</v>
          </cell>
          <cell r="Y72">
            <v>17.853926323664616</v>
          </cell>
        </row>
        <row r="73">
          <cell r="B73">
            <v>21.70859512195122</v>
          </cell>
          <cell r="C73">
            <v>21.70859512195122</v>
          </cell>
          <cell r="D73">
            <v>21.70859512195122</v>
          </cell>
          <cell r="E73">
            <v>21.70859512195122</v>
          </cell>
          <cell r="F73">
            <v>21.70859512195122</v>
          </cell>
          <cell r="G73">
            <v>21.70859512195122</v>
          </cell>
          <cell r="H73">
            <v>21.70859512195122</v>
          </cell>
          <cell r="I73">
            <v>21.70859512195122</v>
          </cell>
          <cell r="J73">
            <v>21.70859512195122</v>
          </cell>
          <cell r="K73">
            <v>21.70859512195122</v>
          </cell>
          <cell r="L73">
            <v>21.70859512195122</v>
          </cell>
          <cell r="M73">
            <v>21.70859512195122</v>
          </cell>
          <cell r="N73">
            <v>21.70859512195122</v>
          </cell>
          <cell r="O73">
            <v>21.70859512195122</v>
          </cell>
          <cell r="P73">
            <v>21.70859512195122</v>
          </cell>
          <cell r="Q73">
            <v>21.70859512195122</v>
          </cell>
          <cell r="R73">
            <v>21.70859512195122</v>
          </cell>
          <cell r="S73">
            <v>21.70859512195122</v>
          </cell>
          <cell r="T73">
            <v>21.70859512195122</v>
          </cell>
          <cell r="U73">
            <v>21.70859512195122</v>
          </cell>
          <cell r="V73">
            <v>21.70859512195122</v>
          </cell>
          <cell r="W73">
            <v>21.70859512195122</v>
          </cell>
          <cell r="X73">
            <v>21.70859512195122</v>
          </cell>
          <cell r="Y73">
            <v>21.70859512195122</v>
          </cell>
        </row>
        <row r="74">
          <cell r="B74">
            <v>21.70859512195122</v>
          </cell>
          <cell r="C74">
            <v>21.70859512195122</v>
          </cell>
          <cell r="D74">
            <v>21.70859512195122</v>
          </cell>
          <cell r="E74">
            <v>21.70859512195122</v>
          </cell>
          <cell r="F74">
            <v>21.70859512195122</v>
          </cell>
          <cell r="G74">
            <v>21.70859512195122</v>
          </cell>
          <cell r="H74">
            <v>21.70859512195122</v>
          </cell>
          <cell r="I74">
            <v>21.70859512195122</v>
          </cell>
          <cell r="J74">
            <v>21.70859512195122</v>
          </cell>
          <cell r="K74">
            <v>21.70859512195122</v>
          </cell>
          <cell r="L74">
            <v>21.70859512195122</v>
          </cell>
          <cell r="M74">
            <v>21.70859512195122</v>
          </cell>
          <cell r="N74">
            <v>21.70859512195122</v>
          </cell>
          <cell r="O74">
            <v>21.70859512195122</v>
          </cell>
          <cell r="P74">
            <v>21.70859512195122</v>
          </cell>
          <cell r="Q74">
            <v>21.70859512195122</v>
          </cell>
          <cell r="R74">
            <v>21.70859512195122</v>
          </cell>
          <cell r="S74">
            <v>21.70859512195122</v>
          </cell>
          <cell r="T74">
            <v>21.70859512195122</v>
          </cell>
          <cell r="U74">
            <v>21.70859512195122</v>
          </cell>
          <cell r="V74">
            <v>21.70859512195122</v>
          </cell>
          <cell r="W74">
            <v>21.70859512195122</v>
          </cell>
          <cell r="X74">
            <v>21.70859512195122</v>
          </cell>
          <cell r="Y74">
            <v>21.70859512195122</v>
          </cell>
        </row>
        <row r="75">
          <cell r="B75">
            <v>17.853926323664616</v>
          </cell>
          <cell r="C75">
            <v>17.673583633526587</v>
          </cell>
          <cell r="D75">
            <v>17.493240943388564</v>
          </cell>
          <cell r="E75">
            <v>17.493240943388564</v>
          </cell>
          <cell r="F75">
            <v>17.673583633526587</v>
          </cell>
          <cell r="G75">
            <v>17.853926323664616</v>
          </cell>
          <cell r="H75">
            <v>27.925717968584006</v>
          </cell>
          <cell r="I75">
            <v>28.213611968260125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28.789399967612376</v>
          </cell>
          <cell r="W75">
            <v>28.789399967612376</v>
          </cell>
          <cell r="X75">
            <v>17.853926323664616</v>
          </cell>
          <cell r="Y75">
            <v>17.853926323664616</v>
          </cell>
        </row>
        <row r="76">
          <cell r="B76">
            <v>17.853926323664616</v>
          </cell>
          <cell r="C76">
            <v>17.673583633526587</v>
          </cell>
          <cell r="D76">
            <v>17.493240943388564</v>
          </cell>
          <cell r="E76">
            <v>17.493240943388564</v>
          </cell>
          <cell r="F76">
            <v>17.673583633526587</v>
          </cell>
          <cell r="G76">
            <v>17.853926323664616</v>
          </cell>
          <cell r="H76">
            <v>27.925717968584006</v>
          </cell>
          <cell r="I76">
            <v>28.213611968260125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28.789399967612376</v>
          </cell>
          <cell r="W76">
            <v>28.789399967612376</v>
          </cell>
          <cell r="X76">
            <v>17.853926323664616</v>
          </cell>
          <cell r="Y76">
            <v>17.853926323664616</v>
          </cell>
        </row>
        <row r="77">
          <cell r="B77">
            <v>17.853926323664616</v>
          </cell>
          <cell r="C77">
            <v>17.673583633526587</v>
          </cell>
          <cell r="D77">
            <v>17.493240943388564</v>
          </cell>
          <cell r="E77">
            <v>17.493240943388564</v>
          </cell>
          <cell r="F77">
            <v>17.673583633526587</v>
          </cell>
          <cell r="G77">
            <v>17.853926323664616</v>
          </cell>
          <cell r="H77">
            <v>27.925717968584006</v>
          </cell>
          <cell r="I77">
            <v>28.213611968260125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28.789399967612376</v>
          </cell>
          <cell r="W77">
            <v>28.789399967612376</v>
          </cell>
          <cell r="X77">
            <v>17.853926323664616</v>
          </cell>
          <cell r="Y77">
            <v>17.853926323664616</v>
          </cell>
        </row>
        <row r="78">
          <cell r="B78">
            <v>17.853926323664616</v>
          </cell>
          <cell r="C78">
            <v>17.673583633526587</v>
          </cell>
          <cell r="D78">
            <v>17.493240943388564</v>
          </cell>
          <cell r="E78">
            <v>17.493240943388564</v>
          </cell>
          <cell r="F78">
            <v>17.673583633526587</v>
          </cell>
          <cell r="G78">
            <v>17.853926323664616</v>
          </cell>
          <cell r="H78">
            <v>27.925717968584006</v>
          </cell>
          <cell r="I78">
            <v>28.213611968260125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28.789399967612376</v>
          </cell>
          <cell r="W78">
            <v>28.789399967612376</v>
          </cell>
          <cell r="X78">
            <v>17.853926323664616</v>
          </cell>
          <cell r="Y78">
            <v>17.853926323664616</v>
          </cell>
        </row>
        <row r="79">
          <cell r="B79">
            <v>17.853926323664616</v>
          </cell>
          <cell r="C79">
            <v>17.673583633526587</v>
          </cell>
          <cell r="D79">
            <v>17.493240943388564</v>
          </cell>
          <cell r="E79">
            <v>17.493240943388564</v>
          </cell>
          <cell r="F79">
            <v>17.673583633526587</v>
          </cell>
          <cell r="G79">
            <v>17.853926323664616</v>
          </cell>
          <cell r="H79">
            <v>27.925717968584006</v>
          </cell>
          <cell r="I79">
            <v>28.213611968260125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28.789399967612376</v>
          </cell>
          <cell r="W79">
            <v>28.789399967612376</v>
          </cell>
          <cell r="X79">
            <v>17.853926323664616</v>
          </cell>
          <cell r="Y79">
            <v>17.853926323664616</v>
          </cell>
        </row>
        <row r="80">
          <cell r="B80">
            <v>21.70859512195122</v>
          </cell>
          <cell r="C80">
            <v>21.70859512195122</v>
          </cell>
          <cell r="D80">
            <v>21.70859512195122</v>
          </cell>
          <cell r="E80">
            <v>21.70859512195122</v>
          </cell>
          <cell r="F80">
            <v>21.70859512195122</v>
          </cell>
          <cell r="G80">
            <v>21.70859512195122</v>
          </cell>
          <cell r="H80">
            <v>21.70859512195122</v>
          </cell>
          <cell r="I80">
            <v>21.70859512195122</v>
          </cell>
          <cell r="J80">
            <v>21.70859512195122</v>
          </cell>
          <cell r="K80">
            <v>21.70859512195122</v>
          </cell>
          <cell r="L80">
            <v>21.70859512195122</v>
          </cell>
          <cell r="M80">
            <v>21.70859512195122</v>
          </cell>
          <cell r="N80">
            <v>21.70859512195122</v>
          </cell>
          <cell r="O80">
            <v>21.70859512195122</v>
          </cell>
          <cell r="P80">
            <v>21.70859512195122</v>
          </cell>
          <cell r="Q80">
            <v>21.70859512195122</v>
          </cell>
          <cell r="R80">
            <v>21.70859512195122</v>
          </cell>
          <cell r="S80">
            <v>21.70859512195122</v>
          </cell>
          <cell r="T80">
            <v>21.70859512195122</v>
          </cell>
          <cell r="U80">
            <v>21.70859512195122</v>
          </cell>
          <cell r="V80">
            <v>21.70859512195122</v>
          </cell>
          <cell r="W80">
            <v>21.70859512195122</v>
          </cell>
          <cell r="X80">
            <v>21.70859512195122</v>
          </cell>
          <cell r="Y80">
            <v>21.70859512195122</v>
          </cell>
        </row>
        <row r="81">
          <cell r="B81">
            <v>21.70859512195122</v>
          </cell>
          <cell r="C81">
            <v>21.70859512195122</v>
          </cell>
          <cell r="D81">
            <v>21.70859512195122</v>
          </cell>
          <cell r="E81">
            <v>21.70859512195122</v>
          </cell>
          <cell r="F81">
            <v>21.70859512195122</v>
          </cell>
          <cell r="G81">
            <v>21.70859512195122</v>
          </cell>
          <cell r="H81">
            <v>21.70859512195122</v>
          </cell>
          <cell r="I81">
            <v>21.70859512195122</v>
          </cell>
          <cell r="J81">
            <v>21.70859512195122</v>
          </cell>
          <cell r="K81">
            <v>21.70859512195122</v>
          </cell>
          <cell r="L81">
            <v>21.70859512195122</v>
          </cell>
          <cell r="M81">
            <v>21.70859512195122</v>
          </cell>
          <cell r="N81">
            <v>21.70859512195122</v>
          </cell>
          <cell r="O81">
            <v>21.70859512195122</v>
          </cell>
          <cell r="P81">
            <v>21.70859512195122</v>
          </cell>
          <cell r="Q81">
            <v>21.70859512195122</v>
          </cell>
          <cell r="R81">
            <v>21.70859512195122</v>
          </cell>
          <cell r="S81">
            <v>21.70859512195122</v>
          </cell>
          <cell r="T81">
            <v>21.70859512195122</v>
          </cell>
          <cell r="U81">
            <v>21.70859512195122</v>
          </cell>
          <cell r="V81">
            <v>21.70859512195122</v>
          </cell>
          <cell r="W81">
            <v>21.70859512195122</v>
          </cell>
          <cell r="X81">
            <v>21.70859512195122</v>
          </cell>
          <cell r="Y81">
            <v>21.70859512195122</v>
          </cell>
        </row>
        <row r="82">
          <cell r="B82">
            <v>17.853926323664616</v>
          </cell>
          <cell r="C82">
            <v>17.673583633526587</v>
          </cell>
          <cell r="D82">
            <v>17.493240943388564</v>
          </cell>
          <cell r="E82">
            <v>17.493240943388564</v>
          </cell>
          <cell r="F82">
            <v>17.673583633526587</v>
          </cell>
          <cell r="G82">
            <v>17.853926323664616</v>
          </cell>
          <cell r="H82">
            <v>27.925717968584006</v>
          </cell>
          <cell r="I82">
            <v>28.213611968260125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28.789399967612376</v>
          </cell>
          <cell r="W82">
            <v>28.789399967612376</v>
          </cell>
          <cell r="X82">
            <v>17.853926323664616</v>
          </cell>
          <cell r="Y82">
            <v>17.853926323664616</v>
          </cell>
        </row>
        <row r="83">
          <cell r="B83">
            <v>17.853926323664616</v>
          </cell>
          <cell r="C83">
            <v>17.673583633526587</v>
          </cell>
          <cell r="D83">
            <v>17.493240943388564</v>
          </cell>
          <cell r="E83">
            <v>17.493240943388564</v>
          </cell>
          <cell r="F83">
            <v>17.673583633526587</v>
          </cell>
          <cell r="G83">
            <v>17.853926323664616</v>
          </cell>
          <cell r="H83">
            <v>27.925717968584006</v>
          </cell>
          <cell r="I83">
            <v>28.213611968260125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28.789399967612376</v>
          </cell>
          <cell r="W83">
            <v>28.789399967612376</v>
          </cell>
          <cell r="X83">
            <v>17.853926323664616</v>
          </cell>
          <cell r="Y83">
            <v>17.853926323664616</v>
          </cell>
        </row>
        <row r="84">
          <cell r="B84">
            <v>17.853926323664616</v>
          </cell>
          <cell r="C84">
            <v>17.673583633526587</v>
          </cell>
          <cell r="D84">
            <v>17.493240943388564</v>
          </cell>
          <cell r="E84">
            <v>17.493240943388564</v>
          </cell>
          <cell r="F84">
            <v>17.673583633526587</v>
          </cell>
          <cell r="G84">
            <v>17.853926323664616</v>
          </cell>
          <cell r="H84">
            <v>27.925717968584006</v>
          </cell>
          <cell r="I84">
            <v>28.213611968260125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28.789399967612376</v>
          </cell>
          <cell r="W84">
            <v>28.789399967612376</v>
          </cell>
          <cell r="X84">
            <v>17.853926323664616</v>
          </cell>
          <cell r="Y84">
            <v>17.853926323664616</v>
          </cell>
        </row>
        <row r="85">
          <cell r="B85">
            <v>17.853926323664616</v>
          </cell>
          <cell r="C85">
            <v>17.673583633526587</v>
          </cell>
          <cell r="D85">
            <v>17.493240943388564</v>
          </cell>
          <cell r="E85">
            <v>17.493240943388564</v>
          </cell>
          <cell r="F85">
            <v>17.673583633526587</v>
          </cell>
          <cell r="G85">
            <v>17.853926323664616</v>
          </cell>
          <cell r="H85">
            <v>27.925717968584006</v>
          </cell>
          <cell r="I85">
            <v>28.213611968260125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28.789399967612376</v>
          </cell>
          <cell r="W85">
            <v>28.789399967612376</v>
          </cell>
          <cell r="X85">
            <v>17.853926323664616</v>
          </cell>
          <cell r="Y85">
            <v>17.853926323664616</v>
          </cell>
        </row>
        <row r="86">
          <cell r="B86">
            <v>17.853926323664616</v>
          </cell>
          <cell r="C86">
            <v>17.673583633526587</v>
          </cell>
          <cell r="D86">
            <v>17.493240943388564</v>
          </cell>
          <cell r="E86">
            <v>17.493240943388564</v>
          </cell>
          <cell r="F86">
            <v>17.673583633526587</v>
          </cell>
          <cell r="G86">
            <v>17.853926323664616</v>
          </cell>
          <cell r="H86">
            <v>27.925717968584006</v>
          </cell>
          <cell r="I86">
            <v>28.213611968260125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28.789399967612376</v>
          </cell>
          <cell r="W86">
            <v>28.789399967612376</v>
          </cell>
          <cell r="X86">
            <v>17.853926323664616</v>
          </cell>
          <cell r="Y86">
            <v>17.853926323664616</v>
          </cell>
        </row>
        <row r="87">
          <cell r="B87">
            <v>21.70859512195122</v>
          </cell>
          <cell r="C87">
            <v>21.70859512195122</v>
          </cell>
          <cell r="D87">
            <v>21.70859512195122</v>
          </cell>
          <cell r="E87">
            <v>21.70859512195122</v>
          </cell>
          <cell r="F87">
            <v>21.70859512195122</v>
          </cell>
          <cell r="G87">
            <v>21.70859512195122</v>
          </cell>
          <cell r="H87">
            <v>21.70859512195122</v>
          </cell>
          <cell r="I87">
            <v>21.70859512195122</v>
          </cell>
          <cell r="J87">
            <v>21.70859512195122</v>
          </cell>
          <cell r="K87">
            <v>21.70859512195122</v>
          </cell>
          <cell r="L87">
            <v>21.70859512195122</v>
          </cell>
          <cell r="M87">
            <v>21.70859512195122</v>
          </cell>
          <cell r="N87">
            <v>21.70859512195122</v>
          </cell>
          <cell r="O87">
            <v>21.70859512195122</v>
          </cell>
          <cell r="P87">
            <v>21.70859512195122</v>
          </cell>
          <cell r="Q87">
            <v>21.70859512195122</v>
          </cell>
          <cell r="R87">
            <v>21.70859512195122</v>
          </cell>
          <cell r="S87">
            <v>21.70859512195122</v>
          </cell>
          <cell r="T87">
            <v>21.70859512195122</v>
          </cell>
          <cell r="U87">
            <v>21.70859512195122</v>
          </cell>
          <cell r="V87">
            <v>21.70859512195122</v>
          </cell>
          <cell r="W87">
            <v>21.70859512195122</v>
          </cell>
          <cell r="X87">
            <v>21.70859512195122</v>
          </cell>
          <cell r="Y87">
            <v>21.70859512195122</v>
          </cell>
        </row>
        <row r="88">
          <cell r="B88">
            <v>21.70859512195122</v>
          </cell>
          <cell r="C88">
            <v>21.70859512195122</v>
          </cell>
          <cell r="D88">
            <v>21.70859512195122</v>
          </cell>
          <cell r="E88">
            <v>21.70859512195122</v>
          </cell>
          <cell r="F88">
            <v>21.70859512195122</v>
          </cell>
          <cell r="G88">
            <v>21.70859512195122</v>
          </cell>
          <cell r="H88">
            <v>21.70859512195122</v>
          </cell>
          <cell r="I88">
            <v>21.70859512195122</v>
          </cell>
          <cell r="J88">
            <v>21.70859512195122</v>
          </cell>
          <cell r="K88">
            <v>21.70859512195122</v>
          </cell>
          <cell r="L88">
            <v>21.70859512195122</v>
          </cell>
          <cell r="M88">
            <v>21.70859512195122</v>
          </cell>
          <cell r="N88">
            <v>21.70859512195122</v>
          </cell>
          <cell r="O88">
            <v>21.70859512195122</v>
          </cell>
          <cell r="P88">
            <v>21.70859512195122</v>
          </cell>
          <cell r="Q88">
            <v>21.70859512195122</v>
          </cell>
          <cell r="R88">
            <v>21.70859512195122</v>
          </cell>
          <cell r="S88">
            <v>21.70859512195122</v>
          </cell>
          <cell r="T88">
            <v>21.70859512195122</v>
          </cell>
          <cell r="U88">
            <v>21.70859512195122</v>
          </cell>
          <cell r="V88">
            <v>21.70859512195122</v>
          </cell>
          <cell r="W88">
            <v>21.70859512195122</v>
          </cell>
          <cell r="X88">
            <v>21.70859512195122</v>
          </cell>
          <cell r="Y88">
            <v>21.70859512195122</v>
          </cell>
        </row>
        <row r="89">
          <cell r="B89">
            <v>17.853926323664616</v>
          </cell>
          <cell r="C89">
            <v>17.673583633526587</v>
          </cell>
          <cell r="D89">
            <v>17.493240943388564</v>
          </cell>
          <cell r="E89">
            <v>17.493240943388564</v>
          </cell>
          <cell r="F89">
            <v>17.673583633526587</v>
          </cell>
          <cell r="G89">
            <v>17.853926323664616</v>
          </cell>
          <cell r="H89">
            <v>27.925717968584006</v>
          </cell>
          <cell r="I89">
            <v>28.213611968260125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28.789399967612376</v>
          </cell>
          <cell r="W89">
            <v>28.789399967612376</v>
          </cell>
          <cell r="X89">
            <v>17.853926323664616</v>
          </cell>
          <cell r="Y89">
            <v>17.853926323664616</v>
          </cell>
        </row>
        <row r="90">
          <cell r="B90">
            <v>17.853926323664616</v>
          </cell>
          <cell r="C90">
            <v>17.673583633526587</v>
          </cell>
          <cell r="D90">
            <v>17.493240943388564</v>
          </cell>
          <cell r="E90">
            <v>17.493240943388564</v>
          </cell>
          <cell r="F90">
            <v>17.673583633526587</v>
          </cell>
          <cell r="G90">
            <v>17.853926323664616</v>
          </cell>
          <cell r="H90">
            <v>27.925717968584006</v>
          </cell>
          <cell r="I90">
            <v>28.213611968260125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28.789399967612376</v>
          </cell>
          <cell r="W90">
            <v>28.789399967612376</v>
          </cell>
          <cell r="X90">
            <v>17.853926323664616</v>
          </cell>
          <cell r="Y90">
            <v>17.853926323664616</v>
          </cell>
        </row>
        <row r="91">
          <cell r="B91">
            <v>17.853926323664616</v>
          </cell>
          <cell r="C91">
            <v>17.673583633526587</v>
          </cell>
          <cell r="D91">
            <v>17.493240943388564</v>
          </cell>
          <cell r="E91">
            <v>17.493240943388564</v>
          </cell>
          <cell r="F91">
            <v>17.673583633526587</v>
          </cell>
          <cell r="G91">
            <v>17.853926323664616</v>
          </cell>
          <cell r="H91">
            <v>27.925717968584006</v>
          </cell>
          <cell r="I91">
            <v>28.213611968260125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28.789399967612376</v>
          </cell>
          <cell r="W91">
            <v>28.789399967612376</v>
          </cell>
          <cell r="X91">
            <v>17.853926323664616</v>
          </cell>
          <cell r="Y91">
            <v>17.853926323664616</v>
          </cell>
        </row>
        <row r="92">
          <cell r="B92">
            <v>17.853926323664616</v>
          </cell>
          <cell r="C92">
            <v>17.673583633526587</v>
          </cell>
          <cell r="D92">
            <v>17.493240943388564</v>
          </cell>
          <cell r="E92">
            <v>17.493240943388564</v>
          </cell>
          <cell r="F92">
            <v>17.673583633526587</v>
          </cell>
          <cell r="G92">
            <v>17.853926323664616</v>
          </cell>
          <cell r="H92">
            <v>27.925717968584006</v>
          </cell>
          <cell r="I92">
            <v>28.213611968260125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28.789399967612376</v>
          </cell>
          <cell r="W92">
            <v>28.789399967612376</v>
          </cell>
          <cell r="X92">
            <v>17.853926323664616</v>
          </cell>
          <cell r="Y92">
            <v>17.853926323664616</v>
          </cell>
        </row>
        <row r="93">
          <cell r="B93">
            <v>17.853926323664616</v>
          </cell>
          <cell r="C93">
            <v>17.673583633526587</v>
          </cell>
          <cell r="D93">
            <v>17.493240943388564</v>
          </cell>
          <cell r="E93">
            <v>17.493240943388564</v>
          </cell>
          <cell r="F93">
            <v>17.673583633526587</v>
          </cell>
          <cell r="G93">
            <v>17.853926323664616</v>
          </cell>
          <cell r="H93">
            <v>27.925717968584006</v>
          </cell>
          <cell r="I93">
            <v>28.213611968260125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28.789399967612376</v>
          </cell>
          <cell r="W93">
            <v>28.789399967612376</v>
          </cell>
          <cell r="X93">
            <v>17.853926323664616</v>
          </cell>
          <cell r="Y93">
            <v>17.853926323664616</v>
          </cell>
        </row>
        <row r="94">
          <cell r="B94">
            <v>21.70859512195122</v>
          </cell>
          <cell r="C94">
            <v>21.70859512195122</v>
          </cell>
          <cell r="D94">
            <v>21.70859512195122</v>
          </cell>
          <cell r="E94">
            <v>21.70859512195122</v>
          </cell>
          <cell r="F94">
            <v>21.70859512195122</v>
          </cell>
          <cell r="G94">
            <v>21.70859512195122</v>
          </cell>
          <cell r="H94">
            <v>21.70859512195122</v>
          </cell>
          <cell r="I94">
            <v>21.70859512195122</v>
          </cell>
          <cell r="J94">
            <v>21.70859512195122</v>
          </cell>
          <cell r="K94">
            <v>21.70859512195122</v>
          </cell>
          <cell r="L94">
            <v>21.70859512195122</v>
          </cell>
          <cell r="M94">
            <v>21.70859512195122</v>
          </cell>
          <cell r="N94">
            <v>21.70859512195122</v>
          </cell>
          <cell r="O94">
            <v>21.70859512195122</v>
          </cell>
          <cell r="P94">
            <v>21.70859512195122</v>
          </cell>
          <cell r="Q94">
            <v>21.70859512195122</v>
          </cell>
          <cell r="R94">
            <v>21.70859512195122</v>
          </cell>
          <cell r="S94">
            <v>21.70859512195122</v>
          </cell>
          <cell r="T94">
            <v>21.70859512195122</v>
          </cell>
          <cell r="U94">
            <v>21.70859512195122</v>
          </cell>
          <cell r="V94">
            <v>21.70859512195122</v>
          </cell>
          <cell r="W94">
            <v>21.70859512195122</v>
          </cell>
          <cell r="X94">
            <v>21.70859512195122</v>
          </cell>
          <cell r="Y94">
            <v>21.70859512195122</v>
          </cell>
        </row>
        <row r="95">
          <cell r="B95">
            <v>21.70859512195122</v>
          </cell>
          <cell r="C95">
            <v>21.70859512195122</v>
          </cell>
          <cell r="D95">
            <v>21.70859512195122</v>
          </cell>
          <cell r="E95">
            <v>21.70859512195122</v>
          </cell>
          <cell r="F95">
            <v>21.70859512195122</v>
          </cell>
          <cell r="G95">
            <v>21.70859512195122</v>
          </cell>
          <cell r="H95">
            <v>21.70859512195122</v>
          </cell>
          <cell r="I95">
            <v>21.70859512195122</v>
          </cell>
          <cell r="J95">
            <v>21.70859512195122</v>
          </cell>
          <cell r="K95">
            <v>21.70859512195122</v>
          </cell>
          <cell r="L95">
            <v>21.70859512195122</v>
          </cell>
          <cell r="M95">
            <v>21.70859512195122</v>
          </cell>
          <cell r="N95">
            <v>21.70859512195122</v>
          </cell>
          <cell r="O95">
            <v>21.70859512195122</v>
          </cell>
          <cell r="P95">
            <v>21.70859512195122</v>
          </cell>
          <cell r="Q95">
            <v>21.70859512195122</v>
          </cell>
          <cell r="R95">
            <v>21.70859512195122</v>
          </cell>
          <cell r="S95">
            <v>21.70859512195122</v>
          </cell>
          <cell r="T95">
            <v>21.70859512195122</v>
          </cell>
          <cell r="U95">
            <v>21.70859512195122</v>
          </cell>
          <cell r="V95">
            <v>21.70859512195122</v>
          </cell>
          <cell r="W95">
            <v>21.70859512195122</v>
          </cell>
          <cell r="X95">
            <v>21.70859512195122</v>
          </cell>
          <cell r="Y95">
            <v>21.70859512195122</v>
          </cell>
        </row>
        <row r="96">
          <cell r="B96">
            <v>17.853926323664616</v>
          </cell>
          <cell r="C96">
            <v>17.673583633526587</v>
          </cell>
          <cell r="D96">
            <v>17.493240943388564</v>
          </cell>
          <cell r="E96">
            <v>17.493240943388564</v>
          </cell>
          <cell r="F96">
            <v>17.673583633526587</v>
          </cell>
          <cell r="G96">
            <v>17.853926323664616</v>
          </cell>
          <cell r="H96">
            <v>27.925717968584006</v>
          </cell>
          <cell r="I96">
            <v>28.213611968260125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28.789399967612376</v>
          </cell>
          <cell r="W96">
            <v>28.789399967612376</v>
          </cell>
          <cell r="X96">
            <v>17.853926323664616</v>
          </cell>
          <cell r="Y96">
            <v>17.853926323664616</v>
          </cell>
        </row>
        <row r="97">
          <cell r="B97">
            <v>17.858891985141288</v>
          </cell>
          <cell r="C97">
            <v>17.678499136806529</v>
          </cell>
          <cell r="D97">
            <v>17.498106288471764</v>
          </cell>
          <cell r="E97">
            <v>17.498106288471764</v>
          </cell>
          <cell r="F97">
            <v>17.678499136806529</v>
          </cell>
          <cell r="G97">
            <v>17.858891985141288</v>
          </cell>
          <cell r="H97">
            <v>30.768420648754063</v>
          </cell>
          <cell r="I97">
            <v>31.08562086162782</v>
          </cell>
          <cell r="J97">
            <v>34.236714165968159</v>
          </cell>
          <cell r="K97">
            <v>35.253646269907811</v>
          </cell>
          <cell r="L97">
            <v>34.575691533948039</v>
          </cell>
          <cell r="M97">
            <v>34.236714165968159</v>
          </cell>
          <cell r="N97">
            <v>34.236714165968159</v>
          </cell>
          <cell r="O97">
            <v>33.897736797988273</v>
          </cell>
          <cell r="P97">
            <v>33.897736797988273</v>
          </cell>
          <cell r="Q97">
            <v>32.541827326068741</v>
          </cell>
          <cell r="R97">
            <v>32.541827326068741</v>
          </cell>
          <cell r="S97">
            <v>32.541827326068741</v>
          </cell>
          <cell r="T97">
            <v>32.541827326068741</v>
          </cell>
          <cell r="U97">
            <v>33.897736797988273</v>
          </cell>
          <cell r="V97">
            <v>31.720021287375324</v>
          </cell>
          <cell r="W97">
            <v>31.720021287375324</v>
          </cell>
          <cell r="X97">
            <v>17.858891985141288</v>
          </cell>
          <cell r="Y97">
            <v>17.858891985141288</v>
          </cell>
        </row>
        <row r="98">
          <cell r="B98">
            <v>17.858891985141288</v>
          </cell>
          <cell r="C98">
            <v>17.678499136806529</v>
          </cell>
          <cell r="D98">
            <v>17.498106288471764</v>
          </cell>
          <cell r="E98">
            <v>17.498106288471764</v>
          </cell>
          <cell r="F98">
            <v>17.678499136806529</v>
          </cell>
          <cell r="G98">
            <v>17.858891985141288</v>
          </cell>
          <cell r="H98">
            <v>30.768420648754063</v>
          </cell>
          <cell r="I98">
            <v>31.08562086162782</v>
          </cell>
          <cell r="J98">
            <v>34.236714165968159</v>
          </cell>
          <cell r="K98">
            <v>35.253646269907811</v>
          </cell>
          <cell r="L98">
            <v>34.575691533948039</v>
          </cell>
          <cell r="M98">
            <v>34.236714165968159</v>
          </cell>
          <cell r="N98">
            <v>34.236714165968159</v>
          </cell>
          <cell r="O98">
            <v>33.897736797988273</v>
          </cell>
          <cell r="P98">
            <v>33.897736797988273</v>
          </cell>
          <cell r="Q98">
            <v>32.541827326068741</v>
          </cell>
          <cell r="R98">
            <v>32.541827326068741</v>
          </cell>
          <cell r="S98">
            <v>32.541827326068741</v>
          </cell>
          <cell r="T98">
            <v>32.541827326068741</v>
          </cell>
          <cell r="U98">
            <v>33.897736797988273</v>
          </cell>
          <cell r="V98">
            <v>31.720021287375324</v>
          </cell>
          <cell r="W98">
            <v>31.720021287375324</v>
          </cell>
          <cell r="X98">
            <v>17.858891985141288</v>
          </cell>
          <cell r="Y98">
            <v>17.858891985141288</v>
          </cell>
        </row>
        <row r="99">
          <cell r="B99">
            <v>17.858891985141288</v>
          </cell>
          <cell r="C99">
            <v>17.678499136806529</v>
          </cell>
          <cell r="D99">
            <v>17.498106288471764</v>
          </cell>
          <cell r="E99">
            <v>17.498106288471764</v>
          </cell>
          <cell r="F99">
            <v>17.678499136806529</v>
          </cell>
          <cell r="G99">
            <v>17.858891985141288</v>
          </cell>
          <cell r="H99">
            <v>30.768420648754063</v>
          </cell>
          <cell r="I99">
            <v>31.08562086162782</v>
          </cell>
          <cell r="J99">
            <v>34.236714165968159</v>
          </cell>
          <cell r="K99">
            <v>35.253646269907811</v>
          </cell>
          <cell r="L99">
            <v>34.575691533948039</v>
          </cell>
          <cell r="M99">
            <v>34.236714165968159</v>
          </cell>
          <cell r="N99">
            <v>34.236714165968159</v>
          </cell>
          <cell r="O99">
            <v>33.897736797988273</v>
          </cell>
          <cell r="P99">
            <v>33.897736797988273</v>
          </cell>
          <cell r="Q99">
            <v>32.541827326068741</v>
          </cell>
          <cell r="R99">
            <v>32.541827326068741</v>
          </cell>
          <cell r="S99">
            <v>32.541827326068741</v>
          </cell>
          <cell r="T99">
            <v>32.541827326068741</v>
          </cell>
          <cell r="U99">
            <v>33.897736797988273</v>
          </cell>
          <cell r="V99">
            <v>31.720021287375324</v>
          </cell>
          <cell r="W99">
            <v>31.720021287375324</v>
          </cell>
          <cell r="X99">
            <v>17.858891985141288</v>
          </cell>
          <cell r="Y99">
            <v>17.858891985141288</v>
          </cell>
        </row>
        <row r="100">
          <cell r="B100">
            <v>17.858891985141288</v>
          </cell>
          <cell r="C100">
            <v>17.678499136806529</v>
          </cell>
          <cell r="D100">
            <v>17.498106288471764</v>
          </cell>
          <cell r="E100">
            <v>17.498106288471764</v>
          </cell>
          <cell r="F100">
            <v>17.678499136806529</v>
          </cell>
          <cell r="G100">
            <v>17.858891985141288</v>
          </cell>
          <cell r="H100">
            <v>30.768420648754063</v>
          </cell>
          <cell r="I100">
            <v>31.08562086162782</v>
          </cell>
          <cell r="J100">
            <v>34.236714165968159</v>
          </cell>
          <cell r="K100">
            <v>35.253646269907811</v>
          </cell>
          <cell r="L100">
            <v>34.575691533948039</v>
          </cell>
          <cell r="M100">
            <v>34.236714165968159</v>
          </cell>
          <cell r="N100">
            <v>34.236714165968159</v>
          </cell>
          <cell r="O100">
            <v>33.897736797988273</v>
          </cell>
          <cell r="P100">
            <v>33.897736797988273</v>
          </cell>
          <cell r="Q100">
            <v>32.541827326068741</v>
          </cell>
          <cell r="R100">
            <v>32.541827326068741</v>
          </cell>
          <cell r="S100">
            <v>32.541827326068741</v>
          </cell>
          <cell r="T100">
            <v>32.541827326068741</v>
          </cell>
          <cell r="U100">
            <v>33.897736797988273</v>
          </cell>
          <cell r="V100">
            <v>31.720021287375324</v>
          </cell>
          <cell r="W100">
            <v>31.720021287375324</v>
          </cell>
          <cell r="X100">
            <v>17.858891985141288</v>
          </cell>
          <cell r="Y100">
            <v>17.858891985141288</v>
          </cell>
        </row>
        <row r="101">
          <cell r="B101">
            <v>22.636948717948719</v>
          </cell>
          <cell r="C101">
            <v>22.636948717948719</v>
          </cell>
          <cell r="D101">
            <v>22.636948717948719</v>
          </cell>
          <cell r="E101">
            <v>22.636948717948719</v>
          </cell>
          <cell r="F101">
            <v>22.636948717948719</v>
          </cell>
          <cell r="G101">
            <v>22.636948717948719</v>
          </cell>
          <cell r="H101">
            <v>22.636948717948719</v>
          </cell>
          <cell r="I101">
            <v>22.636948717948719</v>
          </cell>
          <cell r="J101">
            <v>22.636948717948719</v>
          </cell>
          <cell r="K101">
            <v>22.636948717948719</v>
          </cell>
          <cell r="L101">
            <v>22.636948717948719</v>
          </cell>
          <cell r="M101">
            <v>22.636948717948719</v>
          </cell>
          <cell r="N101">
            <v>22.636948717948719</v>
          </cell>
          <cell r="O101">
            <v>22.636948717948719</v>
          </cell>
          <cell r="P101">
            <v>22.636948717948719</v>
          </cell>
          <cell r="Q101">
            <v>22.636948717948719</v>
          </cell>
          <cell r="R101">
            <v>22.636948717948719</v>
          </cell>
          <cell r="S101">
            <v>22.636948717948719</v>
          </cell>
          <cell r="T101">
            <v>22.636948717948719</v>
          </cell>
          <cell r="U101">
            <v>22.636948717948719</v>
          </cell>
          <cell r="V101">
            <v>22.636948717948719</v>
          </cell>
          <cell r="W101">
            <v>22.636948717948719</v>
          </cell>
          <cell r="X101">
            <v>22.636948717948719</v>
          </cell>
          <cell r="Y101">
            <v>22.636948717948719</v>
          </cell>
        </row>
        <row r="102">
          <cell r="B102">
            <v>22.636948717948719</v>
          </cell>
          <cell r="C102">
            <v>22.636948717948719</v>
          </cell>
          <cell r="D102">
            <v>22.636948717948719</v>
          </cell>
          <cell r="E102">
            <v>22.636948717948719</v>
          </cell>
          <cell r="F102">
            <v>22.636948717948719</v>
          </cell>
          <cell r="G102">
            <v>22.636948717948719</v>
          </cell>
          <cell r="H102">
            <v>22.636948717948719</v>
          </cell>
          <cell r="I102">
            <v>22.636948717948719</v>
          </cell>
          <cell r="J102">
            <v>22.636948717948719</v>
          </cell>
          <cell r="K102">
            <v>22.636948717948719</v>
          </cell>
          <cell r="L102">
            <v>22.636948717948719</v>
          </cell>
          <cell r="M102">
            <v>22.636948717948719</v>
          </cell>
          <cell r="N102">
            <v>22.636948717948719</v>
          </cell>
          <cell r="O102">
            <v>22.636948717948719</v>
          </cell>
          <cell r="P102">
            <v>22.636948717948719</v>
          </cell>
          <cell r="Q102">
            <v>22.636948717948719</v>
          </cell>
          <cell r="R102">
            <v>22.636948717948719</v>
          </cell>
          <cell r="S102">
            <v>22.636948717948719</v>
          </cell>
          <cell r="T102">
            <v>22.636948717948719</v>
          </cell>
          <cell r="U102">
            <v>22.636948717948719</v>
          </cell>
          <cell r="V102">
            <v>22.636948717948719</v>
          </cell>
          <cell r="W102">
            <v>22.636948717948719</v>
          </cell>
          <cell r="X102">
            <v>22.636948717948719</v>
          </cell>
          <cell r="Y102">
            <v>22.636948717948719</v>
          </cell>
        </row>
        <row r="103">
          <cell r="B103">
            <v>17.858891985141288</v>
          </cell>
          <cell r="C103">
            <v>17.678499136806529</v>
          </cell>
          <cell r="D103">
            <v>17.498106288471764</v>
          </cell>
          <cell r="E103">
            <v>17.498106288471764</v>
          </cell>
          <cell r="F103">
            <v>17.678499136806529</v>
          </cell>
          <cell r="G103">
            <v>17.858891985141288</v>
          </cell>
          <cell r="H103">
            <v>30.768420648754063</v>
          </cell>
          <cell r="I103">
            <v>31.08562086162782</v>
          </cell>
          <cell r="J103">
            <v>34.236714165968159</v>
          </cell>
          <cell r="K103">
            <v>35.253646269907811</v>
          </cell>
          <cell r="L103">
            <v>34.575691533948039</v>
          </cell>
          <cell r="M103">
            <v>34.236714165968159</v>
          </cell>
          <cell r="N103">
            <v>34.236714165968159</v>
          </cell>
          <cell r="O103">
            <v>33.897736797988273</v>
          </cell>
          <cell r="P103">
            <v>33.897736797988273</v>
          </cell>
          <cell r="Q103">
            <v>32.541827326068741</v>
          </cell>
          <cell r="R103">
            <v>32.541827326068741</v>
          </cell>
          <cell r="S103">
            <v>32.541827326068741</v>
          </cell>
          <cell r="T103">
            <v>32.541827326068741</v>
          </cell>
          <cell r="U103">
            <v>33.897736797988273</v>
          </cell>
          <cell r="V103">
            <v>31.720021287375324</v>
          </cell>
          <cell r="W103">
            <v>31.720021287375324</v>
          </cell>
          <cell r="X103">
            <v>17.858891985141288</v>
          </cell>
          <cell r="Y103">
            <v>17.858891985141288</v>
          </cell>
        </row>
        <row r="104">
          <cell r="B104">
            <v>17.858891985141288</v>
          </cell>
          <cell r="C104">
            <v>17.678499136806529</v>
          </cell>
          <cell r="D104">
            <v>17.498106288471764</v>
          </cell>
          <cell r="E104">
            <v>17.498106288471764</v>
          </cell>
          <cell r="F104">
            <v>17.678499136806529</v>
          </cell>
          <cell r="G104">
            <v>17.858891985141288</v>
          </cell>
          <cell r="H104">
            <v>30.768420648754063</v>
          </cell>
          <cell r="I104">
            <v>31.08562086162782</v>
          </cell>
          <cell r="J104">
            <v>34.236714165968159</v>
          </cell>
          <cell r="K104">
            <v>35.253646269907811</v>
          </cell>
          <cell r="L104">
            <v>34.575691533948039</v>
          </cell>
          <cell r="M104">
            <v>34.236714165968159</v>
          </cell>
          <cell r="N104">
            <v>34.236714165968159</v>
          </cell>
          <cell r="O104">
            <v>33.897736797988273</v>
          </cell>
          <cell r="P104">
            <v>33.897736797988273</v>
          </cell>
          <cell r="Q104">
            <v>32.541827326068741</v>
          </cell>
          <cell r="R104">
            <v>32.541827326068741</v>
          </cell>
          <cell r="S104">
            <v>32.541827326068741</v>
          </cell>
          <cell r="T104">
            <v>32.541827326068741</v>
          </cell>
          <cell r="U104">
            <v>33.897736797988273</v>
          </cell>
          <cell r="V104">
            <v>31.720021287375324</v>
          </cell>
          <cell r="W104">
            <v>31.720021287375324</v>
          </cell>
          <cell r="X104">
            <v>17.858891985141288</v>
          </cell>
          <cell r="Y104">
            <v>17.858891985141288</v>
          </cell>
        </row>
        <row r="105">
          <cell r="B105">
            <v>17.858891985141288</v>
          </cell>
          <cell r="C105">
            <v>17.678499136806529</v>
          </cell>
          <cell r="D105">
            <v>17.498106288471764</v>
          </cell>
          <cell r="E105">
            <v>17.498106288471764</v>
          </cell>
          <cell r="F105">
            <v>17.678499136806529</v>
          </cell>
          <cell r="G105">
            <v>17.858891985141288</v>
          </cell>
          <cell r="H105">
            <v>30.768420648754063</v>
          </cell>
          <cell r="I105">
            <v>31.08562086162782</v>
          </cell>
          <cell r="J105">
            <v>34.236714165968159</v>
          </cell>
          <cell r="K105">
            <v>35.253646269907811</v>
          </cell>
          <cell r="L105">
            <v>34.575691533948039</v>
          </cell>
          <cell r="M105">
            <v>34.236714165968159</v>
          </cell>
          <cell r="N105">
            <v>34.236714165968159</v>
          </cell>
          <cell r="O105">
            <v>33.897736797988273</v>
          </cell>
          <cell r="P105">
            <v>33.897736797988273</v>
          </cell>
          <cell r="Q105">
            <v>32.541827326068741</v>
          </cell>
          <cell r="R105">
            <v>32.541827326068741</v>
          </cell>
          <cell r="S105">
            <v>32.541827326068741</v>
          </cell>
          <cell r="T105">
            <v>32.541827326068741</v>
          </cell>
          <cell r="U105">
            <v>33.897736797988273</v>
          </cell>
          <cell r="V105">
            <v>31.720021287375324</v>
          </cell>
          <cell r="W105">
            <v>31.720021287375324</v>
          </cell>
          <cell r="X105">
            <v>17.858891985141288</v>
          </cell>
          <cell r="Y105">
            <v>17.858891985141288</v>
          </cell>
        </row>
        <row r="106">
          <cell r="B106">
            <v>17.858891985141288</v>
          </cell>
          <cell r="C106">
            <v>17.678499136806529</v>
          </cell>
          <cell r="D106">
            <v>17.498106288471764</v>
          </cell>
          <cell r="E106">
            <v>17.498106288471764</v>
          </cell>
          <cell r="F106">
            <v>17.678499136806529</v>
          </cell>
          <cell r="G106">
            <v>17.858891985141288</v>
          </cell>
          <cell r="H106">
            <v>30.768420648754063</v>
          </cell>
          <cell r="I106">
            <v>31.08562086162782</v>
          </cell>
          <cell r="J106">
            <v>34.236714165968159</v>
          </cell>
          <cell r="K106">
            <v>35.253646269907811</v>
          </cell>
          <cell r="L106">
            <v>34.575691533948039</v>
          </cell>
          <cell r="M106">
            <v>34.236714165968159</v>
          </cell>
          <cell r="N106">
            <v>34.236714165968159</v>
          </cell>
          <cell r="O106">
            <v>33.897736797988273</v>
          </cell>
          <cell r="P106">
            <v>33.897736797988273</v>
          </cell>
          <cell r="Q106">
            <v>32.541827326068741</v>
          </cell>
          <cell r="R106">
            <v>32.541827326068741</v>
          </cell>
          <cell r="S106">
            <v>32.541827326068741</v>
          </cell>
          <cell r="T106">
            <v>32.541827326068741</v>
          </cell>
          <cell r="U106">
            <v>33.897736797988273</v>
          </cell>
          <cell r="V106">
            <v>31.720021287375324</v>
          </cell>
          <cell r="W106">
            <v>31.720021287375324</v>
          </cell>
          <cell r="X106">
            <v>17.858891985141288</v>
          </cell>
          <cell r="Y106">
            <v>17.858891985141288</v>
          </cell>
        </row>
        <row r="107">
          <cell r="B107">
            <v>17.858891985141288</v>
          </cell>
          <cell r="C107">
            <v>17.678499136806529</v>
          </cell>
          <cell r="D107">
            <v>17.498106288471764</v>
          </cell>
          <cell r="E107">
            <v>17.498106288471764</v>
          </cell>
          <cell r="F107">
            <v>17.678499136806529</v>
          </cell>
          <cell r="G107">
            <v>17.858891985141288</v>
          </cell>
          <cell r="H107">
            <v>30.768420648754063</v>
          </cell>
          <cell r="I107">
            <v>31.08562086162782</v>
          </cell>
          <cell r="J107">
            <v>34.236714165968159</v>
          </cell>
          <cell r="K107">
            <v>35.253646269907811</v>
          </cell>
          <cell r="L107">
            <v>34.575691533948039</v>
          </cell>
          <cell r="M107">
            <v>34.236714165968159</v>
          </cell>
          <cell r="N107">
            <v>34.236714165968159</v>
          </cell>
          <cell r="O107">
            <v>33.897736797988273</v>
          </cell>
          <cell r="P107">
            <v>33.897736797988273</v>
          </cell>
          <cell r="Q107">
            <v>32.541827326068741</v>
          </cell>
          <cell r="R107">
            <v>32.541827326068741</v>
          </cell>
          <cell r="S107">
            <v>32.541827326068741</v>
          </cell>
          <cell r="T107">
            <v>32.541827326068741</v>
          </cell>
          <cell r="U107">
            <v>33.897736797988273</v>
          </cell>
          <cell r="V107">
            <v>31.720021287375324</v>
          </cell>
          <cell r="W107">
            <v>31.720021287375324</v>
          </cell>
          <cell r="X107">
            <v>17.858891985141288</v>
          </cell>
          <cell r="Y107">
            <v>17.858891985141288</v>
          </cell>
        </row>
        <row r="108">
          <cell r="B108">
            <v>22.636948717948719</v>
          </cell>
          <cell r="C108">
            <v>22.636948717948719</v>
          </cell>
          <cell r="D108">
            <v>22.636948717948719</v>
          </cell>
          <cell r="E108">
            <v>22.636948717948719</v>
          </cell>
          <cell r="F108">
            <v>22.636948717948719</v>
          </cell>
          <cell r="G108">
            <v>22.636948717948719</v>
          </cell>
          <cell r="H108">
            <v>22.636948717948719</v>
          </cell>
          <cell r="I108">
            <v>22.636948717948719</v>
          </cell>
          <cell r="J108">
            <v>22.636948717948719</v>
          </cell>
          <cell r="K108">
            <v>22.636948717948719</v>
          </cell>
          <cell r="L108">
            <v>22.636948717948719</v>
          </cell>
          <cell r="M108">
            <v>22.636948717948719</v>
          </cell>
          <cell r="N108">
            <v>22.636948717948719</v>
          </cell>
          <cell r="O108">
            <v>22.636948717948719</v>
          </cell>
          <cell r="P108">
            <v>22.636948717948719</v>
          </cell>
          <cell r="Q108">
            <v>22.636948717948719</v>
          </cell>
          <cell r="R108">
            <v>22.636948717948719</v>
          </cell>
          <cell r="S108">
            <v>22.636948717948719</v>
          </cell>
          <cell r="T108">
            <v>22.636948717948719</v>
          </cell>
          <cell r="U108">
            <v>22.636948717948719</v>
          </cell>
          <cell r="V108">
            <v>22.636948717948719</v>
          </cell>
          <cell r="W108">
            <v>22.636948717948719</v>
          </cell>
          <cell r="X108">
            <v>22.636948717948719</v>
          </cell>
          <cell r="Y108">
            <v>22.636948717948719</v>
          </cell>
        </row>
        <row r="109">
          <cell r="B109">
            <v>22.636948717948719</v>
          </cell>
          <cell r="C109">
            <v>22.636948717948719</v>
          </cell>
          <cell r="D109">
            <v>22.636948717948719</v>
          </cell>
          <cell r="E109">
            <v>22.636948717948719</v>
          </cell>
          <cell r="F109">
            <v>22.636948717948719</v>
          </cell>
          <cell r="G109">
            <v>22.636948717948719</v>
          </cell>
          <cell r="H109">
            <v>22.636948717948719</v>
          </cell>
          <cell r="I109">
            <v>22.636948717948719</v>
          </cell>
          <cell r="J109">
            <v>22.636948717948719</v>
          </cell>
          <cell r="K109">
            <v>22.636948717948719</v>
          </cell>
          <cell r="L109">
            <v>22.636948717948719</v>
          </cell>
          <cell r="M109">
            <v>22.636948717948719</v>
          </cell>
          <cell r="N109">
            <v>22.636948717948719</v>
          </cell>
          <cell r="O109">
            <v>22.636948717948719</v>
          </cell>
          <cell r="P109">
            <v>22.636948717948719</v>
          </cell>
          <cell r="Q109">
            <v>22.636948717948719</v>
          </cell>
          <cell r="R109">
            <v>22.636948717948719</v>
          </cell>
          <cell r="S109">
            <v>22.636948717948719</v>
          </cell>
          <cell r="T109">
            <v>22.636948717948719</v>
          </cell>
          <cell r="U109">
            <v>22.636948717948719</v>
          </cell>
          <cell r="V109">
            <v>22.636948717948719</v>
          </cell>
          <cell r="W109">
            <v>22.636948717948719</v>
          </cell>
          <cell r="X109">
            <v>22.636948717948719</v>
          </cell>
          <cell r="Y109">
            <v>22.636948717948719</v>
          </cell>
        </row>
        <row r="110">
          <cell r="B110">
            <v>17.858891985141288</v>
          </cell>
          <cell r="C110">
            <v>17.678499136806529</v>
          </cell>
          <cell r="D110">
            <v>17.498106288471764</v>
          </cell>
          <cell r="E110">
            <v>17.498106288471764</v>
          </cell>
          <cell r="F110">
            <v>17.678499136806529</v>
          </cell>
          <cell r="G110">
            <v>17.858891985141288</v>
          </cell>
          <cell r="H110">
            <v>30.768420648754063</v>
          </cell>
          <cell r="I110">
            <v>31.08562086162782</v>
          </cell>
          <cell r="J110">
            <v>34.236714165968159</v>
          </cell>
          <cell r="K110">
            <v>35.253646269907811</v>
          </cell>
          <cell r="L110">
            <v>34.575691533948039</v>
          </cell>
          <cell r="M110">
            <v>34.236714165968159</v>
          </cell>
          <cell r="N110">
            <v>34.236714165968159</v>
          </cell>
          <cell r="O110">
            <v>33.897736797988273</v>
          </cell>
          <cell r="P110">
            <v>33.897736797988273</v>
          </cell>
          <cell r="Q110">
            <v>32.541827326068741</v>
          </cell>
          <cell r="R110">
            <v>32.541827326068741</v>
          </cell>
          <cell r="S110">
            <v>32.541827326068741</v>
          </cell>
          <cell r="T110">
            <v>32.541827326068741</v>
          </cell>
          <cell r="U110">
            <v>33.897736797988273</v>
          </cell>
          <cell r="V110">
            <v>31.720021287375324</v>
          </cell>
          <cell r="W110">
            <v>31.720021287375324</v>
          </cell>
          <cell r="X110">
            <v>17.858891985141288</v>
          </cell>
          <cell r="Y110">
            <v>17.858891985141288</v>
          </cell>
        </row>
        <row r="111">
          <cell r="B111">
            <v>17.858891985141288</v>
          </cell>
          <cell r="C111">
            <v>17.678499136806529</v>
          </cell>
          <cell r="D111">
            <v>17.498106288471764</v>
          </cell>
          <cell r="E111">
            <v>17.498106288471764</v>
          </cell>
          <cell r="F111">
            <v>17.678499136806529</v>
          </cell>
          <cell r="G111">
            <v>17.858891985141288</v>
          </cell>
          <cell r="H111">
            <v>30.768420648754063</v>
          </cell>
          <cell r="I111">
            <v>31.08562086162782</v>
          </cell>
          <cell r="J111">
            <v>34.236714165968159</v>
          </cell>
          <cell r="K111">
            <v>35.253646269907811</v>
          </cell>
          <cell r="L111">
            <v>34.575691533948039</v>
          </cell>
          <cell r="M111">
            <v>34.236714165968159</v>
          </cell>
          <cell r="N111">
            <v>34.236714165968159</v>
          </cell>
          <cell r="O111">
            <v>33.897736797988273</v>
          </cell>
          <cell r="P111">
            <v>33.897736797988273</v>
          </cell>
          <cell r="Q111">
            <v>32.541827326068741</v>
          </cell>
          <cell r="R111">
            <v>32.541827326068741</v>
          </cell>
          <cell r="S111">
            <v>32.541827326068741</v>
          </cell>
          <cell r="T111">
            <v>32.541827326068741</v>
          </cell>
          <cell r="U111">
            <v>33.897736797988273</v>
          </cell>
          <cell r="V111">
            <v>31.720021287375324</v>
          </cell>
          <cell r="W111">
            <v>31.720021287375324</v>
          </cell>
          <cell r="X111">
            <v>17.858891985141288</v>
          </cell>
          <cell r="Y111">
            <v>17.858891985141288</v>
          </cell>
        </row>
        <row r="112">
          <cell r="B112">
            <v>17.858891985141288</v>
          </cell>
          <cell r="C112">
            <v>17.678499136806529</v>
          </cell>
          <cell r="D112">
            <v>17.498106288471764</v>
          </cell>
          <cell r="E112">
            <v>17.498106288471764</v>
          </cell>
          <cell r="F112">
            <v>17.678499136806529</v>
          </cell>
          <cell r="G112">
            <v>17.858891985141288</v>
          </cell>
          <cell r="H112">
            <v>30.768420648754063</v>
          </cell>
          <cell r="I112">
            <v>31.08562086162782</v>
          </cell>
          <cell r="J112">
            <v>34.236714165968159</v>
          </cell>
          <cell r="K112">
            <v>35.253646269907811</v>
          </cell>
          <cell r="L112">
            <v>34.575691533948039</v>
          </cell>
          <cell r="M112">
            <v>34.236714165968159</v>
          </cell>
          <cell r="N112">
            <v>34.236714165968159</v>
          </cell>
          <cell r="O112">
            <v>33.897736797988273</v>
          </cell>
          <cell r="P112">
            <v>33.897736797988273</v>
          </cell>
          <cell r="Q112">
            <v>32.541827326068741</v>
          </cell>
          <cell r="R112">
            <v>32.541827326068741</v>
          </cell>
          <cell r="S112">
            <v>32.541827326068741</v>
          </cell>
          <cell r="T112">
            <v>32.541827326068741</v>
          </cell>
          <cell r="U112">
            <v>33.897736797988273</v>
          </cell>
          <cell r="V112">
            <v>31.720021287375324</v>
          </cell>
          <cell r="W112">
            <v>31.720021287375324</v>
          </cell>
          <cell r="X112">
            <v>17.858891985141288</v>
          </cell>
          <cell r="Y112">
            <v>17.858891985141288</v>
          </cell>
        </row>
        <row r="113">
          <cell r="B113">
            <v>17.858891985141288</v>
          </cell>
          <cell r="C113">
            <v>17.678499136806529</v>
          </cell>
          <cell r="D113">
            <v>17.498106288471764</v>
          </cell>
          <cell r="E113">
            <v>17.498106288471764</v>
          </cell>
          <cell r="F113">
            <v>17.678499136806529</v>
          </cell>
          <cell r="G113">
            <v>17.858891985141288</v>
          </cell>
          <cell r="H113">
            <v>30.768420648754063</v>
          </cell>
          <cell r="I113">
            <v>31.08562086162782</v>
          </cell>
          <cell r="J113">
            <v>34.236714165968159</v>
          </cell>
          <cell r="K113">
            <v>35.253646269907811</v>
          </cell>
          <cell r="L113">
            <v>34.575691533948039</v>
          </cell>
          <cell r="M113">
            <v>34.236714165968159</v>
          </cell>
          <cell r="N113">
            <v>34.236714165968159</v>
          </cell>
          <cell r="O113">
            <v>33.897736797988273</v>
          </cell>
          <cell r="P113">
            <v>33.897736797988273</v>
          </cell>
          <cell r="Q113">
            <v>32.541827326068741</v>
          </cell>
          <cell r="R113">
            <v>32.541827326068741</v>
          </cell>
          <cell r="S113">
            <v>32.541827326068741</v>
          </cell>
          <cell r="T113">
            <v>32.541827326068741</v>
          </cell>
          <cell r="U113">
            <v>33.897736797988273</v>
          </cell>
          <cell r="V113">
            <v>31.720021287375324</v>
          </cell>
          <cell r="W113">
            <v>31.720021287375324</v>
          </cell>
          <cell r="X113">
            <v>17.858891985141288</v>
          </cell>
          <cell r="Y113">
            <v>17.858891985141288</v>
          </cell>
        </row>
        <row r="114">
          <cell r="B114">
            <v>17.858891985141288</v>
          </cell>
          <cell r="C114">
            <v>17.678499136806529</v>
          </cell>
          <cell r="D114">
            <v>17.498106288471764</v>
          </cell>
          <cell r="E114">
            <v>17.498106288471764</v>
          </cell>
          <cell r="F114">
            <v>17.678499136806529</v>
          </cell>
          <cell r="G114">
            <v>17.858891985141288</v>
          </cell>
          <cell r="H114">
            <v>30.768420648754063</v>
          </cell>
          <cell r="I114">
            <v>31.08562086162782</v>
          </cell>
          <cell r="J114">
            <v>34.236714165968159</v>
          </cell>
          <cell r="K114">
            <v>35.253646269907811</v>
          </cell>
          <cell r="L114">
            <v>34.575691533948039</v>
          </cell>
          <cell r="M114">
            <v>34.236714165968159</v>
          </cell>
          <cell r="N114">
            <v>34.236714165968159</v>
          </cell>
          <cell r="O114">
            <v>33.897736797988273</v>
          </cell>
          <cell r="P114">
            <v>33.897736797988273</v>
          </cell>
          <cell r="Q114">
            <v>32.541827326068741</v>
          </cell>
          <cell r="R114">
            <v>32.541827326068741</v>
          </cell>
          <cell r="S114">
            <v>32.541827326068741</v>
          </cell>
          <cell r="T114">
            <v>32.541827326068741</v>
          </cell>
          <cell r="U114">
            <v>33.897736797988273</v>
          </cell>
          <cell r="V114">
            <v>31.720021287375324</v>
          </cell>
          <cell r="W114">
            <v>31.720021287375324</v>
          </cell>
          <cell r="X114">
            <v>17.858891985141288</v>
          </cell>
          <cell r="Y114">
            <v>17.858891985141288</v>
          </cell>
        </row>
        <row r="115">
          <cell r="B115">
            <v>22.636948717948719</v>
          </cell>
          <cell r="C115">
            <v>22.636948717948719</v>
          </cell>
          <cell r="D115">
            <v>22.636948717948719</v>
          </cell>
          <cell r="E115">
            <v>22.636948717948719</v>
          </cell>
          <cell r="F115">
            <v>22.636948717948719</v>
          </cell>
          <cell r="G115">
            <v>22.636948717948719</v>
          </cell>
          <cell r="H115">
            <v>22.636948717948719</v>
          </cell>
          <cell r="I115">
            <v>22.636948717948719</v>
          </cell>
          <cell r="J115">
            <v>22.636948717948719</v>
          </cell>
          <cell r="K115">
            <v>22.636948717948719</v>
          </cell>
          <cell r="L115">
            <v>22.636948717948719</v>
          </cell>
          <cell r="M115">
            <v>22.636948717948719</v>
          </cell>
          <cell r="N115">
            <v>22.636948717948719</v>
          </cell>
          <cell r="O115">
            <v>22.636948717948719</v>
          </cell>
          <cell r="P115">
            <v>22.636948717948719</v>
          </cell>
          <cell r="Q115">
            <v>22.636948717948719</v>
          </cell>
          <cell r="R115">
            <v>22.636948717948719</v>
          </cell>
          <cell r="S115">
            <v>22.636948717948719</v>
          </cell>
          <cell r="T115">
            <v>22.636948717948719</v>
          </cell>
          <cell r="U115">
            <v>22.636948717948719</v>
          </cell>
          <cell r="V115">
            <v>22.636948717948719</v>
          </cell>
          <cell r="W115">
            <v>22.636948717948719</v>
          </cell>
          <cell r="X115">
            <v>22.636948717948719</v>
          </cell>
          <cell r="Y115">
            <v>22.636948717948719</v>
          </cell>
        </row>
        <row r="116">
          <cell r="B116">
            <v>22.636948717948719</v>
          </cell>
          <cell r="C116">
            <v>22.636948717948719</v>
          </cell>
          <cell r="D116">
            <v>22.636948717948719</v>
          </cell>
          <cell r="E116">
            <v>22.636948717948719</v>
          </cell>
          <cell r="F116">
            <v>22.636948717948719</v>
          </cell>
          <cell r="G116">
            <v>22.636948717948719</v>
          </cell>
          <cell r="H116">
            <v>22.636948717948719</v>
          </cell>
          <cell r="I116">
            <v>22.636948717948719</v>
          </cell>
          <cell r="J116">
            <v>22.636948717948719</v>
          </cell>
          <cell r="K116">
            <v>22.636948717948719</v>
          </cell>
          <cell r="L116">
            <v>22.636948717948719</v>
          </cell>
          <cell r="M116">
            <v>22.636948717948719</v>
          </cell>
          <cell r="N116">
            <v>22.636948717948719</v>
          </cell>
          <cell r="O116">
            <v>22.636948717948719</v>
          </cell>
          <cell r="P116">
            <v>22.636948717948719</v>
          </cell>
          <cell r="Q116">
            <v>22.636948717948719</v>
          </cell>
          <cell r="R116">
            <v>22.636948717948719</v>
          </cell>
          <cell r="S116">
            <v>22.636948717948719</v>
          </cell>
          <cell r="T116">
            <v>22.636948717948719</v>
          </cell>
          <cell r="U116">
            <v>22.636948717948719</v>
          </cell>
          <cell r="V116">
            <v>22.636948717948719</v>
          </cell>
          <cell r="W116">
            <v>22.636948717948719</v>
          </cell>
          <cell r="X116">
            <v>22.636948717948719</v>
          </cell>
          <cell r="Y116">
            <v>22.636948717948719</v>
          </cell>
        </row>
        <row r="117">
          <cell r="B117">
            <v>17.858891985141288</v>
          </cell>
          <cell r="C117">
            <v>17.678499136806529</v>
          </cell>
          <cell r="D117">
            <v>17.498106288471764</v>
          </cell>
          <cell r="E117">
            <v>17.498106288471764</v>
          </cell>
          <cell r="F117">
            <v>17.678499136806529</v>
          </cell>
          <cell r="G117">
            <v>17.858891985141288</v>
          </cell>
          <cell r="H117">
            <v>30.768420648754063</v>
          </cell>
          <cell r="I117">
            <v>31.08562086162782</v>
          </cell>
          <cell r="J117">
            <v>34.236714165968159</v>
          </cell>
          <cell r="K117">
            <v>35.253646269907811</v>
          </cell>
          <cell r="L117">
            <v>34.575691533948039</v>
          </cell>
          <cell r="M117">
            <v>34.236714165968159</v>
          </cell>
          <cell r="N117">
            <v>34.236714165968159</v>
          </cell>
          <cell r="O117">
            <v>33.897736797988273</v>
          </cell>
          <cell r="P117">
            <v>33.897736797988273</v>
          </cell>
          <cell r="Q117">
            <v>32.541827326068741</v>
          </cell>
          <cell r="R117">
            <v>32.541827326068741</v>
          </cell>
          <cell r="S117">
            <v>32.541827326068741</v>
          </cell>
          <cell r="T117">
            <v>32.541827326068741</v>
          </cell>
          <cell r="U117">
            <v>33.897736797988273</v>
          </cell>
          <cell r="V117">
            <v>31.720021287375324</v>
          </cell>
          <cell r="W117">
            <v>31.720021287375324</v>
          </cell>
          <cell r="X117">
            <v>17.858891985141288</v>
          </cell>
          <cell r="Y117">
            <v>17.858891985141288</v>
          </cell>
        </row>
        <row r="118">
          <cell r="B118">
            <v>17.858891985141288</v>
          </cell>
          <cell r="C118">
            <v>17.678499136806529</v>
          </cell>
          <cell r="D118">
            <v>17.498106288471764</v>
          </cell>
          <cell r="E118">
            <v>17.498106288471764</v>
          </cell>
          <cell r="F118">
            <v>17.678499136806529</v>
          </cell>
          <cell r="G118">
            <v>17.858891985141288</v>
          </cell>
          <cell r="H118">
            <v>30.768420648754063</v>
          </cell>
          <cell r="I118">
            <v>31.08562086162782</v>
          </cell>
          <cell r="J118">
            <v>34.236714165968159</v>
          </cell>
          <cell r="K118">
            <v>35.253646269907811</v>
          </cell>
          <cell r="L118">
            <v>34.575691533948039</v>
          </cell>
          <cell r="M118">
            <v>34.236714165968159</v>
          </cell>
          <cell r="N118">
            <v>34.236714165968159</v>
          </cell>
          <cell r="O118">
            <v>33.897736797988273</v>
          </cell>
          <cell r="P118">
            <v>33.897736797988273</v>
          </cell>
          <cell r="Q118">
            <v>32.541827326068741</v>
          </cell>
          <cell r="R118">
            <v>32.541827326068741</v>
          </cell>
          <cell r="S118">
            <v>32.541827326068741</v>
          </cell>
          <cell r="T118">
            <v>32.541827326068741</v>
          </cell>
          <cell r="U118">
            <v>33.897736797988273</v>
          </cell>
          <cell r="V118">
            <v>31.720021287375324</v>
          </cell>
          <cell r="W118">
            <v>31.720021287375324</v>
          </cell>
          <cell r="X118">
            <v>17.858891985141288</v>
          </cell>
          <cell r="Y118">
            <v>17.858891985141288</v>
          </cell>
        </row>
        <row r="119">
          <cell r="B119">
            <v>17.858891985141288</v>
          </cell>
          <cell r="C119">
            <v>17.678499136806529</v>
          </cell>
          <cell r="D119">
            <v>17.498106288471764</v>
          </cell>
          <cell r="E119">
            <v>17.498106288471764</v>
          </cell>
          <cell r="F119">
            <v>17.678499136806529</v>
          </cell>
          <cell r="G119">
            <v>17.858891985141288</v>
          </cell>
          <cell r="H119">
            <v>30.768420648754063</v>
          </cell>
          <cell r="I119">
            <v>31.08562086162782</v>
          </cell>
          <cell r="J119">
            <v>34.236714165968159</v>
          </cell>
          <cell r="K119">
            <v>35.253646269907811</v>
          </cell>
          <cell r="L119">
            <v>34.575691533948039</v>
          </cell>
          <cell r="M119">
            <v>34.236714165968159</v>
          </cell>
          <cell r="N119">
            <v>34.236714165968159</v>
          </cell>
          <cell r="O119">
            <v>33.897736797988273</v>
          </cell>
          <cell r="P119">
            <v>33.897736797988273</v>
          </cell>
          <cell r="Q119">
            <v>32.541827326068741</v>
          </cell>
          <cell r="R119">
            <v>32.541827326068741</v>
          </cell>
          <cell r="S119">
            <v>32.541827326068741</v>
          </cell>
          <cell r="T119">
            <v>32.541827326068741</v>
          </cell>
          <cell r="U119">
            <v>33.897736797988273</v>
          </cell>
          <cell r="V119">
            <v>31.720021287375324</v>
          </cell>
          <cell r="W119">
            <v>31.720021287375324</v>
          </cell>
          <cell r="X119">
            <v>17.858891985141288</v>
          </cell>
          <cell r="Y119">
            <v>17.858891985141288</v>
          </cell>
        </row>
        <row r="120">
          <cell r="B120">
            <v>17.858891985141288</v>
          </cell>
          <cell r="C120">
            <v>17.678499136806529</v>
          </cell>
          <cell r="D120">
            <v>17.498106288471764</v>
          </cell>
          <cell r="E120">
            <v>17.498106288471764</v>
          </cell>
          <cell r="F120">
            <v>17.678499136806529</v>
          </cell>
          <cell r="G120">
            <v>17.858891985141288</v>
          </cell>
          <cell r="H120">
            <v>30.768420648754063</v>
          </cell>
          <cell r="I120">
            <v>31.08562086162782</v>
          </cell>
          <cell r="J120">
            <v>34.236714165968159</v>
          </cell>
          <cell r="K120">
            <v>35.253646269907811</v>
          </cell>
          <cell r="L120">
            <v>34.575691533948039</v>
          </cell>
          <cell r="M120">
            <v>34.236714165968159</v>
          </cell>
          <cell r="N120">
            <v>34.236714165968159</v>
          </cell>
          <cell r="O120">
            <v>33.897736797988273</v>
          </cell>
          <cell r="P120">
            <v>33.897736797988273</v>
          </cell>
          <cell r="Q120">
            <v>32.541827326068741</v>
          </cell>
          <cell r="R120">
            <v>32.541827326068741</v>
          </cell>
          <cell r="S120">
            <v>32.541827326068741</v>
          </cell>
          <cell r="T120">
            <v>32.541827326068741</v>
          </cell>
          <cell r="U120">
            <v>33.897736797988273</v>
          </cell>
          <cell r="V120">
            <v>31.720021287375324</v>
          </cell>
          <cell r="W120">
            <v>31.720021287375324</v>
          </cell>
          <cell r="X120">
            <v>17.858891985141288</v>
          </cell>
          <cell r="Y120">
            <v>17.858891985141288</v>
          </cell>
        </row>
        <row r="121">
          <cell r="B121">
            <v>17.858891985141288</v>
          </cell>
          <cell r="C121">
            <v>17.678499136806529</v>
          </cell>
          <cell r="D121">
            <v>17.498106288471764</v>
          </cell>
          <cell r="E121">
            <v>17.498106288471764</v>
          </cell>
          <cell r="F121">
            <v>17.678499136806529</v>
          </cell>
          <cell r="G121">
            <v>17.858891985141288</v>
          </cell>
          <cell r="H121">
            <v>30.768420648754063</v>
          </cell>
          <cell r="I121">
            <v>31.08562086162782</v>
          </cell>
          <cell r="J121">
            <v>34.236714165968159</v>
          </cell>
          <cell r="K121">
            <v>35.253646269907811</v>
          </cell>
          <cell r="L121">
            <v>34.575691533948039</v>
          </cell>
          <cell r="M121">
            <v>34.236714165968159</v>
          </cell>
          <cell r="N121">
            <v>34.236714165968159</v>
          </cell>
          <cell r="O121">
            <v>33.897736797988273</v>
          </cell>
          <cell r="P121">
            <v>33.897736797988273</v>
          </cell>
          <cell r="Q121">
            <v>32.541827326068741</v>
          </cell>
          <cell r="R121">
            <v>32.541827326068741</v>
          </cell>
          <cell r="S121">
            <v>32.541827326068741</v>
          </cell>
          <cell r="T121">
            <v>32.541827326068741</v>
          </cell>
          <cell r="U121">
            <v>33.897736797988273</v>
          </cell>
          <cell r="V121">
            <v>31.720021287375324</v>
          </cell>
          <cell r="W121">
            <v>31.720021287375324</v>
          </cell>
          <cell r="X121">
            <v>17.858891985141288</v>
          </cell>
          <cell r="Y121">
            <v>17.858891985141288</v>
          </cell>
        </row>
        <row r="122">
          <cell r="B122">
            <v>22.636948717948719</v>
          </cell>
          <cell r="C122">
            <v>22.636948717948719</v>
          </cell>
          <cell r="D122">
            <v>22.636948717948719</v>
          </cell>
          <cell r="E122">
            <v>22.636948717948719</v>
          </cell>
          <cell r="F122">
            <v>22.636948717948719</v>
          </cell>
          <cell r="G122">
            <v>22.636948717948719</v>
          </cell>
          <cell r="H122">
            <v>22.636948717948719</v>
          </cell>
          <cell r="I122">
            <v>22.636948717948719</v>
          </cell>
          <cell r="J122">
            <v>22.636948717948719</v>
          </cell>
          <cell r="K122">
            <v>22.636948717948719</v>
          </cell>
          <cell r="L122">
            <v>22.636948717948719</v>
          </cell>
          <cell r="M122">
            <v>22.636948717948719</v>
          </cell>
          <cell r="N122">
            <v>22.636948717948719</v>
          </cell>
          <cell r="O122">
            <v>22.636948717948719</v>
          </cell>
          <cell r="P122">
            <v>22.636948717948719</v>
          </cell>
          <cell r="Q122">
            <v>22.636948717948719</v>
          </cell>
          <cell r="R122">
            <v>22.636948717948719</v>
          </cell>
          <cell r="S122">
            <v>22.636948717948719</v>
          </cell>
          <cell r="T122">
            <v>22.636948717948719</v>
          </cell>
          <cell r="U122">
            <v>22.636948717948719</v>
          </cell>
          <cell r="V122">
            <v>22.636948717948719</v>
          </cell>
          <cell r="W122">
            <v>22.636948717948719</v>
          </cell>
          <cell r="X122">
            <v>22.636948717948719</v>
          </cell>
          <cell r="Y122">
            <v>22.636948717948719</v>
          </cell>
        </row>
        <row r="123">
          <cell r="B123">
            <v>22.636948717948719</v>
          </cell>
          <cell r="C123">
            <v>22.636948717948719</v>
          </cell>
          <cell r="D123">
            <v>22.636948717948719</v>
          </cell>
          <cell r="E123">
            <v>22.636948717948719</v>
          </cell>
          <cell r="F123">
            <v>22.636948717948719</v>
          </cell>
          <cell r="G123">
            <v>22.636948717948719</v>
          </cell>
          <cell r="H123">
            <v>22.636948717948719</v>
          </cell>
          <cell r="I123">
            <v>22.636948717948719</v>
          </cell>
          <cell r="J123">
            <v>22.636948717948719</v>
          </cell>
          <cell r="K123">
            <v>22.636948717948719</v>
          </cell>
          <cell r="L123">
            <v>22.636948717948719</v>
          </cell>
          <cell r="M123">
            <v>22.636948717948719</v>
          </cell>
          <cell r="N123">
            <v>22.636948717948719</v>
          </cell>
          <cell r="O123">
            <v>22.636948717948719</v>
          </cell>
          <cell r="P123">
            <v>22.636948717948719</v>
          </cell>
          <cell r="Q123">
            <v>22.636948717948719</v>
          </cell>
          <cell r="R123">
            <v>22.636948717948719</v>
          </cell>
          <cell r="S123">
            <v>22.636948717948719</v>
          </cell>
          <cell r="T123">
            <v>22.636948717948719</v>
          </cell>
          <cell r="U123">
            <v>22.636948717948719</v>
          </cell>
          <cell r="V123">
            <v>22.636948717948719</v>
          </cell>
          <cell r="W123">
            <v>22.636948717948719</v>
          </cell>
          <cell r="X123">
            <v>22.636948717948719</v>
          </cell>
          <cell r="Y123">
            <v>22.636948717948719</v>
          </cell>
        </row>
        <row r="124">
          <cell r="B124">
            <v>17.858891985141288</v>
          </cell>
          <cell r="C124">
            <v>17.678499136806529</v>
          </cell>
          <cell r="D124">
            <v>17.498106288471764</v>
          </cell>
          <cell r="E124">
            <v>17.498106288471764</v>
          </cell>
          <cell r="F124">
            <v>17.678499136806529</v>
          </cell>
          <cell r="G124">
            <v>17.858891985141288</v>
          </cell>
          <cell r="H124">
            <v>30.768420648754063</v>
          </cell>
          <cell r="I124">
            <v>31.08562086162782</v>
          </cell>
          <cell r="J124">
            <v>34.236714165968159</v>
          </cell>
          <cell r="K124">
            <v>35.253646269907811</v>
          </cell>
          <cell r="L124">
            <v>34.575691533948039</v>
          </cell>
          <cell r="M124">
            <v>34.236714165968159</v>
          </cell>
          <cell r="N124">
            <v>34.236714165968159</v>
          </cell>
          <cell r="O124">
            <v>33.897736797988273</v>
          </cell>
          <cell r="P124">
            <v>33.897736797988273</v>
          </cell>
          <cell r="Q124">
            <v>32.541827326068741</v>
          </cell>
          <cell r="R124">
            <v>32.541827326068741</v>
          </cell>
          <cell r="S124">
            <v>32.541827326068741</v>
          </cell>
          <cell r="T124">
            <v>32.541827326068741</v>
          </cell>
          <cell r="U124">
            <v>33.897736797988273</v>
          </cell>
          <cell r="V124">
            <v>31.720021287375324</v>
          </cell>
          <cell r="W124">
            <v>31.720021287375324</v>
          </cell>
          <cell r="X124">
            <v>17.858891985141288</v>
          </cell>
          <cell r="Y124">
            <v>17.858891985141288</v>
          </cell>
        </row>
        <row r="125">
          <cell r="B125">
            <v>17.858891985141288</v>
          </cell>
          <cell r="C125">
            <v>17.678499136806529</v>
          </cell>
          <cell r="D125">
            <v>17.498106288471764</v>
          </cell>
          <cell r="E125">
            <v>17.498106288471764</v>
          </cell>
          <cell r="F125">
            <v>17.678499136806529</v>
          </cell>
          <cell r="G125">
            <v>17.858891985141288</v>
          </cell>
          <cell r="H125">
            <v>30.768420648754063</v>
          </cell>
          <cell r="I125">
            <v>31.08562086162782</v>
          </cell>
          <cell r="J125">
            <v>34.236714165968159</v>
          </cell>
          <cell r="K125">
            <v>35.253646269907811</v>
          </cell>
          <cell r="L125">
            <v>34.575691533948039</v>
          </cell>
          <cell r="M125">
            <v>34.236714165968159</v>
          </cell>
          <cell r="N125">
            <v>34.236714165968159</v>
          </cell>
          <cell r="O125">
            <v>33.897736797988273</v>
          </cell>
          <cell r="P125">
            <v>33.897736797988273</v>
          </cell>
          <cell r="Q125">
            <v>32.541827326068741</v>
          </cell>
          <cell r="R125">
            <v>32.541827326068741</v>
          </cell>
          <cell r="S125">
            <v>32.541827326068741</v>
          </cell>
          <cell r="T125">
            <v>32.541827326068741</v>
          </cell>
          <cell r="U125">
            <v>33.897736797988273</v>
          </cell>
          <cell r="V125">
            <v>31.720021287375324</v>
          </cell>
          <cell r="W125">
            <v>31.720021287375324</v>
          </cell>
          <cell r="X125">
            <v>17.858891985141288</v>
          </cell>
          <cell r="Y125">
            <v>17.858891985141288</v>
          </cell>
        </row>
        <row r="126">
          <cell r="B126">
            <v>17.858891985141288</v>
          </cell>
          <cell r="C126">
            <v>17.678499136806529</v>
          </cell>
          <cell r="D126">
            <v>17.498106288471764</v>
          </cell>
          <cell r="E126">
            <v>17.498106288471764</v>
          </cell>
          <cell r="F126">
            <v>17.678499136806529</v>
          </cell>
          <cell r="G126">
            <v>17.858891985141288</v>
          </cell>
          <cell r="H126">
            <v>30.768420648754063</v>
          </cell>
          <cell r="I126">
            <v>31.08562086162782</v>
          </cell>
          <cell r="J126">
            <v>34.236714165968159</v>
          </cell>
          <cell r="K126">
            <v>35.253646269907811</v>
          </cell>
          <cell r="L126">
            <v>34.575691533948039</v>
          </cell>
          <cell r="M126">
            <v>34.236714165968159</v>
          </cell>
          <cell r="N126">
            <v>34.236714165968159</v>
          </cell>
          <cell r="O126">
            <v>33.897736797988273</v>
          </cell>
          <cell r="P126">
            <v>33.897736797988273</v>
          </cell>
          <cell r="Q126">
            <v>32.541827326068741</v>
          </cell>
          <cell r="R126">
            <v>32.541827326068741</v>
          </cell>
          <cell r="S126">
            <v>32.541827326068741</v>
          </cell>
          <cell r="T126">
            <v>32.541827326068741</v>
          </cell>
          <cell r="U126">
            <v>33.897736797988273</v>
          </cell>
          <cell r="V126">
            <v>31.720021287375324</v>
          </cell>
          <cell r="W126">
            <v>31.720021287375324</v>
          </cell>
          <cell r="X126">
            <v>17.858891985141288</v>
          </cell>
          <cell r="Y126">
            <v>17.858891985141288</v>
          </cell>
        </row>
        <row r="127">
          <cell r="B127">
            <v>17.858891985141288</v>
          </cell>
          <cell r="C127">
            <v>17.678499136806529</v>
          </cell>
          <cell r="D127">
            <v>17.498106288471764</v>
          </cell>
          <cell r="E127">
            <v>17.498106288471764</v>
          </cell>
          <cell r="F127">
            <v>17.678499136806529</v>
          </cell>
          <cell r="G127">
            <v>17.858891985141288</v>
          </cell>
          <cell r="H127">
            <v>30.768420648754063</v>
          </cell>
          <cell r="I127">
            <v>31.08562086162782</v>
          </cell>
          <cell r="J127">
            <v>34.236714165968159</v>
          </cell>
          <cell r="K127">
            <v>35.253646269907811</v>
          </cell>
          <cell r="L127">
            <v>34.575691533948039</v>
          </cell>
          <cell r="M127">
            <v>34.236714165968159</v>
          </cell>
          <cell r="N127">
            <v>34.236714165968159</v>
          </cell>
          <cell r="O127">
            <v>33.897736797988273</v>
          </cell>
          <cell r="P127">
            <v>33.897736797988273</v>
          </cell>
          <cell r="Q127">
            <v>32.541827326068741</v>
          </cell>
          <cell r="R127">
            <v>32.541827326068741</v>
          </cell>
          <cell r="S127">
            <v>32.541827326068741</v>
          </cell>
          <cell r="T127">
            <v>32.541827326068741</v>
          </cell>
          <cell r="U127">
            <v>33.897736797988273</v>
          </cell>
          <cell r="V127">
            <v>31.720021287375324</v>
          </cell>
          <cell r="W127">
            <v>31.720021287375324</v>
          </cell>
          <cell r="X127">
            <v>17.858891985141288</v>
          </cell>
          <cell r="Y127">
            <v>17.858891985141288</v>
          </cell>
        </row>
        <row r="128">
          <cell r="B128">
            <v>19.955301216028118</v>
          </cell>
          <cell r="C128">
            <v>19.753732516876319</v>
          </cell>
          <cell r="D128">
            <v>19.552163817724523</v>
          </cell>
          <cell r="E128">
            <v>19.552163817724523</v>
          </cell>
          <cell r="F128">
            <v>19.753732516876319</v>
          </cell>
          <cell r="G128">
            <v>19.955301216028118</v>
          </cell>
          <cell r="H128">
            <v>33.560011761675774</v>
          </cell>
          <cell r="I128">
            <v>33.905991264373469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34.597950269768837</v>
          </cell>
          <cell r="W128">
            <v>34.597950269768837</v>
          </cell>
          <cell r="X128">
            <v>19.955301216028118</v>
          </cell>
          <cell r="Y128">
            <v>19.955301216028118</v>
          </cell>
        </row>
        <row r="129">
          <cell r="B129">
            <v>25.051884615384612</v>
          </cell>
          <cell r="C129">
            <v>25.051884615384612</v>
          </cell>
          <cell r="D129">
            <v>25.051884615384612</v>
          </cell>
          <cell r="E129">
            <v>25.051884615384612</v>
          </cell>
          <cell r="F129">
            <v>25.051884615384612</v>
          </cell>
          <cell r="G129">
            <v>25.051884615384612</v>
          </cell>
          <cell r="H129">
            <v>25.051884615384612</v>
          </cell>
          <cell r="I129">
            <v>25.051884615384612</v>
          </cell>
          <cell r="J129">
            <v>25.051884615384612</v>
          </cell>
          <cell r="K129">
            <v>25.051884615384612</v>
          </cell>
          <cell r="L129">
            <v>25.051884615384612</v>
          </cell>
          <cell r="M129">
            <v>25.051884615384612</v>
          </cell>
          <cell r="N129">
            <v>25.051884615384612</v>
          </cell>
          <cell r="O129">
            <v>25.051884615384612</v>
          </cell>
          <cell r="P129">
            <v>25.051884615384612</v>
          </cell>
          <cell r="Q129">
            <v>25.051884615384612</v>
          </cell>
          <cell r="R129">
            <v>25.051884615384612</v>
          </cell>
          <cell r="S129">
            <v>25.051884615384612</v>
          </cell>
          <cell r="T129">
            <v>25.051884615384612</v>
          </cell>
          <cell r="U129">
            <v>25.051884615384612</v>
          </cell>
          <cell r="V129">
            <v>25.051884615384612</v>
          </cell>
          <cell r="W129">
            <v>25.051884615384612</v>
          </cell>
          <cell r="X129">
            <v>25.051884615384612</v>
          </cell>
          <cell r="Y129">
            <v>25.051884615384612</v>
          </cell>
        </row>
        <row r="130">
          <cell r="B130">
            <v>25.051884615384612</v>
          </cell>
          <cell r="C130">
            <v>25.051884615384612</v>
          </cell>
          <cell r="D130">
            <v>25.051884615384612</v>
          </cell>
          <cell r="E130">
            <v>25.051884615384612</v>
          </cell>
          <cell r="F130">
            <v>25.051884615384612</v>
          </cell>
          <cell r="G130">
            <v>25.051884615384612</v>
          </cell>
          <cell r="H130">
            <v>25.051884615384612</v>
          </cell>
          <cell r="I130">
            <v>25.051884615384612</v>
          </cell>
          <cell r="J130">
            <v>25.051884615384612</v>
          </cell>
          <cell r="K130">
            <v>25.051884615384612</v>
          </cell>
          <cell r="L130">
            <v>25.051884615384612</v>
          </cell>
          <cell r="M130">
            <v>25.051884615384612</v>
          </cell>
          <cell r="N130">
            <v>25.051884615384612</v>
          </cell>
          <cell r="O130">
            <v>25.051884615384612</v>
          </cell>
          <cell r="P130">
            <v>25.051884615384612</v>
          </cell>
          <cell r="Q130">
            <v>25.051884615384612</v>
          </cell>
          <cell r="R130">
            <v>25.051884615384612</v>
          </cell>
          <cell r="S130">
            <v>25.051884615384612</v>
          </cell>
          <cell r="T130">
            <v>25.051884615384612</v>
          </cell>
          <cell r="U130">
            <v>25.051884615384612</v>
          </cell>
          <cell r="V130">
            <v>25.051884615384612</v>
          </cell>
          <cell r="W130">
            <v>25.051884615384612</v>
          </cell>
          <cell r="X130">
            <v>25.051884615384612</v>
          </cell>
          <cell r="Y130">
            <v>25.051884615384612</v>
          </cell>
        </row>
        <row r="131">
          <cell r="B131">
            <v>19.955301216028118</v>
          </cell>
          <cell r="C131">
            <v>19.753732516876319</v>
          </cell>
          <cell r="D131">
            <v>19.552163817724523</v>
          </cell>
          <cell r="E131">
            <v>19.552163817724523</v>
          </cell>
          <cell r="F131">
            <v>19.753732516876319</v>
          </cell>
          <cell r="G131">
            <v>19.955301216028118</v>
          </cell>
          <cell r="H131">
            <v>33.560011761675774</v>
          </cell>
          <cell r="I131">
            <v>33.905991264373469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34.597950269768837</v>
          </cell>
          <cell r="W131">
            <v>34.597950269768837</v>
          </cell>
          <cell r="X131">
            <v>19.955301216028118</v>
          </cell>
          <cell r="Y131">
            <v>19.955301216028118</v>
          </cell>
        </row>
        <row r="132">
          <cell r="B132">
            <v>19.955301216028118</v>
          </cell>
          <cell r="C132">
            <v>19.753732516876319</v>
          </cell>
          <cell r="D132">
            <v>19.552163817724523</v>
          </cell>
          <cell r="E132">
            <v>19.552163817724523</v>
          </cell>
          <cell r="F132">
            <v>19.753732516876319</v>
          </cell>
          <cell r="G132">
            <v>19.955301216028118</v>
          </cell>
          <cell r="H132">
            <v>33.560011761675774</v>
          </cell>
          <cell r="I132">
            <v>33.905991264373469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34.597950269768837</v>
          </cell>
          <cell r="W132">
            <v>34.597950269768837</v>
          </cell>
          <cell r="X132">
            <v>19.955301216028118</v>
          </cell>
          <cell r="Y132">
            <v>19.955301216028118</v>
          </cell>
        </row>
        <row r="133">
          <cell r="B133">
            <v>19.955301216028118</v>
          </cell>
          <cell r="C133">
            <v>19.753732516876319</v>
          </cell>
          <cell r="D133">
            <v>19.552163817724523</v>
          </cell>
          <cell r="E133">
            <v>19.552163817724523</v>
          </cell>
          <cell r="F133">
            <v>19.753732516876319</v>
          </cell>
          <cell r="G133">
            <v>19.955301216028118</v>
          </cell>
          <cell r="H133">
            <v>33.560011761675774</v>
          </cell>
          <cell r="I133">
            <v>33.905991264373469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34.597950269768837</v>
          </cell>
          <cell r="W133">
            <v>34.597950269768837</v>
          </cell>
          <cell r="X133">
            <v>19.955301216028118</v>
          </cell>
          <cell r="Y133">
            <v>19.955301216028118</v>
          </cell>
        </row>
        <row r="134">
          <cell r="B134">
            <v>19.955301216028118</v>
          </cell>
          <cell r="C134">
            <v>19.753732516876319</v>
          </cell>
          <cell r="D134">
            <v>19.552163817724523</v>
          </cell>
          <cell r="E134">
            <v>19.552163817724523</v>
          </cell>
          <cell r="F134">
            <v>19.753732516876319</v>
          </cell>
          <cell r="G134">
            <v>19.955301216028118</v>
          </cell>
          <cell r="H134">
            <v>33.560011761675774</v>
          </cell>
          <cell r="I134">
            <v>33.905991264373469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34.597950269768837</v>
          </cell>
          <cell r="W134">
            <v>34.597950269768837</v>
          </cell>
          <cell r="X134">
            <v>19.955301216028118</v>
          </cell>
          <cell r="Y134">
            <v>19.955301216028118</v>
          </cell>
        </row>
        <row r="135">
          <cell r="B135">
            <v>19.955301216028118</v>
          </cell>
          <cell r="C135">
            <v>19.753732516876319</v>
          </cell>
          <cell r="D135">
            <v>19.552163817724523</v>
          </cell>
          <cell r="E135">
            <v>19.552163817724523</v>
          </cell>
          <cell r="F135">
            <v>19.753732516876319</v>
          </cell>
          <cell r="G135">
            <v>19.955301216028118</v>
          </cell>
          <cell r="H135">
            <v>33.560011761675774</v>
          </cell>
          <cell r="I135">
            <v>33.905991264373469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34.597950269768837</v>
          </cell>
          <cell r="W135">
            <v>34.597950269768837</v>
          </cell>
          <cell r="X135">
            <v>19.955301216028118</v>
          </cell>
          <cell r="Y135">
            <v>19.955301216028118</v>
          </cell>
        </row>
        <row r="136">
          <cell r="B136">
            <v>25.051884615384612</v>
          </cell>
          <cell r="C136">
            <v>25.051884615384612</v>
          </cell>
          <cell r="D136">
            <v>25.051884615384612</v>
          </cell>
          <cell r="E136">
            <v>25.051884615384612</v>
          </cell>
          <cell r="F136">
            <v>25.051884615384612</v>
          </cell>
          <cell r="G136">
            <v>25.051884615384612</v>
          </cell>
          <cell r="H136">
            <v>25.051884615384612</v>
          </cell>
          <cell r="I136">
            <v>25.051884615384612</v>
          </cell>
          <cell r="J136">
            <v>25.051884615384612</v>
          </cell>
          <cell r="K136">
            <v>25.051884615384612</v>
          </cell>
          <cell r="L136">
            <v>25.051884615384612</v>
          </cell>
          <cell r="M136">
            <v>25.051884615384612</v>
          </cell>
          <cell r="N136">
            <v>25.051884615384612</v>
          </cell>
          <cell r="O136">
            <v>25.051884615384612</v>
          </cell>
          <cell r="P136">
            <v>25.051884615384612</v>
          </cell>
          <cell r="Q136">
            <v>25.051884615384612</v>
          </cell>
          <cell r="R136">
            <v>25.051884615384612</v>
          </cell>
          <cell r="S136">
            <v>25.051884615384612</v>
          </cell>
          <cell r="T136">
            <v>25.051884615384612</v>
          </cell>
          <cell r="U136">
            <v>25.051884615384612</v>
          </cell>
          <cell r="V136">
            <v>25.051884615384612</v>
          </cell>
          <cell r="W136">
            <v>25.051884615384612</v>
          </cell>
          <cell r="X136">
            <v>25.051884615384612</v>
          </cell>
          <cell r="Y136">
            <v>25.051884615384612</v>
          </cell>
        </row>
        <row r="137">
          <cell r="B137">
            <v>25.051884615384612</v>
          </cell>
          <cell r="C137">
            <v>25.051884615384612</v>
          </cell>
          <cell r="D137">
            <v>25.051884615384612</v>
          </cell>
          <cell r="E137">
            <v>25.051884615384612</v>
          </cell>
          <cell r="F137">
            <v>25.051884615384612</v>
          </cell>
          <cell r="G137">
            <v>25.051884615384612</v>
          </cell>
          <cell r="H137">
            <v>25.051884615384612</v>
          </cell>
          <cell r="I137">
            <v>25.051884615384612</v>
          </cell>
          <cell r="J137">
            <v>25.051884615384612</v>
          </cell>
          <cell r="K137">
            <v>25.051884615384612</v>
          </cell>
          <cell r="L137">
            <v>25.051884615384612</v>
          </cell>
          <cell r="M137">
            <v>25.051884615384612</v>
          </cell>
          <cell r="N137">
            <v>25.051884615384612</v>
          </cell>
          <cell r="O137">
            <v>25.051884615384612</v>
          </cell>
          <cell r="P137">
            <v>25.051884615384612</v>
          </cell>
          <cell r="Q137">
            <v>25.051884615384612</v>
          </cell>
          <cell r="R137">
            <v>25.051884615384612</v>
          </cell>
          <cell r="S137">
            <v>25.051884615384612</v>
          </cell>
          <cell r="T137">
            <v>25.051884615384612</v>
          </cell>
          <cell r="U137">
            <v>25.051884615384612</v>
          </cell>
          <cell r="V137">
            <v>25.051884615384612</v>
          </cell>
          <cell r="W137">
            <v>25.051884615384612</v>
          </cell>
          <cell r="X137">
            <v>25.051884615384612</v>
          </cell>
          <cell r="Y137">
            <v>25.051884615384612</v>
          </cell>
        </row>
        <row r="138">
          <cell r="B138">
            <v>19.955301216028118</v>
          </cell>
          <cell r="C138">
            <v>19.753732516876319</v>
          </cell>
          <cell r="D138">
            <v>19.552163817724523</v>
          </cell>
          <cell r="E138">
            <v>19.552163817724523</v>
          </cell>
          <cell r="F138">
            <v>19.753732516876319</v>
          </cell>
          <cell r="G138">
            <v>19.955301216028118</v>
          </cell>
          <cell r="H138">
            <v>33.560011761675774</v>
          </cell>
          <cell r="I138">
            <v>33.905991264373469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34.597950269768837</v>
          </cell>
          <cell r="W138">
            <v>34.597950269768837</v>
          </cell>
          <cell r="X138">
            <v>19.955301216028118</v>
          </cell>
          <cell r="Y138">
            <v>19.955301216028118</v>
          </cell>
        </row>
        <row r="139">
          <cell r="B139">
            <v>19.955301216028118</v>
          </cell>
          <cell r="C139">
            <v>19.753732516876319</v>
          </cell>
          <cell r="D139">
            <v>19.552163817724523</v>
          </cell>
          <cell r="E139">
            <v>19.552163817724523</v>
          </cell>
          <cell r="F139">
            <v>19.753732516876319</v>
          </cell>
          <cell r="G139">
            <v>19.955301216028118</v>
          </cell>
          <cell r="H139">
            <v>33.560011761675774</v>
          </cell>
          <cell r="I139">
            <v>33.905991264373469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34.597950269768837</v>
          </cell>
          <cell r="W139">
            <v>34.597950269768837</v>
          </cell>
          <cell r="X139">
            <v>19.955301216028118</v>
          </cell>
          <cell r="Y139">
            <v>19.955301216028118</v>
          </cell>
        </row>
        <row r="140">
          <cell r="B140">
            <v>19.955301216028118</v>
          </cell>
          <cell r="C140">
            <v>19.753732516876319</v>
          </cell>
          <cell r="D140">
            <v>19.552163817724523</v>
          </cell>
          <cell r="E140">
            <v>19.552163817724523</v>
          </cell>
          <cell r="F140">
            <v>19.753732516876319</v>
          </cell>
          <cell r="G140">
            <v>19.955301216028118</v>
          </cell>
          <cell r="H140">
            <v>33.560011761675774</v>
          </cell>
          <cell r="I140">
            <v>33.905991264373469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34.597950269768837</v>
          </cell>
          <cell r="W140">
            <v>34.597950269768837</v>
          </cell>
          <cell r="X140">
            <v>19.955301216028118</v>
          </cell>
          <cell r="Y140">
            <v>19.955301216028118</v>
          </cell>
        </row>
        <row r="141">
          <cell r="B141">
            <v>19.955301216028118</v>
          </cell>
          <cell r="C141">
            <v>19.753732516876319</v>
          </cell>
          <cell r="D141">
            <v>19.552163817724523</v>
          </cell>
          <cell r="E141">
            <v>19.552163817724523</v>
          </cell>
          <cell r="F141">
            <v>19.753732516876319</v>
          </cell>
          <cell r="G141">
            <v>19.955301216028118</v>
          </cell>
          <cell r="H141">
            <v>33.560011761675774</v>
          </cell>
          <cell r="I141">
            <v>33.905991264373469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34.597950269768837</v>
          </cell>
          <cell r="W141">
            <v>34.597950269768837</v>
          </cell>
          <cell r="X141">
            <v>19.955301216028118</v>
          </cell>
          <cell r="Y141">
            <v>19.955301216028118</v>
          </cell>
        </row>
        <row r="142">
          <cell r="B142">
            <v>19.955301216028118</v>
          </cell>
          <cell r="C142">
            <v>19.753732516876319</v>
          </cell>
          <cell r="D142">
            <v>19.552163817724523</v>
          </cell>
          <cell r="E142">
            <v>19.552163817724523</v>
          </cell>
          <cell r="F142">
            <v>19.753732516876319</v>
          </cell>
          <cell r="G142">
            <v>19.955301216028118</v>
          </cell>
          <cell r="H142">
            <v>33.560011761675774</v>
          </cell>
          <cell r="I142">
            <v>33.905991264373469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34.597950269768837</v>
          </cell>
          <cell r="W142">
            <v>34.597950269768837</v>
          </cell>
          <cell r="X142">
            <v>19.955301216028118</v>
          </cell>
          <cell r="Y142">
            <v>19.955301216028118</v>
          </cell>
        </row>
        <row r="143">
          <cell r="B143">
            <v>25.051884615384612</v>
          </cell>
          <cell r="C143">
            <v>25.051884615384612</v>
          </cell>
          <cell r="D143">
            <v>25.051884615384612</v>
          </cell>
          <cell r="E143">
            <v>25.051884615384612</v>
          </cell>
          <cell r="F143">
            <v>25.051884615384612</v>
          </cell>
          <cell r="G143">
            <v>25.051884615384612</v>
          </cell>
          <cell r="H143">
            <v>25.051884615384612</v>
          </cell>
          <cell r="I143">
            <v>25.051884615384612</v>
          </cell>
          <cell r="J143">
            <v>25.051884615384612</v>
          </cell>
          <cell r="K143">
            <v>25.051884615384612</v>
          </cell>
          <cell r="L143">
            <v>25.051884615384612</v>
          </cell>
          <cell r="M143">
            <v>25.051884615384612</v>
          </cell>
          <cell r="N143">
            <v>25.051884615384612</v>
          </cell>
          <cell r="O143">
            <v>25.051884615384612</v>
          </cell>
          <cell r="P143">
            <v>25.051884615384612</v>
          </cell>
          <cell r="Q143">
            <v>25.051884615384612</v>
          </cell>
          <cell r="R143">
            <v>25.051884615384612</v>
          </cell>
          <cell r="S143">
            <v>25.051884615384612</v>
          </cell>
          <cell r="T143">
            <v>25.051884615384612</v>
          </cell>
          <cell r="U143">
            <v>25.051884615384612</v>
          </cell>
          <cell r="V143">
            <v>25.051884615384612</v>
          </cell>
          <cell r="W143">
            <v>25.051884615384612</v>
          </cell>
          <cell r="X143">
            <v>25.051884615384612</v>
          </cell>
          <cell r="Y143">
            <v>25.051884615384612</v>
          </cell>
        </row>
        <row r="144">
          <cell r="B144">
            <v>25.051884615384612</v>
          </cell>
          <cell r="C144">
            <v>25.051884615384612</v>
          </cell>
          <cell r="D144">
            <v>25.051884615384612</v>
          </cell>
          <cell r="E144">
            <v>25.051884615384612</v>
          </cell>
          <cell r="F144">
            <v>25.051884615384612</v>
          </cell>
          <cell r="G144">
            <v>25.051884615384612</v>
          </cell>
          <cell r="H144">
            <v>25.051884615384612</v>
          </cell>
          <cell r="I144">
            <v>25.051884615384612</v>
          </cell>
          <cell r="J144">
            <v>25.051884615384612</v>
          </cell>
          <cell r="K144">
            <v>25.051884615384612</v>
          </cell>
          <cell r="L144">
            <v>25.051884615384612</v>
          </cell>
          <cell r="M144">
            <v>25.051884615384612</v>
          </cell>
          <cell r="N144">
            <v>25.051884615384612</v>
          </cell>
          <cell r="O144">
            <v>25.051884615384612</v>
          </cell>
          <cell r="P144">
            <v>25.051884615384612</v>
          </cell>
          <cell r="Q144">
            <v>25.051884615384612</v>
          </cell>
          <cell r="R144">
            <v>25.051884615384612</v>
          </cell>
          <cell r="S144">
            <v>25.051884615384612</v>
          </cell>
          <cell r="T144">
            <v>25.051884615384612</v>
          </cell>
          <cell r="U144">
            <v>25.051884615384612</v>
          </cell>
          <cell r="V144">
            <v>25.051884615384612</v>
          </cell>
          <cell r="W144">
            <v>25.051884615384612</v>
          </cell>
          <cell r="X144">
            <v>25.051884615384612</v>
          </cell>
          <cell r="Y144">
            <v>25.051884615384612</v>
          </cell>
        </row>
        <row r="145">
          <cell r="B145">
            <v>19.955301216028118</v>
          </cell>
          <cell r="C145">
            <v>19.753732516876319</v>
          </cell>
          <cell r="D145">
            <v>19.552163817724523</v>
          </cell>
          <cell r="E145">
            <v>19.552163817724523</v>
          </cell>
          <cell r="F145">
            <v>19.753732516876319</v>
          </cell>
          <cell r="G145">
            <v>19.955301216028118</v>
          </cell>
          <cell r="H145">
            <v>33.560011761675774</v>
          </cell>
          <cell r="I145">
            <v>33.905991264373469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34.597950269768837</v>
          </cell>
          <cell r="W145">
            <v>34.597950269768837</v>
          </cell>
          <cell r="X145">
            <v>19.955301216028118</v>
          </cell>
          <cell r="Y145">
            <v>19.955301216028118</v>
          </cell>
        </row>
        <row r="146">
          <cell r="B146">
            <v>19.955301216028118</v>
          </cell>
          <cell r="C146">
            <v>19.753732516876319</v>
          </cell>
          <cell r="D146">
            <v>19.552163817724523</v>
          </cell>
          <cell r="E146">
            <v>19.552163817724523</v>
          </cell>
          <cell r="F146">
            <v>19.753732516876319</v>
          </cell>
          <cell r="G146">
            <v>19.955301216028118</v>
          </cell>
          <cell r="H146">
            <v>33.560011761675774</v>
          </cell>
          <cell r="I146">
            <v>33.905991264373469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34.597950269768837</v>
          </cell>
          <cell r="W146">
            <v>34.597950269768837</v>
          </cell>
          <cell r="X146">
            <v>19.955301216028118</v>
          </cell>
          <cell r="Y146">
            <v>19.955301216028118</v>
          </cell>
        </row>
        <row r="147">
          <cell r="B147">
            <v>19.955301216028118</v>
          </cell>
          <cell r="C147">
            <v>19.753732516876319</v>
          </cell>
          <cell r="D147">
            <v>19.552163817724523</v>
          </cell>
          <cell r="E147">
            <v>19.552163817724523</v>
          </cell>
          <cell r="F147">
            <v>19.753732516876319</v>
          </cell>
          <cell r="G147">
            <v>19.955301216028118</v>
          </cell>
          <cell r="H147">
            <v>33.560011761675774</v>
          </cell>
          <cell r="I147">
            <v>33.905991264373469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34.597950269768837</v>
          </cell>
          <cell r="W147">
            <v>34.597950269768837</v>
          </cell>
          <cell r="X147">
            <v>19.955301216028118</v>
          </cell>
          <cell r="Y147">
            <v>19.955301216028118</v>
          </cell>
        </row>
        <row r="148">
          <cell r="B148">
            <v>19.955301216028118</v>
          </cell>
          <cell r="C148">
            <v>19.753732516876319</v>
          </cell>
          <cell r="D148">
            <v>19.552163817724523</v>
          </cell>
          <cell r="E148">
            <v>19.552163817724523</v>
          </cell>
          <cell r="F148">
            <v>19.753732516876319</v>
          </cell>
          <cell r="G148">
            <v>19.955301216028118</v>
          </cell>
          <cell r="H148">
            <v>33.560011761675774</v>
          </cell>
          <cell r="I148">
            <v>33.905991264373469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34.597950269768837</v>
          </cell>
          <cell r="W148">
            <v>34.597950269768837</v>
          </cell>
          <cell r="X148">
            <v>19.955301216028118</v>
          </cell>
          <cell r="Y148">
            <v>19.955301216028118</v>
          </cell>
        </row>
        <row r="149">
          <cell r="B149">
            <v>19.955301216028118</v>
          </cell>
          <cell r="C149">
            <v>19.753732516876319</v>
          </cell>
          <cell r="D149">
            <v>19.552163817724523</v>
          </cell>
          <cell r="E149">
            <v>19.552163817724523</v>
          </cell>
          <cell r="F149">
            <v>19.753732516876319</v>
          </cell>
          <cell r="G149">
            <v>19.955301216028118</v>
          </cell>
          <cell r="H149">
            <v>33.560011761675774</v>
          </cell>
          <cell r="I149">
            <v>33.905991264373469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34.597950269768837</v>
          </cell>
          <cell r="W149">
            <v>34.597950269768837</v>
          </cell>
          <cell r="X149">
            <v>19.955301216028118</v>
          </cell>
          <cell r="Y149">
            <v>19.955301216028118</v>
          </cell>
        </row>
        <row r="150">
          <cell r="B150">
            <v>25.051884615384612</v>
          </cell>
          <cell r="C150">
            <v>25.051884615384612</v>
          </cell>
          <cell r="D150">
            <v>25.051884615384612</v>
          </cell>
          <cell r="E150">
            <v>25.051884615384612</v>
          </cell>
          <cell r="F150">
            <v>25.051884615384612</v>
          </cell>
          <cell r="G150">
            <v>25.051884615384612</v>
          </cell>
          <cell r="H150">
            <v>25.051884615384612</v>
          </cell>
          <cell r="I150">
            <v>25.051884615384612</v>
          </cell>
          <cell r="J150">
            <v>25.051884615384612</v>
          </cell>
          <cell r="K150">
            <v>25.051884615384612</v>
          </cell>
          <cell r="L150">
            <v>25.051884615384612</v>
          </cell>
          <cell r="M150">
            <v>25.051884615384612</v>
          </cell>
          <cell r="N150">
            <v>25.051884615384612</v>
          </cell>
          <cell r="O150">
            <v>25.051884615384612</v>
          </cell>
          <cell r="P150">
            <v>25.051884615384612</v>
          </cell>
          <cell r="Q150">
            <v>25.051884615384612</v>
          </cell>
          <cell r="R150">
            <v>25.051884615384612</v>
          </cell>
          <cell r="S150">
            <v>25.051884615384612</v>
          </cell>
          <cell r="T150">
            <v>25.051884615384612</v>
          </cell>
          <cell r="U150">
            <v>25.051884615384612</v>
          </cell>
          <cell r="V150">
            <v>25.051884615384612</v>
          </cell>
          <cell r="W150">
            <v>25.051884615384612</v>
          </cell>
          <cell r="X150">
            <v>25.051884615384612</v>
          </cell>
          <cell r="Y150">
            <v>25.051884615384612</v>
          </cell>
        </row>
        <row r="151">
          <cell r="B151">
            <v>25.051884615384612</v>
          </cell>
          <cell r="C151">
            <v>25.051884615384612</v>
          </cell>
          <cell r="D151">
            <v>25.051884615384612</v>
          </cell>
          <cell r="E151">
            <v>25.051884615384612</v>
          </cell>
          <cell r="F151">
            <v>25.051884615384612</v>
          </cell>
          <cell r="G151">
            <v>25.051884615384612</v>
          </cell>
          <cell r="H151">
            <v>25.051884615384612</v>
          </cell>
          <cell r="I151">
            <v>25.051884615384612</v>
          </cell>
          <cell r="J151">
            <v>25.051884615384612</v>
          </cell>
          <cell r="K151">
            <v>25.051884615384612</v>
          </cell>
          <cell r="L151">
            <v>25.051884615384612</v>
          </cell>
          <cell r="M151">
            <v>25.051884615384612</v>
          </cell>
          <cell r="N151">
            <v>25.051884615384612</v>
          </cell>
          <cell r="O151">
            <v>25.051884615384612</v>
          </cell>
          <cell r="P151">
            <v>25.051884615384612</v>
          </cell>
          <cell r="Q151">
            <v>25.051884615384612</v>
          </cell>
          <cell r="R151">
            <v>25.051884615384612</v>
          </cell>
          <cell r="S151">
            <v>25.051884615384612</v>
          </cell>
          <cell r="T151">
            <v>25.051884615384612</v>
          </cell>
          <cell r="U151">
            <v>25.051884615384612</v>
          </cell>
          <cell r="V151">
            <v>25.051884615384612</v>
          </cell>
          <cell r="W151">
            <v>25.051884615384612</v>
          </cell>
          <cell r="X151">
            <v>25.051884615384612</v>
          </cell>
          <cell r="Y151">
            <v>25.051884615384612</v>
          </cell>
        </row>
        <row r="152">
          <cell r="B152">
            <v>19.955301216028118</v>
          </cell>
          <cell r="C152">
            <v>19.753732516876319</v>
          </cell>
          <cell r="D152">
            <v>19.552163817724523</v>
          </cell>
          <cell r="E152">
            <v>19.552163817724523</v>
          </cell>
          <cell r="F152">
            <v>19.753732516876319</v>
          </cell>
          <cell r="G152">
            <v>19.955301216028118</v>
          </cell>
          <cell r="H152">
            <v>33.560011761675774</v>
          </cell>
          <cell r="I152">
            <v>33.905991264373469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34.597950269768837</v>
          </cell>
          <cell r="W152">
            <v>34.597950269768837</v>
          </cell>
          <cell r="X152">
            <v>19.955301216028118</v>
          </cell>
          <cell r="Y152">
            <v>19.955301216028118</v>
          </cell>
        </row>
        <row r="153">
          <cell r="B153">
            <v>19.955301216028118</v>
          </cell>
          <cell r="C153">
            <v>19.753732516876319</v>
          </cell>
          <cell r="D153">
            <v>19.552163817724523</v>
          </cell>
          <cell r="E153">
            <v>19.552163817724523</v>
          </cell>
          <cell r="F153">
            <v>19.753732516876319</v>
          </cell>
          <cell r="G153">
            <v>19.955301216028118</v>
          </cell>
          <cell r="H153">
            <v>33.560011761675774</v>
          </cell>
          <cell r="I153">
            <v>33.905991264373469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34.597950269768837</v>
          </cell>
          <cell r="W153">
            <v>34.597950269768837</v>
          </cell>
          <cell r="X153">
            <v>19.955301216028118</v>
          </cell>
          <cell r="Y153">
            <v>19.955301216028118</v>
          </cell>
        </row>
        <row r="154">
          <cell r="B154">
            <v>19.955301216028118</v>
          </cell>
          <cell r="C154">
            <v>19.753732516876319</v>
          </cell>
          <cell r="D154">
            <v>19.552163817724523</v>
          </cell>
          <cell r="E154">
            <v>19.552163817724523</v>
          </cell>
          <cell r="F154">
            <v>19.753732516876319</v>
          </cell>
          <cell r="G154">
            <v>19.955301216028118</v>
          </cell>
          <cell r="H154">
            <v>33.560011761675774</v>
          </cell>
          <cell r="I154">
            <v>33.905991264373469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34.597950269768837</v>
          </cell>
          <cell r="W154">
            <v>34.597950269768837</v>
          </cell>
          <cell r="X154">
            <v>19.955301216028118</v>
          </cell>
          <cell r="Y154">
            <v>19.955301216028118</v>
          </cell>
        </row>
        <row r="155">
          <cell r="B155">
            <v>19.955301216028118</v>
          </cell>
          <cell r="C155">
            <v>19.753732516876319</v>
          </cell>
          <cell r="D155">
            <v>19.552163817724523</v>
          </cell>
          <cell r="E155">
            <v>19.552163817724523</v>
          </cell>
          <cell r="F155">
            <v>19.753732516876319</v>
          </cell>
          <cell r="G155">
            <v>19.955301216028118</v>
          </cell>
          <cell r="H155">
            <v>33.560011761675774</v>
          </cell>
          <cell r="I155">
            <v>33.905991264373469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34.597950269768837</v>
          </cell>
          <cell r="W155">
            <v>34.597950269768837</v>
          </cell>
          <cell r="X155">
            <v>19.955301216028118</v>
          </cell>
          <cell r="Y155">
            <v>19.955301216028118</v>
          </cell>
        </row>
        <row r="156">
          <cell r="B156">
            <v>19.955301216028118</v>
          </cell>
          <cell r="C156">
            <v>19.753732516876319</v>
          </cell>
          <cell r="D156">
            <v>19.552163817724523</v>
          </cell>
          <cell r="E156">
            <v>19.552163817724523</v>
          </cell>
          <cell r="F156">
            <v>19.753732516876319</v>
          </cell>
          <cell r="G156">
            <v>19.955301216028118</v>
          </cell>
          <cell r="H156">
            <v>33.560011761675774</v>
          </cell>
          <cell r="I156">
            <v>33.905991264373469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34.597950269768837</v>
          </cell>
          <cell r="W156">
            <v>34.597950269768837</v>
          </cell>
          <cell r="X156">
            <v>19.955301216028118</v>
          </cell>
          <cell r="Y156">
            <v>19.955301216028118</v>
          </cell>
        </row>
        <row r="157">
          <cell r="B157">
            <v>25.051884615384612</v>
          </cell>
          <cell r="C157">
            <v>25.051884615384612</v>
          </cell>
          <cell r="D157">
            <v>25.051884615384612</v>
          </cell>
          <cell r="E157">
            <v>25.051884615384612</v>
          </cell>
          <cell r="F157">
            <v>25.051884615384612</v>
          </cell>
          <cell r="G157">
            <v>25.051884615384612</v>
          </cell>
          <cell r="H157">
            <v>25.051884615384612</v>
          </cell>
          <cell r="I157">
            <v>25.051884615384612</v>
          </cell>
          <cell r="J157">
            <v>25.051884615384612</v>
          </cell>
          <cell r="K157">
            <v>25.051884615384612</v>
          </cell>
          <cell r="L157">
            <v>25.051884615384612</v>
          </cell>
          <cell r="M157">
            <v>25.051884615384612</v>
          </cell>
          <cell r="N157">
            <v>25.051884615384612</v>
          </cell>
          <cell r="O157">
            <v>25.051884615384612</v>
          </cell>
          <cell r="P157">
            <v>25.051884615384612</v>
          </cell>
          <cell r="Q157">
            <v>25.051884615384612</v>
          </cell>
          <cell r="R157">
            <v>25.051884615384612</v>
          </cell>
          <cell r="S157">
            <v>25.051884615384612</v>
          </cell>
          <cell r="T157">
            <v>25.051884615384612</v>
          </cell>
          <cell r="U157">
            <v>25.051884615384612</v>
          </cell>
          <cell r="V157">
            <v>25.051884615384612</v>
          </cell>
          <cell r="W157">
            <v>25.051884615384612</v>
          </cell>
          <cell r="X157">
            <v>25.051884615384612</v>
          </cell>
          <cell r="Y157">
            <v>25.051884615384612</v>
          </cell>
        </row>
        <row r="158">
          <cell r="B158">
            <v>28.135570000000008</v>
          </cell>
          <cell r="C158">
            <v>28.135570000000008</v>
          </cell>
          <cell r="D158">
            <v>28.135570000000008</v>
          </cell>
          <cell r="E158">
            <v>28.135570000000008</v>
          </cell>
          <cell r="F158">
            <v>28.135570000000008</v>
          </cell>
          <cell r="G158">
            <v>28.135570000000008</v>
          </cell>
          <cell r="H158">
            <v>28.135570000000008</v>
          </cell>
          <cell r="I158">
            <v>28.135570000000008</v>
          </cell>
          <cell r="J158">
            <v>28.135570000000008</v>
          </cell>
          <cell r="K158">
            <v>28.135570000000008</v>
          </cell>
          <cell r="L158">
            <v>28.135570000000008</v>
          </cell>
          <cell r="M158">
            <v>28.135570000000008</v>
          </cell>
          <cell r="N158">
            <v>28.135570000000008</v>
          </cell>
          <cell r="O158">
            <v>28.135570000000008</v>
          </cell>
          <cell r="P158">
            <v>28.135570000000008</v>
          </cell>
          <cell r="Q158">
            <v>28.135570000000008</v>
          </cell>
          <cell r="R158">
            <v>28.135570000000008</v>
          </cell>
          <cell r="S158">
            <v>28.135570000000008</v>
          </cell>
          <cell r="T158">
            <v>28.135570000000008</v>
          </cell>
          <cell r="U158">
            <v>28.135570000000008</v>
          </cell>
          <cell r="V158">
            <v>28.135570000000008</v>
          </cell>
          <cell r="W158">
            <v>28.135570000000008</v>
          </cell>
          <cell r="X158">
            <v>28.135570000000008</v>
          </cell>
          <cell r="Y158">
            <v>28.135570000000008</v>
          </cell>
        </row>
        <row r="159">
          <cell r="B159">
            <v>22.808343438632999</v>
          </cell>
          <cell r="C159">
            <v>22.577956131172058</v>
          </cell>
          <cell r="D159">
            <v>22.347568823711114</v>
          </cell>
          <cell r="E159">
            <v>22.347568823711114</v>
          </cell>
          <cell r="F159">
            <v>22.577956131172058</v>
          </cell>
          <cell r="G159">
            <v>22.808343438632999</v>
          </cell>
          <cell r="H159">
            <v>36.949516370585457</v>
          </cell>
          <cell r="I159">
            <v>37.330439219766753</v>
          </cell>
          <cell r="J159">
            <v>42.882246437552389</v>
          </cell>
          <cell r="K159">
            <v>44.15597652975692</v>
          </cell>
          <cell r="L159">
            <v>43.306823134953902</v>
          </cell>
          <cell r="M159">
            <v>42.882246437552389</v>
          </cell>
          <cell r="N159">
            <v>42.882246437552389</v>
          </cell>
          <cell r="O159">
            <v>42.457669740150884</v>
          </cell>
          <cell r="P159">
            <v>42.457669740150884</v>
          </cell>
          <cell r="Q159">
            <v>40.759362950544848</v>
          </cell>
          <cell r="R159">
            <v>40.759362950544848</v>
          </cell>
          <cell r="S159">
            <v>40.759362950544848</v>
          </cell>
          <cell r="T159">
            <v>40.759362950544848</v>
          </cell>
          <cell r="U159">
            <v>42.457669740150884</v>
          </cell>
          <cell r="V159">
            <v>38.092284918129344</v>
          </cell>
          <cell r="W159">
            <v>38.092284918129344</v>
          </cell>
          <cell r="X159">
            <v>22.808343438632999</v>
          </cell>
          <cell r="Y159">
            <v>22.808343438632999</v>
          </cell>
        </row>
        <row r="160">
          <cell r="B160">
            <v>22.808343438632999</v>
          </cell>
          <cell r="C160">
            <v>22.577956131172058</v>
          </cell>
          <cell r="D160">
            <v>22.347568823711114</v>
          </cell>
          <cell r="E160">
            <v>22.347568823711114</v>
          </cell>
          <cell r="F160">
            <v>22.577956131172058</v>
          </cell>
          <cell r="G160">
            <v>22.808343438632999</v>
          </cell>
          <cell r="H160">
            <v>36.949516370585457</v>
          </cell>
          <cell r="I160">
            <v>37.330439219766753</v>
          </cell>
          <cell r="J160">
            <v>42.882246437552389</v>
          </cell>
          <cell r="K160">
            <v>44.15597652975692</v>
          </cell>
          <cell r="L160">
            <v>43.306823134953902</v>
          </cell>
          <cell r="M160">
            <v>42.882246437552389</v>
          </cell>
          <cell r="N160">
            <v>42.882246437552389</v>
          </cell>
          <cell r="O160">
            <v>42.457669740150884</v>
          </cell>
          <cell r="P160">
            <v>42.457669740150884</v>
          </cell>
          <cell r="Q160">
            <v>40.759362950544848</v>
          </cell>
          <cell r="R160">
            <v>40.759362950544848</v>
          </cell>
          <cell r="S160">
            <v>40.759362950544848</v>
          </cell>
          <cell r="T160">
            <v>40.759362950544848</v>
          </cell>
          <cell r="U160">
            <v>42.457669740150884</v>
          </cell>
          <cell r="V160">
            <v>38.092284918129344</v>
          </cell>
          <cell r="W160">
            <v>38.092284918129344</v>
          </cell>
          <cell r="X160">
            <v>22.808343438632999</v>
          </cell>
          <cell r="Y160">
            <v>22.808343438632999</v>
          </cell>
        </row>
        <row r="161">
          <cell r="B161">
            <v>22.808343438632999</v>
          </cell>
          <cell r="C161">
            <v>22.577956131172058</v>
          </cell>
          <cell r="D161">
            <v>22.347568823711114</v>
          </cell>
          <cell r="E161">
            <v>22.347568823711114</v>
          </cell>
          <cell r="F161">
            <v>22.577956131172058</v>
          </cell>
          <cell r="G161">
            <v>22.808343438632999</v>
          </cell>
          <cell r="H161">
            <v>36.949516370585457</v>
          </cell>
          <cell r="I161">
            <v>37.330439219766753</v>
          </cell>
          <cell r="J161">
            <v>42.882246437552389</v>
          </cell>
          <cell r="K161">
            <v>44.15597652975692</v>
          </cell>
          <cell r="L161">
            <v>43.306823134953902</v>
          </cell>
          <cell r="M161">
            <v>42.882246437552389</v>
          </cell>
          <cell r="N161">
            <v>42.882246437552389</v>
          </cell>
          <cell r="O161">
            <v>42.457669740150884</v>
          </cell>
          <cell r="P161">
            <v>42.457669740150884</v>
          </cell>
          <cell r="Q161">
            <v>40.759362950544848</v>
          </cell>
          <cell r="R161">
            <v>40.759362950544848</v>
          </cell>
          <cell r="S161">
            <v>40.759362950544848</v>
          </cell>
          <cell r="T161">
            <v>40.759362950544848</v>
          </cell>
          <cell r="U161">
            <v>42.457669740150884</v>
          </cell>
          <cell r="V161">
            <v>38.092284918129344</v>
          </cell>
          <cell r="W161">
            <v>38.092284918129344</v>
          </cell>
          <cell r="X161">
            <v>22.808343438632999</v>
          </cell>
          <cell r="Y161">
            <v>22.808343438632999</v>
          </cell>
        </row>
        <row r="162">
          <cell r="B162">
            <v>22.808343438632999</v>
          </cell>
          <cell r="C162">
            <v>22.577956131172058</v>
          </cell>
          <cell r="D162">
            <v>22.347568823711114</v>
          </cell>
          <cell r="E162">
            <v>22.347568823711114</v>
          </cell>
          <cell r="F162">
            <v>22.577956131172058</v>
          </cell>
          <cell r="G162">
            <v>22.808343438632999</v>
          </cell>
          <cell r="H162">
            <v>36.949516370585457</v>
          </cell>
          <cell r="I162">
            <v>37.330439219766753</v>
          </cell>
          <cell r="J162">
            <v>42.882246437552389</v>
          </cell>
          <cell r="K162">
            <v>44.15597652975692</v>
          </cell>
          <cell r="L162">
            <v>43.306823134953902</v>
          </cell>
          <cell r="M162">
            <v>42.882246437552389</v>
          </cell>
          <cell r="N162">
            <v>42.882246437552389</v>
          </cell>
          <cell r="O162">
            <v>42.457669740150884</v>
          </cell>
          <cell r="P162">
            <v>42.457669740150884</v>
          </cell>
          <cell r="Q162">
            <v>40.759362950544848</v>
          </cell>
          <cell r="R162">
            <v>40.759362950544848</v>
          </cell>
          <cell r="S162">
            <v>40.759362950544848</v>
          </cell>
          <cell r="T162">
            <v>40.759362950544848</v>
          </cell>
          <cell r="U162">
            <v>42.457669740150884</v>
          </cell>
          <cell r="V162">
            <v>38.092284918129344</v>
          </cell>
          <cell r="W162">
            <v>38.092284918129344</v>
          </cell>
          <cell r="X162">
            <v>22.808343438632999</v>
          </cell>
          <cell r="Y162">
            <v>22.808343438632999</v>
          </cell>
        </row>
        <row r="163">
          <cell r="B163">
            <v>22.808343438632999</v>
          </cell>
          <cell r="C163">
            <v>22.577956131172058</v>
          </cell>
          <cell r="D163">
            <v>22.347568823711114</v>
          </cell>
          <cell r="E163">
            <v>22.347568823711114</v>
          </cell>
          <cell r="F163">
            <v>22.577956131172058</v>
          </cell>
          <cell r="G163">
            <v>22.808343438632999</v>
          </cell>
          <cell r="H163">
            <v>36.949516370585457</v>
          </cell>
          <cell r="I163">
            <v>37.330439219766753</v>
          </cell>
          <cell r="J163">
            <v>42.882246437552389</v>
          </cell>
          <cell r="K163">
            <v>44.15597652975692</v>
          </cell>
          <cell r="L163">
            <v>43.306823134953902</v>
          </cell>
          <cell r="M163">
            <v>42.882246437552389</v>
          </cell>
          <cell r="N163">
            <v>42.882246437552389</v>
          </cell>
          <cell r="O163">
            <v>42.457669740150884</v>
          </cell>
          <cell r="P163">
            <v>42.457669740150884</v>
          </cell>
          <cell r="Q163">
            <v>40.759362950544848</v>
          </cell>
          <cell r="R163">
            <v>40.759362950544848</v>
          </cell>
          <cell r="S163">
            <v>40.759362950544848</v>
          </cell>
          <cell r="T163">
            <v>40.759362950544848</v>
          </cell>
          <cell r="U163">
            <v>42.457669740150884</v>
          </cell>
          <cell r="V163">
            <v>38.092284918129344</v>
          </cell>
          <cell r="W163">
            <v>38.092284918129344</v>
          </cell>
          <cell r="X163">
            <v>22.808343438632999</v>
          </cell>
          <cell r="Y163">
            <v>22.808343438632999</v>
          </cell>
        </row>
        <row r="164">
          <cell r="B164">
            <v>28.135570000000008</v>
          </cell>
          <cell r="C164">
            <v>28.135570000000008</v>
          </cell>
          <cell r="D164">
            <v>28.135570000000008</v>
          </cell>
          <cell r="E164">
            <v>28.135570000000008</v>
          </cell>
          <cell r="F164">
            <v>28.135570000000008</v>
          </cell>
          <cell r="G164">
            <v>28.135570000000008</v>
          </cell>
          <cell r="H164">
            <v>28.135570000000008</v>
          </cell>
          <cell r="I164">
            <v>28.135570000000008</v>
          </cell>
          <cell r="J164">
            <v>28.135570000000008</v>
          </cell>
          <cell r="K164">
            <v>28.135570000000008</v>
          </cell>
          <cell r="L164">
            <v>28.135570000000008</v>
          </cell>
          <cell r="M164">
            <v>28.135570000000008</v>
          </cell>
          <cell r="N164">
            <v>28.135570000000008</v>
          </cell>
          <cell r="O164">
            <v>28.135570000000008</v>
          </cell>
          <cell r="P164">
            <v>28.135570000000008</v>
          </cell>
          <cell r="Q164">
            <v>28.135570000000008</v>
          </cell>
          <cell r="R164">
            <v>28.135570000000008</v>
          </cell>
          <cell r="S164">
            <v>28.135570000000008</v>
          </cell>
          <cell r="T164">
            <v>28.135570000000008</v>
          </cell>
          <cell r="U164">
            <v>28.135570000000008</v>
          </cell>
          <cell r="V164">
            <v>28.135570000000008</v>
          </cell>
          <cell r="W164">
            <v>28.135570000000008</v>
          </cell>
          <cell r="X164">
            <v>28.135570000000008</v>
          </cell>
          <cell r="Y164">
            <v>28.135570000000008</v>
          </cell>
        </row>
        <row r="165">
          <cell r="B165">
            <v>28.135570000000008</v>
          </cell>
          <cell r="C165">
            <v>28.135570000000008</v>
          </cell>
          <cell r="D165">
            <v>28.135570000000008</v>
          </cell>
          <cell r="E165">
            <v>28.135570000000008</v>
          </cell>
          <cell r="F165">
            <v>28.135570000000008</v>
          </cell>
          <cell r="G165">
            <v>28.135570000000008</v>
          </cell>
          <cell r="H165">
            <v>28.135570000000008</v>
          </cell>
          <cell r="I165">
            <v>28.135570000000008</v>
          </cell>
          <cell r="J165">
            <v>28.135570000000008</v>
          </cell>
          <cell r="K165">
            <v>28.135570000000008</v>
          </cell>
          <cell r="L165">
            <v>28.135570000000008</v>
          </cell>
          <cell r="M165">
            <v>28.135570000000008</v>
          </cell>
          <cell r="N165">
            <v>28.135570000000008</v>
          </cell>
          <cell r="O165">
            <v>28.135570000000008</v>
          </cell>
          <cell r="P165">
            <v>28.135570000000008</v>
          </cell>
          <cell r="Q165">
            <v>28.135570000000008</v>
          </cell>
          <cell r="R165">
            <v>28.135570000000008</v>
          </cell>
          <cell r="S165">
            <v>28.135570000000008</v>
          </cell>
          <cell r="T165">
            <v>28.135570000000008</v>
          </cell>
          <cell r="U165">
            <v>28.135570000000008</v>
          </cell>
          <cell r="V165">
            <v>28.135570000000008</v>
          </cell>
          <cell r="W165">
            <v>28.135570000000008</v>
          </cell>
          <cell r="X165">
            <v>28.135570000000008</v>
          </cell>
          <cell r="Y165">
            <v>28.135570000000008</v>
          </cell>
        </row>
        <row r="166">
          <cell r="B166">
            <v>22.808343438632999</v>
          </cell>
          <cell r="C166">
            <v>22.577956131172058</v>
          </cell>
          <cell r="D166">
            <v>22.347568823711114</v>
          </cell>
          <cell r="E166">
            <v>22.347568823711114</v>
          </cell>
          <cell r="F166">
            <v>22.577956131172058</v>
          </cell>
          <cell r="G166">
            <v>22.808343438632999</v>
          </cell>
          <cell r="H166">
            <v>36.949516370585457</v>
          </cell>
          <cell r="I166">
            <v>37.330439219766753</v>
          </cell>
          <cell r="J166">
            <v>42.882246437552389</v>
          </cell>
          <cell r="K166">
            <v>44.15597652975692</v>
          </cell>
          <cell r="L166">
            <v>43.306823134953902</v>
          </cell>
          <cell r="M166">
            <v>42.882246437552389</v>
          </cell>
          <cell r="N166">
            <v>42.882246437552389</v>
          </cell>
          <cell r="O166">
            <v>42.457669740150884</v>
          </cell>
          <cell r="P166">
            <v>42.457669740150884</v>
          </cell>
          <cell r="Q166">
            <v>40.759362950544848</v>
          </cell>
          <cell r="R166">
            <v>40.759362950544848</v>
          </cell>
          <cell r="S166">
            <v>40.759362950544848</v>
          </cell>
          <cell r="T166">
            <v>40.759362950544848</v>
          </cell>
          <cell r="U166">
            <v>42.457669740150884</v>
          </cell>
          <cell r="V166">
            <v>38.092284918129344</v>
          </cell>
          <cell r="W166">
            <v>38.092284918129344</v>
          </cell>
          <cell r="X166">
            <v>22.808343438632999</v>
          </cell>
          <cell r="Y166">
            <v>22.808343438632999</v>
          </cell>
        </row>
        <row r="167">
          <cell r="B167">
            <v>22.808343438632999</v>
          </cell>
          <cell r="C167">
            <v>22.577956131172058</v>
          </cell>
          <cell r="D167">
            <v>22.347568823711114</v>
          </cell>
          <cell r="E167">
            <v>22.347568823711114</v>
          </cell>
          <cell r="F167">
            <v>22.577956131172058</v>
          </cell>
          <cell r="G167">
            <v>22.808343438632999</v>
          </cell>
          <cell r="H167">
            <v>36.949516370585457</v>
          </cell>
          <cell r="I167">
            <v>37.330439219766753</v>
          </cell>
          <cell r="J167">
            <v>42.882246437552389</v>
          </cell>
          <cell r="K167">
            <v>44.15597652975692</v>
          </cell>
          <cell r="L167">
            <v>43.306823134953902</v>
          </cell>
          <cell r="M167">
            <v>42.882246437552389</v>
          </cell>
          <cell r="N167">
            <v>42.882246437552389</v>
          </cell>
          <cell r="O167">
            <v>42.457669740150884</v>
          </cell>
          <cell r="P167">
            <v>42.457669740150884</v>
          </cell>
          <cell r="Q167">
            <v>40.759362950544848</v>
          </cell>
          <cell r="R167">
            <v>40.759362950544848</v>
          </cell>
          <cell r="S167">
            <v>40.759362950544848</v>
          </cell>
          <cell r="T167">
            <v>40.759362950544848</v>
          </cell>
          <cell r="U167">
            <v>42.457669740150884</v>
          </cell>
          <cell r="V167">
            <v>38.092284918129344</v>
          </cell>
          <cell r="W167">
            <v>38.092284918129344</v>
          </cell>
          <cell r="X167">
            <v>22.808343438632999</v>
          </cell>
          <cell r="Y167">
            <v>22.808343438632999</v>
          </cell>
        </row>
        <row r="168">
          <cell r="B168">
            <v>22.808343438632999</v>
          </cell>
          <cell r="C168">
            <v>22.577956131172058</v>
          </cell>
          <cell r="D168">
            <v>22.347568823711114</v>
          </cell>
          <cell r="E168">
            <v>22.347568823711114</v>
          </cell>
          <cell r="F168">
            <v>22.577956131172058</v>
          </cell>
          <cell r="G168">
            <v>22.808343438632999</v>
          </cell>
          <cell r="H168">
            <v>36.949516370585457</v>
          </cell>
          <cell r="I168">
            <v>37.330439219766753</v>
          </cell>
          <cell r="J168">
            <v>42.882246437552389</v>
          </cell>
          <cell r="K168">
            <v>44.15597652975692</v>
          </cell>
          <cell r="L168">
            <v>43.306823134953902</v>
          </cell>
          <cell r="M168">
            <v>42.882246437552389</v>
          </cell>
          <cell r="N168">
            <v>42.882246437552389</v>
          </cell>
          <cell r="O168">
            <v>42.457669740150884</v>
          </cell>
          <cell r="P168">
            <v>42.457669740150884</v>
          </cell>
          <cell r="Q168">
            <v>40.759362950544848</v>
          </cell>
          <cell r="R168">
            <v>40.759362950544848</v>
          </cell>
          <cell r="S168">
            <v>40.759362950544848</v>
          </cell>
          <cell r="T168">
            <v>40.759362950544848</v>
          </cell>
          <cell r="U168">
            <v>42.457669740150884</v>
          </cell>
          <cell r="V168">
            <v>38.092284918129344</v>
          </cell>
          <cell r="W168">
            <v>38.092284918129344</v>
          </cell>
          <cell r="X168">
            <v>22.808343438632999</v>
          </cell>
          <cell r="Y168">
            <v>22.808343438632999</v>
          </cell>
        </row>
        <row r="169">
          <cell r="B169">
            <v>22.808343438632999</v>
          </cell>
          <cell r="C169">
            <v>22.577956131172058</v>
          </cell>
          <cell r="D169">
            <v>22.347568823711114</v>
          </cell>
          <cell r="E169">
            <v>22.347568823711114</v>
          </cell>
          <cell r="F169">
            <v>22.577956131172058</v>
          </cell>
          <cell r="G169">
            <v>22.808343438632999</v>
          </cell>
          <cell r="H169">
            <v>36.949516370585457</v>
          </cell>
          <cell r="I169">
            <v>37.330439219766753</v>
          </cell>
          <cell r="J169">
            <v>42.882246437552389</v>
          </cell>
          <cell r="K169">
            <v>44.15597652975692</v>
          </cell>
          <cell r="L169">
            <v>43.306823134953902</v>
          </cell>
          <cell r="M169">
            <v>42.882246437552389</v>
          </cell>
          <cell r="N169">
            <v>42.882246437552389</v>
          </cell>
          <cell r="O169">
            <v>42.457669740150884</v>
          </cell>
          <cell r="P169">
            <v>42.457669740150884</v>
          </cell>
          <cell r="Q169">
            <v>40.759362950544848</v>
          </cell>
          <cell r="R169">
            <v>40.759362950544848</v>
          </cell>
          <cell r="S169">
            <v>40.759362950544848</v>
          </cell>
          <cell r="T169">
            <v>40.759362950544848</v>
          </cell>
          <cell r="U169">
            <v>42.457669740150884</v>
          </cell>
          <cell r="V169">
            <v>38.092284918129344</v>
          </cell>
          <cell r="W169">
            <v>38.092284918129344</v>
          </cell>
          <cell r="X169">
            <v>22.808343438632999</v>
          </cell>
          <cell r="Y169">
            <v>22.808343438632999</v>
          </cell>
        </row>
        <row r="170">
          <cell r="B170">
            <v>22.808343438632999</v>
          </cell>
          <cell r="C170">
            <v>22.577956131172058</v>
          </cell>
          <cell r="D170">
            <v>22.347568823711114</v>
          </cell>
          <cell r="E170">
            <v>22.347568823711114</v>
          </cell>
          <cell r="F170">
            <v>22.577956131172058</v>
          </cell>
          <cell r="G170">
            <v>22.808343438632999</v>
          </cell>
          <cell r="H170">
            <v>36.949516370585457</v>
          </cell>
          <cell r="I170">
            <v>37.330439219766753</v>
          </cell>
          <cell r="J170">
            <v>42.882246437552389</v>
          </cell>
          <cell r="K170">
            <v>44.15597652975692</v>
          </cell>
          <cell r="L170">
            <v>43.306823134953902</v>
          </cell>
          <cell r="M170">
            <v>42.882246437552389</v>
          </cell>
          <cell r="N170">
            <v>42.882246437552389</v>
          </cell>
          <cell r="O170">
            <v>42.457669740150884</v>
          </cell>
          <cell r="P170">
            <v>42.457669740150884</v>
          </cell>
          <cell r="Q170">
            <v>40.759362950544848</v>
          </cell>
          <cell r="R170">
            <v>40.759362950544848</v>
          </cell>
          <cell r="S170">
            <v>40.759362950544848</v>
          </cell>
          <cell r="T170">
            <v>40.759362950544848</v>
          </cell>
          <cell r="U170">
            <v>42.457669740150884</v>
          </cell>
          <cell r="V170">
            <v>38.092284918129344</v>
          </cell>
          <cell r="W170">
            <v>38.092284918129344</v>
          </cell>
          <cell r="X170">
            <v>22.808343438632999</v>
          </cell>
          <cell r="Y170">
            <v>22.808343438632999</v>
          </cell>
        </row>
        <row r="171">
          <cell r="B171">
            <v>28.135570000000008</v>
          </cell>
          <cell r="C171">
            <v>28.135570000000008</v>
          </cell>
          <cell r="D171">
            <v>28.135570000000008</v>
          </cell>
          <cell r="E171">
            <v>28.135570000000008</v>
          </cell>
          <cell r="F171">
            <v>28.135570000000008</v>
          </cell>
          <cell r="G171">
            <v>28.135570000000008</v>
          </cell>
          <cell r="H171">
            <v>28.135570000000008</v>
          </cell>
          <cell r="I171">
            <v>28.135570000000008</v>
          </cell>
          <cell r="J171">
            <v>28.135570000000008</v>
          </cell>
          <cell r="K171">
            <v>28.135570000000008</v>
          </cell>
          <cell r="L171">
            <v>28.135570000000008</v>
          </cell>
          <cell r="M171">
            <v>28.135570000000008</v>
          </cell>
          <cell r="N171">
            <v>28.135570000000008</v>
          </cell>
          <cell r="O171">
            <v>28.135570000000008</v>
          </cell>
          <cell r="P171">
            <v>28.135570000000008</v>
          </cell>
          <cell r="Q171">
            <v>28.135570000000008</v>
          </cell>
          <cell r="R171">
            <v>28.135570000000008</v>
          </cell>
          <cell r="S171">
            <v>28.135570000000008</v>
          </cell>
          <cell r="T171">
            <v>28.135570000000008</v>
          </cell>
          <cell r="U171">
            <v>28.135570000000008</v>
          </cell>
          <cell r="V171">
            <v>28.135570000000008</v>
          </cell>
          <cell r="W171">
            <v>28.135570000000008</v>
          </cell>
          <cell r="X171">
            <v>28.135570000000008</v>
          </cell>
          <cell r="Y171">
            <v>28.135570000000008</v>
          </cell>
        </row>
        <row r="172">
          <cell r="B172">
            <v>28.135570000000008</v>
          </cell>
          <cell r="C172">
            <v>28.135570000000008</v>
          </cell>
          <cell r="D172">
            <v>28.135570000000008</v>
          </cell>
          <cell r="E172">
            <v>28.135570000000008</v>
          </cell>
          <cell r="F172">
            <v>28.135570000000008</v>
          </cell>
          <cell r="G172">
            <v>28.135570000000008</v>
          </cell>
          <cell r="H172">
            <v>28.135570000000008</v>
          </cell>
          <cell r="I172">
            <v>28.135570000000008</v>
          </cell>
          <cell r="J172">
            <v>28.135570000000008</v>
          </cell>
          <cell r="K172">
            <v>28.135570000000008</v>
          </cell>
          <cell r="L172">
            <v>28.135570000000008</v>
          </cell>
          <cell r="M172">
            <v>28.135570000000008</v>
          </cell>
          <cell r="N172">
            <v>28.135570000000008</v>
          </cell>
          <cell r="O172">
            <v>28.135570000000008</v>
          </cell>
          <cell r="P172">
            <v>28.135570000000008</v>
          </cell>
          <cell r="Q172">
            <v>28.135570000000008</v>
          </cell>
          <cell r="R172">
            <v>28.135570000000008</v>
          </cell>
          <cell r="S172">
            <v>28.135570000000008</v>
          </cell>
          <cell r="T172">
            <v>28.135570000000008</v>
          </cell>
          <cell r="U172">
            <v>28.135570000000008</v>
          </cell>
          <cell r="V172">
            <v>28.135570000000008</v>
          </cell>
          <cell r="W172">
            <v>28.135570000000008</v>
          </cell>
          <cell r="X172">
            <v>28.135570000000008</v>
          </cell>
          <cell r="Y172">
            <v>28.135570000000008</v>
          </cell>
        </row>
        <row r="173">
          <cell r="B173">
            <v>22.808343438632999</v>
          </cell>
          <cell r="C173">
            <v>22.577956131172058</v>
          </cell>
          <cell r="D173">
            <v>22.347568823711114</v>
          </cell>
          <cell r="E173">
            <v>22.347568823711114</v>
          </cell>
          <cell r="F173">
            <v>22.577956131172058</v>
          </cell>
          <cell r="G173">
            <v>22.808343438632999</v>
          </cell>
          <cell r="H173">
            <v>36.949516370585457</v>
          </cell>
          <cell r="I173">
            <v>37.330439219766753</v>
          </cell>
          <cell r="J173">
            <v>42.882246437552389</v>
          </cell>
          <cell r="K173">
            <v>44.15597652975692</v>
          </cell>
          <cell r="L173">
            <v>43.306823134953902</v>
          </cell>
          <cell r="M173">
            <v>42.882246437552389</v>
          </cell>
          <cell r="N173">
            <v>42.882246437552389</v>
          </cell>
          <cell r="O173">
            <v>42.457669740150884</v>
          </cell>
          <cell r="P173">
            <v>42.457669740150884</v>
          </cell>
          <cell r="Q173">
            <v>40.759362950544848</v>
          </cell>
          <cell r="R173">
            <v>40.759362950544848</v>
          </cell>
          <cell r="S173">
            <v>40.759362950544848</v>
          </cell>
          <cell r="T173">
            <v>40.759362950544848</v>
          </cell>
          <cell r="U173">
            <v>42.457669740150884</v>
          </cell>
          <cell r="V173">
            <v>38.092284918129344</v>
          </cell>
          <cell r="W173">
            <v>38.092284918129344</v>
          </cell>
          <cell r="X173">
            <v>22.808343438632999</v>
          </cell>
          <cell r="Y173">
            <v>22.808343438632999</v>
          </cell>
        </row>
        <row r="174">
          <cell r="B174">
            <v>22.808343438632999</v>
          </cell>
          <cell r="C174">
            <v>22.577956131172058</v>
          </cell>
          <cell r="D174">
            <v>22.347568823711114</v>
          </cell>
          <cell r="E174">
            <v>22.347568823711114</v>
          </cell>
          <cell r="F174">
            <v>22.577956131172058</v>
          </cell>
          <cell r="G174">
            <v>22.808343438632999</v>
          </cell>
          <cell r="H174">
            <v>36.949516370585457</v>
          </cell>
          <cell r="I174">
            <v>37.330439219766753</v>
          </cell>
          <cell r="J174">
            <v>42.882246437552389</v>
          </cell>
          <cell r="K174">
            <v>44.15597652975692</v>
          </cell>
          <cell r="L174">
            <v>43.306823134953902</v>
          </cell>
          <cell r="M174">
            <v>42.882246437552389</v>
          </cell>
          <cell r="N174">
            <v>42.882246437552389</v>
          </cell>
          <cell r="O174">
            <v>42.457669740150884</v>
          </cell>
          <cell r="P174">
            <v>42.457669740150884</v>
          </cell>
          <cell r="Q174">
            <v>40.759362950544848</v>
          </cell>
          <cell r="R174">
            <v>40.759362950544848</v>
          </cell>
          <cell r="S174">
            <v>40.759362950544848</v>
          </cell>
          <cell r="T174">
            <v>40.759362950544848</v>
          </cell>
          <cell r="U174">
            <v>42.457669740150884</v>
          </cell>
          <cell r="V174">
            <v>38.092284918129344</v>
          </cell>
          <cell r="W174">
            <v>38.092284918129344</v>
          </cell>
          <cell r="X174">
            <v>22.808343438632999</v>
          </cell>
          <cell r="Y174">
            <v>22.808343438632999</v>
          </cell>
        </row>
        <row r="175">
          <cell r="B175">
            <v>22.808343438632999</v>
          </cell>
          <cell r="C175">
            <v>22.577956131172058</v>
          </cell>
          <cell r="D175">
            <v>22.347568823711114</v>
          </cell>
          <cell r="E175">
            <v>22.347568823711114</v>
          </cell>
          <cell r="F175">
            <v>22.577956131172058</v>
          </cell>
          <cell r="G175">
            <v>22.808343438632999</v>
          </cell>
          <cell r="H175">
            <v>36.949516370585457</v>
          </cell>
          <cell r="I175">
            <v>37.330439219766753</v>
          </cell>
          <cell r="J175">
            <v>42.882246437552389</v>
          </cell>
          <cell r="K175">
            <v>44.15597652975692</v>
          </cell>
          <cell r="L175">
            <v>43.306823134953902</v>
          </cell>
          <cell r="M175">
            <v>42.882246437552389</v>
          </cell>
          <cell r="N175">
            <v>42.882246437552389</v>
          </cell>
          <cell r="O175">
            <v>42.457669740150884</v>
          </cell>
          <cell r="P175">
            <v>42.457669740150884</v>
          </cell>
          <cell r="Q175">
            <v>40.759362950544848</v>
          </cell>
          <cell r="R175">
            <v>40.759362950544848</v>
          </cell>
          <cell r="S175">
            <v>40.759362950544848</v>
          </cell>
          <cell r="T175">
            <v>40.759362950544848</v>
          </cell>
          <cell r="U175">
            <v>42.457669740150884</v>
          </cell>
          <cell r="V175">
            <v>38.092284918129344</v>
          </cell>
          <cell r="W175">
            <v>38.092284918129344</v>
          </cell>
          <cell r="X175">
            <v>22.808343438632999</v>
          </cell>
          <cell r="Y175">
            <v>22.808343438632999</v>
          </cell>
        </row>
        <row r="176">
          <cell r="B176">
            <v>22.808343438632999</v>
          </cell>
          <cell r="C176">
            <v>22.577956131172058</v>
          </cell>
          <cell r="D176">
            <v>22.347568823711114</v>
          </cell>
          <cell r="E176">
            <v>22.347568823711114</v>
          </cell>
          <cell r="F176">
            <v>22.577956131172058</v>
          </cell>
          <cell r="G176">
            <v>22.808343438632999</v>
          </cell>
          <cell r="H176">
            <v>36.949516370585457</v>
          </cell>
          <cell r="I176">
            <v>37.330439219766753</v>
          </cell>
          <cell r="J176">
            <v>42.882246437552389</v>
          </cell>
          <cell r="K176">
            <v>44.15597652975692</v>
          </cell>
          <cell r="L176">
            <v>43.306823134953902</v>
          </cell>
          <cell r="M176">
            <v>42.882246437552389</v>
          </cell>
          <cell r="N176">
            <v>42.882246437552389</v>
          </cell>
          <cell r="O176">
            <v>42.457669740150884</v>
          </cell>
          <cell r="P176">
            <v>42.457669740150884</v>
          </cell>
          <cell r="Q176">
            <v>40.759362950544848</v>
          </cell>
          <cell r="R176">
            <v>40.759362950544848</v>
          </cell>
          <cell r="S176">
            <v>40.759362950544848</v>
          </cell>
          <cell r="T176">
            <v>40.759362950544848</v>
          </cell>
          <cell r="U176">
            <v>42.457669740150884</v>
          </cell>
          <cell r="V176">
            <v>38.092284918129344</v>
          </cell>
          <cell r="W176">
            <v>38.092284918129344</v>
          </cell>
          <cell r="X176">
            <v>22.808343438632999</v>
          </cell>
          <cell r="Y176">
            <v>22.808343438632999</v>
          </cell>
        </row>
        <row r="177">
          <cell r="B177">
            <v>22.808343438632999</v>
          </cell>
          <cell r="C177">
            <v>22.577956131172058</v>
          </cell>
          <cell r="D177">
            <v>22.347568823711114</v>
          </cell>
          <cell r="E177">
            <v>22.347568823711114</v>
          </cell>
          <cell r="F177">
            <v>22.577956131172058</v>
          </cell>
          <cell r="G177">
            <v>22.808343438632999</v>
          </cell>
          <cell r="H177">
            <v>36.949516370585457</v>
          </cell>
          <cell r="I177">
            <v>37.330439219766753</v>
          </cell>
          <cell r="J177">
            <v>42.882246437552389</v>
          </cell>
          <cell r="K177">
            <v>44.15597652975692</v>
          </cell>
          <cell r="L177">
            <v>43.306823134953902</v>
          </cell>
          <cell r="M177">
            <v>42.882246437552389</v>
          </cell>
          <cell r="N177">
            <v>42.882246437552389</v>
          </cell>
          <cell r="O177">
            <v>42.457669740150884</v>
          </cell>
          <cell r="P177">
            <v>42.457669740150884</v>
          </cell>
          <cell r="Q177">
            <v>40.759362950544848</v>
          </cell>
          <cell r="R177">
            <v>40.759362950544848</v>
          </cell>
          <cell r="S177">
            <v>40.759362950544848</v>
          </cell>
          <cell r="T177">
            <v>40.759362950544848</v>
          </cell>
          <cell r="U177">
            <v>42.457669740150884</v>
          </cell>
          <cell r="V177">
            <v>38.092284918129344</v>
          </cell>
          <cell r="W177">
            <v>38.092284918129344</v>
          </cell>
          <cell r="X177">
            <v>22.808343438632999</v>
          </cell>
          <cell r="Y177">
            <v>22.808343438632999</v>
          </cell>
        </row>
        <row r="178">
          <cell r="B178">
            <v>28.135570000000008</v>
          </cell>
          <cell r="C178">
            <v>28.135570000000008</v>
          </cell>
          <cell r="D178">
            <v>28.135570000000008</v>
          </cell>
          <cell r="E178">
            <v>28.135570000000008</v>
          </cell>
          <cell r="F178">
            <v>28.135570000000008</v>
          </cell>
          <cell r="G178">
            <v>28.135570000000008</v>
          </cell>
          <cell r="H178">
            <v>28.135570000000008</v>
          </cell>
          <cell r="I178">
            <v>28.135570000000008</v>
          </cell>
          <cell r="J178">
            <v>28.135570000000008</v>
          </cell>
          <cell r="K178">
            <v>28.135570000000008</v>
          </cell>
          <cell r="L178">
            <v>28.135570000000008</v>
          </cell>
          <cell r="M178">
            <v>28.135570000000008</v>
          </cell>
          <cell r="N178">
            <v>28.135570000000008</v>
          </cell>
          <cell r="O178">
            <v>28.135570000000008</v>
          </cell>
          <cell r="P178">
            <v>28.135570000000008</v>
          </cell>
          <cell r="Q178">
            <v>28.135570000000008</v>
          </cell>
          <cell r="R178">
            <v>28.135570000000008</v>
          </cell>
          <cell r="S178">
            <v>28.135570000000008</v>
          </cell>
          <cell r="T178">
            <v>28.135570000000008</v>
          </cell>
          <cell r="U178">
            <v>28.135570000000008</v>
          </cell>
          <cell r="V178">
            <v>28.135570000000008</v>
          </cell>
          <cell r="W178">
            <v>28.135570000000008</v>
          </cell>
          <cell r="X178">
            <v>28.135570000000008</v>
          </cell>
          <cell r="Y178">
            <v>28.135570000000008</v>
          </cell>
        </row>
        <row r="179">
          <cell r="B179">
            <v>28.135570000000008</v>
          </cell>
          <cell r="C179">
            <v>28.135570000000008</v>
          </cell>
          <cell r="D179">
            <v>28.135570000000008</v>
          </cell>
          <cell r="E179">
            <v>28.135570000000008</v>
          </cell>
          <cell r="F179">
            <v>28.135570000000008</v>
          </cell>
          <cell r="G179">
            <v>28.135570000000008</v>
          </cell>
          <cell r="H179">
            <v>28.135570000000008</v>
          </cell>
          <cell r="I179">
            <v>28.135570000000008</v>
          </cell>
          <cell r="J179">
            <v>28.135570000000008</v>
          </cell>
          <cell r="K179">
            <v>28.135570000000008</v>
          </cell>
          <cell r="L179">
            <v>28.135570000000008</v>
          </cell>
          <cell r="M179">
            <v>28.135570000000008</v>
          </cell>
          <cell r="N179">
            <v>28.135570000000008</v>
          </cell>
          <cell r="O179">
            <v>28.135570000000008</v>
          </cell>
          <cell r="P179">
            <v>28.135570000000008</v>
          </cell>
          <cell r="Q179">
            <v>28.135570000000008</v>
          </cell>
          <cell r="R179">
            <v>28.135570000000008</v>
          </cell>
          <cell r="S179">
            <v>28.135570000000008</v>
          </cell>
          <cell r="T179">
            <v>28.135570000000008</v>
          </cell>
          <cell r="U179">
            <v>28.135570000000008</v>
          </cell>
          <cell r="V179">
            <v>28.135570000000008</v>
          </cell>
          <cell r="W179">
            <v>28.135570000000008</v>
          </cell>
          <cell r="X179">
            <v>28.135570000000008</v>
          </cell>
          <cell r="Y179">
            <v>28.135570000000008</v>
          </cell>
        </row>
        <row r="180">
          <cell r="B180">
            <v>22.808343438632999</v>
          </cell>
          <cell r="C180">
            <v>22.577956131172058</v>
          </cell>
          <cell r="D180">
            <v>22.347568823711114</v>
          </cell>
          <cell r="E180">
            <v>22.347568823711114</v>
          </cell>
          <cell r="F180">
            <v>22.577956131172058</v>
          </cell>
          <cell r="G180">
            <v>22.808343438632999</v>
          </cell>
          <cell r="H180">
            <v>36.949516370585457</v>
          </cell>
          <cell r="I180">
            <v>37.330439219766753</v>
          </cell>
          <cell r="J180">
            <v>42.882246437552389</v>
          </cell>
          <cell r="K180">
            <v>44.15597652975692</v>
          </cell>
          <cell r="L180">
            <v>43.306823134953902</v>
          </cell>
          <cell r="M180">
            <v>42.882246437552389</v>
          </cell>
          <cell r="N180">
            <v>42.882246437552389</v>
          </cell>
          <cell r="O180">
            <v>42.457669740150884</v>
          </cell>
          <cell r="P180">
            <v>42.457669740150884</v>
          </cell>
          <cell r="Q180">
            <v>40.759362950544848</v>
          </cell>
          <cell r="R180">
            <v>40.759362950544848</v>
          </cell>
          <cell r="S180">
            <v>40.759362950544848</v>
          </cell>
          <cell r="T180">
            <v>40.759362950544848</v>
          </cell>
          <cell r="U180">
            <v>42.457669740150884</v>
          </cell>
          <cell r="V180">
            <v>38.092284918129344</v>
          </cell>
          <cell r="W180">
            <v>38.092284918129344</v>
          </cell>
          <cell r="X180">
            <v>22.808343438632999</v>
          </cell>
          <cell r="Y180">
            <v>22.808343438632999</v>
          </cell>
        </row>
        <row r="181">
          <cell r="B181">
            <v>22.808343438632999</v>
          </cell>
          <cell r="C181">
            <v>22.577956131172058</v>
          </cell>
          <cell r="D181">
            <v>22.347568823711114</v>
          </cell>
          <cell r="E181">
            <v>22.347568823711114</v>
          </cell>
          <cell r="F181">
            <v>22.577956131172058</v>
          </cell>
          <cell r="G181">
            <v>22.808343438632999</v>
          </cell>
          <cell r="H181">
            <v>36.949516370585457</v>
          </cell>
          <cell r="I181">
            <v>37.330439219766753</v>
          </cell>
          <cell r="J181">
            <v>42.882246437552389</v>
          </cell>
          <cell r="K181">
            <v>44.15597652975692</v>
          </cell>
          <cell r="L181">
            <v>43.306823134953902</v>
          </cell>
          <cell r="M181">
            <v>42.882246437552389</v>
          </cell>
          <cell r="N181">
            <v>42.882246437552389</v>
          </cell>
          <cell r="O181">
            <v>42.457669740150884</v>
          </cell>
          <cell r="P181">
            <v>42.457669740150884</v>
          </cell>
          <cell r="Q181">
            <v>40.759362950544848</v>
          </cell>
          <cell r="R181">
            <v>40.759362950544848</v>
          </cell>
          <cell r="S181">
            <v>40.759362950544848</v>
          </cell>
          <cell r="T181">
            <v>40.759362950544848</v>
          </cell>
          <cell r="U181">
            <v>42.457669740150884</v>
          </cell>
          <cell r="V181">
            <v>38.092284918129344</v>
          </cell>
          <cell r="W181">
            <v>38.092284918129344</v>
          </cell>
          <cell r="X181">
            <v>22.808343438632999</v>
          </cell>
          <cell r="Y181">
            <v>22.808343438632999</v>
          </cell>
        </row>
        <row r="182">
          <cell r="B182">
            <v>22.808343438632999</v>
          </cell>
          <cell r="C182">
            <v>22.577956131172058</v>
          </cell>
          <cell r="D182">
            <v>22.347568823711114</v>
          </cell>
          <cell r="E182">
            <v>22.347568823711114</v>
          </cell>
          <cell r="F182">
            <v>22.577956131172058</v>
          </cell>
          <cell r="G182">
            <v>22.808343438632999</v>
          </cell>
          <cell r="H182">
            <v>36.949516370585457</v>
          </cell>
          <cell r="I182">
            <v>37.330439219766753</v>
          </cell>
          <cell r="J182">
            <v>42.882246437552389</v>
          </cell>
          <cell r="K182">
            <v>44.15597652975692</v>
          </cell>
          <cell r="L182">
            <v>43.306823134953902</v>
          </cell>
          <cell r="M182">
            <v>42.882246437552389</v>
          </cell>
          <cell r="N182">
            <v>42.882246437552389</v>
          </cell>
          <cell r="O182">
            <v>42.457669740150884</v>
          </cell>
          <cell r="P182">
            <v>42.457669740150884</v>
          </cell>
          <cell r="Q182">
            <v>40.759362950544848</v>
          </cell>
          <cell r="R182">
            <v>40.759362950544848</v>
          </cell>
          <cell r="S182">
            <v>40.759362950544848</v>
          </cell>
          <cell r="T182">
            <v>40.759362950544848</v>
          </cell>
          <cell r="U182">
            <v>42.457669740150884</v>
          </cell>
          <cell r="V182">
            <v>38.092284918129344</v>
          </cell>
          <cell r="W182">
            <v>38.092284918129344</v>
          </cell>
          <cell r="X182">
            <v>22.808343438632999</v>
          </cell>
          <cell r="Y182">
            <v>22.808343438632999</v>
          </cell>
        </row>
        <row r="183">
          <cell r="B183">
            <v>22.808343438632999</v>
          </cell>
          <cell r="C183">
            <v>22.577956131172058</v>
          </cell>
          <cell r="D183">
            <v>22.347568823711114</v>
          </cell>
          <cell r="E183">
            <v>22.347568823711114</v>
          </cell>
          <cell r="F183">
            <v>22.577956131172058</v>
          </cell>
          <cell r="G183">
            <v>22.808343438632999</v>
          </cell>
          <cell r="H183">
            <v>36.949516370585457</v>
          </cell>
          <cell r="I183">
            <v>37.330439219766753</v>
          </cell>
          <cell r="J183">
            <v>42.882246437552389</v>
          </cell>
          <cell r="K183">
            <v>44.15597652975692</v>
          </cell>
          <cell r="L183">
            <v>43.306823134953902</v>
          </cell>
          <cell r="M183">
            <v>42.882246437552389</v>
          </cell>
          <cell r="N183">
            <v>42.882246437552389</v>
          </cell>
          <cell r="O183">
            <v>42.457669740150884</v>
          </cell>
          <cell r="P183">
            <v>42.457669740150884</v>
          </cell>
          <cell r="Q183">
            <v>40.759362950544848</v>
          </cell>
          <cell r="R183">
            <v>40.759362950544848</v>
          </cell>
          <cell r="S183">
            <v>40.759362950544848</v>
          </cell>
          <cell r="T183">
            <v>40.759362950544848</v>
          </cell>
          <cell r="U183">
            <v>42.457669740150884</v>
          </cell>
          <cell r="V183">
            <v>38.092284918129344</v>
          </cell>
          <cell r="W183">
            <v>38.092284918129344</v>
          </cell>
          <cell r="X183">
            <v>22.808343438632999</v>
          </cell>
          <cell r="Y183">
            <v>22.808343438632999</v>
          </cell>
        </row>
        <row r="184">
          <cell r="B184">
            <v>22.808343438632999</v>
          </cell>
          <cell r="C184">
            <v>22.577956131172058</v>
          </cell>
          <cell r="D184">
            <v>22.347568823711114</v>
          </cell>
          <cell r="E184">
            <v>22.347568823711114</v>
          </cell>
          <cell r="F184">
            <v>22.577956131172058</v>
          </cell>
          <cell r="G184">
            <v>22.808343438632999</v>
          </cell>
          <cell r="H184">
            <v>36.949516370585457</v>
          </cell>
          <cell r="I184">
            <v>37.330439219766753</v>
          </cell>
          <cell r="J184">
            <v>42.882246437552389</v>
          </cell>
          <cell r="K184">
            <v>44.15597652975692</v>
          </cell>
          <cell r="L184">
            <v>43.306823134953902</v>
          </cell>
          <cell r="M184">
            <v>42.882246437552389</v>
          </cell>
          <cell r="N184">
            <v>42.882246437552389</v>
          </cell>
          <cell r="O184">
            <v>42.457669740150884</v>
          </cell>
          <cell r="P184">
            <v>42.457669740150884</v>
          </cell>
          <cell r="Q184">
            <v>40.759362950544848</v>
          </cell>
          <cell r="R184">
            <v>40.759362950544848</v>
          </cell>
          <cell r="S184">
            <v>40.759362950544848</v>
          </cell>
          <cell r="T184">
            <v>40.759362950544848</v>
          </cell>
          <cell r="U184">
            <v>42.457669740150884</v>
          </cell>
          <cell r="V184">
            <v>38.092284918129344</v>
          </cell>
          <cell r="W184">
            <v>38.092284918129344</v>
          </cell>
          <cell r="X184">
            <v>22.808343438632999</v>
          </cell>
          <cell r="Y184">
            <v>22.808343438632999</v>
          </cell>
        </row>
        <row r="185">
          <cell r="B185">
            <v>28.135570000000008</v>
          </cell>
          <cell r="C185">
            <v>28.135570000000008</v>
          </cell>
          <cell r="D185">
            <v>28.135570000000008</v>
          </cell>
          <cell r="E185">
            <v>28.135570000000008</v>
          </cell>
          <cell r="F185">
            <v>28.135570000000008</v>
          </cell>
          <cell r="G185">
            <v>28.135570000000008</v>
          </cell>
          <cell r="H185">
            <v>28.135570000000008</v>
          </cell>
          <cell r="I185">
            <v>28.135570000000008</v>
          </cell>
          <cell r="J185">
            <v>28.135570000000008</v>
          </cell>
          <cell r="K185">
            <v>28.135570000000008</v>
          </cell>
          <cell r="L185">
            <v>28.135570000000008</v>
          </cell>
          <cell r="M185">
            <v>28.135570000000008</v>
          </cell>
          <cell r="N185">
            <v>28.135570000000008</v>
          </cell>
          <cell r="O185">
            <v>28.135570000000008</v>
          </cell>
          <cell r="P185">
            <v>28.135570000000008</v>
          </cell>
          <cell r="Q185">
            <v>28.135570000000008</v>
          </cell>
          <cell r="R185">
            <v>28.135570000000008</v>
          </cell>
          <cell r="S185">
            <v>28.135570000000008</v>
          </cell>
          <cell r="T185">
            <v>28.135570000000008</v>
          </cell>
          <cell r="U185">
            <v>28.135570000000008</v>
          </cell>
          <cell r="V185">
            <v>28.135570000000008</v>
          </cell>
          <cell r="W185">
            <v>28.135570000000008</v>
          </cell>
          <cell r="X185">
            <v>28.135570000000008</v>
          </cell>
          <cell r="Y185">
            <v>28.135570000000008</v>
          </cell>
        </row>
        <row r="278">
          <cell r="B278">
            <v>26.953322872982856</v>
          </cell>
          <cell r="C278">
            <v>26.68106708638707</v>
          </cell>
          <cell r="D278">
            <v>26.408811299791285</v>
          </cell>
          <cell r="E278">
            <v>26.408811299791285</v>
          </cell>
          <cell r="F278">
            <v>26.68106708638707</v>
          </cell>
          <cell r="G278">
            <v>26.953322872982856</v>
          </cell>
          <cell r="H278">
            <v>36.177808062239933</v>
          </cell>
          <cell r="I278">
            <v>36.550775155665079</v>
          </cell>
          <cell r="J278">
            <v>49.780385582564961</v>
          </cell>
          <cell r="K278">
            <v>51.25901089689858</v>
          </cell>
          <cell r="L278">
            <v>50.273260687342848</v>
          </cell>
          <cell r="M278">
            <v>49.780385582564961</v>
          </cell>
          <cell r="N278">
            <v>49.780385582564961</v>
          </cell>
          <cell r="O278">
            <v>49.287510477787102</v>
          </cell>
          <cell r="P278">
            <v>49.287510477787102</v>
          </cell>
          <cell r="Q278">
            <v>47.316010058675616</v>
          </cell>
          <cell r="R278">
            <v>47.316010058675616</v>
          </cell>
          <cell r="S278">
            <v>47.316010058675616</v>
          </cell>
          <cell r="T278">
            <v>47.316010058675616</v>
          </cell>
          <cell r="U278">
            <v>49.287510477787102</v>
          </cell>
          <cell r="V278">
            <v>37.296709342515392</v>
          </cell>
          <cell r="W278">
            <v>37.296709342515392</v>
          </cell>
          <cell r="X278">
            <v>26.953322872982856</v>
          </cell>
          <cell r="Y278">
            <v>26.953322872982856</v>
          </cell>
        </row>
        <row r="279">
          <cell r="B279">
            <v>26.953322872982856</v>
          </cell>
          <cell r="C279">
            <v>26.68106708638707</v>
          </cell>
          <cell r="D279">
            <v>26.408811299791285</v>
          </cell>
          <cell r="E279">
            <v>26.408811299791285</v>
          </cell>
          <cell r="F279">
            <v>26.68106708638707</v>
          </cell>
          <cell r="G279">
            <v>26.953322872982856</v>
          </cell>
          <cell r="H279">
            <v>36.177808062239933</v>
          </cell>
          <cell r="I279">
            <v>36.550775155665079</v>
          </cell>
          <cell r="J279">
            <v>49.780385582564961</v>
          </cell>
          <cell r="K279">
            <v>51.25901089689858</v>
          </cell>
          <cell r="L279">
            <v>50.273260687342848</v>
          </cell>
          <cell r="M279">
            <v>49.780385582564961</v>
          </cell>
          <cell r="N279">
            <v>49.780385582564961</v>
          </cell>
          <cell r="O279">
            <v>49.287510477787102</v>
          </cell>
          <cell r="P279">
            <v>49.287510477787102</v>
          </cell>
          <cell r="Q279">
            <v>47.316010058675616</v>
          </cell>
          <cell r="R279">
            <v>47.316010058675616</v>
          </cell>
          <cell r="S279">
            <v>47.316010058675616</v>
          </cell>
          <cell r="T279">
            <v>47.316010058675616</v>
          </cell>
          <cell r="U279">
            <v>49.287510477787102</v>
          </cell>
          <cell r="V279">
            <v>37.296709342515392</v>
          </cell>
          <cell r="W279">
            <v>37.296709342515392</v>
          </cell>
          <cell r="X279">
            <v>26.953322872982856</v>
          </cell>
          <cell r="Y279">
            <v>26.953322872982856</v>
          </cell>
        </row>
        <row r="280">
          <cell r="B280">
            <v>26.953322872982856</v>
          </cell>
          <cell r="C280">
            <v>26.68106708638707</v>
          </cell>
          <cell r="D280">
            <v>26.408811299791285</v>
          </cell>
          <cell r="E280">
            <v>26.408811299791285</v>
          </cell>
          <cell r="F280">
            <v>26.68106708638707</v>
          </cell>
          <cell r="G280">
            <v>26.953322872982856</v>
          </cell>
          <cell r="H280">
            <v>36.177808062239933</v>
          </cell>
          <cell r="I280">
            <v>36.550775155665079</v>
          </cell>
          <cell r="J280">
            <v>49.780385582564961</v>
          </cell>
          <cell r="K280">
            <v>51.25901089689858</v>
          </cell>
          <cell r="L280">
            <v>50.273260687342848</v>
          </cell>
          <cell r="M280">
            <v>49.780385582564961</v>
          </cell>
          <cell r="N280">
            <v>49.780385582564961</v>
          </cell>
          <cell r="O280">
            <v>49.287510477787102</v>
          </cell>
          <cell r="P280">
            <v>49.287510477787102</v>
          </cell>
          <cell r="Q280">
            <v>47.316010058675616</v>
          </cell>
          <cell r="R280">
            <v>47.316010058675616</v>
          </cell>
          <cell r="S280">
            <v>47.316010058675616</v>
          </cell>
          <cell r="T280">
            <v>47.316010058675616</v>
          </cell>
          <cell r="U280">
            <v>49.287510477787102</v>
          </cell>
          <cell r="V280">
            <v>37.296709342515392</v>
          </cell>
          <cell r="W280">
            <v>37.296709342515392</v>
          </cell>
          <cell r="X280">
            <v>26.953322872982856</v>
          </cell>
          <cell r="Y280">
            <v>26.953322872982856</v>
          </cell>
        </row>
        <row r="281">
          <cell r="B281">
            <v>27.243424252153684</v>
          </cell>
          <cell r="C281">
            <v>26.968238148596573</v>
          </cell>
          <cell r="D281">
            <v>26.693052045039469</v>
          </cell>
          <cell r="E281">
            <v>26.693052045039469</v>
          </cell>
          <cell r="F281">
            <v>26.968238148596573</v>
          </cell>
          <cell r="G281">
            <v>27.243424252153684</v>
          </cell>
          <cell r="H281">
            <v>34.874354158478432</v>
          </cell>
          <cell r="I281">
            <v>35.233883582792643</v>
          </cell>
          <cell r="J281">
            <v>49.780385582564961</v>
          </cell>
          <cell r="K281">
            <v>51.25901089689858</v>
          </cell>
          <cell r="L281">
            <v>50.273260687342827</v>
          </cell>
          <cell r="M281">
            <v>49.780385582564961</v>
          </cell>
          <cell r="N281">
            <v>49.780385582564961</v>
          </cell>
          <cell r="O281">
            <v>49.287510477787094</v>
          </cell>
          <cell r="P281">
            <v>49.287510477787094</v>
          </cell>
          <cell r="Q281">
            <v>47.316010058675602</v>
          </cell>
          <cell r="R281">
            <v>47.316010058675602</v>
          </cell>
          <cell r="S281">
            <v>47.316010058675602</v>
          </cell>
          <cell r="T281">
            <v>47.316010058675602</v>
          </cell>
          <cell r="U281">
            <v>49.287510477787094</v>
          </cell>
          <cell r="V281">
            <v>35.952942431421071</v>
          </cell>
          <cell r="W281">
            <v>35.952942431421071</v>
          </cell>
          <cell r="X281">
            <v>27.243424252153684</v>
          </cell>
          <cell r="Y281">
            <v>27.243424252153684</v>
          </cell>
        </row>
        <row r="282">
          <cell r="B282">
            <v>27.243424252153684</v>
          </cell>
          <cell r="C282">
            <v>26.968238148596573</v>
          </cell>
          <cell r="D282">
            <v>26.693052045039469</v>
          </cell>
          <cell r="E282">
            <v>26.693052045039469</v>
          </cell>
          <cell r="F282">
            <v>26.968238148596573</v>
          </cell>
          <cell r="G282">
            <v>27.243424252153684</v>
          </cell>
          <cell r="H282">
            <v>34.874354158478432</v>
          </cell>
          <cell r="I282">
            <v>35.233883582792643</v>
          </cell>
          <cell r="J282">
            <v>49.780385582564961</v>
          </cell>
          <cell r="K282">
            <v>51.25901089689858</v>
          </cell>
          <cell r="L282">
            <v>50.273260687342827</v>
          </cell>
          <cell r="M282">
            <v>49.780385582564961</v>
          </cell>
          <cell r="N282">
            <v>49.780385582564961</v>
          </cell>
          <cell r="O282">
            <v>49.287510477787094</v>
          </cell>
          <cell r="P282">
            <v>49.287510477787094</v>
          </cell>
          <cell r="Q282">
            <v>47.316010058675602</v>
          </cell>
          <cell r="R282">
            <v>47.316010058675602</v>
          </cell>
          <cell r="S282">
            <v>47.316010058675602</v>
          </cell>
          <cell r="T282">
            <v>47.316010058675602</v>
          </cell>
          <cell r="U282">
            <v>49.287510477787094</v>
          </cell>
          <cell r="V282">
            <v>35.952942431421071</v>
          </cell>
          <cell r="W282">
            <v>35.952942431421071</v>
          </cell>
          <cell r="X282">
            <v>27.243424252153684</v>
          </cell>
          <cell r="Y282">
            <v>27.243424252153684</v>
          </cell>
        </row>
        <row r="283">
          <cell r="B283">
            <v>30.401000000000003</v>
          </cell>
          <cell r="C283">
            <v>30.401000000000003</v>
          </cell>
          <cell r="D283">
            <v>30.401000000000003</v>
          </cell>
          <cell r="E283">
            <v>30.401000000000003</v>
          </cell>
          <cell r="F283">
            <v>30.401000000000003</v>
          </cell>
          <cell r="G283">
            <v>30.401000000000003</v>
          </cell>
          <cell r="H283">
            <v>30.401000000000003</v>
          </cell>
          <cell r="I283">
            <v>30.401000000000003</v>
          </cell>
          <cell r="J283">
            <v>30.401000000000003</v>
          </cell>
          <cell r="K283">
            <v>30.401000000000003</v>
          </cell>
          <cell r="L283">
            <v>30.401000000000003</v>
          </cell>
          <cell r="M283">
            <v>30.401000000000003</v>
          </cell>
          <cell r="N283">
            <v>30.401000000000003</v>
          </cell>
          <cell r="O283">
            <v>30.401000000000003</v>
          </cell>
          <cell r="P283">
            <v>30.401000000000003</v>
          </cell>
          <cell r="Q283">
            <v>30.401000000000003</v>
          </cell>
          <cell r="R283">
            <v>30.401000000000003</v>
          </cell>
          <cell r="S283">
            <v>30.401000000000003</v>
          </cell>
          <cell r="T283">
            <v>30.401000000000003</v>
          </cell>
          <cell r="U283">
            <v>30.401000000000003</v>
          </cell>
          <cell r="V283">
            <v>30.401000000000003</v>
          </cell>
          <cell r="W283">
            <v>30.401000000000003</v>
          </cell>
          <cell r="X283">
            <v>30.401000000000003</v>
          </cell>
          <cell r="Y283">
            <v>30.401000000000003</v>
          </cell>
        </row>
        <row r="284">
          <cell r="B284">
            <v>30.401000000000003</v>
          </cell>
          <cell r="C284">
            <v>30.401000000000003</v>
          </cell>
          <cell r="D284">
            <v>30.401000000000003</v>
          </cell>
          <cell r="E284">
            <v>30.401000000000003</v>
          </cell>
          <cell r="F284">
            <v>30.401000000000003</v>
          </cell>
          <cell r="G284">
            <v>30.401000000000003</v>
          </cell>
          <cell r="H284">
            <v>30.401000000000003</v>
          </cell>
          <cell r="I284">
            <v>30.401000000000003</v>
          </cell>
          <cell r="J284">
            <v>30.401000000000003</v>
          </cell>
          <cell r="K284">
            <v>30.401000000000003</v>
          </cell>
          <cell r="L284">
            <v>30.401000000000003</v>
          </cell>
          <cell r="M284">
            <v>30.401000000000003</v>
          </cell>
          <cell r="N284">
            <v>30.401000000000003</v>
          </cell>
          <cell r="O284">
            <v>30.401000000000003</v>
          </cell>
          <cell r="P284">
            <v>30.401000000000003</v>
          </cell>
          <cell r="Q284">
            <v>30.401000000000003</v>
          </cell>
          <cell r="R284">
            <v>30.401000000000003</v>
          </cell>
          <cell r="S284">
            <v>30.401000000000003</v>
          </cell>
          <cell r="T284">
            <v>30.401000000000003</v>
          </cell>
          <cell r="U284">
            <v>30.401000000000003</v>
          </cell>
          <cell r="V284">
            <v>30.401000000000003</v>
          </cell>
          <cell r="W284">
            <v>30.401000000000003</v>
          </cell>
          <cell r="X284">
            <v>30.401000000000003</v>
          </cell>
          <cell r="Y284">
            <v>30.401000000000003</v>
          </cell>
        </row>
        <row r="285">
          <cell r="B285">
            <v>27.243424252153684</v>
          </cell>
          <cell r="C285">
            <v>26.968238148596573</v>
          </cell>
          <cell r="D285">
            <v>26.693052045039469</v>
          </cell>
          <cell r="E285">
            <v>26.693052045039469</v>
          </cell>
          <cell r="F285">
            <v>26.968238148596573</v>
          </cell>
          <cell r="G285">
            <v>27.243424252153684</v>
          </cell>
          <cell r="H285">
            <v>34.874354158478432</v>
          </cell>
          <cell r="I285">
            <v>35.233883582792643</v>
          </cell>
          <cell r="J285">
            <v>49.780385582564961</v>
          </cell>
          <cell r="K285">
            <v>51.25901089689858</v>
          </cell>
          <cell r="L285">
            <v>50.273260687342827</v>
          </cell>
          <cell r="M285">
            <v>49.780385582564961</v>
          </cell>
          <cell r="N285">
            <v>49.780385582564961</v>
          </cell>
          <cell r="O285">
            <v>49.287510477787094</v>
          </cell>
          <cell r="P285">
            <v>49.287510477787094</v>
          </cell>
          <cell r="Q285">
            <v>47.316010058675602</v>
          </cell>
          <cell r="R285">
            <v>47.316010058675602</v>
          </cell>
          <cell r="S285">
            <v>47.316010058675602</v>
          </cell>
          <cell r="T285">
            <v>47.316010058675602</v>
          </cell>
          <cell r="U285">
            <v>49.287510477787094</v>
          </cell>
          <cell r="V285">
            <v>35.952942431421071</v>
          </cell>
          <cell r="W285">
            <v>35.952942431421071</v>
          </cell>
          <cell r="X285">
            <v>27.243424252153684</v>
          </cell>
          <cell r="Y285">
            <v>27.243424252153684</v>
          </cell>
        </row>
        <row r="286">
          <cell r="B286">
            <v>27.243424252153684</v>
          </cell>
          <cell r="C286">
            <v>26.968238148596573</v>
          </cell>
          <cell r="D286">
            <v>26.693052045039469</v>
          </cell>
          <cell r="E286">
            <v>26.693052045039469</v>
          </cell>
          <cell r="F286">
            <v>26.968238148596573</v>
          </cell>
          <cell r="G286">
            <v>27.243424252153684</v>
          </cell>
          <cell r="H286">
            <v>34.874354158478432</v>
          </cell>
          <cell r="I286">
            <v>35.233883582792643</v>
          </cell>
          <cell r="J286">
            <v>49.780385582564961</v>
          </cell>
          <cell r="K286">
            <v>51.25901089689858</v>
          </cell>
          <cell r="L286">
            <v>50.273260687342827</v>
          </cell>
          <cell r="M286">
            <v>49.780385582564961</v>
          </cell>
          <cell r="N286">
            <v>49.780385582564961</v>
          </cell>
          <cell r="O286">
            <v>49.287510477787094</v>
          </cell>
          <cell r="P286">
            <v>49.287510477787094</v>
          </cell>
          <cell r="Q286">
            <v>47.316010058675602</v>
          </cell>
          <cell r="R286">
            <v>47.316010058675602</v>
          </cell>
          <cell r="S286">
            <v>47.316010058675602</v>
          </cell>
          <cell r="T286">
            <v>47.316010058675602</v>
          </cell>
          <cell r="U286">
            <v>49.287510477787094</v>
          </cell>
          <cell r="V286">
            <v>35.952942431421071</v>
          </cell>
          <cell r="W286">
            <v>35.952942431421071</v>
          </cell>
          <cell r="X286">
            <v>27.243424252153684</v>
          </cell>
          <cell r="Y286">
            <v>27.243424252153684</v>
          </cell>
        </row>
        <row r="287">
          <cell r="B287">
            <v>27.243424252153684</v>
          </cell>
          <cell r="C287">
            <v>26.968238148596573</v>
          </cell>
          <cell r="D287">
            <v>26.693052045039469</v>
          </cell>
          <cell r="E287">
            <v>26.693052045039469</v>
          </cell>
          <cell r="F287">
            <v>26.968238148596573</v>
          </cell>
          <cell r="G287">
            <v>27.243424252153684</v>
          </cell>
          <cell r="H287">
            <v>34.874354158478432</v>
          </cell>
          <cell r="I287">
            <v>35.233883582792643</v>
          </cell>
          <cell r="J287">
            <v>49.780385582564961</v>
          </cell>
          <cell r="K287">
            <v>51.25901089689858</v>
          </cell>
          <cell r="L287">
            <v>50.273260687342827</v>
          </cell>
          <cell r="M287">
            <v>49.780385582564961</v>
          </cell>
          <cell r="N287">
            <v>49.780385582564961</v>
          </cell>
          <cell r="O287">
            <v>49.287510477787094</v>
          </cell>
          <cell r="P287">
            <v>49.287510477787094</v>
          </cell>
          <cell r="Q287">
            <v>47.316010058675602</v>
          </cell>
          <cell r="R287">
            <v>47.316010058675602</v>
          </cell>
          <cell r="S287">
            <v>47.316010058675602</v>
          </cell>
          <cell r="T287">
            <v>47.316010058675602</v>
          </cell>
          <cell r="U287">
            <v>49.287510477787094</v>
          </cell>
          <cell r="V287">
            <v>35.952942431421071</v>
          </cell>
          <cell r="W287">
            <v>35.952942431421071</v>
          </cell>
          <cell r="X287">
            <v>27.243424252153684</v>
          </cell>
          <cell r="Y287">
            <v>27.243424252153684</v>
          </cell>
        </row>
        <row r="288">
          <cell r="B288">
            <v>27.243424252153684</v>
          </cell>
          <cell r="C288">
            <v>26.968238148596573</v>
          </cell>
          <cell r="D288">
            <v>26.693052045039469</v>
          </cell>
          <cell r="E288">
            <v>26.693052045039469</v>
          </cell>
          <cell r="F288">
            <v>26.968238148596573</v>
          </cell>
          <cell r="G288">
            <v>27.243424252153684</v>
          </cell>
          <cell r="H288">
            <v>34.874354158478432</v>
          </cell>
          <cell r="I288">
            <v>35.233883582792643</v>
          </cell>
          <cell r="J288">
            <v>49.780385582564961</v>
          </cell>
          <cell r="K288">
            <v>51.25901089689858</v>
          </cell>
          <cell r="L288">
            <v>50.273260687342827</v>
          </cell>
          <cell r="M288">
            <v>49.780385582564961</v>
          </cell>
          <cell r="N288">
            <v>49.780385582564961</v>
          </cell>
          <cell r="O288">
            <v>49.287510477787094</v>
          </cell>
          <cell r="P288">
            <v>49.287510477787094</v>
          </cell>
          <cell r="Q288">
            <v>47.316010058675602</v>
          </cell>
          <cell r="R288">
            <v>47.316010058675602</v>
          </cell>
          <cell r="S288">
            <v>47.316010058675602</v>
          </cell>
          <cell r="T288">
            <v>47.316010058675602</v>
          </cell>
          <cell r="U288">
            <v>49.287510477787094</v>
          </cell>
          <cell r="V288">
            <v>35.952942431421071</v>
          </cell>
          <cell r="W288">
            <v>35.952942431421071</v>
          </cell>
          <cell r="X288">
            <v>27.243424252153684</v>
          </cell>
          <cell r="Y288">
            <v>27.243424252153684</v>
          </cell>
        </row>
        <row r="289">
          <cell r="B289">
            <v>27.243424252153684</v>
          </cell>
          <cell r="C289">
            <v>26.968238148596573</v>
          </cell>
          <cell r="D289">
            <v>26.693052045039469</v>
          </cell>
          <cell r="E289">
            <v>26.693052045039469</v>
          </cell>
          <cell r="F289">
            <v>26.968238148596573</v>
          </cell>
          <cell r="G289">
            <v>27.243424252153684</v>
          </cell>
          <cell r="H289">
            <v>34.874354158478432</v>
          </cell>
          <cell r="I289">
            <v>35.233883582792643</v>
          </cell>
          <cell r="J289">
            <v>49.780385582564961</v>
          </cell>
          <cell r="K289">
            <v>51.25901089689858</v>
          </cell>
          <cell r="L289">
            <v>50.273260687342827</v>
          </cell>
          <cell r="M289">
            <v>49.780385582564961</v>
          </cell>
          <cell r="N289">
            <v>49.780385582564961</v>
          </cell>
          <cell r="O289">
            <v>49.287510477787094</v>
          </cell>
          <cell r="P289">
            <v>49.287510477787094</v>
          </cell>
          <cell r="Q289">
            <v>47.316010058675602</v>
          </cell>
          <cell r="R289">
            <v>47.316010058675602</v>
          </cell>
          <cell r="S289">
            <v>47.316010058675602</v>
          </cell>
          <cell r="T289">
            <v>47.316010058675602</v>
          </cell>
          <cell r="U289">
            <v>49.287510477787094</v>
          </cell>
          <cell r="V289">
            <v>35.952942431421071</v>
          </cell>
          <cell r="W289">
            <v>35.952942431421071</v>
          </cell>
          <cell r="X289">
            <v>27.243424252153684</v>
          </cell>
          <cell r="Y289">
            <v>27.243424252153684</v>
          </cell>
        </row>
        <row r="290">
          <cell r="B290">
            <v>30.401000000000003</v>
          </cell>
          <cell r="C290">
            <v>30.401000000000003</v>
          </cell>
          <cell r="D290">
            <v>30.401000000000003</v>
          </cell>
          <cell r="E290">
            <v>30.401000000000003</v>
          </cell>
          <cell r="F290">
            <v>30.401000000000003</v>
          </cell>
          <cell r="G290">
            <v>30.401000000000003</v>
          </cell>
          <cell r="H290">
            <v>30.401000000000003</v>
          </cell>
          <cell r="I290">
            <v>30.401000000000003</v>
          </cell>
          <cell r="J290">
            <v>30.401000000000003</v>
          </cell>
          <cell r="K290">
            <v>30.401000000000003</v>
          </cell>
          <cell r="L290">
            <v>30.401000000000003</v>
          </cell>
          <cell r="M290">
            <v>30.401000000000003</v>
          </cell>
          <cell r="N290">
            <v>30.401000000000003</v>
          </cell>
          <cell r="O290">
            <v>30.401000000000003</v>
          </cell>
          <cell r="P290">
            <v>30.401000000000003</v>
          </cell>
          <cell r="Q290">
            <v>30.401000000000003</v>
          </cell>
          <cell r="R290">
            <v>30.401000000000003</v>
          </cell>
          <cell r="S290">
            <v>30.401000000000003</v>
          </cell>
          <cell r="T290">
            <v>30.401000000000003</v>
          </cell>
          <cell r="U290">
            <v>30.401000000000003</v>
          </cell>
          <cell r="V290">
            <v>30.401000000000003</v>
          </cell>
          <cell r="W290">
            <v>30.401000000000003</v>
          </cell>
          <cell r="X290">
            <v>30.401000000000003</v>
          </cell>
          <cell r="Y290">
            <v>30.401000000000003</v>
          </cell>
        </row>
        <row r="291">
          <cell r="B291">
            <v>30.401000000000003</v>
          </cell>
          <cell r="C291">
            <v>30.401000000000003</v>
          </cell>
          <cell r="D291">
            <v>30.401000000000003</v>
          </cell>
          <cell r="E291">
            <v>30.401000000000003</v>
          </cell>
          <cell r="F291">
            <v>30.401000000000003</v>
          </cell>
          <cell r="G291">
            <v>30.401000000000003</v>
          </cell>
          <cell r="H291">
            <v>30.401000000000003</v>
          </cell>
          <cell r="I291">
            <v>30.401000000000003</v>
          </cell>
          <cell r="J291">
            <v>30.401000000000003</v>
          </cell>
          <cell r="K291">
            <v>30.401000000000003</v>
          </cell>
          <cell r="L291">
            <v>30.401000000000003</v>
          </cell>
          <cell r="M291">
            <v>30.401000000000003</v>
          </cell>
          <cell r="N291">
            <v>30.401000000000003</v>
          </cell>
          <cell r="O291">
            <v>30.401000000000003</v>
          </cell>
          <cell r="P291">
            <v>30.401000000000003</v>
          </cell>
          <cell r="Q291">
            <v>30.401000000000003</v>
          </cell>
          <cell r="R291">
            <v>30.401000000000003</v>
          </cell>
          <cell r="S291">
            <v>30.401000000000003</v>
          </cell>
          <cell r="T291">
            <v>30.401000000000003</v>
          </cell>
          <cell r="U291">
            <v>30.401000000000003</v>
          </cell>
          <cell r="V291">
            <v>30.401000000000003</v>
          </cell>
          <cell r="W291">
            <v>30.401000000000003</v>
          </cell>
          <cell r="X291">
            <v>30.401000000000003</v>
          </cell>
          <cell r="Y291">
            <v>30.401000000000003</v>
          </cell>
        </row>
        <row r="292">
          <cell r="B292">
            <v>27.243424252153684</v>
          </cell>
          <cell r="C292">
            <v>26.968238148596573</v>
          </cell>
          <cell r="D292">
            <v>26.693052045039469</v>
          </cell>
          <cell r="E292">
            <v>26.693052045039469</v>
          </cell>
          <cell r="F292">
            <v>26.968238148596573</v>
          </cell>
          <cell r="G292">
            <v>27.243424252153684</v>
          </cell>
          <cell r="H292">
            <v>34.874354158478432</v>
          </cell>
          <cell r="I292">
            <v>35.233883582792643</v>
          </cell>
          <cell r="J292">
            <v>49.780385582564961</v>
          </cell>
          <cell r="K292">
            <v>51.25901089689858</v>
          </cell>
          <cell r="L292">
            <v>50.273260687342827</v>
          </cell>
          <cell r="M292">
            <v>49.780385582564961</v>
          </cell>
          <cell r="N292">
            <v>49.780385582564961</v>
          </cell>
          <cell r="O292">
            <v>49.287510477787094</v>
          </cell>
          <cell r="P292">
            <v>49.287510477787094</v>
          </cell>
          <cell r="Q292">
            <v>47.316010058675602</v>
          </cell>
          <cell r="R292">
            <v>47.316010058675602</v>
          </cell>
          <cell r="S292">
            <v>47.316010058675602</v>
          </cell>
          <cell r="T292">
            <v>47.316010058675602</v>
          </cell>
          <cell r="U292">
            <v>49.287510477787094</v>
          </cell>
          <cell r="V292">
            <v>35.952942431421071</v>
          </cell>
          <cell r="W292">
            <v>35.952942431421071</v>
          </cell>
          <cell r="X292">
            <v>27.243424252153684</v>
          </cell>
          <cell r="Y292">
            <v>27.243424252153684</v>
          </cell>
        </row>
        <row r="293">
          <cell r="B293">
            <v>27.243424252153684</v>
          </cell>
          <cell r="C293">
            <v>26.968238148596573</v>
          </cell>
          <cell r="D293">
            <v>26.693052045039469</v>
          </cell>
          <cell r="E293">
            <v>26.693052045039469</v>
          </cell>
          <cell r="F293">
            <v>26.968238148596573</v>
          </cell>
          <cell r="G293">
            <v>27.243424252153684</v>
          </cell>
          <cell r="H293">
            <v>34.874354158478432</v>
          </cell>
          <cell r="I293">
            <v>35.233883582792643</v>
          </cell>
          <cell r="J293">
            <v>49.780385582564961</v>
          </cell>
          <cell r="K293">
            <v>51.25901089689858</v>
          </cell>
          <cell r="L293">
            <v>50.273260687342827</v>
          </cell>
          <cell r="M293">
            <v>49.780385582564961</v>
          </cell>
          <cell r="N293">
            <v>49.780385582564961</v>
          </cell>
          <cell r="O293">
            <v>49.287510477787094</v>
          </cell>
          <cell r="P293">
            <v>49.287510477787094</v>
          </cell>
          <cell r="Q293">
            <v>47.316010058675602</v>
          </cell>
          <cell r="R293">
            <v>47.316010058675602</v>
          </cell>
          <cell r="S293">
            <v>47.316010058675602</v>
          </cell>
          <cell r="T293">
            <v>47.316010058675602</v>
          </cell>
          <cell r="U293">
            <v>49.287510477787094</v>
          </cell>
          <cell r="V293">
            <v>35.952942431421071</v>
          </cell>
          <cell r="W293">
            <v>35.952942431421071</v>
          </cell>
          <cell r="X293">
            <v>27.243424252153684</v>
          </cell>
          <cell r="Y293">
            <v>27.243424252153684</v>
          </cell>
        </row>
        <row r="294">
          <cell r="B294">
            <v>27.243424252153684</v>
          </cell>
          <cell r="C294">
            <v>26.968238148596573</v>
          </cell>
          <cell r="D294">
            <v>26.693052045039469</v>
          </cell>
          <cell r="E294">
            <v>26.693052045039469</v>
          </cell>
          <cell r="F294">
            <v>26.968238148596573</v>
          </cell>
          <cell r="G294">
            <v>27.243424252153684</v>
          </cell>
          <cell r="H294">
            <v>34.874354158478432</v>
          </cell>
          <cell r="I294">
            <v>35.233883582792643</v>
          </cell>
          <cell r="J294">
            <v>49.780385582564961</v>
          </cell>
          <cell r="K294">
            <v>51.25901089689858</v>
          </cell>
          <cell r="L294">
            <v>50.273260687342827</v>
          </cell>
          <cell r="M294">
            <v>49.780385582564961</v>
          </cell>
          <cell r="N294">
            <v>49.780385582564961</v>
          </cell>
          <cell r="O294">
            <v>49.287510477787094</v>
          </cell>
          <cell r="P294">
            <v>49.287510477787094</v>
          </cell>
          <cell r="Q294">
            <v>47.316010058675602</v>
          </cell>
          <cell r="R294">
            <v>47.316010058675602</v>
          </cell>
          <cell r="S294">
            <v>47.316010058675602</v>
          </cell>
          <cell r="T294">
            <v>47.316010058675602</v>
          </cell>
          <cell r="U294">
            <v>49.287510477787094</v>
          </cell>
          <cell r="V294">
            <v>35.952942431421071</v>
          </cell>
          <cell r="W294">
            <v>35.952942431421071</v>
          </cell>
          <cell r="X294">
            <v>27.243424252153684</v>
          </cell>
          <cell r="Y294">
            <v>27.243424252153684</v>
          </cell>
        </row>
        <row r="295">
          <cell r="B295">
            <v>27.243424252153684</v>
          </cell>
          <cell r="C295">
            <v>26.968238148596573</v>
          </cell>
          <cell r="D295">
            <v>26.693052045039469</v>
          </cell>
          <cell r="E295">
            <v>26.693052045039469</v>
          </cell>
          <cell r="F295">
            <v>26.968238148596573</v>
          </cell>
          <cell r="G295">
            <v>27.243424252153684</v>
          </cell>
          <cell r="H295">
            <v>34.874354158478432</v>
          </cell>
          <cell r="I295">
            <v>35.233883582792643</v>
          </cell>
          <cell r="J295">
            <v>49.780385582564961</v>
          </cell>
          <cell r="K295">
            <v>51.25901089689858</v>
          </cell>
          <cell r="L295">
            <v>50.273260687342827</v>
          </cell>
          <cell r="M295">
            <v>49.780385582564961</v>
          </cell>
          <cell r="N295">
            <v>49.780385582564961</v>
          </cell>
          <cell r="O295">
            <v>49.287510477787094</v>
          </cell>
          <cell r="P295">
            <v>49.287510477787094</v>
          </cell>
          <cell r="Q295">
            <v>47.316010058675602</v>
          </cell>
          <cell r="R295">
            <v>47.316010058675602</v>
          </cell>
          <cell r="S295">
            <v>47.316010058675602</v>
          </cell>
          <cell r="T295">
            <v>47.316010058675602</v>
          </cell>
          <cell r="U295">
            <v>49.287510477787094</v>
          </cell>
          <cell r="V295">
            <v>35.952942431421071</v>
          </cell>
          <cell r="W295">
            <v>35.952942431421071</v>
          </cell>
          <cell r="X295">
            <v>27.243424252153684</v>
          </cell>
          <cell r="Y295">
            <v>27.243424252153684</v>
          </cell>
        </row>
        <row r="296">
          <cell r="B296">
            <v>27.243424252153684</v>
          </cell>
          <cell r="C296">
            <v>26.968238148596573</v>
          </cell>
          <cell r="D296">
            <v>26.693052045039469</v>
          </cell>
          <cell r="E296">
            <v>26.693052045039469</v>
          </cell>
          <cell r="F296">
            <v>26.968238148596573</v>
          </cell>
          <cell r="G296">
            <v>27.243424252153684</v>
          </cell>
          <cell r="H296">
            <v>34.874354158478432</v>
          </cell>
          <cell r="I296">
            <v>35.233883582792643</v>
          </cell>
          <cell r="J296">
            <v>49.780385582564961</v>
          </cell>
          <cell r="K296">
            <v>51.25901089689858</v>
          </cell>
          <cell r="L296">
            <v>50.273260687342827</v>
          </cell>
          <cell r="M296">
            <v>49.780385582564961</v>
          </cell>
          <cell r="N296">
            <v>49.780385582564961</v>
          </cell>
          <cell r="O296">
            <v>49.287510477787094</v>
          </cell>
          <cell r="P296">
            <v>49.287510477787094</v>
          </cell>
          <cell r="Q296">
            <v>47.316010058675602</v>
          </cell>
          <cell r="R296">
            <v>47.316010058675602</v>
          </cell>
          <cell r="S296">
            <v>47.316010058675602</v>
          </cell>
          <cell r="T296">
            <v>47.316010058675602</v>
          </cell>
          <cell r="U296">
            <v>49.287510477787094</v>
          </cell>
          <cell r="V296">
            <v>35.952942431421071</v>
          </cell>
          <cell r="W296">
            <v>35.952942431421071</v>
          </cell>
          <cell r="X296">
            <v>27.243424252153684</v>
          </cell>
          <cell r="Y296">
            <v>27.243424252153684</v>
          </cell>
        </row>
        <row r="297">
          <cell r="B297">
            <v>30.401000000000003</v>
          </cell>
          <cell r="C297">
            <v>30.401000000000003</v>
          </cell>
          <cell r="D297">
            <v>30.401000000000003</v>
          </cell>
          <cell r="E297">
            <v>30.401000000000003</v>
          </cell>
          <cell r="F297">
            <v>30.401000000000003</v>
          </cell>
          <cell r="G297">
            <v>30.401000000000003</v>
          </cell>
          <cell r="H297">
            <v>30.401000000000003</v>
          </cell>
          <cell r="I297">
            <v>30.401000000000003</v>
          </cell>
          <cell r="J297">
            <v>30.401000000000003</v>
          </cell>
          <cell r="K297">
            <v>30.401000000000003</v>
          </cell>
          <cell r="L297">
            <v>30.401000000000003</v>
          </cell>
          <cell r="M297">
            <v>30.401000000000003</v>
          </cell>
          <cell r="N297">
            <v>30.401000000000003</v>
          </cell>
          <cell r="O297">
            <v>30.401000000000003</v>
          </cell>
          <cell r="P297">
            <v>30.401000000000003</v>
          </cell>
          <cell r="Q297">
            <v>30.401000000000003</v>
          </cell>
          <cell r="R297">
            <v>30.401000000000003</v>
          </cell>
          <cell r="S297">
            <v>30.401000000000003</v>
          </cell>
          <cell r="T297">
            <v>30.401000000000003</v>
          </cell>
          <cell r="U297">
            <v>30.401000000000003</v>
          </cell>
          <cell r="V297">
            <v>30.401000000000003</v>
          </cell>
          <cell r="W297">
            <v>30.401000000000003</v>
          </cell>
          <cell r="X297">
            <v>30.401000000000003</v>
          </cell>
          <cell r="Y297">
            <v>30.401000000000003</v>
          </cell>
        </row>
        <row r="298">
          <cell r="B298">
            <v>30.401000000000003</v>
          </cell>
          <cell r="C298">
            <v>30.401000000000003</v>
          </cell>
          <cell r="D298">
            <v>30.401000000000003</v>
          </cell>
          <cell r="E298">
            <v>30.401000000000003</v>
          </cell>
          <cell r="F298">
            <v>30.401000000000003</v>
          </cell>
          <cell r="G298">
            <v>30.401000000000003</v>
          </cell>
          <cell r="H298">
            <v>30.401000000000003</v>
          </cell>
          <cell r="I298">
            <v>30.401000000000003</v>
          </cell>
          <cell r="J298">
            <v>30.401000000000003</v>
          </cell>
          <cell r="K298">
            <v>30.401000000000003</v>
          </cell>
          <cell r="L298">
            <v>30.401000000000003</v>
          </cell>
          <cell r="M298">
            <v>30.401000000000003</v>
          </cell>
          <cell r="N298">
            <v>30.401000000000003</v>
          </cell>
          <cell r="O298">
            <v>30.401000000000003</v>
          </cell>
          <cell r="P298">
            <v>30.401000000000003</v>
          </cell>
          <cell r="Q298">
            <v>30.401000000000003</v>
          </cell>
          <cell r="R298">
            <v>30.401000000000003</v>
          </cell>
          <cell r="S298">
            <v>30.401000000000003</v>
          </cell>
          <cell r="T298">
            <v>30.401000000000003</v>
          </cell>
          <cell r="U298">
            <v>30.401000000000003</v>
          </cell>
          <cell r="V298">
            <v>30.401000000000003</v>
          </cell>
          <cell r="W298">
            <v>30.401000000000003</v>
          </cell>
          <cell r="X298">
            <v>30.401000000000003</v>
          </cell>
          <cell r="Y298">
            <v>30.401000000000003</v>
          </cell>
        </row>
        <row r="299">
          <cell r="B299">
            <v>27.243424252153684</v>
          </cell>
          <cell r="C299">
            <v>26.968238148596573</v>
          </cell>
          <cell r="D299">
            <v>26.693052045039469</v>
          </cell>
          <cell r="E299">
            <v>26.693052045039469</v>
          </cell>
          <cell r="F299">
            <v>26.968238148596573</v>
          </cell>
          <cell r="G299">
            <v>27.243424252153684</v>
          </cell>
          <cell r="H299">
            <v>34.874354158478432</v>
          </cell>
          <cell r="I299">
            <v>35.233883582792643</v>
          </cell>
          <cell r="J299">
            <v>49.780385582564961</v>
          </cell>
          <cell r="K299">
            <v>51.25901089689858</v>
          </cell>
          <cell r="L299">
            <v>50.273260687342827</v>
          </cell>
          <cell r="M299">
            <v>49.780385582564961</v>
          </cell>
          <cell r="N299">
            <v>49.780385582564961</v>
          </cell>
          <cell r="O299">
            <v>49.287510477787094</v>
          </cell>
          <cell r="P299">
            <v>49.287510477787094</v>
          </cell>
          <cell r="Q299">
            <v>47.316010058675602</v>
          </cell>
          <cell r="R299">
            <v>47.316010058675602</v>
          </cell>
          <cell r="S299">
            <v>47.316010058675602</v>
          </cell>
          <cell r="T299">
            <v>47.316010058675602</v>
          </cell>
          <cell r="U299">
            <v>49.287510477787094</v>
          </cell>
          <cell r="V299">
            <v>35.952942431421071</v>
          </cell>
          <cell r="W299">
            <v>35.952942431421071</v>
          </cell>
          <cell r="X299">
            <v>27.243424252153684</v>
          </cell>
          <cell r="Y299">
            <v>27.243424252153684</v>
          </cell>
        </row>
        <row r="300">
          <cell r="B300">
            <v>27.243424252153684</v>
          </cell>
          <cell r="C300">
            <v>26.968238148596573</v>
          </cell>
          <cell r="D300">
            <v>26.693052045039469</v>
          </cell>
          <cell r="E300">
            <v>26.693052045039469</v>
          </cell>
          <cell r="F300">
            <v>26.968238148596573</v>
          </cell>
          <cell r="G300">
            <v>27.243424252153684</v>
          </cell>
          <cell r="H300">
            <v>34.874354158478432</v>
          </cell>
          <cell r="I300">
            <v>35.233883582792643</v>
          </cell>
          <cell r="J300">
            <v>49.780385582564961</v>
          </cell>
          <cell r="K300">
            <v>51.25901089689858</v>
          </cell>
          <cell r="L300">
            <v>50.273260687342827</v>
          </cell>
          <cell r="M300">
            <v>49.780385582564961</v>
          </cell>
          <cell r="N300">
            <v>49.780385582564961</v>
          </cell>
          <cell r="O300">
            <v>49.287510477787094</v>
          </cell>
          <cell r="P300">
            <v>49.287510477787094</v>
          </cell>
          <cell r="Q300">
            <v>47.316010058675602</v>
          </cell>
          <cell r="R300">
            <v>47.316010058675602</v>
          </cell>
          <cell r="S300">
            <v>47.316010058675602</v>
          </cell>
          <cell r="T300">
            <v>47.316010058675602</v>
          </cell>
          <cell r="U300">
            <v>49.287510477787094</v>
          </cell>
          <cell r="V300">
            <v>35.952942431421071</v>
          </cell>
          <cell r="W300">
            <v>35.952942431421071</v>
          </cell>
          <cell r="X300">
            <v>27.243424252153684</v>
          </cell>
          <cell r="Y300">
            <v>27.243424252153684</v>
          </cell>
        </row>
        <row r="301">
          <cell r="B301">
            <v>27.243424252153684</v>
          </cell>
          <cell r="C301">
            <v>26.968238148596573</v>
          </cell>
          <cell r="D301">
            <v>26.693052045039469</v>
          </cell>
          <cell r="E301">
            <v>26.693052045039469</v>
          </cell>
          <cell r="F301">
            <v>26.968238148596573</v>
          </cell>
          <cell r="G301">
            <v>27.243424252153684</v>
          </cell>
          <cell r="H301">
            <v>34.874354158478432</v>
          </cell>
          <cell r="I301">
            <v>35.233883582792643</v>
          </cell>
          <cell r="J301">
            <v>49.780385582564961</v>
          </cell>
          <cell r="K301">
            <v>51.25901089689858</v>
          </cell>
          <cell r="L301">
            <v>50.273260687342827</v>
          </cell>
          <cell r="M301">
            <v>49.780385582564961</v>
          </cell>
          <cell r="N301">
            <v>49.780385582564961</v>
          </cell>
          <cell r="O301">
            <v>49.287510477787094</v>
          </cell>
          <cell r="P301">
            <v>49.287510477787094</v>
          </cell>
          <cell r="Q301">
            <v>47.316010058675602</v>
          </cell>
          <cell r="R301">
            <v>47.316010058675602</v>
          </cell>
          <cell r="S301">
            <v>47.316010058675602</v>
          </cell>
          <cell r="T301">
            <v>47.316010058675602</v>
          </cell>
          <cell r="U301">
            <v>49.287510477787094</v>
          </cell>
          <cell r="V301">
            <v>35.952942431421071</v>
          </cell>
          <cell r="W301">
            <v>35.952942431421071</v>
          </cell>
          <cell r="X301">
            <v>27.243424252153684</v>
          </cell>
          <cell r="Y301">
            <v>27.243424252153684</v>
          </cell>
        </row>
        <row r="302">
          <cell r="B302">
            <v>27.243424252153684</v>
          </cell>
          <cell r="C302">
            <v>26.968238148596573</v>
          </cell>
          <cell r="D302">
            <v>26.693052045039469</v>
          </cell>
          <cell r="E302">
            <v>26.693052045039469</v>
          </cell>
          <cell r="F302">
            <v>26.968238148596573</v>
          </cell>
          <cell r="G302">
            <v>27.243424252153684</v>
          </cell>
          <cell r="H302">
            <v>34.874354158478432</v>
          </cell>
          <cell r="I302">
            <v>35.233883582792643</v>
          </cell>
          <cell r="J302">
            <v>49.780385582564961</v>
          </cell>
          <cell r="K302">
            <v>51.25901089689858</v>
          </cell>
          <cell r="L302">
            <v>50.273260687342827</v>
          </cell>
          <cell r="M302">
            <v>49.780385582564961</v>
          </cell>
          <cell r="N302">
            <v>49.780385582564961</v>
          </cell>
          <cell r="O302">
            <v>49.287510477787094</v>
          </cell>
          <cell r="P302">
            <v>49.287510477787094</v>
          </cell>
          <cell r="Q302">
            <v>47.316010058675602</v>
          </cell>
          <cell r="R302">
            <v>47.316010058675602</v>
          </cell>
          <cell r="S302">
            <v>47.316010058675602</v>
          </cell>
          <cell r="T302">
            <v>47.316010058675602</v>
          </cell>
          <cell r="U302">
            <v>49.287510477787094</v>
          </cell>
          <cell r="V302">
            <v>35.952942431421071</v>
          </cell>
          <cell r="W302">
            <v>35.952942431421071</v>
          </cell>
          <cell r="X302">
            <v>27.243424252153684</v>
          </cell>
          <cell r="Y302">
            <v>27.243424252153684</v>
          </cell>
        </row>
        <row r="303">
          <cell r="B303">
            <v>27.243424252153684</v>
          </cell>
          <cell r="C303">
            <v>26.968238148596573</v>
          </cell>
          <cell r="D303">
            <v>26.693052045039469</v>
          </cell>
          <cell r="E303">
            <v>26.693052045039469</v>
          </cell>
          <cell r="F303">
            <v>26.968238148596573</v>
          </cell>
          <cell r="G303">
            <v>27.243424252153684</v>
          </cell>
          <cell r="H303">
            <v>34.874354158478432</v>
          </cell>
          <cell r="I303">
            <v>35.233883582792643</v>
          </cell>
          <cell r="J303">
            <v>49.780385582564961</v>
          </cell>
          <cell r="K303">
            <v>51.25901089689858</v>
          </cell>
          <cell r="L303">
            <v>50.273260687342827</v>
          </cell>
          <cell r="M303">
            <v>49.780385582564961</v>
          </cell>
          <cell r="N303">
            <v>49.780385582564961</v>
          </cell>
          <cell r="O303">
            <v>49.287510477787094</v>
          </cell>
          <cell r="P303">
            <v>49.287510477787094</v>
          </cell>
          <cell r="Q303">
            <v>47.316010058675602</v>
          </cell>
          <cell r="R303">
            <v>47.316010058675602</v>
          </cell>
          <cell r="S303">
            <v>47.316010058675602</v>
          </cell>
          <cell r="T303">
            <v>47.316010058675602</v>
          </cell>
          <cell r="U303">
            <v>49.287510477787094</v>
          </cell>
          <cell r="V303">
            <v>35.952942431421071</v>
          </cell>
          <cell r="W303">
            <v>35.952942431421071</v>
          </cell>
          <cell r="X303">
            <v>27.243424252153684</v>
          </cell>
          <cell r="Y303">
            <v>27.243424252153684</v>
          </cell>
        </row>
        <row r="304">
          <cell r="B304">
            <v>30.401000000000003</v>
          </cell>
          <cell r="C304">
            <v>30.401000000000003</v>
          </cell>
          <cell r="D304">
            <v>30.401000000000003</v>
          </cell>
          <cell r="E304">
            <v>30.401000000000003</v>
          </cell>
          <cell r="F304">
            <v>30.401000000000003</v>
          </cell>
          <cell r="G304">
            <v>30.401000000000003</v>
          </cell>
          <cell r="H304">
            <v>30.401000000000003</v>
          </cell>
          <cell r="I304">
            <v>30.401000000000003</v>
          </cell>
          <cell r="J304">
            <v>30.401000000000003</v>
          </cell>
          <cell r="K304">
            <v>30.401000000000003</v>
          </cell>
          <cell r="L304">
            <v>30.401000000000003</v>
          </cell>
          <cell r="M304">
            <v>30.401000000000003</v>
          </cell>
          <cell r="N304">
            <v>30.401000000000003</v>
          </cell>
          <cell r="O304">
            <v>30.401000000000003</v>
          </cell>
          <cell r="P304">
            <v>30.401000000000003</v>
          </cell>
          <cell r="Q304">
            <v>30.401000000000003</v>
          </cell>
          <cell r="R304">
            <v>30.401000000000003</v>
          </cell>
          <cell r="S304">
            <v>30.401000000000003</v>
          </cell>
          <cell r="T304">
            <v>30.401000000000003</v>
          </cell>
          <cell r="U304">
            <v>30.401000000000003</v>
          </cell>
          <cell r="V304">
            <v>30.401000000000003</v>
          </cell>
          <cell r="W304">
            <v>30.401000000000003</v>
          </cell>
          <cell r="X304">
            <v>30.401000000000003</v>
          </cell>
          <cell r="Y304">
            <v>30.401000000000003</v>
          </cell>
        </row>
        <row r="305">
          <cell r="B305">
            <v>30.401000000000003</v>
          </cell>
          <cell r="C305">
            <v>30.401000000000003</v>
          </cell>
          <cell r="D305">
            <v>30.401000000000003</v>
          </cell>
          <cell r="E305">
            <v>30.401000000000003</v>
          </cell>
          <cell r="F305">
            <v>30.401000000000003</v>
          </cell>
          <cell r="G305">
            <v>30.401000000000003</v>
          </cell>
          <cell r="H305">
            <v>30.401000000000003</v>
          </cell>
          <cell r="I305">
            <v>30.401000000000003</v>
          </cell>
          <cell r="J305">
            <v>30.401000000000003</v>
          </cell>
          <cell r="K305">
            <v>30.401000000000003</v>
          </cell>
          <cell r="L305">
            <v>30.401000000000003</v>
          </cell>
          <cell r="M305">
            <v>30.401000000000003</v>
          </cell>
          <cell r="N305">
            <v>30.401000000000003</v>
          </cell>
          <cell r="O305">
            <v>30.401000000000003</v>
          </cell>
          <cell r="P305">
            <v>30.401000000000003</v>
          </cell>
          <cell r="Q305">
            <v>30.401000000000003</v>
          </cell>
          <cell r="R305">
            <v>30.401000000000003</v>
          </cell>
          <cell r="S305">
            <v>30.401000000000003</v>
          </cell>
          <cell r="T305">
            <v>30.401000000000003</v>
          </cell>
          <cell r="U305">
            <v>30.401000000000003</v>
          </cell>
          <cell r="V305">
            <v>30.401000000000003</v>
          </cell>
          <cell r="W305">
            <v>30.401000000000003</v>
          </cell>
          <cell r="X305">
            <v>30.401000000000003</v>
          </cell>
          <cell r="Y305">
            <v>30.401000000000003</v>
          </cell>
        </row>
        <row r="306">
          <cell r="B306">
            <v>27.243424252153684</v>
          </cell>
          <cell r="C306">
            <v>26.968238148596573</v>
          </cell>
          <cell r="D306">
            <v>26.693052045039469</v>
          </cell>
          <cell r="E306">
            <v>26.693052045039469</v>
          </cell>
          <cell r="F306">
            <v>26.968238148596573</v>
          </cell>
          <cell r="G306">
            <v>27.243424252153684</v>
          </cell>
          <cell r="H306">
            <v>34.874354158478432</v>
          </cell>
          <cell r="I306">
            <v>35.233883582792643</v>
          </cell>
          <cell r="J306">
            <v>49.780385582564961</v>
          </cell>
          <cell r="K306">
            <v>51.25901089689858</v>
          </cell>
          <cell r="L306">
            <v>50.273260687342827</v>
          </cell>
          <cell r="M306">
            <v>49.780385582564961</v>
          </cell>
          <cell r="N306">
            <v>49.780385582564961</v>
          </cell>
          <cell r="O306">
            <v>49.287510477787094</v>
          </cell>
          <cell r="P306">
            <v>49.287510477787094</v>
          </cell>
          <cell r="Q306">
            <v>47.316010058675602</v>
          </cell>
          <cell r="R306">
            <v>47.316010058675602</v>
          </cell>
          <cell r="S306">
            <v>47.316010058675602</v>
          </cell>
          <cell r="T306">
            <v>47.316010058675602</v>
          </cell>
          <cell r="U306">
            <v>49.287510477787094</v>
          </cell>
          <cell r="V306">
            <v>35.952942431421071</v>
          </cell>
          <cell r="W306">
            <v>35.952942431421071</v>
          </cell>
          <cell r="X306">
            <v>27.243424252153684</v>
          </cell>
          <cell r="Y306">
            <v>27.243424252153684</v>
          </cell>
        </row>
        <row r="307">
          <cell r="B307">
            <v>27.243424252153684</v>
          </cell>
          <cell r="C307">
            <v>26.968238148596573</v>
          </cell>
          <cell r="D307">
            <v>26.693052045039469</v>
          </cell>
          <cell r="E307">
            <v>26.693052045039469</v>
          </cell>
          <cell r="F307">
            <v>26.968238148596573</v>
          </cell>
          <cell r="G307">
            <v>27.243424252153684</v>
          </cell>
          <cell r="H307">
            <v>34.874354158478432</v>
          </cell>
          <cell r="I307">
            <v>35.233883582792643</v>
          </cell>
          <cell r="J307">
            <v>49.780385582564961</v>
          </cell>
          <cell r="K307">
            <v>51.25901089689858</v>
          </cell>
          <cell r="L307">
            <v>50.273260687342827</v>
          </cell>
          <cell r="M307">
            <v>49.780385582564961</v>
          </cell>
          <cell r="N307">
            <v>49.780385582564961</v>
          </cell>
          <cell r="O307">
            <v>49.287510477787094</v>
          </cell>
          <cell r="P307">
            <v>49.287510477787094</v>
          </cell>
          <cell r="Q307">
            <v>47.316010058675602</v>
          </cell>
          <cell r="R307">
            <v>47.316010058675602</v>
          </cell>
          <cell r="S307">
            <v>47.316010058675602</v>
          </cell>
          <cell r="T307">
            <v>47.316010058675602</v>
          </cell>
          <cell r="U307">
            <v>49.287510477787094</v>
          </cell>
          <cell r="V307">
            <v>35.952942431421071</v>
          </cell>
          <cell r="W307">
            <v>35.952942431421071</v>
          </cell>
          <cell r="X307">
            <v>27.243424252153684</v>
          </cell>
          <cell r="Y307">
            <v>27.243424252153684</v>
          </cell>
        </row>
        <row r="308">
          <cell r="B308">
            <v>27.243424252153684</v>
          </cell>
          <cell r="C308">
            <v>26.968238148596573</v>
          </cell>
          <cell r="D308">
            <v>26.693052045039469</v>
          </cell>
          <cell r="E308">
            <v>26.693052045039469</v>
          </cell>
          <cell r="F308">
            <v>26.968238148596573</v>
          </cell>
          <cell r="G308">
            <v>27.243424252153684</v>
          </cell>
          <cell r="H308">
            <v>34.874354158478432</v>
          </cell>
          <cell r="I308">
            <v>35.233883582792643</v>
          </cell>
          <cell r="J308">
            <v>49.780385582564961</v>
          </cell>
          <cell r="K308">
            <v>51.25901089689858</v>
          </cell>
          <cell r="L308">
            <v>50.273260687342827</v>
          </cell>
          <cell r="M308">
            <v>49.780385582564961</v>
          </cell>
          <cell r="N308">
            <v>49.780385582564961</v>
          </cell>
          <cell r="O308">
            <v>49.287510477787094</v>
          </cell>
          <cell r="P308">
            <v>49.287510477787094</v>
          </cell>
          <cell r="Q308">
            <v>47.316010058675602</v>
          </cell>
          <cell r="R308">
            <v>47.316010058675602</v>
          </cell>
          <cell r="S308">
            <v>47.316010058675602</v>
          </cell>
          <cell r="T308">
            <v>47.316010058675602</v>
          </cell>
          <cell r="U308">
            <v>49.287510477787094</v>
          </cell>
          <cell r="V308">
            <v>35.952942431421071</v>
          </cell>
          <cell r="W308">
            <v>35.952942431421071</v>
          </cell>
          <cell r="X308">
            <v>27.243424252153684</v>
          </cell>
          <cell r="Y308">
            <v>27.243424252153684</v>
          </cell>
        </row>
        <row r="309">
          <cell r="B309">
            <v>24.626634623211967</v>
          </cell>
          <cell r="C309">
            <v>24.377880738129019</v>
          </cell>
          <cell r="D309">
            <v>24.129126853046067</v>
          </cell>
          <cell r="E309">
            <v>24.129126853046067</v>
          </cell>
          <cell r="F309">
            <v>24.377880738129019</v>
          </cell>
          <cell r="G309">
            <v>24.626634623211967</v>
          </cell>
          <cell r="H309">
            <v>36.04366205490534</v>
          </cell>
          <cell r="I309">
            <v>36.415246199801281</v>
          </cell>
          <cell r="J309">
            <v>46.224643755238887</v>
          </cell>
          <cell r="K309">
            <v>47.597652975691531</v>
          </cell>
          <cell r="L309">
            <v>46.682313495389764</v>
          </cell>
          <cell r="M309">
            <v>46.224643755238887</v>
          </cell>
          <cell r="N309">
            <v>46.224643755238887</v>
          </cell>
          <cell r="O309">
            <v>45.766974015088003</v>
          </cell>
          <cell r="P309">
            <v>45.766974015088003</v>
          </cell>
          <cell r="Q309">
            <v>43.936295054484482</v>
          </cell>
          <cell r="R309">
            <v>43.936295054484482</v>
          </cell>
          <cell r="S309">
            <v>43.936295054484482</v>
          </cell>
          <cell r="T309">
            <v>43.936295054484482</v>
          </cell>
          <cell r="U309">
            <v>45.766974015088003</v>
          </cell>
          <cell r="V309">
            <v>37.158414489593142</v>
          </cell>
          <cell r="W309">
            <v>37.158414489593142</v>
          </cell>
          <cell r="X309">
            <v>24.626634623211967</v>
          </cell>
          <cell r="Y309">
            <v>24.626634623211967</v>
          </cell>
        </row>
        <row r="310">
          <cell r="B310">
            <v>24.626634623211967</v>
          </cell>
          <cell r="C310">
            <v>24.377880738129019</v>
          </cell>
          <cell r="D310">
            <v>24.129126853046067</v>
          </cell>
          <cell r="E310">
            <v>24.129126853046067</v>
          </cell>
          <cell r="F310">
            <v>24.377880738129019</v>
          </cell>
          <cell r="G310">
            <v>24.626634623211967</v>
          </cell>
          <cell r="H310">
            <v>36.04366205490534</v>
          </cell>
          <cell r="I310">
            <v>36.415246199801281</v>
          </cell>
          <cell r="J310">
            <v>46.224643755238887</v>
          </cell>
          <cell r="K310">
            <v>47.597652975691531</v>
          </cell>
          <cell r="L310">
            <v>46.682313495389764</v>
          </cell>
          <cell r="M310">
            <v>46.224643755238887</v>
          </cell>
          <cell r="N310">
            <v>46.224643755238887</v>
          </cell>
          <cell r="O310">
            <v>45.766974015088003</v>
          </cell>
          <cell r="P310">
            <v>45.766974015088003</v>
          </cell>
          <cell r="Q310">
            <v>43.936295054484482</v>
          </cell>
          <cell r="R310">
            <v>43.936295054484482</v>
          </cell>
          <cell r="S310">
            <v>43.936295054484482</v>
          </cell>
          <cell r="T310">
            <v>43.936295054484482</v>
          </cell>
          <cell r="U310">
            <v>45.766974015088003</v>
          </cell>
          <cell r="V310">
            <v>37.158414489593142</v>
          </cell>
          <cell r="W310">
            <v>37.158414489593142</v>
          </cell>
          <cell r="X310">
            <v>24.626634623211967</v>
          </cell>
          <cell r="Y310">
            <v>24.626634623211967</v>
          </cell>
        </row>
        <row r="311">
          <cell r="B311">
            <v>29.047600000000006</v>
          </cell>
          <cell r="C311">
            <v>29.047600000000006</v>
          </cell>
          <cell r="D311">
            <v>29.047600000000006</v>
          </cell>
          <cell r="E311">
            <v>29.047600000000006</v>
          </cell>
          <cell r="F311">
            <v>29.047600000000006</v>
          </cell>
          <cell r="G311">
            <v>29.047600000000006</v>
          </cell>
          <cell r="H311">
            <v>29.047600000000006</v>
          </cell>
          <cell r="I311">
            <v>29.047600000000006</v>
          </cell>
          <cell r="J311">
            <v>29.047600000000006</v>
          </cell>
          <cell r="K311">
            <v>29.047600000000006</v>
          </cell>
          <cell r="L311">
            <v>29.047600000000006</v>
          </cell>
          <cell r="M311">
            <v>29.047600000000006</v>
          </cell>
          <cell r="N311">
            <v>29.047600000000006</v>
          </cell>
          <cell r="O311">
            <v>29.047600000000006</v>
          </cell>
          <cell r="P311">
            <v>29.047600000000006</v>
          </cell>
          <cell r="Q311">
            <v>29.047600000000006</v>
          </cell>
          <cell r="R311">
            <v>29.047600000000006</v>
          </cell>
          <cell r="S311">
            <v>29.047600000000006</v>
          </cell>
          <cell r="T311">
            <v>29.047600000000006</v>
          </cell>
          <cell r="U311">
            <v>29.047600000000006</v>
          </cell>
          <cell r="V311">
            <v>29.047600000000006</v>
          </cell>
          <cell r="W311">
            <v>29.047600000000006</v>
          </cell>
          <cell r="X311">
            <v>29.047600000000006</v>
          </cell>
          <cell r="Y311">
            <v>29.047600000000006</v>
          </cell>
        </row>
        <row r="312">
          <cell r="B312">
            <v>29.047600000000006</v>
          </cell>
          <cell r="C312">
            <v>29.047600000000006</v>
          </cell>
          <cell r="D312">
            <v>29.047600000000006</v>
          </cell>
          <cell r="E312">
            <v>29.047600000000006</v>
          </cell>
          <cell r="F312">
            <v>29.047600000000006</v>
          </cell>
          <cell r="G312">
            <v>29.047600000000006</v>
          </cell>
          <cell r="H312">
            <v>29.047600000000006</v>
          </cell>
          <cell r="I312">
            <v>29.047600000000006</v>
          </cell>
          <cell r="J312">
            <v>29.047600000000006</v>
          </cell>
          <cell r="K312">
            <v>29.047600000000006</v>
          </cell>
          <cell r="L312">
            <v>29.047600000000006</v>
          </cell>
          <cell r="M312">
            <v>29.047600000000006</v>
          </cell>
          <cell r="N312">
            <v>29.047600000000006</v>
          </cell>
          <cell r="O312">
            <v>29.047600000000006</v>
          </cell>
          <cell r="P312">
            <v>29.047600000000006</v>
          </cell>
          <cell r="Q312">
            <v>29.047600000000006</v>
          </cell>
          <cell r="R312">
            <v>29.047600000000006</v>
          </cell>
          <cell r="S312">
            <v>29.047600000000006</v>
          </cell>
          <cell r="T312">
            <v>29.047600000000006</v>
          </cell>
          <cell r="U312">
            <v>29.047600000000006</v>
          </cell>
          <cell r="V312">
            <v>29.047600000000006</v>
          </cell>
          <cell r="W312">
            <v>29.047600000000006</v>
          </cell>
          <cell r="X312">
            <v>29.047600000000006</v>
          </cell>
          <cell r="Y312">
            <v>29.047600000000006</v>
          </cell>
        </row>
        <row r="313">
          <cell r="B313">
            <v>24.626634623211967</v>
          </cell>
          <cell r="C313">
            <v>24.377880738129019</v>
          </cell>
          <cell r="D313">
            <v>24.129126853046067</v>
          </cell>
          <cell r="E313">
            <v>24.129126853046067</v>
          </cell>
          <cell r="F313">
            <v>24.377880738129019</v>
          </cell>
          <cell r="G313">
            <v>24.626634623211967</v>
          </cell>
          <cell r="H313">
            <v>36.04366205490534</v>
          </cell>
          <cell r="I313">
            <v>36.415246199801281</v>
          </cell>
          <cell r="J313">
            <v>46.224643755238887</v>
          </cell>
          <cell r="K313">
            <v>47.597652975691531</v>
          </cell>
          <cell r="L313">
            <v>46.682313495389764</v>
          </cell>
          <cell r="M313">
            <v>46.224643755238887</v>
          </cell>
          <cell r="N313">
            <v>46.224643755238887</v>
          </cell>
          <cell r="O313">
            <v>45.766974015088003</v>
          </cell>
          <cell r="P313">
            <v>45.766974015088003</v>
          </cell>
          <cell r="Q313">
            <v>43.936295054484482</v>
          </cell>
          <cell r="R313">
            <v>43.936295054484482</v>
          </cell>
          <cell r="S313">
            <v>43.936295054484482</v>
          </cell>
          <cell r="T313">
            <v>43.936295054484482</v>
          </cell>
          <cell r="U313">
            <v>45.766974015088003</v>
          </cell>
          <cell r="V313">
            <v>37.158414489593142</v>
          </cell>
          <cell r="W313">
            <v>37.158414489593142</v>
          </cell>
          <cell r="X313">
            <v>24.626634623211967</v>
          </cell>
          <cell r="Y313">
            <v>24.626634623211967</v>
          </cell>
        </row>
        <row r="314">
          <cell r="B314">
            <v>24.626634623211967</v>
          </cell>
          <cell r="C314">
            <v>24.377880738129019</v>
          </cell>
          <cell r="D314">
            <v>24.129126853046067</v>
          </cell>
          <cell r="E314">
            <v>24.129126853046067</v>
          </cell>
          <cell r="F314">
            <v>24.377880738129019</v>
          </cell>
          <cell r="G314">
            <v>24.626634623211967</v>
          </cell>
          <cell r="H314">
            <v>36.04366205490534</v>
          </cell>
          <cell r="I314">
            <v>36.415246199801281</v>
          </cell>
          <cell r="J314">
            <v>46.224643755238887</v>
          </cell>
          <cell r="K314">
            <v>47.597652975691531</v>
          </cell>
          <cell r="L314">
            <v>46.682313495389764</v>
          </cell>
          <cell r="M314">
            <v>46.224643755238887</v>
          </cell>
          <cell r="N314">
            <v>46.224643755238887</v>
          </cell>
          <cell r="O314">
            <v>45.766974015088003</v>
          </cell>
          <cell r="P314">
            <v>45.766974015088003</v>
          </cell>
          <cell r="Q314">
            <v>43.936295054484482</v>
          </cell>
          <cell r="R314">
            <v>43.936295054484482</v>
          </cell>
          <cell r="S314">
            <v>43.936295054484482</v>
          </cell>
          <cell r="T314">
            <v>43.936295054484482</v>
          </cell>
          <cell r="U314">
            <v>45.766974015088003</v>
          </cell>
          <cell r="V314">
            <v>37.158414489593142</v>
          </cell>
          <cell r="W314">
            <v>37.158414489593142</v>
          </cell>
          <cell r="X314">
            <v>24.626634623211967</v>
          </cell>
          <cell r="Y314">
            <v>24.626634623211967</v>
          </cell>
        </row>
        <row r="315">
          <cell r="B315">
            <v>24.626634623211967</v>
          </cell>
          <cell r="C315">
            <v>24.377880738129019</v>
          </cell>
          <cell r="D315">
            <v>24.129126853046067</v>
          </cell>
          <cell r="E315">
            <v>24.129126853046067</v>
          </cell>
          <cell r="F315">
            <v>24.377880738129019</v>
          </cell>
          <cell r="G315">
            <v>24.626634623211967</v>
          </cell>
          <cell r="H315">
            <v>36.04366205490534</v>
          </cell>
          <cell r="I315">
            <v>36.415246199801281</v>
          </cell>
          <cell r="J315">
            <v>46.224643755238887</v>
          </cell>
          <cell r="K315">
            <v>47.597652975691531</v>
          </cell>
          <cell r="L315">
            <v>46.682313495389764</v>
          </cell>
          <cell r="M315">
            <v>46.224643755238887</v>
          </cell>
          <cell r="N315">
            <v>46.224643755238887</v>
          </cell>
          <cell r="O315">
            <v>45.766974015088003</v>
          </cell>
          <cell r="P315">
            <v>45.766974015088003</v>
          </cell>
          <cell r="Q315">
            <v>43.936295054484482</v>
          </cell>
          <cell r="R315">
            <v>43.936295054484482</v>
          </cell>
          <cell r="S315">
            <v>43.936295054484482</v>
          </cell>
          <cell r="T315">
            <v>43.936295054484482</v>
          </cell>
          <cell r="U315">
            <v>45.766974015088003</v>
          </cell>
          <cell r="V315">
            <v>37.158414489593142</v>
          </cell>
          <cell r="W315">
            <v>37.158414489593142</v>
          </cell>
          <cell r="X315">
            <v>24.626634623211967</v>
          </cell>
          <cell r="Y315">
            <v>24.626634623211967</v>
          </cell>
        </row>
        <row r="316">
          <cell r="B316">
            <v>24.626634623211967</v>
          </cell>
          <cell r="C316">
            <v>24.377880738129019</v>
          </cell>
          <cell r="D316">
            <v>24.129126853046067</v>
          </cell>
          <cell r="E316">
            <v>24.129126853046067</v>
          </cell>
          <cell r="F316">
            <v>24.377880738129019</v>
          </cell>
          <cell r="G316">
            <v>24.626634623211967</v>
          </cell>
          <cell r="H316">
            <v>36.04366205490534</v>
          </cell>
          <cell r="I316">
            <v>36.415246199801281</v>
          </cell>
          <cell r="J316">
            <v>46.224643755238887</v>
          </cell>
          <cell r="K316">
            <v>47.597652975691531</v>
          </cell>
          <cell r="L316">
            <v>46.682313495389764</v>
          </cell>
          <cell r="M316">
            <v>46.224643755238887</v>
          </cell>
          <cell r="N316">
            <v>46.224643755238887</v>
          </cell>
          <cell r="O316">
            <v>45.766974015088003</v>
          </cell>
          <cell r="P316">
            <v>45.766974015088003</v>
          </cell>
          <cell r="Q316">
            <v>43.936295054484482</v>
          </cell>
          <cell r="R316">
            <v>43.936295054484482</v>
          </cell>
          <cell r="S316">
            <v>43.936295054484482</v>
          </cell>
          <cell r="T316">
            <v>43.936295054484482</v>
          </cell>
          <cell r="U316">
            <v>45.766974015088003</v>
          </cell>
          <cell r="V316">
            <v>37.158414489593142</v>
          </cell>
          <cell r="W316">
            <v>37.158414489593142</v>
          </cell>
          <cell r="X316">
            <v>24.626634623211967</v>
          </cell>
          <cell r="Y316">
            <v>24.626634623211967</v>
          </cell>
        </row>
        <row r="317">
          <cell r="B317">
            <v>24.626634623211967</v>
          </cell>
          <cell r="C317">
            <v>24.377880738129019</v>
          </cell>
          <cell r="D317">
            <v>24.129126853046067</v>
          </cell>
          <cell r="E317">
            <v>24.129126853046067</v>
          </cell>
          <cell r="F317">
            <v>24.377880738129019</v>
          </cell>
          <cell r="G317">
            <v>24.626634623211967</v>
          </cell>
          <cell r="H317">
            <v>36.04366205490534</v>
          </cell>
          <cell r="I317">
            <v>36.415246199801281</v>
          </cell>
          <cell r="J317">
            <v>46.224643755238887</v>
          </cell>
          <cell r="K317">
            <v>47.597652975691531</v>
          </cell>
          <cell r="L317">
            <v>46.682313495389764</v>
          </cell>
          <cell r="M317">
            <v>46.224643755238887</v>
          </cell>
          <cell r="N317">
            <v>46.224643755238887</v>
          </cell>
          <cell r="O317">
            <v>45.766974015088003</v>
          </cell>
          <cell r="P317">
            <v>45.766974015088003</v>
          </cell>
          <cell r="Q317">
            <v>43.936295054484482</v>
          </cell>
          <cell r="R317">
            <v>43.936295054484482</v>
          </cell>
          <cell r="S317">
            <v>43.936295054484482</v>
          </cell>
          <cell r="T317">
            <v>43.936295054484482</v>
          </cell>
          <cell r="U317">
            <v>45.766974015088003</v>
          </cell>
          <cell r="V317">
            <v>37.158414489593142</v>
          </cell>
          <cell r="W317">
            <v>37.158414489593142</v>
          </cell>
          <cell r="X317">
            <v>24.626634623211967</v>
          </cell>
          <cell r="Y317">
            <v>24.626634623211967</v>
          </cell>
        </row>
        <row r="318">
          <cell r="B318">
            <v>29.047600000000006</v>
          </cell>
          <cell r="C318">
            <v>29.047600000000006</v>
          </cell>
          <cell r="D318">
            <v>29.047600000000006</v>
          </cell>
          <cell r="E318">
            <v>29.047600000000006</v>
          </cell>
          <cell r="F318">
            <v>29.047600000000006</v>
          </cell>
          <cell r="G318">
            <v>29.047600000000006</v>
          </cell>
          <cell r="H318">
            <v>29.047600000000006</v>
          </cell>
          <cell r="I318">
            <v>29.047600000000006</v>
          </cell>
          <cell r="J318">
            <v>29.047600000000006</v>
          </cell>
          <cell r="K318">
            <v>29.047600000000006</v>
          </cell>
          <cell r="L318">
            <v>29.047600000000006</v>
          </cell>
          <cell r="M318">
            <v>29.047600000000006</v>
          </cell>
          <cell r="N318">
            <v>29.047600000000006</v>
          </cell>
          <cell r="O318">
            <v>29.047600000000006</v>
          </cell>
          <cell r="P318">
            <v>29.047600000000006</v>
          </cell>
          <cell r="Q318">
            <v>29.047600000000006</v>
          </cell>
          <cell r="R318">
            <v>29.047600000000006</v>
          </cell>
          <cell r="S318">
            <v>29.047600000000006</v>
          </cell>
          <cell r="T318">
            <v>29.047600000000006</v>
          </cell>
          <cell r="U318">
            <v>29.047600000000006</v>
          </cell>
          <cell r="V318">
            <v>29.047600000000006</v>
          </cell>
          <cell r="W318">
            <v>29.047600000000006</v>
          </cell>
          <cell r="X318">
            <v>29.047600000000006</v>
          </cell>
          <cell r="Y318">
            <v>29.047600000000006</v>
          </cell>
        </row>
        <row r="319">
          <cell r="B319">
            <v>29.047600000000006</v>
          </cell>
          <cell r="C319">
            <v>29.047600000000006</v>
          </cell>
          <cell r="D319">
            <v>29.047600000000006</v>
          </cell>
          <cell r="E319">
            <v>29.047600000000006</v>
          </cell>
          <cell r="F319">
            <v>29.047600000000006</v>
          </cell>
          <cell r="G319">
            <v>29.047600000000006</v>
          </cell>
          <cell r="H319">
            <v>29.047600000000006</v>
          </cell>
          <cell r="I319">
            <v>29.047600000000006</v>
          </cell>
          <cell r="J319">
            <v>29.047600000000006</v>
          </cell>
          <cell r="K319">
            <v>29.047600000000006</v>
          </cell>
          <cell r="L319">
            <v>29.047600000000006</v>
          </cell>
          <cell r="M319">
            <v>29.047600000000006</v>
          </cell>
          <cell r="N319">
            <v>29.047600000000006</v>
          </cell>
          <cell r="O319">
            <v>29.047600000000006</v>
          </cell>
          <cell r="P319">
            <v>29.047600000000006</v>
          </cell>
          <cell r="Q319">
            <v>29.047600000000006</v>
          </cell>
          <cell r="R319">
            <v>29.047600000000006</v>
          </cell>
          <cell r="S319">
            <v>29.047600000000006</v>
          </cell>
          <cell r="T319">
            <v>29.047600000000006</v>
          </cell>
          <cell r="U319">
            <v>29.047600000000006</v>
          </cell>
          <cell r="V319">
            <v>29.047600000000006</v>
          </cell>
          <cell r="W319">
            <v>29.047600000000006</v>
          </cell>
          <cell r="X319">
            <v>29.047600000000006</v>
          </cell>
          <cell r="Y319">
            <v>29.047600000000006</v>
          </cell>
        </row>
        <row r="320">
          <cell r="B320">
            <v>24.626634623211967</v>
          </cell>
          <cell r="C320">
            <v>24.377880738129019</v>
          </cell>
          <cell r="D320">
            <v>24.129126853046067</v>
          </cell>
          <cell r="E320">
            <v>24.129126853046067</v>
          </cell>
          <cell r="F320">
            <v>24.377880738129019</v>
          </cell>
          <cell r="G320">
            <v>24.626634623211967</v>
          </cell>
          <cell r="H320">
            <v>36.04366205490534</v>
          </cell>
          <cell r="I320">
            <v>36.415246199801281</v>
          </cell>
          <cell r="J320">
            <v>46.224643755238887</v>
          </cell>
          <cell r="K320">
            <v>47.597652975691531</v>
          </cell>
          <cell r="L320">
            <v>46.682313495389764</v>
          </cell>
          <cell r="M320">
            <v>46.224643755238887</v>
          </cell>
          <cell r="N320">
            <v>46.224643755238887</v>
          </cell>
          <cell r="O320">
            <v>45.766974015088003</v>
          </cell>
          <cell r="P320">
            <v>45.766974015088003</v>
          </cell>
          <cell r="Q320">
            <v>43.936295054484482</v>
          </cell>
          <cell r="R320">
            <v>43.936295054484482</v>
          </cell>
          <cell r="S320">
            <v>43.936295054484482</v>
          </cell>
          <cell r="T320">
            <v>43.936295054484482</v>
          </cell>
          <cell r="U320">
            <v>45.766974015088003</v>
          </cell>
          <cell r="V320">
            <v>37.158414489593142</v>
          </cell>
          <cell r="W320">
            <v>37.158414489593142</v>
          </cell>
          <cell r="X320">
            <v>24.626634623211967</v>
          </cell>
          <cell r="Y320">
            <v>24.626634623211967</v>
          </cell>
        </row>
        <row r="321">
          <cell r="B321">
            <v>24.626634623211967</v>
          </cell>
          <cell r="C321">
            <v>24.377880738129019</v>
          </cell>
          <cell r="D321">
            <v>24.129126853046067</v>
          </cell>
          <cell r="E321">
            <v>24.129126853046067</v>
          </cell>
          <cell r="F321">
            <v>24.377880738129019</v>
          </cell>
          <cell r="G321">
            <v>24.626634623211967</v>
          </cell>
          <cell r="H321">
            <v>36.04366205490534</v>
          </cell>
          <cell r="I321">
            <v>36.415246199801281</v>
          </cell>
          <cell r="J321">
            <v>46.224643755238887</v>
          </cell>
          <cell r="K321">
            <v>47.597652975691531</v>
          </cell>
          <cell r="L321">
            <v>46.682313495389764</v>
          </cell>
          <cell r="M321">
            <v>46.224643755238887</v>
          </cell>
          <cell r="N321">
            <v>46.224643755238887</v>
          </cell>
          <cell r="O321">
            <v>45.766974015088003</v>
          </cell>
          <cell r="P321">
            <v>45.766974015088003</v>
          </cell>
          <cell r="Q321">
            <v>43.936295054484482</v>
          </cell>
          <cell r="R321">
            <v>43.936295054484482</v>
          </cell>
          <cell r="S321">
            <v>43.936295054484482</v>
          </cell>
          <cell r="T321">
            <v>43.936295054484482</v>
          </cell>
          <cell r="U321">
            <v>45.766974015088003</v>
          </cell>
          <cell r="V321">
            <v>37.158414489593142</v>
          </cell>
          <cell r="W321">
            <v>37.158414489593142</v>
          </cell>
          <cell r="X321">
            <v>24.626634623211967</v>
          </cell>
          <cell r="Y321">
            <v>24.626634623211967</v>
          </cell>
        </row>
        <row r="322">
          <cell r="B322">
            <v>24.626634623211967</v>
          </cell>
          <cell r="C322">
            <v>24.377880738129019</v>
          </cell>
          <cell r="D322">
            <v>24.129126853046067</v>
          </cell>
          <cell r="E322">
            <v>24.129126853046067</v>
          </cell>
          <cell r="F322">
            <v>24.377880738129019</v>
          </cell>
          <cell r="G322">
            <v>24.626634623211967</v>
          </cell>
          <cell r="H322">
            <v>36.04366205490534</v>
          </cell>
          <cell r="I322">
            <v>36.415246199801281</v>
          </cell>
          <cell r="J322">
            <v>46.224643755238887</v>
          </cell>
          <cell r="K322">
            <v>47.597652975691531</v>
          </cell>
          <cell r="L322">
            <v>46.682313495389764</v>
          </cell>
          <cell r="M322">
            <v>46.224643755238887</v>
          </cell>
          <cell r="N322">
            <v>46.224643755238887</v>
          </cell>
          <cell r="O322">
            <v>45.766974015088003</v>
          </cell>
          <cell r="P322">
            <v>45.766974015088003</v>
          </cell>
          <cell r="Q322">
            <v>43.936295054484482</v>
          </cell>
          <cell r="R322">
            <v>43.936295054484482</v>
          </cell>
          <cell r="S322">
            <v>43.936295054484482</v>
          </cell>
          <cell r="T322">
            <v>43.936295054484482</v>
          </cell>
          <cell r="U322">
            <v>45.766974015088003</v>
          </cell>
          <cell r="V322">
            <v>37.158414489593142</v>
          </cell>
          <cell r="W322">
            <v>37.158414489593142</v>
          </cell>
          <cell r="X322">
            <v>24.626634623211967</v>
          </cell>
          <cell r="Y322">
            <v>24.626634623211967</v>
          </cell>
        </row>
        <row r="323">
          <cell r="B323">
            <v>24.626634623211967</v>
          </cell>
          <cell r="C323">
            <v>24.377880738129019</v>
          </cell>
          <cell r="D323">
            <v>24.129126853046067</v>
          </cell>
          <cell r="E323">
            <v>24.129126853046067</v>
          </cell>
          <cell r="F323">
            <v>24.377880738129019</v>
          </cell>
          <cell r="G323">
            <v>24.626634623211967</v>
          </cell>
          <cell r="H323">
            <v>36.04366205490534</v>
          </cell>
          <cell r="I323">
            <v>36.415246199801281</v>
          </cell>
          <cell r="J323">
            <v>46.224643755238887</v>
          </cell>
          <cell r="K323">
            <v>47.597652975691531</v>
          </cell>
          <cell r="L323">
            <v>46.682313495389764</v>
          </cell>
          <cell r="M323">
            <v>46.224643755238887</v>
          </cell>
          <cell r="N323">
            <v>46.224643755238887</v>
          </cell>
          <cell r="O323">
            <v>45.766974015088003</v>
          </cell>
          <cell r="P323">
            <v>45.766974015088003</v>
          </cell>
          <cell r="Q323">
            <v>43.936295054484482</v>
          </cell>
          <cell r="R323">
            <v>43.936295054484482</v>
          </cell>
          <cell r="S323">
            <v>43.936295054484482</v>
          </cell>
          <cell r="T323">
            <v>43.936295054484482</v>
          </cell>
          <cell r="U323">
            <v>45.766974015088003</v>
          </cell>
          <cell r="V323">
            <v>37.158414489593142</v>
          </cell>
          <cell r="W323">
            <v>37.158414489593142</v>
          </cell>
          <cell r="X323">
            <v>24.626634623211967</v>
          </cell>
          <cell r="Y323">
            <v>24.626634623211967</v>
          </cell>
        </row>
        <row r="324">
          <cell r="B324">
            <v>24.626634623211967</v>
          </cell>
          <cell r="C324">
            <v>24.377880738129019</v>
          </cell>
          <cell r="D324">
            <v>24.129126853046067</v>
          </cell>
          <cell r="E324">
            <v>24.129126853046067</v>
          </cell>
          <cell r="F324">
            <v>24.377880738129019</v>
          </cell>
          <cell r="G324">
            <v>24.626634623211967</v>
          </cell>
          <cell r="H324">
            <v>36.04366205490534</v>
          </cell>
          <cell r="I324">
            <v>36.415246199801281</v>
          </cell>
          <cell r="J324">
            <v>46.224643755238887</v>
          </cell>
          <cell r="K324">
            <v>47.597652975691531</v>
          </cell>
          <cell r="L324">
            <v>46.682313495389764</v>
          </cell>
          <cell r="M324">
            <v>46.224643755238887</v>
          </cell>
          <cell r="N324">
            <v>46.224643755238887</v>
          </cell>
          <cell r="O324">
            <v>45.766974015088003</v>
          </cell>
          <cell r="P324">
            <v>45.766974015088003</v>
          </cell>
          <cell r="Q324">
            <v>43.936295054484482</v>
          </cell>
          <cell r="R324">
            <v>43.936295054484482</v>
          </cell>
          <cell r="S324">
            <v>43.936295054484482</v>
          </cell>
          <cell r="T324">
            <v>43.936295054484482</v>
          </cell>
          <cell r="U324">
            <v>45.766974015088003</v>
          </cell>
          <cell r="V324">
            <v>37.158414489593142</v>
          </cell>
          <cell r="W324">
            <v>37.158414489593142</v>
          </cell>
          <cell r="X324">
            <v>24.626634623211967</v>
          </cell>
          <cell r="Y324">
            <v>24.626634623211967</v>
          </cell>
        </row>
        <row r="325">
          <cell r="B325">
            <v>29.047600000000006</v>
          </cell>
          <cell r="C325">
            <v>29.047600000000006</v>
          </cell>
          <cell r="D325">
            <v>29.047600000000006</v>
          </cell>
          <cell r="E325">
            <v>29.047600000000006</v>
          </cell>
          <cell r="F325">
            <v>29.047600000000006</v>
          </cell>
          <cell r="G325">
            <v>29.047600000000006</v>
          </cell>
          <cell r="H325">
            <v>29.047600000000006</v>
          </cell>
          <cell r="I325">
            <v>29.047600000000006</v>
          </cell>
          <cell r="J325">
            <v>29.047600000000006</v>
          </cell>
          <cell r="K325">
            <v>29.047600000000006</v>
          </cell>
          <cell r="L325">
            <v>29.047600000000006</v>
          </cell>
          <cell r="M325">
            <v>29.047600000000006</v>
          </cell>
          <cell r="N325">
            <v>29.047600000000006</v>
          </cell>
          <cell r="O325">
            <v>29.047600000000006</v>
          </cell>
          <cell r="P325">
            <v>29.047600000000006</v>
          </cell>
          <cell r="Q325">
            <v>29.047600000000006</v>
          </cell>
          <cell r="R325">
            <v>29.047600000000006</v>
          </cell>
          <cell r="S325">
            <v>29.047600000000006</v>
          </cell>
          <cell r="T325">
            <v>29.047600000000006</v>
          </cell>
          <cell r="U325">
            <v>29.047600000000006</v>
          </cell>
          <cell r="V325">
            <v>29.047600000000006</v>
          </cell>
          <cell r="W325">
            <v>29.047600000000006</v>
          </cell>
          <cell r="X325">
            <v>29.047600000000006</v>
          </cell>
          <cell r="Y325">
            <v>29.047600000000006</v>
          </cell>
        </row>
        <row r="326">
          <cell r="B326">
            <v>29.047600000000006</v>
          </cell>
          <cell r="C326">
            <v>29.047600000000006</v>
          </cell>
          <cell r="D326">
            <v>29.047600000000006</v>
          </cell>
          <cell r="E326">
            <v>29.047600000000006</v>
          </cell>
          <cell r="F326">
            <v>29.047600000000006</v>
          </cell>
          <cell r="G326">
            <v>29.047600000000006</v>
          </cell>
          <cell r="H326">
            <v>29.047600000000006</v>
          </cell>
          <cell r="I326">
            <v>29.047600000000006</v>
          </cell>
          <cell r="J326">
            <v>29.047600000000006</v>
          </cell>
          <cell r="K326">
            <v>29.047600000000006</v>
          </cell>
          <cell r="L326">
            <v>29.047600000000006</v>
          </cell>
          <cell r="M326">
            <v>29.047600000000006</v>
          </cell>
          <cell r="N326">
            <v>29.047600000000006</v>
          </cell>
          <cell r="O326">
            <v>29.047600000000006</v>
          </cell>
          <cell r="P326">
            <v>29.047600000000006</v>
          </cell>
          <cell r="Q326">
            <v>29.047600000000006</v>
          </cell>
          <cell r="R326">
            <v>29.047600000000006</v>
          </cell>
          <cell r="S326">
            <v>29.047600000000006</v>
          </cell>
          <cell r="T326">
            <v>29.047600000000006</v>
          </cell>
          <cell r="U326">
            <v>29.047600000000006</v>
          </cell>
          <cell r="V326">
            <v>29.047600000000006</v>
          </cell>
          <cell r="W326">
            <v>29.047600000000006</v>
          </cell>
          <cell r="X326">
            <v>29.047600000000006</v>
          </cell>
          <cell r="Y326">
            <v>29.047600000000006</v>
          </cell>
        </row>
        <row r="327">
          <cell r="B327">
            <v>24.626634623211967</v>
          </cell>
          <cell r="C327">
            <v>24.377880738129019</v>
          </cell>
          <cell r="D327">
            <v>24.129126853046067</v>
          </cell>
          <cell r="E327">
            <v>24.129126853046067</v>
          </cell>
          <cell r="F327">
            <v>24.377880738129019</v>
          </cell>
          <cell r="G327">
            <v>24.626634623211967</v>
          </cell>
          <cell r="H327">
            <v>36.04366205490534</v>
          </cell>
          <cell r="I327">
            <v>36.415246199801281</v>
          </cell>
          <cell r="J327">
            <v>46.224643755238887</v>
          </cell>
          <cell r="K327">
            <v>47.597652975691531</v>
          </cell>
          <cell r="L327">
            <v>46.682313495389764</v>
          </cell>
          <cell r="M327">
            <v>46.224643755238887</v>
          </cell>
          <cell r="N327">
            <v>46.224643755238887</v>
          </cell>
          <cell r="O327">
            <v>45.766974015088003</v>
          </cell>
          <cell r="P327">
            <v>45.766974015088003</v>
          </cell>
          <cell r="Q327">
            <v>43.936295054484482</v>
          </cell>
          <cell r="R327">
            <v>43.936295054484482</v>
          </cell>
          <cell r="S327">
            <v>43.936295054484482</v>
          </cell>
          <cell r="T327">
            <v>43.936295054484482</v>
          </cell>
          <cell r="U327">
            <v>45.766974015088003</v>
          </cell>
          <cell r="V327">
            <v>37.158414489593142</v>
          </cell>
          <cell r="W327">
            <v>37.158414489593142</v>
          </cell>
          <cell r="X327">
            <v>24.626634623211967</v>
          </cell>
          <cell r="Y327">
            <v>24.626634623211967</v>
          </cell>
        </row>
        <row r="328">
          <cell r="B328">
            <v>24.626634623211967</v>
          </cell>
          <cell r="C328">
            <v>24.377880738129019</v>
          </cell>
          <cell r="D328">
            <v>24.129126853046067</v>
          </cell>
          <cell r="E328">
            <v>24.129126853046067</v>
          </cell>
          <cell r="F328">
            <v>24.377880738129019</v>
          </cell>
          <cell r="G328">
            <v>24.626634623211967</v>
          </cell>
          <cell r="H328">
            <v>36.04366205490534</v>
          </cell>
          <cell r="I328">
            <v>36.415246199801281</v>
          </cell>
          <cell r="J328">
            <v>46.224643755238887</v>
          </cell>
          <cell r="K328">
            <v>47.597652975691531</v>
          </cell>
          <cell r="L328">
            <v>46.682313495389764</v>
          </cell>
          <cell r="M328">
            <v>46.224643755238887</v>
          </cell>
          <cell r="N328">
            <v>46.224643755238887</v>
          </cell>
          <cell r="O328">
            <v>45.766974015088003</v>
          </cell>
          <cell r="P328">
            <v>45.766974015088003</v>
          </cell>
          <cell r="Q328">
            <v>43.936295054484482</v>
          </cell>
          <cell r="R328">
            <v>43.936295054484482</v>
          </cell>
          <cell r="S328">
            <v>43.936295054484482</v>
          </cell>
          <cell r="T328">
            <v>43.936295054484482</v>
          </cell>
          <cell r="U328">
            <v>45.766974015088003</v>
          </cell>
          <cell r="V328">
            <v>37.158414489593142</v>
          </cell>
          <cell r="W328">
            <v>37.158414489593142</v>
          </cell>
          <cell r="X328">
            <v>24.626634623211967</v>
          </cell>
          <cell r="Y328">
            <v>24.626634623211967</v>
          </cell>
        </row>
        <row r="329">
          <cell r="B329">
            <v>24.626634623211967</v>
          </cell>
          <cell r="C329">
            <v>24.377880738129019</v>
          </cell>
          <cell r="D329">
            <v>24.129126853046067</v>
          </cell>
          <cell r="E329">
            <v>24.129126853046067</v>
          </cell>
          <cell r="F329">
            <v>24.377880738129019</v>
          </cell>
          <cell r="G329">
            <v>24.626634623211967</v>
          </cell>
          <cell r="H329">
            <v>36.04366205490534</v>
          </cell>
          <cell r="I329">
            <v>36.415246199801281</v>
          </cell>
          <cell r="J329">
            <v>46.224643755238887</v>
          </cell>
          <cell r="K329">
            <v>47.597652975691531</v>
          </cell>
          <cell r="L329">
            <v>46.682313495389764</v>
          </cell>
          <cell r="M329">
            <v>46.224643755238887</v>
          </cell>
          <cell r="N329">
            <v>46.224643755238887</v>
          </cell>
          <cell r="O329">
            <v>45.766974015088003</v>
          </cell>
          <cell r="P329">
            <v>45.766974015088003</v>
          </cell>
          <cell r="Q329">
            <v>43.936295054484482</v>
          </cell>
          <cell r="R329">
            <v>43.936295054484482</v>
          </cell>
          <cell r="S329">
            <v>43.936295054484482</v>
          </cell>
          <cell r="T329">
            <v>43.936295054484482</v>
          </cell>
          <cell r="U329">
            <v>45.766974015088003</v>
          </cell>
          <cell r="V329">
            <v>37.158414489593142</v>
          </cell>
          <cell r="W329">
            <v>37.158414489593142</v>
          </cell>
          <cell r="X329">
            <v>24.626634623211967</v>
          </cell>
          <cell r="Y329">
            <v>24.626634623211967</v>
          </cell>
        </row>
        <row r="330">
          <cell r="B330">
            <v>24.626634623211967</v>
          </cell>
          <cell r="C330">
            <v>24.377880738129019</v>
          </cell>
          <cell r="D330">
            <v>24.129126853046067</v>
          </cell>
          <cell r="E330">
            <v>24.129126853046067</v>
          </cell>
          <cell r="F330">
            <v>24.377880738129019</v>
          </cell>
          <cell r="G330">
            <v>24.626634623211967</v>
          </cell>
          <cell r="H330">
            <v>36.04366205490534</v>
          </cell>
          <cell r="I330">
            <v>36.415246199801281</v>
          </cell>
          <cell r="J330">
            <v>46.224643755238887</v>
          </cell>
          <cell r="K330">
            <v>47.597652975691531</v>
          </cell>
          <cell r="L330">
            <v>46.682313495389764</v>
          </cell>
          <cell r="M330">
            <v>46.224643755238887</v>
          </cell>
          <cell r="N330">
            <v>46.224643755238887</v>
          </cell>
          <cell r="O330">
            <v>45.766974015088003</v>
          </cell>
          <cell r="P330">
            <v>45.766974015088003</v>
          </cell>
          <cell r="Q330">
            <v>43.936295054484482</v>
          </cell>
          <cell r="R330">
            <v>43.936295054484482</v>
          </cell>
          <cell r="S330">
            <v>43.936295054484482</v>
          </cell>
          <cell r="T330">
            <v>43.936295054484482</v>
          </cell>
          <cell r="U330">
            <v>45.766974015088003</v>
          </cell>
          <cell r="V330">
            <v>37.158414489593142</v>
          </cell>
          <cell r="W330">
            <v>37.158414489593142</v>
          </cell>
          <cell r="X330">
            <v>24.626634623211967</v>
          </cell>
          <cell r="Y330">
            <v>24.626634623211967</v>
          </cell>
        </row>
        <row r="331">
          <cell r="B331">
            <v>24.626634623211967</v>
          </cell>
          <cell r="C331">
            <v>24.377880738129019</v>
          </cell>
          <cell r="D331">
            <v>24.129126853046067</v>
          </cell>
          <cell r="E331">
            <v>24.129126853046067</v>
          </cell>
          <cell r="F331">
            <v>24.377880738129019</v>
          </cell>
          <cell r="G331">
            <v>24.626634623211967</v>
          </cell>
          <cell r="H331">
            <v>36.04366205490534</v>
          </cell>
          <cell r="I331">
            <v>36.415246199801281</v>
          </cell>
          <cell r="J331">
            <v>46.224643755238887</v>
          </cell>
          <cell r="K331">
            <v>47.597652975691531</v>
          </cell>
          <cell r="L331">
            <v>46.682313495389764</v>
          </cell>
          <cell r="M331">
            <v>46.224643755238887</v>
          </cell>
          <cell r="N331">
            <v>46.224643755238887</v>
          </cell>
          <cell r="O331">
            <v>45.766974015088003</v>
          </cell>
          <cell r="P331">
            <v>45.766974015088003</v>
          </cell>
          <cell r="Q331">
            <v>43.936295054484482</v>
          </cell>
          <cell r="R331">
            <v>43.936295054484482</v>
          </cell>
          <cell r="S331">
            <v>43.936295054484482</v>
          </cell>
          <cell r="T331">
            <v>43.936295054484482</v>
          </cell>
          <cell r="U331">
            <v>45.766974015088003</v>
          </cell>
          <cell r="V331">
            <v>37.158414489593142</v>
          </cell>
          <cell r="W331">
            <v>37.158414489593142</v>
          </cell>
          <cell r="X331">
            <v>24.626634623211967</v>
          </cell>
          <cell r="Y331">
            <v>24.626634623211967</v>
          </cell>
        </row>
        <row r="332">
          <cell r="B332">
            <v>29.047600000000006</v>
          </cell>
          <cell r="C332">
            <v>29.047600000000006</v>
          </cell>
          <cell r="D332">
            <v>29.047600000000006</v>
          </cell>
          <cell r="E332">
            <v>29.047600000000006</v>
          </cell>
          <cell r="F332">
            <v>29.047600000000006</v>
          </cell>
          <cell r="G332">
            <v>29.047600000000006</v>
          </cell>
          <cell r="H332">
            <v>29.047600000000006</v>
          </cell>
          <cell r="I332">
            <v>29.047600000000006</v>
          </cell>
          <cell r="J332">
            <v>29.047600000000006</v>
          </cell>
          <cell r="K332">
            <v>29.047600000000006</v>
          </cell>
          <cell r="L332">
            <v>29.047600000000006</v>
          </cell>
          <cell r="M332">
            <v>29.047600000000006</v>
          </cell>
          <cell r="N332">
            <v>29.047600000000006</v>
          </cell>
          <cell r="O332">
            <v>29.047600000000006</v>
          </cell>
          <cell r="P332">
            <v>29.047600000000006</v>
          </cell>
          <cell r="Q332">
            <v>29.047600000000006</v>
          </cell>
          <cell r="R332">
            <v>29.047600000000006</v>
          </cell>
          <cell r="S332">
            <v>29.047600000000006</v>
          </cell>
          <cell r="T332">
            <v>29.047600000000006</v>
          </cell>
          <cell r="U332">
            <v>29.047600000000006</v>
          </cell>
          <cell r="V332">
            <v>29.047600000000006</v>
          </cell>
          <cell r="W332">
            <v>29.047600000000006</v>
          </cell>
          <cell r="X332">
            <v>29.047600000000006</v>
          </cell>
          <cell r="Y332">
            <v>29.047600000000006</v>
          </cell>
        </row>
        <row r="333">
          <cell r="B333">
            <v>29.047600000000006</v>
          </cell>
          <cell r="C333">
            <v>29.047600000000006</v>
          </cell>
          <cell r="D333">
            <v>29.047600000000006</v>
          </cell>
          <cell r="E333">
            <v>29.047600000000006</v>
          </cell>
          <cell r="F333">
            <v>29.047600000000006</v>
          </cell>
          <cell r="G333">
            <v>29.047600000000006</v>
          </cell>
          <cell r="H333">
            <v>29.047600000000006</v>
          </cell>
          <cell r="I333">
            <v>29.047600000000006</v>
          </cell>
          <cell r="J333">
            <v>29.047600000000006</v>
          </cell>
          <cell r="K333">
            <v>29.047600000000006</v>
          </cell>
          <cell r="L333">
            <v>29.047600000000006</v>
          </cell>
          <cell r="M333">
            <v>29.047600000000006</v>
          </cell>
          <cell r="N333">
            <v>29.047600000000006</v>
          </cell>
          <cell r="O333">
            <v>29.047600000000006</v>
          </cell>
          <cell r="P333">
            <v>29.047600000000006</v>
          </cell>
          <cell r="Q333">
            <v>29.047600000000006</v>
          </cell>
          <cell r="R333">
            <v>29.047600000000006</v>
          </cell>
          <cell r="S333">
            <v>29.047600000000006</v>
          </cell>
          <cell r="T333">
            <v>29.047600000000006</v>
          </cell>
          <cell r="U333">
            <v>29.047600000000006</v>
          </cell>
          <cell r="V333">
            <v>29.047600000000006</v>
          </cell>
          <cell r="W333">
            <v>29.047600000000006</v>
          </cell>
          <cell r="X333">
            <v>29.047600000000006</v>
          </cell>
          <cell r="Y333">
            <v>29.047600000000006</v>
          </cell>
        </row>
        <row r="334">
          <cell r="B334">
            <v>24.626634623211967</v>
          </cell>
          <cell r="C334">
            <v>24.377880738129019</v>
          </cell>
          <cell r="D334">
            <v>24.129126853046067</v>
          </cell>
          <cell r="E334">
            <v>24.129126853046067</v>
          </cell>
          <cell r="F334">
            <v>24.377880738129019</v>
          </cell>
          <cell r="G334">
            <v>24.626634623211967</v>
          </cell>
          <cell r="H334">
            <v>36.04366205490534</v>
          </cell>
          <cell r="I334">
            <v>36.415246199801281</v>
          </cell>
          <cell r="J334">
            <v>46.224643755238887</v>
          </cell>
          <cell r="K334">
            <v>47.597652975691531</v>
          </cell>
          <cell r="L334">
            <v>46.682313495389764</v>
          </cell>
          <cell r="M334">
            <v>46.224643755238887</v>
          </cell>
          <cell r="N334">
            <v>46.224643755238887</v>
          </cell>
          <cell r="O334">
            <v>45.766974015088003</v>
          </cell>
          <cell r="P334">
            <v>45.766974015088003</v>
          </cell>
          <cell r="Q334">
            <v>43.936295054484482</v>
          </cell>
          <cell r="R334">
            <v>43.936295054484482</v>
          </cell>
          <cell r="S334">
            <v>43.936295054484482</v>
          </cell>
          <cell r="T334">
            <v>43.936295054484482</v>
          </cell>
          <cell r="U334">
            <v>45.766974015088003</v>
          </cell>
          <cell r="V334">
            <v>37.158414489593142</v>
          </cell>
          <cell r="W334">
            <v>37.158414489593142</v>
          </cell>
          <cell r="X334">
            <v>24.626634623211967</v>
          </cell>
          <cell r="Y334">
            <v>24.626634623211967</v>
          </cell>
        </row>
        <row r="335">
          <cell r="B335">
            <v>24.626634623211967</v>
          </cell>
          <cell r="C335">
            <v>24.377880738129019</v>
          </cell>
          <cell r="D335">
            <v>24.129126853046067</v>
          </cell>
          <cell r="E335">
            <v>24.129126853046067</v>
          </cell>
          <cell r="F335">
            <v>24.377880738129019</v>
          </cell>
          <cell r="G335">
            <v>24.626634623211967</v>
          </cell>
          <cell r="H335">
            <v>36.04366205490534</v>
          </cell>
          <cell r="I335">
            <v>36.415246199801281</v>
          </cell>
          <cell r="J335">
            <v>46.224643755238887</v>
          </cell>
          <cell r="K335">
            <v>47.597652975691531</v>
          </cell>
          <cell r="L335">
            <v>46.682313495389764</v>
          </cell>
          <cell r="M335">
            <v>46.224643755238887</v>
          </cell>
          <cell r="N335">
            <v>46.224643755238887</v>
          </cell>
          <cell r="O335">
            <v>45.766974015088003</v>
          </cell>
          <cell r="P335">
            <v>45.766974015088003</v>
          </cell>
          <cell r="Q335">
            <v>43.936295054484482</v>
          </cell>
          <cell r="R335">
            <v>43.936295054484482</v>
          </cell>
          <cell r="S335">
            <v>43.936295054484482</v>
          </cell>
          <cell r="T335">
            <v>43.936295054484482</v>
          </cell>
          <cell r="U335">
            <v>45.766974015088003</v>
          </cell>
          <cell r="V335">
            <v>37.158414489593142</v>
          </cell>
          <cell r="W335">
            <v>37.158414489593142</v>
          </cell>
          <cell r="X335">
            <v>24.626634623211967</v>
          </cell>
          <cell r="Y335">
            <v>24.626634623211967</v>
          </cell>
        </row>
        <row r="336">
          <cell r="B336">
            <v>24.626634623211967</v>
          </cell>
          <cell r="C336">
            <v>24.377880738129019</v>
          </cell>
          <cell r="D336">
            <v>24.129126853046067</v>
          </cell>
          <cell r="E336">
            <v>24.129126853046067</v>
          </cell>
          <cell r="F336">
            <v>24.377880738129019</v>
          </cell>
          <cell r="G336">
            <v>24.626634623211967</v>
          </cell>
          <cell r="H336">
            <v>36.04366205490534</v>
          </cell>
          <cell r="I336">
            <v>36.415246199801281</v>
          </cell>
          <cell r="J336">
            <v>46.224643755238887</v>
          </cell>
          <cell r="K336">
            <v>47.597652975691531</v>
          </cell>
          <cell r="L336">
            <v>46.682313495389764</v>
          </cell>
          <cell r="M336">
            <v>46.224643755238887</v>
          </cell>
          <cell r="N336">
            <v>46.224643755238887</v>
          </cell>
          <cell r="O336">
            <v>45.766974015088003</v>
          </cell>
          <cell r="P336">
            <v>45.766974015088003</v>
          </cell>
          <cell r="Q336">
            <v>43.936295054484482</v>
          </cell>
          <cell r="R336">
            <v>43.936295054484482</v>
          </cell>
          <cell r="S336">
            <v>43.936295054484482</v>
          </cell>
          <cell r="T336">
            <v>43.936295054484482</v>
          </cell>
          <cell r="U336">
            <v>45.766974015088003</v>
          </cell>
          <cell r="V336">
            <v>37.158414489593142</v>
          </cell>
          <cell r="W336">
            <v>37.158414489593142</v>
          </cell>
          <cell r="X336">
            <v>24.626634623211967</v>
          </cell>
          <cell r="Y336">
            <v>24.626634623211967</v>
          </cell>
        </row>
        <row r="337">
          <cell r="B337">
            <v>24.626634623211967</v>
          </cell>
          <cell r="C337">
            <v>24.377880738129019</v>
          </cell>
          <cell r="D337">
            <v>24.129126853046067</v>
          </cell>
          <cell r="E337">
            <v>24.129126853046067</v>
          </cell>
          <cell r="F337">
            <v>24.377880738129019</v>
          </cell>
          <cell r="G337">
            <v>24.626634623211967</v>
          </cell>
          <cell r="H337">
            <v>36.04366205490534</v>
          </cell>
          <cell r="I337">
            <v>36.415246199801281</v>
          </cell>
          <cell r="J337">
            <v>46.224643755238887</v>
          </cell>
          <cell r="K337">
            <v>47.597652975691531</v>
          </cell>
          <cell r="L337">
            <v>46.682313495389764</v>
          </cell>
          <cell r="M337">
            <v>46.224643755238887</v>
          </cell>
          <cell r="N337">
            <v>46.224643755238887</v>
          </cell>
          <cell r="O337">
            <v>45.766974015088003</v>
          </cell>
          <cell r="P337">
            <v>45.766974015088003</v>
          </cell>
          <cell r="Q337">
            <v>43.936295054484482</v>
          </cell>
          <cell r="R337">
            <v>43.936295054484482</v>
          </cell>
          <cell r="S337">
            <v>43.936295054484482</v>
          </cell>
          <cell r="T337">
            <v>43.936295054484482</v>
          </cell>
          <cell r="U337">
            <v>45.766974015088003</v>
          </cell>
          <cell r="V337">
            <v>37.158414489593142</v>
          </cell>
          <cell r="W337">
            <v>37.158414489593142</v>
          </cell>
          <cell r="X337">
            <v>24.626634623211967</v>
          </cell>
          <cell r="Y337">
            <v>24.626634623211967</v>
          </cell>
        </row>
        <row r="338">
          <cell r="B338">
            <v>24.626634623211967</v>
          </cell>
          <cell r="C338">
            <v>24.377880738129019</v>
          </cell>
          <cell r="D338">
            <v>24.129126853046067</v>
          </cell>
          <cell r="E338">
            <v>24.129126853046067</v>
          </cell>
          <cell r="F338">
            <v>24.377880738129019</v>
          </cell>
          <cell r="G338">
            <v>24.626634623211967</v>
          </cell>
          <cell r="H338">
            <v>36.04366205490534</v>
          </cell>
          <cell r="I338">
            <v>36.415246199801281</v>
          </cell>
          <cell r="J338">
            <v>46.224643755238887</v>
          </cell>
          <cell r="K338">
            <v>47.597652975691531</v>
          </cell>
          <cell r="L338">
            <v>46.682313495389764</v>
          </cell>
          <cell r="M338">
            <v>46.224643755238887</v>
          </cell>
          <cell r="N338">
            <v>46.224643755238887</v>
          </cell>
          <cell r="O338">
            <v>45.766974015088003</v>
          </cell>
          <cell r="P338">
            <v>45.766974015088003</v>
          </cell>
          <cell r="Q338">
            <v>43.936295054484482</v>
          </cell>
          <cell r="R338">
            <v>43.936295054484482</v>
          </cell>
          <cell r="S338">
            <v>43.936295054484482</v>
          </cell>
          <cell r="T338">
            <v>43.936295054484482</v>
          </cell>
          <cell r="U338">
            <v>45.766974015088003</v>
          </cell>
          <cell r="V338">
            <v>37.158414489593142</v>
          </cell>
          <cell r="W338">
            <v>37.158414489593142</v>
          </cell>
          <cell r="X338">
            <v>24.626634623211967</v>
          </cell>
          <cell r="Y338">
            <v>24.626634623211967</v>
          </cell>
        </row>
        <row r="339">
          <cell r="B339">
            <v>29.047600000000006</v>
          </cell>
          <cell r="C339">
            <v>29.047600000000006</v>
          </cell>
          <cell r="D339">
            <v>29.047600000000006</v>
          </cell>
          <cell r="E339">
            <v>29.047600000000006</v>
          </cell>
          <cell r="F339">
            <v>29.047600000000006</v>
          </cell>
          <cell r="G339">
            <v>29.047600000000006</v>
          </cell>
          <cell r="H339">
            <v>29.047600000000006</v>
          </cell>
          <cell r="I339">
            <v>29.047600000000006</v>
          </cell>
          <cell r="J339">
            <v>29.047600000000006</v>
          </cell>
          <cell r="K339">
            <v>29.047600000000006</v>
          </cell>
          <cell r="L339">
            <v>29.047600000000006</v>
          </cell>
          <cell r="M339">
            <v>29.047600000000006</v>
          </cell>
          <cell r="N339">
            <v>29.047600000000006</v>
          </cell>
          <cell r="O339">
            <v>29.047600000000006</v>
          </cell>
          <cell r="P339">
            <v>29.047600000000006</v>
          </cell>
          <cell r="Q339">
            <v>29.047600000000006</v>
          </cell>
          <cell r="R339">
            <v>29.047600000000006</v>
          </cell>
          <cell r="S339">
            <v>29.047600000000006</v>
          </cell>
          <cell r="T339">
            <v>29.047600000000006</v>
          </cell>
          <cell r="U339">
            <v>29.047600000000006</v>
          </cell>
          <cell r="V339">
            <v>29.047600000000006</v>
          </cell>
          <cell r="W339">
            <v>29.047600000000006</v>
          </cell>
          <cell r="X339">
            <v>29.047600000000006</v>
          </cell>
          <cell r="Y339">
            <v>29.047600000000006</v>
          </cell>
        </row>
        <row r="340">
          <cell r="B340">
            <v>26.151230769230768</v>
          </cell>
          <cell r="C340">
            <v>26.151230769230768</v>
          </cell>
          <cell r="D340">
            <v>26.151230769230768</v>
          </cell>
          <cell r="E340">
            <v>26.151230769230768</v>
          </cell>
          <cell r="F340">
            <v>26.151230769230768</v>
          </cell>
          <cell r="G340">
            <v>26.151230769230768</v>
          </cell>
          <cell r="H340">
            <v>26.151230769230768</v>
          </cell>
          <cell r="I340">
            <v>26.151230769230768</v>
          </cell>
          <cell r="J340">
            <v>26.151230769230768</v>
          </cell>
          <cell r="K340">
            <v>26.151230769230768</v>
          </cell>
          <cell r="L340">
            <v>26.151230769230768</v>
          </cell>
          <cell r="M340">
            <v>26.151230769230768</v>
          </cell>
          <cell r="N340">
            <v>26.151230769230768</v>
          </cell>
          <cell r="O340">
            <v>26.151230769230768</v>
          </cell>
          <cell r="P340">
            <v>26.151230769230768</v>
          </cell>
          <cell r="Q340">
            <v>26.151230769230768</v>
          </cell>
          <cell r="R340">
            <v>26.151230769230768</v>
          </cell>
          <cell r="S340">
            <v>26.151230769230768</v>
          </cell>
          <cell r="T340">
            <v>26.151230769230768</v>
          </cell>
          <cell r="U340">
            <v>26.151230769230768</v>
          </cell>
          <cell r="V340">
            <v>26.151230769230768</v>
          </cell>
          <cell r="W340">
            <v>26.151230769230768</v>
          </cell>
          <cell r="X340">
            <v>26.151230769230768</v>
          </cell>
          <cell r="Y340">
            <v>26.151230769230768</v>
          </cell>
        </row>
        <row r="341">
          <cell r="B341">
            <v>22.021676770501241</v>
          </cell>
          <cell r="C341">
            <v>21.799235591001228</v>
          </cell>
          <cell r="D341">
            <v>21.576794411501215</v>
          </cell>
          <cell r="E341">
            <v>21.576794411501215</v>
          </cell>
          <cell r="F341">
            <v>21.799235591001228</v>
          </cell>
          <cell r="G341">
            <v>22.021676770501241</v>
          </cell>
          <cell r="H341">
            <v>32.711277199136539</v>
          </cell>
          <cell r="I341">
            <v>33.048506860983309</v>
          </cell>
          <cell r="J341">
            <v>41.856160938809737</v>
          </cell>
          <cell r="K341">
            <v>43.099413243922889</v>
          </cell>
          <cell r="L341">
            <v>42.270578373847457</v>
          </cell>
          <cell r="M341">
            <v>41.856160938809737</v>
          </cell>
          <cell r="N341">
            <v>41.856160938809737</v>
          </cell>
          <cell r="O341">
            <v>41.441743503772003</v>
          </cell>
          <cell r="P341">
            <v>41.441743503772003</v>
          </cell>
          <cell r="Q341">
            <v>39.784073763621123</v>
          </cell>
          <cell r="R341">
            <v>39.784073763621123</v>
          </cell>
          <cell r="S341">
            <v>39.784073763621123</v>
          </cell>
          <cell r="T341">
            <v>39.784073763621123</v>
          </cell>
          <cell r="U341">
            <v>41.441743503772003</v>
          </cell>
          <cell r="V341">
            <v>33.722966184676849</v>
          </cell>
          <cell r="W341">
            <v>33.722966184676849</v>
          </cell>
          <cell r="X341">
            <v>22.021676770501241</v>
          </cell>
          <cell r="Y341">
            <v>22.021676770501241</v>
          </cell>
        </row>
        <row r="342">
          <cell r="B342">
            <v>22.021676770501241</v>
          </cell>
          <cell r="C342">
            <v>21.799235591001228</v>
          </cell>
          <cell r="D342">
            <v>21.576794411501215</v>
          </cell>
          <cell r="E342">
            <v>21.576794411501215</v>
          </cell>
          <cell r="F342">
            <v>21.799235591001228</v>
          </cell>
          <cell r="G342">
            <v>22.021676770501241</v>
          </cell>
          <cell r="H342">
            <v>32.711277199136539</v>
          </cell>
          <cell r="I342">
            <v>33.048506860983309</v>
          </cell>
          <cell r="J342">
            <v>41.856160938809737</v>
          </cell>
          <cell r="K342">
            <v>43.099413243922889</v>
          </cell>
          <cell r="L342">
            <v>42.270578373847457</v>
          </cell>
          <cell r="M342">
            <v>41.856160938809737</v>
          </cell>
          <cell r="N342">
            <v>41.856160938809737</v>
          </cell>
          <cell r="O342">
            <v>41.441743503772003</v>
          </cell>
          <cell r="P342">
            <v>41.441743503772003</v>
          </cell>
          <cell r="Q342">
            <v>39.784073763621123</v>
          </cell>
          <cell r="R342">
            <v>39.784073763621123</v>
          </cell>
          <cell r="S342">
            <v>39.784073763621123</v>
          </cell>
          <cell r="T342">
            <v>39.784073763621123</v>
          </cell>
          <cell r="U342">
            <v>41.441743503772003</v>
          </cell>
          <cell r="V342">
            <v>33.722966184676849</v>
          </cell>
          <cell r="W342">
            <v>33.722966184676849</v>
          </cell>
          <cell r="X342">
            <v>22.021676770501241</v>
          </cell>
          <cell r="Y342">
            <v>22.021676770501241</v>
          </cell>
        </row>
        <row r="343">
          <cell r="B343">
            <v>22.021676770501241</v>
          </cell>
          <cell r="C343">
            <v>21.799235591001228</v>
          </cell>
          <cell r="D343">
            <v>21.576794411501215</v>
          </cell>
          <cell r="E343">
            <v>21.576794411501215</v>
          </cell>
          <cell r="F343">
            <v>21.799235591001228</v>
          </cell>
          <cell r="G343">
            <v>22.021676770501241</v>
          </cell>
          <cell r="H343">
            <v>32.711277199136539</v>
          </cell>
          <cell r="I343">
            <v>33.048506860983309</v>
          </cell>
          <cell r="J343">
            <v>41.856160938809737</v>
          </cell>
          <cell r="K343">
            <v>43.099413243922889</v>
          </cell>
          <cell r="L343">
            <v>42.270578373847457</v>
          </cell>
          <cell r="M343">
            <v>41.856160938809737</v>
          </cell>
          <cell r="N343">
            <v>41.856160938809737</v>
          </cell>
          <cell r="O343">
            <v>41.441743503772003</v>
          </cell>
          <cell r="P343">
            <v>41.441743503772003</v>
          </cell>
          <cell r="Q343">
            <v>39.784073763621123</v>
          </cell>
          <cell r="R343">
            <v>39.784073763621123</v>
          </cell>
          <cell r="S343">
            <v>39.784073763621123</v>
          </cell>
          <cell r="T343">
            <v>39.784073763621123</v>
          </cell>
          <cell r="U343">
            <v>41.441743503772003</v>
          </cell>
          <cell r="V343">
            <v>33.722966184676849</v>
          </cell>
          <cell r="W343">
            <v>33.722966184676849</v>
          </cell>
          <cell r="X343">
            <v>22.021676770501241</v>
          </cell>
          <cell r="Y343">
            <v>22.021676770501241</v>
          </cell>
        </row>
        <row r="344">
          <cell r="B344">
            <v>22.021676770501241</v>
          </cell>
          <cell r="C344">
            <v>21.799235591001228</v>
          </cell>
          <cell r="D344">
            <v>21.576794411501215</v>
          </cell>
          <cell r="E344">
            <v>21.576794411501215</v>
          </cell>
          <cell r="F344">
            <v>21.799235591001228</v>
          </cell>
          <cell r="G344">
            <v>22.021676770501241</v>
          </cell>
          <cell r="H344">
            <v>32.711277199136539</v>
          </cell>
          <cell r="I344">
            <v>33.048506860983309</v>
          </cell>
          <cell r="J344">
            <v>41.856160938809737</v>
          </cell>
          <cell r="K344">
            <v>43.099413243922889</v>
          </cell>
          <cell r="L344">
            <v>42.270578373847457</v>
          </cell>
          <cell r="M344">
            <v>41.856160938809737</v>
          </cell>
          <cell r="N344">
            <v>41.856160938809737</v>
          </cell>
          <cell r="O344">
            <v>41.441743503772003</v>
          </cell>
          <cell r="P344">
            <v>41.441743503772003</v>
          </cell>
          <cell r="Q344">
            <v>39.784073763621123</v>
          </cell>
          <cell r="R344">
            <v>39.784073763621123</v>
          </cell>
          <cell r="S344">
            <v>39.784073763621123</v>
          </cell>
          <cell r="T344">
            <v>39.784073763621123</v>
          </cell>
          <cell r="U344">
            <v>41.441743503772003</v>
          </cell>
          <cell r="V344">
            <v>33.722966184676849</v>
          </cell>
          <cell r="W344">
            <v>33.722966184676849</v>
          </cell>
          <cell r="X344">
            <v>22.021676770501241</v>
          </cell>
          <cell r="Y344">
            <v>22.021676770501241</v>
          </cell>
        </row>
        <row r="345">
          <cell r="B345">
            <v>22.021676770501241</v>
          </cell>
          <cell r="C345">
            <v>21.799235591001228</v>
          </cell>
          <cell r="D345">
            <v>21.576794411501215</v>
          </cell>
          <cell r="E345">
            <v>21.576794411501215</v>
          </cell>
          <cell r="F345">
            <v>21.799235591001228</v>
          </cell>
          <cell r="G345">
            <v>22.021676770501241</v>
          </cell>
          <cell r="H345">
            <v>32.711277199136539</v>
          </cell>
          <cell r="I345">
            <v>33.048506860983309</v>
          </cell>
          <cell r="J345">
            <v>41.856160938809737</v>
          </cell>
          <cell r="K345">
            <v>43.099413243922889</v>
          </cell>
          <cell r="L345">
            <v>42.270578373847457</v>
          </cell>
          <cell r="M345">
            <v>41.856160938809737</v>
          </cell>
          <cell r="N345">
            <v>41.856160938809737</v>
          </cell>
          <cell r="O345">
            <v>41.441743503772003</v>
          </cell>
          <cell r="P345">
            <v>41.441743503772003</v>
          </cell>
          <cell r="Q345">
            <v>39.784073763621123</v>
          </cell>
          <cell r="R345">
            <v>39.784073763621123</v>
          </cell>
          <cell r="S345">
            <v>39.784073763621123</v>
          </cell>
          <cell r="T345">
            <v>39.784073763621123</v>
          </cell>
          <cell r="U345">
            <v>41.441743503772003</v>
          </cell>
          <cell r="V345">
            <v>33.722966184676849</v>
          </cell>
          <cell r="W345">
            <v>33.722966184676849</v>
          </cell>
          <cell r="X345">
            <v>22.021676770501241</v>
          </cell>
          <cell r="Y345">
            <v>22.021676770501241</v>
          </cell>
        </row>
        <row r="346">
          <cell r="B346">
            <v>26.151230769230768</v>
          </cell>
          <cell r="C346">
            <v>26.151230769230768</v>
          </cell>
          <cell r="D346">
            <v>26.151230769230768</v>
          </cell>
          <cell r="E346">
            <v>26.151230769230768</v>
          </cell>
          <cell r="F346">
            <v>26.151230769230768</v>
          </cell>
          <cell r="G346">
            <v>26.151230769230768</v>
          </cell>
          <cell r="H346">
            <v>26.151230769230768</v>
          </cell>
          <cell r="I346">
            <v>26.151230769230768</v>
          </cell>
          <cell r="J346">
            <v>26.151230769230768</v>
          </cell>
          <cell r="K346">
            <v>26.151230769230768</v>
          </cell>
          <cell r="L346">
            <v>26.151230769230768</v>
          </cell>
          <cell r="M346">
            <v>26.151230769230768</v>
          </cell>
          <cell r="N346">
            <v>26.151230769230768</v>
          </cell>
          <cell r="O346">
            <v>26.151230769230768</v>
          </cell>
          <cell r="P346">
            <v>26.151230769230768</v>
          </cell>
          <cell r="Q346">
            <v>26.151230769230768</v>
          </cell>
          <cell r="R346">
            <v>26.151230769230768</v>
          </cell>
          <cell r="S346">
            <v>26.151230769230768</v>
          </cell>
          <cell r="T346">
            <v>26.151230769230768</v>
          </cell>
          <cell r="U346">
            <v>26.151230769230768</v>
          </cell>
          <cell r="V346">
            <v>26.151230769230768</v>
          </cell>
          <cell r="W346">
            <v>26.151230769230768</v>
          </cell>
          <cell r="X346">
            <v>26.151230769230768</v>
          </cell>
          <cell r="Y346">
            <v>26.151230769230768</v>
          </cell>
        </row>
        <row r="347">
          <cell r="B347">
            <v>26.151230769230768</v>
          </cell>
          <cell r="C347">
            <v>26.151230769230768</v>
          </cell>
          <cell r="D347">
            <v>26.151230769230768</v>
          </cell>
          <cell r="E347">
            <v>26.151230769230768</v>
          </cell>
          <cell r="F347">
            <v>26.151230769230768</v>
          </cell>
          <cell r="G347">
            <v>26.151230769230768</v>
          </cell>
          <cell r="H347">
            <v>26.151230769230768</v>
          </cell>
          <cell r="I347">
            <v>26.151230769230768</v>
          </cell>
          <cell r="J347">
            <v>26.151230769230768</v>
          </cell>
          <cell r="K347">
            <v>26.151230769230768</v>
          </cell>
          <cell r="L347">
            <v>26.151230769230768</v>
          </cell>
          <cell r="M347">
            <v>26.151230769230768</v>
          </cell>
          <cell r="N347">
            <v>26.151230769230768</v>
          </cell>
          <cell r="O347">
            <v>26.151230769230768</v>
          </cell>
          <cell r="P347">
            <v>26.151230769230768</v>
          </cell>
          <cell r="Q347">
            <v>26.151230769230768</v>
          </cell>
          <cell r="R347">
            <v>26.151230769230768</v>
          </cell>
          <cell r="S347">
            <v>26.151230769230768</v>
          </cell>
          <cell r="T347">
            <v>26.151230769230768</v>
          </cell>
          <cell r="U347">
            <v>26.151230769230768</v>
          </cell>
          <cell r="V347">
            <v>26.151230769230768</v>
          </cell>
          <cell r="W347">
            <v>26.151230769230768</v>
          </cell>
          <cell r="X347">
            <v>26.151230769230768</v>
          </cell>
          <cell r="Y347">
            <v>26.151230769230768</v>
          </cell>
        </row>
        <row r="348">
          <cell r="B348">
            <v>22.021676770501241</v>
          </cell>
          <cell r="C348">
            <v>21.799235591001228</v>
          </cell>
          <cell r="D348">
            <v>21.576794411501215</v>
          </cell>
          <cell r="E348">
            <v>21.576794411501215</v>
          </cell>
          <cell r="F348">
            <v>21.799235591001228</v>
          </cell>
          <cell r="G348">
            <v>22.021676770501241</v>
          </cell>
          <cell r="H348">
            <v>32.711277199136539</v>
          </cell>
          <cell r="I348">
            <v>33.048506860983309</v>
          </cell>
          <cell r="J348">
            <v>41.856160938809737</v>
          </cell>
          <cell r="K348">
            <v>43.099413243922889</v>
          </cell>
          <cell r="L348">
            <v>42.270578373847457</v>
          </cell>
          <cell r="M348">
            <v>41.856160938809737</v>
          </cell>
          <cell r="N348">
            <v>41.856160938809737</v>
          </cell>
          <cell r="O348">
            <v>41.441743503772003</v>
          </cell>
          <cell r="P348">
            <v>41.441743503772003</v>
          </cell>
          <cell r="Q348">
            <v>39.784073763621123</v>
          </cell>
          <cell r="R348">
            <v>39.784073763621123</v>
          </cell>
          <cell r="S348">
            <v>39.784073763621123</v>
          </cell>
          <cell r="T348">
            <v>39.784073763621123</v>
          </cell>
          <cell r="U348">
            <v>41.441743503772003</v>
          </cell>
          <cell r="V348">
            <v>33.722966184676849</v>
          </cell>
          <cell r="W348">
            <v>33.722966184676849</v>
          </cell>
          <cell r="X348">
            <v>22.021676770501241</v>
          </cell>
          <cell r="Y348">
            <v>22.021676770501241</v>
          </cell>
        </row>
        <row r="349">
          <cell r="B349">
            <v>22.021676770501241</v>
          </cell>
          <cell r="C349">
            <v>21.799235591001228</v>
          </cell>
          <cell r="D349">
            <v>21.576794411501215</v>
          </cell>
          <cell r="E349">
            <v>21.576794411501215</v>
          </cell>
          <cell r="F349">
            <v>21.799235591001228</v>
          </cell>
          <cell r="G349">
            <v>22.021676770501241</v>
          </cell>
          <cell r="H349">
            <v>32.711277199136539</v>
          </cell>
          <cell r="I349">
            <v>33.048506860983309</v>
          </cell>
          <cell r="J349">
            <v>41.856160938809737</v>
          </cell>
          <cell r="K349">
            <v>43.099413243922889</v>
          </cell>
          <cell r="L349">
            <v>42.270578373847457</v>
          </cell>
          <cell r="M349">
            <v>41.856160938809737</v>
          </cell>
          <cell r="N349">
            <v>41.856160938809737</v>
          </cell>
          <cell r="O349">
            <v>41.441743503772003</v>
          </cell>
          <cell r="P349">
            <v>41.441743503772003</v>
          </cell>
          <cell r="Q349">
            <v>39.784073763621123</v>
          </cell>
          <cell r="R349">
            <v>39.784073763621123</v>
          </cell>
          <cell r="S349">
            <v>39.784073763621123</v>
          </cell>
          <cell r="T349">
            <v>39.784073763621123</v>
          </cell>
          <cell r="U349">
            <v>41.441743503772003</v>
          </cell>
          <cell r="V349">
            <v>33.722966184676849</v>
          </cell>
          <cell r="W349">
            <v>33.722966184676849</v>
          </cell>
          <cell r="X349">
            <v>22.021676770501241</v>
          </cell>
          <cell r="Y349">
            <v>22.021676770501241</v>
          </cell>
        </row>
        <row r="350">
          <cell r="B350">
            <v>22.021676770501241</v>
          </cell>
          <cell r="C350">
            <v>21.799235591001228</v>
          </cell>
          <cell r="D350">
            <v>21.576794411501215</v>
          </cell>
          <cell r="E350">
            <v>21.576794411501215</v>
          </cell>
          <cell r="F350">
            <v>21.799235591001228</v>
          </cell>
          <cell r="G350">
            <v>22.021676770501241</v>
          </cell>
          <cell r="H350">
            <v>32.711277199136539</v>
          </cell>
          <cell r="I350">
            <v>33.048506860983309</v>
          </cell>
          <cell r="J350">
            <v>41.856160938809737</v>
          </cell>
          <cell r="K350">
            <v>43.099413243922889</v>
          </cell>
          <cell r="L350">
            <v>42.270578373847457</v>
          </cell>
          <cell r="M350">
            <v>41.856160938809737</v>
          </cell>
          <cell r="N350">
            <v>41.856160938809737</v>
          </cell>
          <cell r="O350">
            <v>41.441743503772003</v>
          </cell>
          <cell r="P350">
            <v>41.441743503772003</v>
          </cell>
          <cell r="Q350">
            <v>39.784073763621123</v>
          </cell>
          <cell r="R350">
            <v>39.784073763621123</v>
          </cell>
          <cell r="S350">
            <v>39.784073763621123</v>
          </cell>
          <cell r="T350">
            <v>39.784073763621123</v>
          </cell>
          <cell r="U350">
            <v>41.441743503772003</v>
          </cell>
          <cell r="V350">
            <v>33.722966184676849</v>
          </cell>
          <cell r="W350">
            <v>33.722966184676849</v>
          </cell>
          <cell r="X350">
            <v>22.021676770501241</v>
          </cell>
          <cell r="Y350">
            <v>22.021676770501241</v>
          </cell>
        </row>
        <row r="351">
          <cell r="B351">
            <v>22.021676770501241</v>
          </cell>
          <cell r="C351">
            <v>21.799235591001228</v>
          </cell>
          <cell r="D351">
            <v>21.576794411501215</v>
          </cell>
          <cell r="E351">
            <v>21.576794411501215</v>
          </cell>
          <cell r="F351">
            <v>21.799235591001228</v>
          </cell>
          <cell r="G351">
            <v>22.021676770501241</v>
          </cell>
          <cell r="H351">
            <v>32.711277199136539</v>
          </cell>
          <cell r="I351">
            <v>33.048506860983309</v>
          </cell>
          <cell r="J351">
            <v>41.856160938809737</v>
          </cell>
          <cell r="K351">
            <v>43.099413243922889</v>
          </cell>
          <cell r="L351">
            <v>42.270578373847457</v>
          </cell>
          <cell r="M351">
            <v>41.856160938809737</v>
          </cell>
          <cell r="N351">
            <v>41.856160938809737</v>
          </cell>
          <cell r="O351">
            <v>41.441743503772003</v>
          </cell>
          <cell r="P351">
            <v>41.441743503772003</v>
          </cell>
          <cell r="Q351">
            <v>39.784073763621123</v>
          </cell>
          <cell r="R351">
            <v>39.784073763621123</v>
          </cell>
          <cell r="S351">
            <v>39.784073763621123</v>
          </cell>
          <cell r="T351">
            <v>39.784073763621123</v>
          </cell>
          <cell r="U351">
            <v>41.441743503772003</v>
          </cell>
          <cell r="V351">
            <v>33.722966184676849</v>
          </cell>
          <cell r="W351">
            <v>33.722966184676849</v>
          </cell>
          <cell r="X351">
            <v>22.021676770501241</v>
          </cell>
          <cell r="Y351">
            <v>22.021676770501241</v>
          </cell>
        </row>
        <row r="352">
          <cell r="B352">
            <v>22.021676770501241</v>
          </cell>
          <cell r="C352">
            <v>21.799235591001228</v>
          </cell>
          <cell r="D352">
            <v>21.576794411501215</v>
          </cell>
          <cell r="E352">
            <v>21.576794411501215</v>
          </cell>
          <cell r="F352">
            <v>21.799235591001228</v>
          </cell>
          <cell r="G352">
            <v>22.021676770501241</v>
          </cell>
          <cell r="H352">
            <v>32.711277199136539</v>
          </cell>
          <cell r="I352">
            <v>33.048506860983309</v>
          </cell>
          <cell r="J352">
            <v>41.856160938809737</v>
          </cell>
          <cell r="K352">
            <v>43.099413243922889</v>
          </cell>
          <cell r="L352">
            <v>42.270578373847457</v>
          </cell>
          <cell r="M352">
            <v>41.856160938809737</v>
          </cell>
          <cell r="N352">
            <v>41.856160938809737</v>
          </cell>
          <cell r="O352">
            <v>41.441743503772003</v>
          </cell>
          <cell r="P352">
            <v>41.441743503772003</v>
          </cell>
          <cell r="Q352">
            <v>39.784073763621123</v>
          </cell>
          <cell r="R352">
            <v>39.784073763621123</v>
          </cell>
          <cell r="S352">
            <v>39.784073763621123</v>
          </cell>
          <cell r="T352">
            <v>39.784073763621123</v>
          </cell>
          <cell r="U352">
            <v>41.441743503772003</v>
          </cell>
          <cell r="V352">
            <v>33.722966184676849</v>
          </cell>
          <cell r="W352">
            <v>33.722966184676849</v>
          </cell>
          <cell r="X352">
            <v>22.021676770501241</v>
          </cell>
          <cell r="Y352">
            <v>22.021676770501241</v>
          </cell>
        </row>
        <row r="353">
          <cell r="B353">
            <v>26.151230769230768</v>
          </cell>
          <cell r="C353">
            <v>26.151230769230768</v>
          </cell>
          <cell r="D353">
            <v>26.151230769230768</v>
          </cell>
          <cell r="E353">
            <v>26.151230769230768</v>
          </cell>
          <cell r="F353">
            <v>26.151230769230768</v>
          </cell>
          <cell r="G353">
            <v>26.151230769230768</v>
          </cell>
          <cell r="H353">
            <v>26.151230769230768</v>
          </cell>
          <cell r="I353">
            <v>26.151230769230768</v>
          </cell>
          <cell r="J353">
            <v>26.151230769230768</v>
          </cell>
          <cell r="K353">
            <v>26.151230769230768</v>
          </cell>
          <cell r="L353">
            <v>26.151230769230768</v>
          </cell>
          <cell r="M353">
            <v>26.151230769230768</v>
          </cell>
          <cell r="N353">
            <v>26.151230769230768</v>
          </cell>
          <cell r="O353">
            <v>26.151230769230768</v>
          </cell>
          <cell r="P353">
            <v>26.151230769230768</v>
          </cell>
          <cell r="Q353">
            <v>26.151230769230768</v>
          </cell>
          <cell r="R353">
            <v>26.151230769230768</v>
          </cell>
          <cell r="S353">
            <v>26.151230769230768</v>
          </cell>
          <cell r="T353">
            <v>26.151230769230768</v>
          </cell>
          <cell r="U353">
            <v>26.151230769230768</v>
          </cell>
          <cell r="V353">
            <v>26.151230769230768</v>
          </cell>
          <cell r="W353">
            <v>26.151230769230768</v>
          </cell>
          <cell r="X353">
            <v>26.151230769230768</v>
          </cell>
          <cell r="Y353">
            <v>26.151230769230768</v>
          </cell>
        </row>
        <row r="354">
          <cell r="B354">
            <v>26.151230769230768</v>
          </cell>
          <cell r="C354">
            <v>26.151230769230768</v>
          </cell>
          <cell r="D354">
            <v>26.151230769230768</v>
          </cell>
          <cell r="E354">
            <v>26.151230769230768</v>
          </cell>
          <cell r="F354">
            <v>26.151230769230768</v>
          </cell>
          <cell r="G354">
            <v>26.151230769230768</v>
          </cell>
          <cell r="H354">
            <v>26.151230769230768</v>
          </cell>
          <cell r="I354">
            <v>26.151230769230768</v>
          </cell>
          <cell r="J354">
            <v>26.151230769230768</v>
          </cell>
          <cell r="K354">
            <v>26.151230769230768</v>
          </cell>
          <cell r="L354">
            <v>26.151230769230768</v>
          </cell>
          <cell r="M354">
            <v>26.151230769230768</v>
          </cell>
          <cell r="N354">
            <v>26.151230769230768</v>
          </cell>
          <cell r="O354">
            <v>26.151230769230768</v>
          </cell>
          <cell r="P354">
            <v>26.151230769230768</v>
          </cell>
          <cell r="Q354">
            <v>26.151230769230768</v>
          </cell>
          <cell r="R354">
            <v>26.151230769230768</v>
          </cell>
          <cell r="S354">
            <v>26.151230769230768</v>
          </cell>
          <cell r="T354">
            <v>26.151230769230768</v>
          </cell>
          <cell r="U354">
            <v>26.151230769230768</v>
          </cell>
          <cell r="V354">
            <v>26.151230769230768</v>
          </cell>
          <cell r="W354">
            <v>26.151230769230768</v>
          </cell>
          <cell r="X354">
            <v>26.151230769230768</v>
          </cell>
          <cell r="Y354">
            <v>26.151230769230768</v>
          </cell>
        </row>
        <row r="355">
          <cell r="B355">
            <v>22.021676770501241</v>
          </cell>
          <cell r="C355">
            <v>21.799235591001228</v>
          </cell>
          <cell r="D355">
            <v>21.576794411501215</v>
          </cell>
          <cell r="E355">
            <v>21.576794411501215</v>
          </cell>
          <cell r="F355">
            <v>21.799235591001228</v>
          </cell>
          <cell r="G355">
            <v>22.021676770501241</v>
          </cell>
          <cell r="H355">
            <v>32.711277199136539</v>
          </cell>
          <cell r="I355">
            <v>33.048506860983309</v>
          </cell>
          <cell r="J355">
            <v>41.856160938809737</v>
          </cell>
          <cell r="K355">
            <v>43.099413243922889</v>
          </cell>
          <cell r="L355">
            <v>42.270578373847457</v>
          </cell>
          <cell r="M355">
            <v>41.856160938809737</v>
          </cell>
          <cell r="N355">
            <v>41.856160938809737</v>
          </cell>
          <cell r="O355">
            <v>41.441743503772003</v>
          </cell>
          <cell r="P355">
            <v>41.441743503772003</v>
          </cell>
          <cell r="Q355">
            <v>39.784073763621123</v>
          </cell>
          <cell r="R355">
            <v>39.784073763621123</v>
          </cell>
          <cell r="S355">
            <v>39.784073763621123</v>
          </cell>
          <cell r="T355">
            <v>39.784073763621123</v>
          </cell>
          <cell r="U355">
            <v>41.441743503772003</v>
          </cell>
          <cell r="V355">
            <v>33.722966184676849</v>
          </cell>
          <cell r="W355">
            <v>33.722966184676849</v>
          </cell>
          <cell r="X355">
            <v>22.021676770501241</v>
          </cell>
          <cell r="Y355">
            <v>22.021676770501241</v>
          </cell>
        </row>
        <row r="356">
          <cell r="B356">
            <v>22.021676770501241</v>
          </cell>
          <cell r="C356">
            <v>21.799235591001228</v>
          </cell>
          <cell r="D356">
            <v>21.576794411501215</v>
          </cell>
          <cell r="E356">
            <v>21.576794411501215</v>
          </cell>
          <cell r="F356">
            <v>21.799235591001228</v>
          </cell>
          <cell r="G356">
            <v>22.021676770501241</v>
          </cell>
          <cell r="H356">
            <v>32.711277199136539</v>
          </cell>
          <cell r="I356">
            <v>33.048506860983309</v>
          </cell>
          <cell r="J356">
            <v>41.856160938809737</v>
          </cell>
          <cell r="K356">
            <v>43.099413243922889</v>
          </cell>
          <cell r="L356">
            <v>42.270578373847457</v>
          </cell>
          <cell r="M356">
            <v>41.856160938809737</v>
          </cell>
          <cell r="N356">
            <v>41.856160938809737</v>
          </cell>
          <cell r="O356">
            <v>41.441743503772003</v>
          </cell>
          <cell r="P356">
            <v>41.441743503772003</v>
          </cell>
          <cell r="Q356">
            <v>39.784073763621123</v>
          </cell>
          <cell r="R356">
            <v>39.784073763621123</v>
          </cell>
          <cell r="S356">
            <v>39.784073763621123</v>
          </cell>
          <cell r="T356">
            <v>39.784073763621123</v>
          </cell>
          <cell r="U356">
            <v>41.441743503772003</v>
          </cell>
          <cell r="V356">
            <v>33.722966184676849</v>
          </cell>
          <cell r="W356">
            <v>33.722966184676849</v>
          </cell>
          <cell r="X356">
            <v>22.021676770501241</v>
          </cell>
          <cell r="Y356">
            <v>22.021676770501241</v>
          </cell>
        </row>
        <row r="357">
          <cell r="B357">
            <v>22.021676770501241</v>
          </cell>
          <cell r="C357">
            <v>21.799235591001228</v>
          </cell>
          <cell r="D357">
            <v>21.576794411501215</v>
          </cell>
          <cell r="E357">
            <v>21.576794411501215</v>
          </cell>
          <cell r="F357">
            <v>21.799235591001228</v>
          </cell>
          <cell r="G357">
            <v>22.021676770501241</v>
          </cell>
          <cell r="H357">
            <v>32.711277199136539</v>
          </cell>
          <cell r="I357">
            <v>33.048506860983309</v>
          </cell>
          <cell r="J357">
            <v>41.856160938809737</v>
          </cell>
          <cell r="K357">
            <v>43.099413243922889</v>
          </cell>
          <cell r="L357">
            <v>42.270578373847457</v>
          </cell>
          <cell r="M357">
            <v>41.856160938809737</v>
          </cell>
          <cell r="N357">
            <v>41.856160938809737</v>
          </cell>
          <cell r="O357">
            <v>41.441743503772003</v>
          </cell>
          <cell r="P357">
            <v>41.441743503772003</v>
          </cell>
          <cell r="Q357">
            <v>39.784073763621123</v>
          </cell>
          <cell r="R357">
            <v>39.784073763621123</v>
          </cell>
          <cell r="S357">
            <v>39.784073763621123</v>
          </cell>
          <cell r="T357">
            <v>39.784073763621123</v>
          </cell>
          <cell r="U357">
            <v>41.441743503772003</v>
          </cell>
          <cell r="V357">
            <v>33.722966184676849</v>
          </cell>
          <cell r="W357">
            <v>33.722966184676849</v>
          </cell>
          <cell r="X357">
            <v>22.021676770501241</v>
          </cell>
          <cell r="Y357">
            <v>22.021676770501241</v>
          </cell>
        </row>
        <row r="358">
          <cell r="B358">
            <v>22.021676770501241</v>
          </cell>
          <cell r="C358">
            <v>21.799235591001228</v>
          </cell>
          <cell r="D358">
            <v>21.576794411501215</v>
          </cell>
          <cell r="E358">
            <v>21.576794411501215</v>
          </cell>
          <cell r="F358">
            <v>21.799235591001228</v>
          </cell>
          <cell r="G358">
            <v>22.021676770501241</v>
          </cell>
          <cell r="H358">
            <v>32.711277199136539</v>
          </cell>
          <cell r="I358">
            <v>33.048506860983309</v>
          </cell>
          <cell r="J358">
            <v>41.856160938809737</v>
          </cell>
          <cell r="K358">
            <v>43.099413243922889</v>
          </cell>
          <cell r="L358">
            <v>42.270578373847457</v>
          </cell>
          <cell r="M358">
            <v>41.856160938809737</v>
          </cell>
          <cell r="N358">
            <v>41.856160938809737</v>
          </cell>
          <cell r="O358">
            <v>41.441743503772003</v>
          </cell>
          <cell r="P358">
            <v>41.441743503772003</v>
          </cell>
          <cell r="Q358">
            <v>39.784073763621123</v>
          </cell>
          <cell r="R358">
            <v>39.784073763621123</v>
          </cell>
          <cell r="S358">
            <v>39.784073763621123</v>
          </cell>
          <cell r="T358">
            <v>39.784073763621123</v>
          </cell>
          <cell r="U358">
            <v>41.441743503772003</v>
          </cell>
          <cell r="V358">
            <v>33.722966184676849</v>
          </cell>
          <cell r="W358">
            <v>33.722966184676849</v>
          </cell>
          <cell r="X358">
            <v>22.021676770501241</v>
          </cell>
          <cell r="Y358">
            <v>22.021676770501241</v>
          </cell>
        </row>
        <row r="359">
          <cell r="B359">
            <v>22.021676770501241</v>
          </cell>
          <cell r="C359">
            <v>21.799235591001228</v>
          </cell>
          <cell r="D359">
            <v>21.576794411501215</v>
          </cell>
          <cell r="E359">
            <v>21.576794411501215</v>
          </cell>
          <cell r="F359">
            <v>21.799235591001228</v>
          </cell>
          <cell r="G359">
            <v>22.021676770501241</v>
          </cell>
          <cell r="H359">
            <v>32.711277199136539</v>
          </cell>
          <cell r="I359">
            <v>33.048506860983309</v>
          </cell>
          <cell r="J359">
            <v>41.856160938809737</v>
          </cell>
          <cell r="K359">
            <v>43.099413243922889</v>
          </cell>
          <cell r="L359">
            <v>42.270578373847457</v>
          </cell>
          <cell r="M359">
            <v>41.856160938809737</v>
          </cell>
          <cell r="N359">
            <v>41.856160938809737</v>
          </cell>
          <cell r="O359">
            <v>41.441743503772003</v>
          </cell>
          <cell r="P359">
            <v>41.441743503772003</v>
          </cell>
          <cell r="Q359">
            <v>39.784073763621123</v>
          </cell>
          <cell r="R359">
            <v>39.784073763621123</v>
          </cell>
          <cell r="S359">
            <v>39.784073763621123</v>
          </cell>
          <cell r="T359">
            <v>39.784073763621123</v>
          </cell>
          <cell r="U359">
            <v>41.441743503772003</v>
          </cell>
          <cell r="V359">
            <v>33.722966184676849</v>
          </cell>
          <cell r="W359">
            <v>33.722966184676849</v>
          </cell>
          <cell r="X359">
            <v>22.021676770501241</v>
          </cell>
          <cell r="Y359">
            <v>22.021676770501241</v>
          </cell>
        </row>
        <row r="360">
          <cell r="B360">
            <v>26.151230769230768</v>
          </cell>
          <cell r="C360">
            <v>26.151230769230768</v>
          </cell>
          <cell r="D360">
            <v>26.151230769230768</v>
          </cell>
          <cell r="E360">
            <v>26.151230769230768</v>
          </cell>
          <cell r="F360">
            <v>26.151230769230768</v>
          </cell>
          <cell r="G360">
            <v>26.151230769230768</v>
          </cell>
          <cell r="H360">
            <v>26.151230769230768</v>
          </cell>
          <cell r="I360">
            <v>26.151230769230768</v>
          </cell>
          <cell r="J360">
            <v>26.151230769230768</v>
          </cell>
          <cell r="K360">
            <v>26.151230769230768</v>
          </cell>
          <cell r="L360">
            <v>26.151230769230768</v>
          </cell>
          <cell r="M360">
            <v>26.151230769230768</v>
          </cell>
          <cell r="N360">
            <v>26.151230769230768</v>
          </cell>
          <cell r="O360">
            <v>26.151230769230768</v>
          </cell>
          <cell r="P360">
            <v>26.151230769230768</v>
          </cell>
          <cell r="Q360">
            <v>26.151230769230768</v>
          </cell>
          <cell r="R360">
            <v>26.151230769230768</v>
          </cell>
          <cell r="S360">
            <v>26.151230769230768</v>
          </cell>
          <cell r="T360">
            <v>26.151230769230768</v>
          </cell>
          <cell r="U360">
            <v>26.151230769230768</v>
          </cell>
          <cell r="V360">
            <v>26.151230769230768</v>
          </cell>
          <cell r="W360">
            <v>26.151230769230768</v>
          </cell>
          <cell r="X360">
            <v>26.151230769230768</v>
          </cell>
          <cell r="Y360">
            <v>26.151230769230768</v>
          </cell>
        </row>
        <row r="361">
          <cell r="B361">
            <v>26.151230769230768</v>
          </cell>
          <cell r="C361">
            <v>26.151230769230768</v>
          </cell>
          <cell r="D361">
            <v>26.151230769230768</v>
          </cell>
          <cell r="E361">
            <v>26.151230769230768</v>
          </cell>
          <cell r="F361">
            <v>26.151230769230768</v>
          </cell>
          <cell r="G361">
            <v>26.151230769230768</v>
          </cell>
          <cell r="H361">
            <v>26.151230769230768</v>
          </cell>
          <cell r="I361">
            <v>26.151230769230768</v>
          </cell>
          <cell r="J361">
            <v>26.151230769230768</v>
          </cell>
          <cell r="K361">
            <v>26.151230769230768</v>
          </cell>
          <cell r="L361">
            <v>26.151230769230768</v>
          </cell>
          <cell r="M361">
            <v>26.151230769230768</v>
          </cell>
          <cell r="N361">
            <v>26.151230769230768</v>
          </cell>
          <cell r="O361">
            <v>26.151230769230768</v>
          </cell>
          <cell r="P361">
            <v>26.151230769230768</v>
          </cell>
          <cell r="Q361">
            <v>26.151230769230768</v>
          </cell>
          <cell r="R361">
            <v>26.151230769230768</v>
          </cell>
          <cell r="S361">
            <v>26.151230769230768</v>
          </cell>
          <cell r="T361">
            <v>26.151230769230768</v>
          </cell>
          <cell r="U361">
            <v>26.151230769230768</v>
          </cell>
          <cell r="V361">
            <v>26.151230769230768</v>
          </cell>
          <cell r="W361">
            <v>26.151230769230768</v>
          </cell>
          <cell r="X361">
            <v>26.151230769230768</v>
          </cell>
          <cell r="Y361">
            <v>26.151230769230768</v>
          </cell>
        </row>
        <row r="362">
          <cell r="B362">
            <v>22.021676770501241</v>
          </cell>
          <cell r="C362">
            <v>21.799235591001228</v>
          </cell>
          <cell r="D362">
            <v>21.576794411501215</v>
          </cell>
          <cell r="E362">
            <v>21.576794411501215</v>
          </cell>
          <cell r="F362">
            <v>21.799235591001228</v>
          </cell>
          <cell r="G362">
            <v>22.021676770501241</v>
          </cell>
          <cell r="H362">
            <v>32.711277199136539</v>
          </cell>
          <cell r="I362">
            <v>33.048506860983309</v>
          </cell>
          <cell r="J362">
            <v>41.856160938809737</v>
          </cell>
          <cell r="K362">
            <v>43.099413243922889</v>
          </cell>
          <cell r="L362">
            <v>42.270578373847457</v>
          </cell>
          <cell r="M362">
            <v>41.856160938809737</v>
          </cell>
          <cell r="N362">
            <v>41.856160938809737</v>
          </cell>
          <cell r="O362">
            <v>41.441743503772003</v>
          </cell>
          <cell r="P362">
            <v>41.441743503772003</v>
          </cell>
          <cell r="Q362">
            <v>39.784073763621123</v>
          </cell>
          <cell r="R362">
            <v>39.784073763621123</v>
          </cell>
          <cell r="S362">
            <v>39.784073763621123</v>
          </cell>
          <cell r="T362">
            <v>39.784073763621123</v>
          </cell>
          <cell r="U362">
            <v>41.441743503772003</v>
          </cell>
          <cell r="V362">
            <v>33.722966184676849</v>
          </cell>
          <cell r="W362">
            <v>33.722966184676849</v>
          </cell>
          <cell r="X362">
            <v>22.021676770501241</v>
          </cell>
          <cell r="Y362">
            <v>22.021676770501241</v>
          </cell>
        </row>
        <row r="363">
          <cell r="B363">
            <v>22.021676770501241</v>
          </cell>
          <cell r="C363">
            <v>21.799235591001228</v>
          </cell>
          <cell r="D363">
            <v>21.576794411501215</v>
          </cell>
          <cell r="E363">
            <v>21.576794411501215</v>
          </cell>
          <cell r="F363">
            <v>21.799235591001228</v>
          </cell>
          <cell r="G363">
            <v>22.021676770501241</v>
          </cell>
          <cell r="H363">
            <v>32.711277199136539</v>
          </cell>
          <cell r="I363">
            <v>33.048506860983309</v>
          </cell>
          <cell r="J363">
            <v>41.856160938809737</v>
          </cell>
          <cell r="K363">
            <v>43.099413243922889</v>
          </cell>
          <cell r="L363">
            <v>42.270578373847457</v>
          </cell>
          <cell r="M363">
            <v>41.856160938809737</v>
          </cell>
          <cell r="N363">
            <v>41.856160938809737</v>
          </cell>
          <cell r="O363">
            <v>41.441743503772003</v>
          </cell>
          <cell r="P363">
            <v>41.441743503772003</v>
          </cell>
          <cell r="Q363">
            <v>39.784073763621123</v>
          </cell>
          <cell r="R363">
            <v>39.784073763621123</v>
          </cell>
          <cell r="S363">
            <v>39.784073763621123</v>
          </cell>
          <cell r="T363">
            <v>39.784073763621123</v>
          </cell>
          <cell r="U363">
            <v>41.441743503772003</v>
          </cell>
          <cell r="V363">
            <v>33.722966184676849</v>
          </cell>
          <cell r="W363">
            <v>33.722966184676849</v>
          </cell>
          <cell r="X363">
            <v>22.021676770501241</v>
          </cell>
          <cell r="Y363">
            <v>22.021676770501241</v>
          </cell>
        </row>
        <row r="364">
          <cell r="B364">
            <v>22.021676770501241</v>
          </cell>
          <cell r="C364">
            <v>21.799235591001228</v>
          </cell>
          <cell r="D364">
            <v>21.576794411501215</v>
          </cell>
          <cell r="E364">
            <v>21.576794411501215</v>
          </cell>
          <cell r="F364">
            <v>21.799235591001228</v>
          </cell>
          <cell r="G364">
            <v>22.021676770501241</v>
          </cell>
          <cell r="H364">
            <v>32.711277199136539</v>
          </cell>
          <cell r="I364">
            <v>33.048506860983309</v>
          </cell>
          <cell r="J364">
            <v>41.856160938809737</v>
          </cell>
          <cell r="K364">
            <v>43.099413243922889</v>
          </cell>
          <cell r="L364">
            <v>42.270578373847457</v>
          </cell>
          <cell r="M364">
            <v>41.856160938809737</v>
          </cell>
          <cell r="N364">
            <v>41.856160938809737</v>
          </cell>
          <cell r="O364">
            <v>41.441743503772003</v>
          </cell>
          <cell r="P364">
            <v>41.441743503772003</v>
          </cell>
          <cell r="Q364">
            <v>39.784073763621123</v>
          </cell>
          <cell r="R364">
            <v>39.784073763621123</v>
          </cell>
          <cell r="S364">
            <v>39.784073763621123</v>
          </cell>
          <cell r="T364">
            <v>39.784073763621123</v>
          </cell>
          <cell r="U364">
            <v>41.441743503772003</v>
          </cell>
          <cell r="V364">
            <v>33.722966184676849</v>
          </cell>
          <cell r="W364">
            <v>33.722966184676849</v>
          </cell>
          <cell r="X364">
            <v>22.021676770501241</v>
          </cell>
          <cell r="Y364">
            <v>22.021676770501241</v>
          </cell>
        </row>
        <row r="365">
          <cell r="B365">
            <v>22.021676770501241</v>
          </cell>
          <cell r="C365">
            <v>21.799235591001228</v>
          </cell>
          <cell r="D365">
            <v>21.576794411501215</v>
          </cell>
          <cell r="E365">
            <v>21.576794411501215</v>
          </cell>
          <cell r="F365">
            <v>21.799235591001228</v>
          </cell>
          <cell r="G365">
            <v>22.021676770501241</v>
          </cell>
          <cell r="H365">
            <v>32.711277199136539</v>
          </cell>
          <cell r="I365">
            <v>33.048506860983309</v>
          </cell>
          <cell r="J365">
            <v>41.856160938809737</v>
          </cell>
          <cell r="K365">
            <v>43.099413243922889</v>
          </cell>
          <cell r="L365">
            <v>42.270578373847457</v>
          </cell>
          <cell r="M365">
            <v>41.856160938809737</v>
          </cell>
          <cell r="N365">
            <v>41.856160938809737</v>
          </cell>
          <cell r="O365">
            <v>41.441743503772003</v>
          </cell>
          <cell r="P365">
            <v>41.441743503772003</v>
          </cell>
          <cell r="Q365">
            <v>39.784073763621123</v>
          </cell>
          <cell r="R365">
            <v>39.784073763621123</v>
          </cell>
          <cell r="S365">
            <v>39.784073763621123</v>
          </cell>
          <cell r="T365">
            <v>39.784073763621123</v>
          </cell>
          <cell r="U365">
            <v>41.441743503772003</v>
          </cell>
          <cell r="V365">
            <v>33.722966184676849</v>
          </cell>
          <cell r="W365">
            <v>33.722966184676849</v>
          </cell>
          <cell r="X365">
            <v>22.021676770501241</v>
          </cell>
          <cell r="Y365">
            <v>22.021676770501241</v>
          </cell>
        </row>
        <row r="366">
          <cell r="B366">
            <v>22.021676770501241</v>
          </cell>
          <cell r="C366">
            <v>21.799235591001228</v>
          </cell>
          <cell r="D366">
            <v>21.576794411501215</v>
          </cell>
          <cell r="E366">
            <v>21.576794411501215</v>
          </cell>
          <cell r="F366">
            <v>21.799235591001228</v>
          </cell>
          <cell r="G366">
            <v>22.021676770501241</v>
          </cell>
          <cell r="H366">
            <v>32.711277199136539</v>
          </cell>
          <cell r="I366">
            <v>33.048506860983309</v>
          </cell>
          <cell r="J366">
            <v>41.856160938809737</v>
          </cell>
          <cell r="K366">
            <v>43.099413243922889</v>
          </cell>
          <cell r="L366">
            <v>42.270578373847457</v>
          </cell>
          <cell r="M366">
            <v>41.856160938809737</v>
          </cell>
          <cell r="N366">
            <v>41.856160938809737</v>
          </cell>
          <cell r="O366">
            <v>41.441743503772003</v>
          </cell>
          <cell r="P366">
            <v>41.441743503772003</v>
          </cell>
          <cell r="Q366">
            <v>39.784073763621123</v>
          </cell>
          <cell r="R366">
            <v>39.784073763621123</v>
          </cell>
          <cell r="S366">
            <v>39.784073763621123</v>
          </cell>
          <cell r="T366">
            <v>39.784073763621123</v>
          </cell>
          <cell r="U366">
            <v>41.441743503772003</v>
          </cell>
          <cell r="V366">
            <v>33.722966184676849</v>
          </cell>
          <cell r="W366">
            <v>33.722966184676849</v>
          </cell>
          <cell r="X366">
            <v>22.021676770501241</v>
          </cell>
          <cell r="Y366">
            <v>22.021676770501241</v>
          </cell>
        </row>
        <row r="367">
          <cell r="B367">
            <v>26.151230769230768</v>
          </cell>
          <cell r="C367">
            <v>26.151230769230768</v>
          </cell>
          <cell r="D367">
            <v>26.151230769230768</v>
          </cell>
          <cell r="E367">
            <v>26.151230769230768</v>
          </cell>
          <cell r="F367">
            <v>26.151230769230768</v>
          </cell>
          <cell r="G367">
            <v>26.151230769230768</v>
          </cell>
          <cell r="H367">
            <v>26.151230769230768</v>
          </cell>
          <cell r="I367">
            <v>26.151230769230768</v>
          </cell>
          <cell r="J367">
            <v>26.151230769230768</v>
          </cell>
          <cell r="K367">
            <v>26.151230769230768</v>
          </cell>
          <cell r="L367">
            <v>26.151230769230768</v>
          </cell>
          <cell r="M367">
            <v>26.151230769230768</v>
          </cell>
          <cell r="N367">
            <v>26.151230769230768</v>
          </cell>
          <cell r="O367">
            <v>26.151230769230768</v>
          </cell>
          <cell r="P367">
            <v>26.151230769230768</v>
          </cell>
          <cell r="Q367">
            <v>26.151230769230768</v>
          </cell>
          <cell r="R367">
            <v>26.151230769230768</v>
          </cell>
          <cell r="S367">
            <v>26.151230769230768</v>
          </cell>
          <cell r="T367">
            <v>26.151230769230768</v>
          </cell>
          <cell r="U367">
            <v>26.151230769230768</v>
          </cell>
          <cell r="V367">
            <v>26.151230769230768</v>
          </cell>
          <cell r="W367">
            <v>26.151230769230768</v>
          </cell>
          <cell r="X367">
            <v>26.151230769230768</v>
          </cell>
          <cell r="Y367">
            <v>26.151230769230768</v>
          </cell>
        </row>
        <row r="368">
          <cell r="B368">
            <v>26.151230769230768</v>
          </cell>
          <cell r="C368">
            <v>26.151230769230768</v>
          </cell>
          <cell r="D368">
            <v>26.151230769230768</v>
          </cell>
          <cell r="E368">
            <v>26.151230769230768</v>
          </cell>
          <cell r="F368">
            <v>26.151230769230768</v>
          </cell>
          <cell r="G368">
            <v>26.151230769230768</v>
          </cell>
          <cell r="H368">
            <v>26.151230769230768</v>
          </cell>
          <cell r="I368">
            <v>26.151230769230768</v>
          </cell>
          <cell r="J368">
            <v>26.151230769230768</v>
          </cell>
          <cell r="K368">
            <v>26.151230769230768</v>
          </cell>
          <cell r="L368">
            <v>26.151230769230768</v>
          </cell>
          <cell r="M368">
            <v>26.151230769230768</v>
          </cell>
          <cell r="N368">
            <v>26.151230769230768</v>
          </cell>
          <cell r="O368">
            <v>26.151230769230768</v>
          </cell>
          <cell r="P368">
            <v>26.151230769230768</v>
          </cell>
          <cell r="Q368">
            <v>26.151230769230768</v>
          </cell>
          <cell r="R368">
            <v>26.151230769230768</v>
          </cell>
          <cell r="S368">
            <v>26.151230769230768</v>
          </cell>
          <cell r="T368">
            <v>26.151230769230768</v>
          </cell>
          <cell r="U368">
            <v>26.151230769230768</v>
          </cell>
          <cell r="V368">
            <v>26.151230769230768</v>
          </cell>
          <cell r="W368">
            <v>26.151230769230768</v>
          </cell>
          <cell r="X368">
            <v>26.151230769230768</v>
          </cell>
          <cell r="Y368">
            <v>26.151230769230768</v>
          </cell>
        </row>
        <row r="369">
          <cell r="B369">
            <v>22.021676770501241</v>
          </cell>
          <cell r="C369">
            <v>21.799235591001228</v>
          </cell>
          <cell r="D369">
            <v>21.576794411501215</v>
          </cell>
          <cell r="E369">
            <v>21.576794411501215</v>
          </cell>
          <cell r="F369">
            <v>21.799235591001228</v>
          </cell>
          <cell r="G369">
            <v>22.021676770501241</v>
          </cell>
          <cell r="H369">
            <v>32.711277199136539</v>
          </cell>
          <cell r="I369">
            <v>33.048506860983309</v>
          </cell>
          <cell r="J369">
            <v>41.856160938809737</v>
          </cell>
          <cell r="K369">
            <v>43.099413243922889</v>
          </cell>
          <cell r="L369">
            <v>42.270578373847457</v>
          </cell>
          <cell r="M369">
            <v>41.856160938809737</v>
          </cell>
          <cell r="N369">
            <v>41.856160938809737</v>
          </cell>
          <cell r="O369">
            <v>41.441743503772003</v>
          </cell>
          <cell r="P369">
            <v>41.441743503772003</v>
          </cell>
          <cell r="Q369">
            <v>39.784073763621123</v>
          </cell>
          <cell r="R369">
            <v>39.784073763621123</v>
          </cell>
          <cell r="S369">
            <v>39.784073763621123</v>
          </cell>
          <cell r="T369">
            <v>39.784073763621123</v>
          </cell>
          <cell r="U369">
            <v>41.441743503772003</v>
          </cell>
          <cell r="V369">
            <v>33.722966184676849</v>
          </cell>
          <cell r="W369">
            <v>33.722966184676849</v>
          </cell>
          <cell r="X369">
            <v>22.021676770501241</v>
          </cell>
          <cell r="Y369">
            <v>22.021676770501241</v>
          </cell>
        </row>
        <row r="370">
          <cell r="B370">
            <v>20.199314620593409</v>
          </cell>
          <cell r="C370">
            <v>19.995281139577308</v>
          </cell>
          <cell r="D370">
            <v>19.791247658561215</v>
          </cell>
          <cell r="E370">
            <v>19.791247658561215</v>
          </cell>
          <cell r="F370">
            <v>19.995281139577308</v>
          </cell>
          <cell r="G370">
            <v>20.199314620593409</v>
          </cell>
          <cell r="H370">
            <v>30.377263848024189</v>
          </cell>
          <cell r="I370">
            <v>30.690431516560515</v>
          </cell>
          <cell r="J370">
            <v>36.573344509639568</v>
          </cell>
          <cell r="K370">
            <v>37.659681475272421</v>
          </cell>
          <cell r="L370">
            <v>36.935456831517179</v>
          </cell>
          <cell r="M370">
            <v>36.573344509639568</v>
          </cell>
          <cell r="N370">
            <v>36.573344509639568</v>
          </cell>
          <cell r="O370">
            <v>36.211232187761944</v>
          </cell>
          <cell r="P370">
            <v>36.211232187761944</v>
          </cell>
          <cell r="Q370">
            <v>34.762782900251466</v>
          </cell>
          <cell r="R370">
            <v>34.762782900251466</v>
          </cell>
          <cell r="S370">
            <v>34.762782900251466</v>
          </cell>
          <cell r="T370">
            <v>34.762782900251466</v>
          </cell>
          <cell r="U370">
            <v>36.211232187761944</v>
          </cell>
          <cell r="V370">
            <v>31.316766853633183</v>
          </cell>
          <cell r="W370">
            <v>31.316766853633183</v>
          </cell>
          <cell r="X370">
            <v>20.199314620593409</v>
          </cell>
          <cell r="Y370">
            <v>20.199314620593409</v>
          </cell>
        </row>
        <row r="371">
          <cell r="B371">
            <v>20.199314620593409</v>
          </cell>
          <cell r="C371">
            <v>19.995281139577308</v>
          </cell>
          <cell r="D371">
            <v>19.791247658561215</v>
          </cell>
          <cell r="E371">
            <v>19.791247658561215</v>
          </cell>
          <cell r="F371">
            <v>19.995281139577308</v>
          </cell>
          <cell r="G371">
            <v>20.199314620593409</v>
          </cell>
          <cell r="H371">
            <v>30.377263848024189</v>
          </cell>
          <cell r="I371">
            <v>30.690431516560515</v>
          </cell>
          <cell r="J371">
            <v>36.573344509639568</v>
          </cell>
          <cell r="K371">
            <v>37.659681475272421</v>
          </cell>
          <cell r="L371">
            <v>36.935456831517179</v>
          </cell>
          <cell r="M371">
            <v>36.573344509639568</v>
          </cell>
          <cell r="N371">
            <v>36.573344509639568</v>
          </cell>
          <cell r="O371">
            <v>36.211232187761944</v>
          </cell>
          <cell r="P371">
            <v>36.211232187761944</v>
          </cell>
          <cell r="Q371">
            <v>34.762782900251466</v>
          </cell>
          <cell r="R371">
            <v>34.762782900251466</v>
          </cell>
          <cell r="S371">
            <v>34.762782900251466</v>
          </cell>
          <cell r="T371">
            <v>34.762782900251466</v>
          </cell>
          <cell r="U371">
            <v>36.211232187761944</v>
          </cell>
          <cell r="V371">
            <v>31.316766853633183</v>
          </cell>
          <cell r="W371">
            <v>31.316766853633183</v>
          </cell>
          <cell r="X371">
            <v>20.199314620593409</v>
          </cell>
          <cell r="Y371">
            <v>20.199314620593409</v>
          </cell>
        </row>
        <row r="372">
          <cell r="B372">
            <v>20.199314620593409</v>
          </cell>
          <cell r="C372">
            <v>19.995281139577308</v>
          </cell>
          <cell r="D372">
            <v>19.791247658561215</v>
          </cell>
          <cell r="E372">
            <v>19.791247658561215</v>
          </cell>
          <cell r="F372">
            <v>19.995281139577308</v>
          </cell>
          <cell r="G372">
            <v>20.199314620593409</v>
          </cell>
          <cell r="H372">
            <v>30.377263848024189</v>
          </cell>
          <cell r="I372">
            <v>30.690431516560515</v>
          </cell>
          <cell r="J372">
            <v>36.573344509639568</v>
          </cell>
          <cell r="K372">
            <v>37.659681475272421</v>
          </cell>
          <cell r="L372">
            <v>36.935456831517179</v>
          </cell>
          <cell r="M372">
            <v>36.573344509639568</v>
          </cell>
          <cell r="N372">
            <v>36.573344509639568</v>
          </cell>
          <cell r="O372">
            <v>36.211232187761944</v>
          </cell>
          <cell r="P372">
            <v>36.211232187761944</v>
          </cell>
          <cell r="Q372">
            <v>34.762782900251466</v>
          </cell>
          <cell r="R372">
            <v>34.762782900251466</v>
          </cell>
          <cell r="S372">
            <v>34.762782900251466</v>
          </cell>
          <cell r="T372">
            <v>34.762782900251466</v>
          </cell>
          <cell r="U372">
            <v>36.211232187761944</v>
          </cell>
          <cell r="V372">
            <v>31.316766853633183</v>
          </cell>
          <cell r="W372">
            <v>31.316766853633183</v>
          </cell>
          <cell r="X372">
            <v>20.199314620593409</v>
          </cell>
          <cell r="Y372">
            <v>20.199314620593409</v>
          </cell>
        </row>
        <row r="373">
          <cell r="B373">
            <v>20.199314620593409</v>
          </cell>
          <cell r="C373">
            <v>19.995281139577308</v>
          </cell>
          <cell r="D373">
            <v>19.791247658561215</v>
          </cell>
          <cell r="E373">
            <v>19.791247658561215</v>
          </cell>
          <cell r="F373">
            <v>19.995281139577308</v>
          </cell>
          <cell r="G373">
            <v>20.199314620593409</v>
          </cell>
          <cell r="H373">
            <v>30.377263848024189</v>
          </cell>
          <cell r="I373">
            <v>30.690431516560515</v>
          </cell>
          <cell r="J373">
            <v>36.573344509639568</v>
          </cell>
          <cell r="K373">
            <v>37.659681475272421</v>
          </cell>
          <cell r="L373">
            <v>36.935456831517179</v>
          </cell>
          <cell r="M373">
            <v>36.573344509639568</v>
          </cell>
          <cell r="N373">
            <v>36.573344509639568</v>
          </cell>
          <cell r="O373">
            <v>36.211232187761944</v>
          </cell>
          <cell r="P373">
            <v>36.211232187761944</v>
          </cell>
          <cell r="Q373">
            <v>34.762782900251466</v>
          </cell>
          <cell r="R373">
            <v>34.762782900251466</v>
          </cell>
          <cell r="S373">
            <v>34.762782900251466</v>
          </cell>
          <cell r="T373">
            <v>34.762782900251466</v>
          </cell>
          <cell r="U373">
            <v>36.211232187761944</v>
          </cell>
          <cell r="V373">
            <v>31.316766853633183</v>
          </cell>
          <cell r="W373">
            <v>31.316766853633183</v>
          </cell>
          <cell r="X373">
            <v>20.199314620593409</v>
          </cell>
          <cell r="Y373">
            <v>20.199314620593409</v>
          </cell>
        </row>
        <row r="374">
          <cell r="B374">
            <v>24.076846153846155</v>
          </cell>
          <cell r="C374">
            <v>24.076846153846155</v>
          </cell>
          <cell r="D374">
            <v>24.076846153846155</v>
          </cell>
          <cell r="E374">
            <v>24.076846153846155</v>
          </cell>
          <cell r="F374">
            <v>24.076846153846155</v>
          </cell>
          <cell r="G374">
            <v>24.076846153846155</v>
          </cell>
          <cell r="H374">
            <v>24.076846153846155</v>
          </cell>
          <cell r="I374">
            <v>24.076846153846155</v>
          </cell>
          <cell r="J374">
            <v>24.076846153846155</v>
          </cell>
          <cell r="K374">
            <v>24.076846153846155</v>
          </cell>
          <cell r="L374">
            <v>24.076846153846155</v>
          </cell>
          <cell r="M374">
            <v>24.076846153846155</v>
          </cell>
          <cell r="N374">
            <v>24.076846153846155</v>
          </cell>
          <cell r="O374">
            <v>24.076846153846155</v>
          </cell>
          <cell r="P374">
            <v>24.076846153846155</v>
          </cell>
          <cell r="Q374">
            <v>24.076846153846155</v>
          </cell>
          <cell r="R374">
            <v>24.076846153846155</v>
          </cell>
          <cell r="S374">
            <v>24.076846153846155</v>
          </cell>
          <cell r="T374">
            <v>24.076846153846155</v>
          </cell>
          <cell r="U374">
            <v>24.076846153846155</v>
          </cell>
          <cell r="V374">
            <v>24.076846153846155</v>
          </cell>
          <cell r="W374">
            <v>24.076846153846155</v>
          </cell>
          <cell r="X374">
            <v>24.076846153846155</v>
          </cell>
          <cell r="Y374">
            <v>24.076846153846155</v>
          </cell>
        </row>
        <row r="375">
          <cell r="B375">
            <v>24.076846153846155</v>
          </cell>
          <cell r="C375">
            <v>24.076846153846155</v>
          </cell>
          <cell r="D375">
            <v>24.076846153846155</v>
          </cell>
          <cell r="E375">
            <v>24.076846153846155</v>
          </cell>
          <cell r="F375">
            <v>24.076846153846155</v>
          </cell>
          <cell r="G375">
            <v>24.076846153846155</v>
          </cell>
          <cell r="H375">
            <v>24.076846153846155</v>
          </cell>
          <cell r="I375">
            <v>24.076846153846155</v>
          </cell>
          <cell r="J375">
            <v>24.076846153846155</v>
          </cell>
          <cell r="K375">
            <v>24.076846153846155</v>
          </cell>
          <cell r="L375">
            <v>24.076846153846155</v>
          </cell>
          <cell r="M375">
            <v>24.076846153846155</v>
          </cell>
          <cell r="N375">
            <v>24.076846153846155</v>
          </cell>
          <cell r="O375">
            <v>24.076846153846155</v>
          </cell>
          <cell r="P375">
            <v>24.076846153846155</v>
          </cell>
          <cell r="Q375">
            <v>24.076846153846155</v>
          </cell>
          <cell r="R375">
            <v>24.076846153846155</v>
          </cell>
          <cell r="S375">
            <v>24.076846153846155</v>
          </cell>
          <cell r="T375">
            <v>24.076846153846155</v>
          </cell>
          <cell r="U375">
            <v>24.076846153846155</v>
          </cell>
          <cell r="V375">
            <v>24.076846153846155</v>
          </cell>
          <cell r="W375">
            <v>24.076846153846155</v>
          </cell>
          <cell r="X375">
            <v>24.076846153846155</v>
          </cell>
          <cell r="Y375">
            <v>24.076846153846155</v>
          </cell>
        </row>
        <row r="376">
          <cell r="B376">
            <v>20.199314620593409</v>
          </cell>
          <cell r="C376">
            <v>19.995281139577308</v>
          </cell>
          <cell r="D376">
            <v>19.791247658561215</v>
          </cell>
          <cell r="E376">
            <v>19.791247658561215</v>
          </cell>
          <cell r="F376">
            <v>19.995281139577308</v>
          </cell>
          <cell r="G376">
            <v>20.199314620593409</v>
          </cell>
          <cell r="H376">
            <v>30.377263848024189</v>
          </cell>
          <cell r="I376">
            <v>30.690431516560515</v>
          </cell>
          <cell r="J376">
            <v>36.573344509639568</v>
          </cell>
          <cell r="K376">
            <v>37.659681475272421</v>
          </cell>
          <cell r="L376">
            <v>36.935456831517179</v>
          </cell>
          <cell r="M376">
            <v>36.573344509639568</v>
          </cell>
          <cell r="N376">
            <v>36.573344509639568</v>
          </cell>
          <cell r="O376">
            <v>36.211232187761944</v>
          </cell>
          <cell r="P376">
            <v>36.211232187761944</v>
          </cell>
          <cell r="Q376">
            <v>34.762782900251466</v>
          </cell>
          <cell r="R376">
            <v>34.762782900251466</v>
          </cell>
          <cell r="S376">
            <v>34.762782900251466</v>
          </cell>
          <cell r="T376">
            <v>34.762782900251466</v>
          </cell>
          <cell r="U376">
            <v>36.211232187761944</v>
          </cell>
          <cell r="V376">
            <v>31.316766853633183</v>
          </cell>
          <cell r="W376">
            <v>31.316766853633183</v>
          </cell>
          <cell r="X376">
            <v>20.199314620593409</v>
          </cell>
          <cell r="Y376">
            <v>20.199314620593409</v>
          </cell>
        </row>
        <row r="377">
          <cell r="B377">
            <v>20.199314620593409</v>
          </cell>
          <cell r="C377">
            <v>19.995281139577308</v>
          </cell>
          <cell r="D377">
            <v>19.791247658561215</v>
          </cell>
          <cell r="E377">
            <v>19.791247658561215</v>
          </cell>
          <cell r="F377">
            <v>19.995281139577308</v>
          </cell>
          <cell r="G377">
            <v>20.199314620593409</v>
          </cell>
          <cell r="H377">
            <v>30.377263848024189</v>
          </cell>
          <cell r="I377">
            <v>30.690431516560515</v>
          </cell>
          <cell r="J377">
            <v>36.573344509639568</v>
          </cell>
          <cell r="K377">
            <v>37.659681475272421</v>
          </cell>
          <cell r="L377">
            <v>36.935456831517179</v>
          </cell>
          <cell r="M377">
            <v>36.573344509639568</v>
          </cell>
          <cell r="N377">
            <v>36.573344509639568</v>
          </cell>
          <cell r="O377">
            <v>36.211232187761944</v>
          </cell>
          <cell r="P377">
            <v>36.211232187761944</v>
          </cell>
          <cell r="Q377">
            <v>34.762782900251466</v>
          </cell>
          <cell r="R377">
            <v>34.762782900251466</v>
          </cell>
          <cell r="S377">
            <v>34.762782900251466</v>
          </cell>
          <cell r="T377">
            <v>34.762782900251466</v>
          </cell>
          <cell r="U377">
            <v>36.211232187761944</v>
          </cell>
          <cell r="V377">
            <v>31.316766853633183</v>
          </cell>
          <cell r="W377">
            <v>31.316766853633183</v>
          </cell>
          <cell r="X377">
            <v>20.199314620593409</v>
          </cell>
          <cell r="Y377">
            <v>20.199314620593409</v>
          </cell>
        </row>
        <row r="378">
          <cell r="B378">
            <v>20.199314620593409</v>
          </cell>
          <cell r="C378">
            <v>19.995281139577308</v>
          </cell>
          <cell r="D378">
            <v>19.791247658561215</v>
          </cell>
          <cell r="E378">
            <v>19.791247658561215</v>
          </cell>
          <cell r="F378">
            <v>19.995281139577308</v>
          </cell>
          <cell r="G378">
            <v>20.199314620593409</v>
          </cell>
          <cell r="H378">
            <v>30.377263848024189</v>
          </cell>
          <cell r="I378">
            <v>30.690431516560515</v>
          </cell>
          <cell r="J378">
            <v>36.573344509639568</v>
          </cell>
          <cell r="K378">
            <v>37.659681475272421</v>
          </cell>
          <cell r="L378">
            <v>36.935456831517179</v>
          </cell>
          <cell r="M378">
            <v>36.573344509639568</v>
          </cell>
          <cell r="N378">
            <v>36.573344509639568</v>
          </cell>
          <cell r="O378">
            <v>36.211232187761944</v>
          </cell>
          <cell r="P378">
            <v>36.211232187761944</v>
          </cell>
          <cell r="Q378">
            <v>34.762782900251466</v>
          </cell>
          <cell r="R378">
            <v>34.762782900251466</v>
          </cell>
          <cell r="S378">
            <v>34.762782900251466</v>
          </cell>
          <cell r="T378">
            <v>34.762782900251466</v>
          </cell>
          <cell r="U378">
            <v>36.211232187761944</v>
          </cell>
          <cell r="V378">
            <v>31.316766853633183</v>
          </cell>
          <cell r="W378">
            <v>31.316766853633183</v>
          </cell>
          <cell r="X378">
            <v>20.199314620593409</v>
          </cell>
          <cell r="Y378">
            <v>20.199314620593409</v>
          </cell>
        </row>
        <row r="379">
          <cell r="B379">
            <v>20.199314620593409</v>
          </cell>
          <cell r="C379">
            <v>19.995281139577308</v>
          </cell>
          <cell r="D379">
            <v>19.791247658561215</v>
          </cell>
          <cell r="E379">
            <v>19.791247658561215</v>
          </cell>
          <cell r="F379">
            <v>19.995281139577308</v>
          </cell>
          <cell r="G379">
            <v>20.199314620593409</v>
          </cell>
          <cell r="H379">
            <v>30.377263848024189</v>
          </cell>
          <cell r="I379">
            <v>30.690431516560515</v>
          </cell>
          <cell r="J379">
            <v>36.573344509639568</v>
          </cell>
          <cell r="K379">
            <v>37.659681475272421</v>
          </cell>
          <cell r="L379">
            <v>36.935456831517179</v>
          </cell>
          <cell r="M379">
            <v>36.573344509639568</v>
          </cell>
          <cell r="N379">
            <v>36.573344509639568</v>
          </cell>
          <cell r="O379">
            <v>36.211232187761944</v>
          </cell>
          <cell r="P379">
            <v>36.211232187761944</v>
          </cell>
          <cell r="Q379">
            <v>34.762782900251466</v>
          </cell>
          <cell r="R379">
            <v>34.762782900251466</v>
          </cell>
          <cell r="S379">
            <v>34.762782900251466</v>
          </cell>
          <cell r="T379">
            <v>34.762782900251466</v>
          </cell>
          <cell r="U379">
            <v>36.211232187761944</v>
          </cell>
          <cell r="V379">
            <v>31.316766853633183</v>
          </cell>
          <cell r="W379">
            <v>31.316766853633183</v>
          </cell>
          <cell r="X379">
            <v>20.199314620593409</v>
          </cell>
          <cell r="Y379">
            <v>20.199314620593409</v>
          </cell>
        </row>
        <row r="380">
          <cell r="B380">
            <v>20.199314620593409</v>
          </cell>
          <cell r="C380">
            <v>19.995281139577308</v>
          </cell>
          <cell r="D380">
            <v>19.791247658561215</v>
          </cell>
          <cell r="E380">
            <v>19.791247658561215</v>
          </cell>
          <cell r="F380">
            <v>19.995281139577308</v>
          </cell>
          <cell r="G380">
            <v>20.199314620593409</v>
          </cell>
          <cell r="H380">
            <v>30.377263848024189</v>
          </cell>
          <cell r="I380">
            <v>30.690431516560515</v>
          </cell>
          <cell r="J380">
            <v>36.573344509639568</v>
          </cell>
          <cell r="K380">
            <v>37.659681475272421</v>
          </cell>
          <cell r="L380">
            <v>36.935456831517179</v>
          </cell>
          <cell r="M380">
            <v>36.573344509639568</v>
          </cell>
          <cell r="N380">
            <v>36.573344509639568</v>
          </cell>
          <cell r="O380">
            <v>36.211232187761944</v>
          </cell>
          <cell r="P380">
            <v>36.211232187761944</v>
          </cell>
          <cell r="Q380">
            <v>34.762782900251466</v>
          </cell>
          <cell r="R380">
            <v>34.762782900251466</v>
          </cell>
          <cell r="S380">
            <v>34.762782900251466</v>
          </cell>
          <cell r="T380">
            <v>34.762782900251466</v>
          </cell>
          <cell r="U380">
            <v>36.211232187761944</v>
          </cell>
          <cell r="V380">
            <v>31.316766853633183</v>
          </cell>
          <cell r="W380">
            <v>31.316766853633183</v>
          </cell>
          <cell r="X380">
            <v>20.199314620593409</v>
          </cell>
          <cell r="Y380">
            <v>20.199314620593409</v>
          </cell>
        </row>
        <row r="381">
          <cell r="B381">
            <v>24.076846153846155</v>
          </cell>
          <cell r="C381">
            <v>24.076846153846155</v>
          </cell>
          <cell r="D381">
            <v>24.076846153846155</v>
          </cell>
          <cell r="E381">
            <v>24.076846153846155</v>
          </cell>
          <cell r="F381">
            <v>24.076846153846155</v>
          </cell>
          <cell r="G381">
            <v>24.076846153846155</v>
          </cell>
          <cell r="H381">
            <v>24.076846153846155</v>
          </cell>
          <cell r="I381">
            <v>24.076846153846155</v>
          </cell>
          <cell r="J381">
            <v>24.076846153846155</v>
          </cell>
          <cell r="K381">
            <v>24.076846153846155</v>
          </cell>
          <cell r="L381">
            <v>24.076846153846155</v>
          </cell>
          <cell r="M381">
            <v>24.076846153846155</v>
          </cell>
          <cell r="N381">
            <v>24.076846153846155</v>
          </cell>
          <cell r="O381">
            <v>24.076846153846155</v>
          </cell>
          <cell r="P381">
            <v>24.076846153846155</v>
          </cell>
          <cell r="Q381">
            <v>24.076846153846155</v>
          </cell>
          <cell r="R381">
            <v>24.076846153846155</v>
          </cell>
          <cell r="S381">
            <v>24.076846153846155</v>
          </cell>
          <cell r="T381">
            <v>24.076846153846155</v>
          </cell>
          <cell r="U381">
            <v>24.076846153846155</v>
          </cell>
          <cell r="V381">
            <v>24.076846153846155</v>
          </cell>
          <cell r="W381">
            <v>24.076846153846155</v>
          </cell>
          <cell r="X381">
            <v>24.076846153846155</v>
          </cell>
          <cell r="Y381">
            <v>24.076846153846155</v>
          </cell>
        </row>
        <row r="382">
          <cell r="B382">
            <v>24.076846153846155</v>
          </cell>
          <cell r="C382">
            <v>24.076846153846155</v>
          </cell>
          <cell r="D382">
            <v>24.076846153846155</v>
          </cell>
          <cell r="E382">
            <v>24.076846153846155</v>
          </cell>
          <cell r="F382">
            <v>24.076846153846155</v>
          </cell>
          <cell r="G382">
            <v>24.076846153846155</v>
          </cell>
          <cell r="H382">
            <v>24.076846153846155</v>
          </cell>
          <cell r="I382">
            <v>24.076846153846155</v>
          </cell>
          <cell r="J382">
            <v>24.076846153846155</v>
          </cell>
          <cell r="K382">
            <v>24.076846153846155</v>
          </cell>
          <cell r="L382">
            <v>24.076846153846155</v>
          </cell>
          <cell r="M382">
            <v>24.076846153846155</v>
          </cell>
          <cell r="N382">
            <v>24.076846153846155</v>
          </cell>
          <cell r="O382">
            <v>24.076846153846155</v>
          </cell>
          <cell r="P382">
            <v>24.076846153846155</v>
          </cell>
          <cell r="Q382">
            <v>24.076846153846155</v>
          </cell>
          <cell r="R382">
            <v>24.076846153846155</v>
          </cell>
          <cell r="S382">
            <v>24.076846153846155</v>
          </cell>
          <cell r="T382">
            <v>24.076846153846155</v>
          </cell>
          <cell r="U382">
            <v>24.076846153846155</v>
          </cell>
          <cell r="V382">
            <v>24.076846153846155</v>
          </cell>
          <cell r="W382">
            <v>24.076846153846155</v>
          </cell>
          <cell r="X382">
            <v>24.076846153846155</v>
          </cell>
          <cell r="Y382">
            <v>24.076846153846155</v>
          </cell>
        </row>
        <row r="383">
          <cell r="B383">
            <v>20.199314620593409</v>
          </cell>
          <cell r="C383">
            <v>19.995281139577308</v>
          </cell>
          <cell r="D383">
            <v>19.791247658561215</v>
          </cell>
          <cell r="E383">
            <v>19.791247658561215</v>
          </cell>
          <cell r="F383">
            <v>19.995281139577308</v>
          </cell>
          <cell r="G383">
            <v>20.199314620593409</v>
          </cell>
          <cell r="H383">
            <v>30.377263848024189</v>
          </cell>
          <cell r="I383">
            <v>30.690431516560515</v>
          </cell>
          <cell r="J383">
            <v>36.573344509639568</v>
          </cell>
          <cell r="K383">
            <v>37.659681475272421</v>
          </cell>
          <cell r="L383">
            <v>36.935456831517179</v>
          </cell>
          <cell r="M383">
            <v>36.573344509639568</v>
          </cell>
          <cell r="N383">
            <v>36.573344509639568</v>
          </cell>
          <cell r="O383">
            <v>36.211232187761944</v>
          </cell>
          <cell r="P383">
            <v>36.211232187761944</v>
          </cell>
          <cell r="Q383">
            <v>34.762782900251466</v>
          </cell>
          <cell r="R383">
            <v>34.762782900251466</v>
          </cell>
          <cell r="S383">
            <v>34.762782900251466</v>
          </cell>
          <cell r="T383">
            <v>34.762782900251466</v>
          </cell>
          <cell r="U383">
            <v>36.211232187761944</v>
          </cell>
          <cell r="V383">
            <v>31.316766853633183</v>
          </cell>
          <cell r="W383">
            <v>31.316766853633183</v>
          </cell>
          <cell r="X383">
            <v>20.199314620593409</v>
          </cell>
          <cell r="Y383">
            <v>20.199314620593409</v>
          </cell>
        </row>
        <row r="384">
          <cell r="B384">
            <v>20.199314620593409</v>
          </cell>
          <cell r="C384">
            <v>19.995281139577308</v>
          </cell>
          <cell r="D384">
            <v>19.791247658561215</v>
          </cell>
          <cell r="E384">
            <v>19.791247658561215</v>
          </cell>
          <cell r="F384">
            <v>19.995281139577308</v>
          </cell>
          <cell r="G384">
            <v>20.199314620593409</v>
          </cell>
          <cell r="H384">
            <v>30.377263848024189</v>
          </cell>
          <cell r="I384">
            <v>30.690431516560515</v>
          </cell>
          <cell r="J384">
            <v>36.573344509639568</v>
          </cell>
          <cell r="K384">
            <v>37.659681475272421</v>
          </cell>
          <cell r="L384">
            <v>36.935456831517179</v>
          </cell>
          <cell r="M384">
            <v>36.573344509639568</v>
          </cell>
          <cell r="N384">
            <v>36.573344509639568</v>
          </cell>
          <cell r="O384">
            <v>36.211232187761944</v>
          </cell>
          <cell r="P384">
            <v>36.211232187761944</v>
          </cell>
          <cell r="Q384">
            <v>34.762782900251466</v>
          </cell>
          <cell r="R384">
            <v>34.762782900251466</v>
          </cell>
          <cell r="S384">
            <v>34.762782900251466</v>
          </cell>
          <cell r="T384">
            <v>34.762782900251466</v>
          </cell>
          <cell r="U384">
            <v>36.211232187761944</v>
          </cell>
          <cell r="V384">
            <v>31.316766853633183</v>
          </cell>
          <cell r="W384">
            <v>31.316766853633183</v>
          </cell>
          <cell r="X384">
            <v>20.199314620593409</v>
          </cell>
          <cell r="Y384">
            <v>20.199314620593409</v>
          </cell>
        </row>
        <row r="385">
          <cell r="B385">
            <v>20.199314620593409</v>
          </cell>
          <cell r="C385">
            <v>19.995281139577308</v>
          </cell>
          <cell r="D385">
            <v>19.791247658561215</v>
          </cell>
          <cell r="E385">
            <v>19.791247658561215</v>
          </cell>
          <cell r="F385">
            <v>19.995281139577308</v>
          </cell>
          <cell r="G385">
            <v>20.199314620593409</v>
          </cell>
          <cell r="H385">
            <v>30.377263848024189</v>
          </cell>
          <cell r="I385">
            <v>30.690431516560515</v>
          </cell>
          <cell r="J385">
            <v>36.573344509639568</v>
          </cell>
          <cell r="K385">
            <v>37.659681475272421</v>
          </cell>
          <cell r="L385">
            <v>36.935456831517179</v>
          </cell>
          <cell r="M385">
            <v>36.573344509639568</v>
          </cell>
          <cell r="N385">
            <v>36.573344509639568</v>
          </cell>
          <cell r="O385">
            <v>36.211232187761944</v>
          </cell>
          <cell r="P385">
            <v>36.211232187761944</v>
          </cell>
          <cell r="Q385">
            <v>34.762782900251466</v>
          </cell>
          <cell r="R385">
            <v>34.762782900251466</v>
          </cell>
          <cell r="S385">
            <v>34.762782900251466</v>
          </cell>
          <cell r="T385">
            <v>34.762782900251466</v>
          </cell>
          <cell r="U385">
            <v>36.211232187761944</v>
          </cell>
          <cell r="V385">
            <v>31.316766853633183</v>
          </cell>
          <cell r="W385">
            <v>31.316766853633183</v>
          </cell>
          <cell r="X385">
            <v>20.199314620593409</v>
          </cell>
          <cell r="Y385">
            <v>20.199314620593409</v>
          </cell>
        </row>
        <row r="386">
          <cell r="B386">
            <v>20.199314620593409</v>
          </cell>
          <cell r="C386">
            <v>19.995281139577308</v>
          </cell>
          <cell r="D386">
            <v>19.791247658561215</v>
          </cell>
          <cell r="E386">
            <v>19.791247658561215</v>
          </cell>
          <cell r="F386">
            <v>19.995281139577308</v>
          </cell>
          <cell r="G386">
            <v>20.199314620593409</v>
          </cell>
          <cell r="H386">
            <v>30.377263848024189</v>
          </cell>
          <cell r="I386">
            <v>30.690431516560515</v>
          </cell>
          <cell r="J386">
            <v>36.573344509639568</v>
          </cell>
          <cell r="K386">
            <v>37.659681475272421</v>
          </cell>
          <cell r="L386">
            <v>36.935456831517179</v>
          </cell>
          <cell r="M386">
            <v>36.573344509639568</v>
          </cell>
          <cell r="N386">
            <v>36.573344509639568</v>
          </cell>
          <cell r="O386">
            <v>36.211232187761944</v>
          </cell>
          <cell r="P386">
            <v>36.211232187761944</v>
          </cell>
          <cell r="Q386">
            <v>34.762782900251466</v>
          </cell>
          <cell r="R386">
            <v>34.762782900251466</v>
          </cell>
          <cell r="S386">
            <v>34.762782900251466</v>
          </cell>
          <cell r="T386">
            <v>34.762782900251466</v>
          </cell>
          <cell r="U386">
            <v>36.211232187761944</v>
          </cell>
          <cell r="V386">
            <v>31.316766853633183</v>
          </cell>
          <cell r="W386">
            <v>31.316766853633183</v>
          </cell>
          <cell r="X386">
            <v>20.199314620593409</v>
          </cell>
          <cell r="Y386">
            <v>20.199314620593409</v>
          </cell>
        </row>
        <row r="387">
          <cell r="B387">
            <v>20.199314620593409</v>
          </cell>
          <cell r="C387">
            <v>19.995281139577308</v>
          </cell>
          <cell r="D387">
            <v>19.791247658561215</v>
          </cell>
          <cell r="E387">
            <v>19.791247658561215</v>
          </cell>
          <cell r="F387">
            <v>19.995281139577308</v>
          </cell>
          <cell r="G387">
            <v>20.199314620593409</v>
          </cell>
          <cell r="H387">
            <v>30.377263848024189</v>
          </cell>
          <cell r="I387">
            <v>30.690431516560515</v>
          </cell>
          <cell r="J387">
            <v>36.573344509639568</v>
          </cell>
          <cell r="K387">
            <v>37.659681475272421</v>
          </cell>
          <cell r="L387">
            <v>36.935456831517179</v>
          </cell>
          <cell r="M387">
            <v>36.573344509639568</v>
          </cell>
          <cell r="N387">
            <v>36.573344509639568</v>
          </cell>
          <cell r="O387">
            <v>36.211232187761944</v>
          </cell>
          <cell r="P387">
            <v>36.211232187761944</v>
          </cell>
          <cell r="Q387">
            <v>34.762782900251466</v>
          </cell>
          <cell r="R387">
            <v>34.762782900251466</v>
          </cell>
          <cell r="S387">
            <v>34.762782900251466</v>
          </cell>
          <cell r="T387">
            <v>34.762782900251466</v>
          </cell>
          <cell r="U387">
            <v>36.211232187761944</v>
          </cell>
          <cell r="V387">
            <v>31.316766853633183</v>
          </cell>
          <cell r="W387">
            <v>31.316766853633183</v>
          </cell>
          <cell r="X387">
            <v>20.199314620593409</v>
          </cell>
          <cell r="Y387">
            <v>20.199314620593409</v>
          </cell>
        </row>
        <row r="388">
          <cell r="B388">
            <v>24.076846153846155</v>
          </cell>
          <cell r="C388">
            <v>24.076846153846155</v>
          </cell>
          <cell r="D388">
            <v>24.076846153846155</v>
          </cell>
          <cell r="E388">
            <v>24.076846153846155</v>
          </cell>
          <cell r="F388">
            <v>24.076846153846155</v>
          </cell>
          <cell r="G388">
            <v>24.076846153846155</v>
          </cell>
          <cell r="H388">
            <v>24.076846153846155</v>
          </cell>
          <cell r="I388">
            <v>24.076846153846155</v>
          </cell>
          <cell r="J388">
            <v>24.076846153846155</v>
          </cell>
          <cell r="K388">
            <v>24.076846153846155</v>
          </cell>
          <cell r="L388">
            <v>24.076846153846155</v>
          </cell>
          <cell r="M388">
            <v>24.076846153846155</v>
          </cell>
          <cell r="N388">
            <v>24.076846153846155</v>
          </cell>
          <cell r="O388">
            <v>24.076846153846155</v>
          </cell>
          <cell r="P388">
            <v>24.076846153846155</v>
          </cell>
          <cell r="Q388">
            <v>24.076846153846155</v>
          </cell>
          <cell r="R388">
            <v>24.076846153846155</v>
          </cell>
          <cell r="S388">
            <v>24.076846153846155</v>
          </cell>
          <cell r="T388">
            <v>24.076846153846155</v>
          </cell>
          <cell r="U388">
            <v>24.076846153846155</v>
          </cell>
          <cell r="V388">
            <v>24.076846153846155</v>
          </cell>
          <cell r="W388">
            <v>24.076846153846155</v>
          </cell>
          <cell r="X388">
            <v>24.076846153846155</v>
          </cell>
          <cell r="Y388">
            <v>24.076846153846155</v>
          </cell>
        </row>
        <row r="389">
          <cell r="B389">
            <v>24.076846153846155</v>
          </cell>
          <cell r="C389">
            <v>24.076846153846155</v>
          </cell>
          <cell r="D389">
            <v>24.076846153846155</v>
          </cell>
          <cell r="E389">
            <v>24.076846153846155</v>
          </cell>
          <cell r="F389">
            <v>24.076846153846155</v>
          </cell>
          <cell r="G389">
            <v>24.076846153846155</v>
          </cell>
          <cell r="H389">
            <v>24.076846153846155</v>
          </cell>
          <cell r="I389">
            <v>24.076846153846155</v>
          </cell>
          <cell r="J389">
            <v>24.076846153846155</v>
          </cell>
          <cell r="K389">
            <v>24.076846153846155</v>
          </cell>
          <cell r="L389">
            <v>24.076846153846155</v>
          </cell>
          <cell r="M389">
            <v>24.076846153846155</v>
          </cell>
          <cell r="N389">
            <v>24.076846153846155</v>
          </cell>
          <cell r="O389">
            <v>24.076846153846155</v>
          </cell>
          <cell r="P389">
            <v>24.076846153846155</v>
          </cell>
          <cell r="Q389">
            <v>24.076846153846155</v>
          </cell>
          <cell r="R389">
            <v>24.076846153846155</v>
          </cell>
          <cell r="S389">
            <v>24.076846153846155</v>
          </cell>
          <cell r="T389">
            <v>24.076846153846155</v>
          </cell>
          <cell r="U389">
            <v>24.076846153846155</v>
          </cell>
          <cell r="V389">
            <v>24.076846153846155</v>
          </cell>
          <cell r="W389">
            <v>24.076846153846155</v>
          </cell>
          <cell r="X389">
            <v>24.076846153846155</v>
          </cell>
          <cell r="Y389">
            <v>24.076846153846155</v>
          </cell>
        </row>
        <row r="390">
          <cell r="B390">
            <v>20.199314620593409</v>
          </cell>
          <cell r="C390">
            <v>19.995281139577308</v>
          </cell>
          <cell r="D390">
            <v>19.791247658561215</v>
          </cell>
          <cell r="E390">
            <v>19.791247658561215</v>
          </cell>
          <cell r="F390">
            <v>19.995281139577308</v>
          </cell>
          <cell r="G390">
            <v>20.199314620593409</v>
          </cell>
          <cell r="H390">
            <v>30.377263848024189</v>
          </cell>
          <cell r="I390">
            <v>30.690431516560515</v>
          </cell>
          <cell r="J390">
            <v>36.573344509639568</v>
          </cell>
          <cell r="K390">
            <v>37.659681475272421</v>
          </cell>
          <cell r="L390">
            <v>36.935456831517179</v>
          </cell>
          <cell r="M390">
            <v>36.573344509639568</v>
          </cell>
          <cell r="N390">
            <v>36.573344509639568</v>
          </cell>
          <cell r="O390">
            <v>36.211232187761944</v>
          </cell>
          <cell r="P390">
            <v>36.211232187761944</v>
          </cell>
          <cell r="Q390">
            <v>34.762782900251466</v>
          </cell>
          <cell r="R390">
            <v>34.762782900251466</v>
          </cell>
          <cell r="S390">
            <v>34.762782900251466</v>
          </cell>
          <cell r="T390">
            <v>34.762782900251466</v>
          </cell>
          <cell r="U390">
            <v>36.211232187761944</v>
          </cell>
          <cell r="V390">
            <v>31.316766853633183</v>
          </cell>
          <cell r="W390">
            <v>31.316766853633183</v>
          </cell>
          <cell r="X390">
            <v>20.199314620593409</v>
          </cell>
          <cell r="Y390">
            <v>20.199314620593409</v>
          </cell>
        </row>
        <row r="391">
          <cell r="B391">
            <v>20.199314620593409</v>
          </cell>
          <cell r="C391">
            <v>19.995281139577308</v>
          </cell>
          <cell r="D391">
            <v>19.791247658561215</v>
          </cell>
          <cell r="E391">
            <v>19.791247658561215</v>
          </cell>
          <cell r="F391">
            <v>19.995281139577308</v>
          </cell>
          <cell r="G391">
            <v>20.199314620593409</v>
          </cell>
          <cell r="H391">
            <v>30.377263848024189</v>
          </cell>
          <cell r="I391">
            <v>30.690431516560515</v>
          </cell>
          <cell r="J391">
            <v>36.573344509639568</v>
          </cell>
          <cell r="K391">
            <v>37.659681475272421</v>
          </cell>
          <cell r="L391">
            <v>36.935456831517179</v>
          </cell>
          <cell r="M391">
            <v>36.573344509639568</v>
          </cell>
          <cell r="N391">
            <v>36.573344509639568</v>
          </cell>
          <cell r="O391">
            <v>36.211232187761944</v>
          </cell>
          <cell r="P391">
            <v>36.211232187761944</v>
          </cell>
          <cell r="Q391">
            <v>34.762782900251466</v>
          </cell>
          <cell r="R391">
            <v>34.762782900251466</v>
          </cell>
          <cell r="S391">
            <v>34.762782900251466</v>
          </cell>
          <cell r="T391">
            <v>34.762782900251466</v>
          </cell>
          <cell r="U391">
            <v>36.211232187761944</v>
          </cell>
          <cell r="V391">
            <v>31.316766853633183</v>
          </cell>
          <cell r="W391">
            <v>31.316766853633183</v>
          </cell>
          <cell r="X391">
            <v>20.199314620593409</v>
          </cell>
          <cell r="Y391">
            <v>20.199314620593409</v>
          </cell>
        </row>
        <row r="392">
          <cell r="B392">
            <v>20.199314620593409</v>
          </cell>
          <cell r="C392">
            <v>19.995281139577308</v>
          </cell>
          <cell r="D392">
            <v>19.791247658561215</v>
          </cell>
          <cell r="E392">
            <v>19.791247658561215</v>
          </cell>
          <cell r="F392">
            <v>19.995281139577308</v>
          </cell>
          <cell r="G392">
            <v>20.199314620593409</v>
          </cell>
          <cell r="H392">
            <v>30.377263848024189</v>
          </cell>
          <cell r="I392">
            <v>30.690431516560515</v>
          </cell>
          <cell r="J392">
            <v>36.573344509639568</v>
          </cell>
          <cell r="K392">
            <v>37.659681475272421</v>
          </cell>
          <cell r="L392">
            <v>36.935456831517179</v>
          </cell>
          <cell r="M392">
            <v>36.573344509639568</v>
          </cell>
          <cell r="N392">
            <v>36.573344509639568</v>
          </cell>
          <cell r="O392">
            <v>36.211232187761944</v>
          </cell>
          <cell r="P392">
            <v>36.211232187761944</v>
          </cell>
          <cell r="Q392">
            <v>34.762782900251466</v>
          </cell>
          <cell r="R392">
            <v>34.762782900251466</v>
          </cell>
          <cell r="S392">
            <v>34.762782900251466</v>
          </cell>
          <cell r="T392">
            <v>34.762782900251466</v>
          </cell>
          <cell r="U392">
            <v>36.211232187761944</v>
          </cell>
          <cell r="V392">
            <v>31.316766853633183</v>
          </cell>
          <cell r="W392">
            <v>31.316766853633183</v>
          </cell>
          <cell r="X392">
            <v>20.199314620593409</v>
          </cell>
          <cell r="Y392">
            <v>20.199314620593409</v>
          </cell>
        </row>
        <row r="393">
          <cell r="B393">
            <v>20.199314620593409</v>
          </cell>
          <cell r="C393">
            <v>19.995281139577308</v>
          </cell>
          <cell r="D393">
            <v>19.791247658561215</v>
          </cell>
          <cell r="E393">
            <v>19.791247658561215</v>
          </cell>
          <cell r="F393">
            <v>19.995281139577308</v>
          </cell>
          <cell r="G393">
            <v>20.199314620593409</v>
          </cell>
          <cell r="H393">
            <v>30.377263848024189</v>
          </cell>
          <cell r="I393">
            <v>30.690431516560515</v>
          </cell>
          <cell r="J393">
            <v>36.573344509639568</v>
          </cell>
          <cell r="K393">
            <v>37.659681475272421</v>
          </cell>
          <cell r="L393">
            <v>36.935456831517179</v>
          </cell>
          <cell r="M393">
            <v>36.573344509639568</v>
          </cell>
          <cell r="N393">
            <v>36.573344509639568</v>
          </cell>
          <cell r="O393">
            <v>36.211232187761944</v>
          </cell>
          <cell r="P393">
            <v>36.211232187761944</v>
          </cell>
          <cell r="Q393">
            <v>34.762782900251466</v>
          </cell>
          <cell r="R393">
            <v>34.762782900251466</v>
          </cell>
          <cell r="S393">
            <v>34.762782900251466</v>
          </cell>
          <cell r="T393">
            <v>34.762782900251466</v>
          </cell>
          <cell r="U393">
            <v>36.211232187761944</v>
          </cell>
          <cell r="V393">
            <v>31.316766853633183</v>
          </cell>
          <cell r="W393">
            <v>31.316766853633183</v>
          </cell>
          <cell r="X393">
            <v>20.199314620593409</v>
          </cell>
          <cell r="Y393">
            <v>20.199314620593409</v>
          </cell>
        </row>
        <row r="394">
          <cell r="B394">
            <v>20.199314620593409</v>
          </cell>
          <cell r="C394">
            <v>19.995281139577308</v>
          </cell>
          <cell r="D394">
            <v>19.791247658561215</v>
          </cell>
          <cell r="E394">
            <v>19.791247658561215</v>
          </cell>
          <cell r="F394">
            <v>19.995281139577308</v>
          </cell>
          <cell r="G394">
            <v>20.199314620593409</v>
          </cell>
          <cell r="H394">
            <v>30.377263848024189</v>
          </cell>
          <cell r="I394">
            <v>30.690431516560515</v>
          </cell>
          <cell r="J394">
            <v>36.573344509639568</v>
          </cell>
          <cell r="K394">
            <v>37.659681475272421</v>
          </cell>
          <cell r="L394">
            <v>36.935456831517179</v>
          </cell>
          <cell r="M394">
            <v>36.573344509639568</v>
          </cell>
          <cell r="N394">
            <v>36.573344509639568</v>
          </cell>
          <cell r="O394">
            <v>36.211232187761944</v>
          </cell>
          <cell r="P394">
            <v>36.211232187761944</v>
          </cell>
          <cell r="Q394">
            <v>34.762782900251466</v>
          </cell>
          <cell r="R394">
            <v>34.762782900251466</v>
          </cell>
          <cell r="S394">
            <v>34.762782900251466</v>
          </cell>
          <cell r="T394">
            <v>34.762782900251466</v>
          </cell>
          <cell r="U394">
            <v>36.211232187761944</v>
          </cell>
          <cell r="V394">
            <v>31.316766853633183</v>
          </cell>
          <cell r="W394">
            <v>31.316766853633183</v>
          </cell>
          <cell r="X394">
            <v>20.199314620593409</v>
          </cell>
          <cell r="Y394">
            <v>20.199314620593409</v>
          </cell>
        </row>
        <row r="395">
          <cell r="B395">
            <v>24.076846153846155</v>
          </cell>
          <cell r="C395">
            <v>24.076846153846155</v>
          </cell>
          <cell r="D395">
            <v>24.076846153846155</v>
          </cell>
          <cell r="E395">
            <v>24.076846153846155</v>
          </cell>
          <cell r="F395">
            <v>24.076846153846155</v>
          </cell>
          <cell r="G395">
            <v>24.076846153846155</v>
          </cell>
          <cell r="H395">
            <v>24.076846153846155</v>
          </cell>
          <cell r="I395">
            <v>24.076846153846155</v>
          </cell>
          <cell r="J395">
            <v>24.076846153846155</v>
          </cell>
          <cell r="K395">
            <v>24.076846153846155</v>
          </cell>
          <cell r="L395">
            <v>24.076846153846155</v>
          </cell>
          <cell r="M395">
            <v>24.076846153846155</v>
          </cell>
          <cell r="N395">
            <v>24.076846153846155</v>
          </cell>
          <cell r="O395">
            <v>24.076846153846155</v>
          </cell>
          <cell r="P395">
            <v>24.076846153846155</v>
          </cell>
          <cell r="Q395">
            <v>24.076846153846155</v>
          </cell>
          <cell r="R395">
            <v>24.076846153846155</v>
          </cell>
          <cell r="S395">
            <v>24.076846153846155</v>
          </cell>
          <cell r="T395">
            <v>24.076846153846155</v>
          </cell>
          <cell r="U395">
            <v>24.076846153846155</v>
          </cell>
          <cell r="V395">
            <v>24.076846153846155</v>
          </cell>
          <cell r="W395">
            <v>24.076846153846155</v>
          </cell>
          <cell r="X395">
            <v>24.076846153846155</v>
          </cell>
          <cell r="Y395">
            <v>24.076846153846155</v>
          </cell>
        </row>
        <row r="396">
          <cell r="B396">
            <v>24.076846153846155</v>
          </cell>
          <cell r="C396">
            <v>24.076846153846155</v>
          </cell>
          <cell r="D396">
            <v>24.076846153846155</v>
          </cell>
          <cell r="E396">
            <v>24.076846153846155</v>
          </cell>
          <cell r="F396">
            <v>24.076846153846155</v>
          </cell>
          <cell r="G396">
            <v>24.076846153846155</v>
          </cell>
          <cell r="H396">
            <v>24.076846153846155</v>
          </cell>
          <cell r="I396">
            <v>24.076846153846155</v>
          </cell>
          <cell r="J396">
            <v>24.076846153846155</v>
          </cell>
          <cell r="K396">
            <v>24.076846153846155</v>
          </cell>
          <cell r="L396">
            <v>24.076846153846155</v>
          </cell>
          <cell r="M396">
            <v>24.076846153846155</v>
          </cell>
          <cell r="N396">
            <v>24.076846153846155</v>
          </cell>
          <cell r="O396">
            <v>24.076846153846155</v>
          </cell>
          <cell r="P396">
            <v>24.076846153846155</v>
          </cell>
          <cell r="Q396">
            <v>24.076846153846155</v>
          </cell>
          <cell r="R396">
            <v>24.076846153846155</v>
          </cell>
          <cell r="S396">
            <v>24.076846153846155</v>
          </cell>
          <cell r="T396">
            <v>24.076846153846155</v>
          </cell>
          <cell r="U396">
            <v>24.076846153846155</v>
          </cell>
          <cell r="V396">
            <v>24.076846153846155</v>
          </cell>
          <cell r="W396">
            <v>24.076846153846155</v>
          </cell>
          <cell r="X396">
            <v>24.076846153846155</v>
          </cell>
          <cell r="Y396">
            <v>24.076846153846155</v>
          </cell>
        </row>
        <row r="397">
          <cell r="B397">
            <v>20.199314620593409</v>
          </cell>
          <cell r="C397">
            <v>19.995281139577308</v>
          </cell>
          <cell r="D397">
            <v>19.791247658561215</v>
          </cell>
          <cell r="E397">
            <v>19.791247658561215</v>
          </cell>
          <cell r="F397">
            <v>19.995281139577308</v>
          </cell>
          <cell r="G397">
            <v>20.199314620593409</v>
          </cell>
          <cell r="H397">
            <v>30.377263848024189</v>
          </cell>
          <cell r="I397">
            <v>30.690431516560515</v>
          </cell>
          <cell r="J397">
            <v>36.573344509639568</v>
          </cell>
          <cell r="K397">
            <v>37.659681475272421</v>
          </cell>
          <cell r="L397">
            <v>36.935456831517179</v>
          </cell>
          <cell r="M397">
            <v>36.573344509639568</v>
          </cell>
          <cell r="N397">
            <v>36.573344509639568</v>
          </cell>
          <cell r="O397">
            <v>36.211232187761944</v>
          </cell>
          <cell r="P397">
            <v>36.211232187761944</v>
          </cell>
          <cell r="Q397">
            <v>34.762782900251466</v>
          </cell>
          <cell r="R397">
            <v>34.762782900251466</v>
          </cell>
          <cell r="S397">
            <v>34.762782900251466</v>
          </cell>
          <cell r="T397">
            <v>34.762782900251466</v>
          </cell>
          <cell r="U397">
            <v>36.211232187761944</v>
          </cell>
          <cell r="V397">
            <v>31.316766853633183</v>
          </cell>
          <cell r="W397">
            <v>31.316766853633183</v>
          </cell>
          <cell r="X397">
            <v>20.199314620593409</v>
          </cell>
          <cell r="Y397">
            <v>20.199314620593409</v>
          </cell>
        </row>
        <row r="398">
          <cell r="B398">
            <v>20.199314620593409</v>
          </cell>
          <cell r="C398">
            <v>19.995281139577308</v>
          </cell>
          <cell r="D398">
            <v>19.791247658561215</v>
          </cell>
          <cell r="E398">
            <v>19.791247658561215</v>
          </cell>
          <cell r="F398">
            <v>19.995281139577308</v>
          </cell>
          <cell r="G398">
            <v>20.199314620593409</v>
          </cell>
          <cell r="H398">
            <v>30.377263848024189</v>
          </cell>
          <cell r="I398">
            <v>30.690431516560515</v>
          </cell>
          <cell r="J398">
            <v>36.573344509639568</v>
          </cell>
          <cell r="K398">
            <v>37.659681475272421</v>
          </cell>
          <cell r="L398">
            <v>36.935456831517179</v>
          </cell>
          <cell r="M398">
            <v>36.573344509639568</v>
          </cell>
          <cell r="N398">
            <v>36.573344509639568</v>
          </cell>
          <cell r="O398">
            <v>36.211232187761944</v>
          </cell>
          <cell r="P398">
            <v>36.211232187761944</v>
          </cell>
          <cell r="Q398">
            <v>34.762782900251466</v>
          </cell>
          <cell r="R398">
            <v>34.762782900251466</v>
          </cell>
          <cell r="S398">
            <v>34.762782900251466</v>
          </cell>
          <cell r="T398">
            <v>34.762782900251466</v>
          </cell>
          <cell r="U398">
            <v>36.211232187761944</v>
          </cell>
          <cell r="V398">
            <v>31.316766853633183</v>
          </cell>
          <cell r="W398">
            <v>31.316766853633183</v>
          </cell>
          <cell r="X398">
            <v>20.199314620593409</v>
          </cell>
          <cell r="Y398">
            <v>20.199314620593409</v>
          </cell>
        </row>
        <row r="399">
          <cell r="B399">
            <v>20.199314620593409</v>
          </cell>
          <cell r="C399">
            <v>19.995281139577308</v>
          </cell>
          <cell r="D399">
            <v>19.791247658561215</v>
          </cell>
          <cell r="E399">
            <v>19.791247658561215</v>
          </cell>
          <cell r="F399">
            <v>19.995281139577308</v>
          </cell>
          <cell r="G399">
            <v>20.199314620593409</v>
          </cell>
          <cell r="H399">
            <v>30.377263848024189</v>
          </cell>
          <cell r="I399">
            <v>30.690431516560515</v>
          </cell>
          <cell r="J399">
            <v>36.573344509639568</v>
          </cell>
          <cell r="K399">
            <v>37.659681475272421</v>
          </cell>
          <cell r="L399">
            <v>36.935456831517179</v>
          </cell>
          <cell r="M399">
            <v>36.573344509639568</v>
          </cell>
          <cell r="N399">
            <v>36.573344509639568</v>
          </cell>
          <cell r="O399">
            <v>36.211232187761944</v>
          </cell>
          <cell r="P399">
            <v>36.211232187761944</v>
          </cell>
          <cell r="Q399">
            <v>34.762782900251466</v>
          </cell>
          <cell r="R399">
            <v>34.762782900251466</v>
          </cell>
          <cell r="S399">
            <v>34.762782900251466</v>
          </cell>
          <cell r="T399">
            <v>34.762782900251466</v>
          </cell>
          <cell r="U399">
            <v>36.211232187761944</v>
          </cell>
          <cell r="V399">
            <v>31.316766853633183</v>
          </cell>
          <cell r="W399">
            <v>31.316766853633183</v>
          </cell>
          <cell r="X399">
            <v>20.199314620593409</v>
          </cell>
          <cell r="Y399">
            <v>20.199314620593409</v>
          </cell>
        </row>
        <row r="400">
          <cell r="B400">
            <v>20.199314620593409</v>
          </cell>
          <cell r="C400">
            <v>19.995281139577308</v>
          </cell>
          <cell r="D400">
            <v>19.791247658561215</v>
          </cell>
          <cell r="E400">
            <v>19.791247658561215</v>
          </cell>
          <cell r="F400">
            <v>19.995281139577308</v>
          </cell>
          <cell r="G400">
            <v>20.199314620593409</v>
          </cell>
          <cell r="H400">
            <v>30.377263848024189</v>
          </cell>
          <cell r="I400">
            <v>30.690431516560515</v>
          </cell>
          <cell r="J400">
            <v>36.573344509639568</v>
          </cell>
          <cell r="K400">
            <v>37.659681475272421</v>
          </cell>
          <cell r="L400">
            <v>36.935456831517179</v>
          </cell>
          <cell r="M400">
            <v>36.573344509639568</v>
          </cell>
          <cell r="N400">
            <v>36.573344509639568</v>
          </cell>
          <cell r="O400">
            <v>36.211232187761944</v>
          </cell>
          <cell r="P400">
            <v>36.211232187761944</v>
          </cell>
          <cell r="Q400">
            <v>34.762782900251466</v>
          </cell>
          <cell r="R400">
            <v>34.762782900251466</v>
          </cell>
          <cell r="S400">
            <v>34.762782900251466</v>
          </cell>
          <cell r="T400">
            <v>34.762782900251466</v>
          </cell>
          <cell r="U400">
            <v>36.211232187761944</v>
          </cell>
          <cell r="V400">
            <v>31.316766853633183</v>
          </cell>
          <cell r="W400">
            <v>31.316766853633183</v>
          </cell>
          <cell r="X400">
            <v>20.199314620593409</v>
          </cell>
          <cell r="Y400">
            <v>20.199314620593409</v>
          </cell>
        </row>
        <row r="401">
          <cell r="B401">
            <v>18.268572573509946</v>
          </cell>
          <cell r="C401">
            <v>18.084041537413885</v>
          </cell>
          <cell r="D401">
            <v>17.899510501317828</v>
          </cell>
          <cell r="E401">
            <v>17.899510501317828</v>
          </cell>
          <cell r="F401">
            <v>18.084041537413885</v>
          </cell>
          <cell r="G401">
            <v>18.268572573509946</v>
          </cell>
          <cell r="H401">
            <v>30.005350727020193</v>
          </cell>
          <cell r="I401">
            <v>30.314684239669884</v>
          </cell>
          <cell r="J401">
            <v>35.557418273260694</v>
          </cell>
          <cell r="K401">
            <v>36.61357921207042</v>
          </cell>
          <cell r="L401">
            <v>35.909471919530603</v>
          </cell>
          <cell r="M401">
            <v>35.557418273260694</v>
          </cell>
          <cell r="N401">
            <v>35.557418273260694</v>
          </cell>
          <cell r="O401">
            <v>35.205364626990786</v>
          </cell>
          <cell r="P401">
            <v>35.205364626990786</v>
          </cell>
          <cell r="Q401">
            <v>33.797150041911152</v>
          </cell>
          <cell r="R401">
            <v>33.797150041911152</v>
          </cell>
          <cell r="S401">
            <v>33.797150041911152</v>
          </cell>
          <cell r="T401">
            <v>33.797150041911152</v>
          </cell>
          <cell r="U401">
            <v>35.205364626990786</v>
          </cell>
          <cell r="V401">
            <v>30.933351264969268</v>
          </cell>
          <cell r="W401">
            <v>30.933351264969268</v>
          </cell>
          <cell r="X401">
            <v>18.268572573509946</v>
          </cell>
          <cell r="Y401">
            <v>18.268572573509946</v>
          </cell>
        </row>
        <row r="402">
          <cell r="B402">
            <v>22.68615384615385</v>
          </cell>
          <cell r="C402">
            <v>22.68615384615385</v>
          </cell>
          <cell r="D402">
            <v>22.68615384615385</v>
          </cell>
          <cell r="E402">
            <v>22.68615384615385</v>
          </cell>
          <cell r="F402">
            <v>22.68615384615385</v>
          </cell>
          <cell r="G402">
            <v>22.68615384615385</v>
          </cell>
          <cell r="H402">
            <v>22.68615384615385</v>
          </cell>
          <cell r="I402">
            <v>22.68615384615385</v>
          </cell>
          <cell r="J402">
            <v>22.68615384615385</v>
          </cell>
          <cell r="K402">
            <v>22.68615384615385</v>
          </cell>
          <cell r="L402">
            <v>22.68615384615385</v>
          </cell>
          <cell r="M402">
            <v>22.68615384615385</v>
          </cell>
          <cell r="N402">
            <v>22.68615384615385</v>
          </cell>
          <cell r="O402">
            <v>22.68615384615385</v>
          </cell>
          <cell r="P402">
            <v>22.68615384615385</v>
          </cell>
          <cell r="Q402">
            <v>22.68615384615385</v>
          </cell>
          <cell r="R402">
            <v>22.68615384615385</v>
          </cell>
          <cell r="S402">
            <v>22.68615384615385</v>
          </cell>
          <cell r="T402">
            <v>22.68615384615385</v>
          </cell>
          <cell r="U402">
            <v>22.68615384615385</v>
          </cell>
          <cell r="V402">
            <v>22.68615384615385</v>
          </cell>
          <cell r="W402">
            <v>22.68615384615385</v>
          </cell>
          <cell r="X402">
            <v>22.68615384615385</v>
          </cell>
          <cell r="Y402">
            <v>22.68615384615385</v>
          </cell>
        </row>
        <row r="403">
          <cell r="B403">
            <v>22.68615384615385</v>
          </cell>
          <cell r="C403">
            <v>22.68615384615385</v>
          </cell>
          <cell r="D403">
            <v>22.68615384615385</v>
          </cell>
          <cell r="E403">
            <v>22.68615384615385</v>
          </cell>
          <cell r="F403">
            <v>22.68615384615385</v>
          </cell>
          <cell r="G403">
            <v>22.68615384615385</v>
          </cell>
          <cell r="H403">
            <v>22.68615384615385</v>
          </cell>
          <cell r="I403">
            <v>22.68615384615385</v>
          </cell>
          <cell r="J403">
            <v>22.68615384615385</v>
          </cell>
          <cell r="K403">
            <v>22.68615384615385</v>
          </cell>
          <cell r="L403">
            <v>22.68615384615385</v>
          </cell>
          <cell r="M403">
            <v>22.68615384615385</v>
          </cell>
          <cell r="N403">
            <v>22.68615384615385</v>
          </cell>
          <cell r="O403">
            <v>22.68615384615385</v>
          </cell>
          <cell r="P403">
            <v>22.68615384615385</v>
          </cell>
          <cell r="Q403">
            <v>22.68615384615385</v>
          </cell>
          <cell r="R403">
            <v>22.68615384615385</v>
          </cell>
          <cell r="S403">
            <v>22.68615384615385</v>
          </cell>
          <cell r="T403">
            <v>22.68615384615385</v>
          </cell>
          <cell r="U403">
            <v>22.68615384615385</v>
          </cell>
          <cell r="V403">
            <v>22.68615384615385</v>
          </cell>
          <cell r="W403">
            <v>22.68615384615385</v>
          </cell>
          <cell r="X403">
            <v>22.68615384615385</v>
          </cell>
          <cell r="Y403">
            <v>22.68615384615385</v>
          </cell>
        </row>
        <row r="404">
          <cell r="B404">
            <v>18.268572573509946</v>
          </cell>
          <cell r="C404">
            <v>18.084041537413885</v>
          </cell>
          <cell r="D404">
            <v>17.899510501317828</v>
          </cell>
          <cell r="E404">
            <v>17.899510501317828</v>
          </cell>
          <cell r="F404">
            <v>18.084041537413885</v>
          </cell>
          <cell r="G404">
            <v>18.268572573509946</v>
          </cell>
          <cell r="H404">
            <v>30.005350727020193</v>
          </cell>
          <cell r="I404">
            <v>30.314684239669884</v>
          </cell>
          <cell r="J404">
            <v>35.557418273260694</v>
          </cell>
          <cell r="K404">
            <v>36.61357921207042</v>
          </cell>
          <cell r="L404">
            <v>35.909471919530603</v>
          </cell>
          <cell r="M404">
            <v>35.557418273260694</v>
          </cell>
          <cell r="N404">
            <v>35.557418273260694</v>
          </cell>
          <cell r="O404">
            <v>35.205364626990786</v>
          </cell>
          <cell r="P404">
            <v>35.205364626990786</v>
          </cell>
          <cell r="Q404">
            <v>33.797150041911152</v>
          </cell>
          <cell r="R404">
            <v>33.797150041911152</v>
          </cell>
          <cell r="S404">
            <v>33.797150041911152</v>
          </cell>
          <cell r="T404">
            <v>33.797150041911152</v>
          </cell>
          <cell r="U404">
            <v>35.205364626990786</v>
          </cell>
          <cell r="V404">
            <v>30.933351264969268</v>
          </cell>
          <cell r="W404">
            <v>30.933351264969268</v>
          </cell>
          <cell r="X404">
            <v>18.268572573509946</v>
          </cell>
          <cell r="Y404">
            <v>18.268572573509946</v>
          </cell>
        </row>
        <row r="405">
          <cell r="B405">
            <v>18.268572573509946</v>
          </cell>
          <cell r="C405">
            <v>18.084041537413885</v>
          </cell>
          <cell r="D405">
            <v>17.899510501317828</v>
          </cell>
          <cell r="E405">
            <v>17.899510501317828</v>
          </cell>
          <cell r="F405">
            <v>18.084041537413885</v>
          </cell>
          <cell r="G405">
            <v>18.268572573509946</v>
          </cell>
          <cell r="H405">
            <v>30.005350727020193</v>
          </cell>
          <cell r="I405">
            <v>30.314684239669884</v>
          </cell>
          <cell r="J405">
            <v>35.557418273260694</v>
          </cell>
          <cell r="K405">
            <v>36.61357921207042</v>
          </cell>
          <cell r="L405">
            <v>35.909471919530603</v>
          </cell>
          <cell r="M405">
            <v>35.557418273260694</v>
          </cell>
          <cell r="N405">
            <v>35.557418273260694</v>
          </cell>
          <cell r="O405">
            <v>35.205364626990786</v>
          </cell>
          <cell r="P405">
            <v>35.205364626990786</v>
          </cell>
          <cell r="Q405">
            <v>33.797150041911152</v>
          </cell>
          <cell r="R405">
            <v>33.797150041911152</v>
          </cell>
          <cell r="S405">
            <v>33.797150041911152</v>
          </cell>
          <cell r="T405">
            <v>33.797150041911152</v>
          </cell>
          <cell r="U405">
            <v>35.205364626990786</v>
          </cell>
          <cell r="V405">
            <v>30.933351264969268</v>
          </cell>
          <cell r="W405">
            <v>30.933351264969268</v>
          </cell>
          <cell r="X405">
            <v>18.268572573509946</v>
          </cell>
          <cell r="Y405">
            <v>18.268572573509946</v>
          </cell>
        </row>
        <row r="406">
          <cell r="B406">
            <v>18.268572573509946</v>
          </cell>
          <cell r="C406">
            <v>18.084041537413885</v>
          </cell>
          <cell r="D406">
            <v>17.899510501317828</v>
          </cell>
          <cell r="E406">
            <v>17.899510501317828</v>
          </cell>
          <cell r="F406">
            <v>18.084041537413885</v>
          </cell>
          <cell r="G406">
            <v>18.268572573509946</v>
          </cell>
          <cell r="H406">
            <v>30.005350727020193</v>
          </cell>
          <cell r="I406">
            <v>30.314684239669884</v>
          </cell>
          <cell r="J406">
            <v>35.557418273260694</v>
          </cell>
          <cell r="K406">
            <v>36.61357921207042</v>
          </cell>
          <cell r="L406">
            <v>35.909471919530603</v>
          </cell>
          <cell r="M406">
            <v>35.557418273260694</v>
          </cell>
          <cell r="N406">
            <v>35.557418273260694</v>
          </cell>
          <cell r="O406">
            <v>35.205364626990786</v>
          </cell>
          <cell r="P406">
            <v>35.205364626990786</v>
          </cell>
          <cell r="Q406">
            <v>33.797150041911152</v>
          </cell>
          <cell r="R406">
            <v>33.797150041911152</v>
          </cell>
          <cell r="S406">
            <v>33.797150041911152</v>
          </cell>
          <cell r="T406">
            <v>33.797150041911152</v>
          </cell>
          <cell r="U406">
            <v>35.205364626990786</v>
          </cell>
          <cell r="V406">
            <v>30.933351264969268</v>
          </cell>
          <cell r="W406">
            <v>30.933351264969268</v>
          </cell>
          <cell r="X406">
            <v>18.268572573509946</v>
          </cell>
          <cell r="Y406">
            <v>18.268572573509946</v>
          </cell>
        </row>
        <row r="407">
          <cell r="B407">
            <v>18.268572573509946</v>
          </cell>
          <cell r="C407">
            <v>18.084041537413885</v>
          </cell>
          <cell r="D407">
            <v>17.899510501317828</v>
          </cell>
          <cell r="E407">
            <v>17.899510501317828</v>
          </cell>
          <cell r="F407">
            <v>18.084041537413885</v>
          </cell>
          <cell r="G407">
            <v>18.268572573509946</v>
          </cell>
          <cell r="H407">
            <v>30.005350727020193</v>
          </cell>
          <cell r="I407">
            <v>30.314684239669884</v>
          </cell>
          <cell r="J407">
            <v>35.557418273260694</v>
          </cell>
          <cell r="K407">
            <v>36.61357921207042</v>
          </cell>
          <cell r="L407">
            <v>35.909471919530603</v>
          </cell>
          <cell r="M407">
            <v>35.557418273260694</v>
          </cell>
          <cell r="N407">
            <v>35.557418273260694</v>
          </cell>
          <cell r="O407">
            <v>35.205364626990786</v>
          </cell>
          <cell r="P407">
            <v>35.205364626990786</v>
          </cell>
          <cell r="Q407">
            <v>33.797150041911152</v>
          </cell>
          <cell r="R407">
            <v>33.797150041911152</v>
          </cell>
          <cell r="S407">
            <v>33.797150041911152</v>
          </cell>
          <cell r="T407">
            <v>33.797150041911152</v>
          </cell>
          <cell r="U407">
            <v>35.205364626990786</v>
          </cell>
          <cell r="V407">
            <v>30.933351264969268</v>
          </cell>
          <cell r="W407">
            <v>30.933351264969268</v>
          </cell>
          <cell r="X407">
            <v>18.268572573509946</v>
          </cell>
          <cell r="Y407">
            <v>18.268572573509946</v>
          </cell>
        </row>
        <row r="408">
          <cell r="B408">
            <v>18.268572573509946</v>
          </cell>
          <cell r="C408">
            <v>18.084041537413885</v>
          </cell>
          <cell r="D408">
            <v>17.899510501317828</v>
          </cell>
          <cell r="E408">
            <v>17.899510501317828</v>
          </cell>
          <cell r="F408">
            <v>18.084041537413885</v>
          </cell>
          <cell r="G408">
            <v>18.268572573509946</v>
          </cell>
          <cell r="H408">
            <v>30.005350727020193</v>
          </cell>
          <cell r="I408">
            <v>30.314684239669884</v>
          </cell>
          <cell r="J408">
            <v>35.557418273260694</v>
          </cell>
          <cell r="K408">
            <v>36.61357921207042</v>
          </cell>
          <cell r="L408">
            <v>35.909471919530603</v>
          </cell>
          <cell r="M408">
            <v>35.557418273260694</v>
          </cell>
          <cell r="N408">
            <v>35.557418273260694</v>
          </cell>
          <cell r="O408">
            <v>35.205364626990786</v>
          </cell>
          <cell r="P408">
            <v>35.205364626990786</v>
          </cell>
          <cell r="Q408">
            <v>33.797150041911152</v>
          </cell>
          <cell r="R408">
            <v>33.797150041911152</v>
          </cell>
          <cell r="S408">
            <v>33.797150041911152</v>
          </cell>
          <cell r="T408">
            <v>33.797150041911152</v>
          </cell>
          <cell r="U408">
            <v>35.205364626990786</v>
          </cell>
          <cell r="V408">
            <v>30.933351264969268</v>
          </cell>
          <cell r="W408">
            <v>30.933351264969268</v>
          </cell>
          <cell r="X408">
            <v>18.268572573509946</v>
          </cell>
          <cell r="Y408">
            <v>18.268572573509946</v>
          </cell>
        </row>
        <row r="409">
          <cell r="B409">
            <v>22.68615384615385</v>
          </cell>
          <cell r="C409">
            <v>22.68615384615385</v>
          </cell>
          <cell r="D409">
            <v>22.68615384615385</v>
          </cell>
          <cell r="E409">
            <v>22.68615384615385</v>
          </cell>
          <cell r="F409">
            <v>22.68615384615385</v>
          </cell>
          <cell r="G409">
            <v>22.68615384615385</v>
          </cell>
          <cell r="H409">
            <v>22.68615384615385</v>
          </cell>
          <cell r="I409">
            <v>22.68615384615385</v>
          </cell>
          <cell r="J409">
            <v>22.68615384615385</v>
          </cell>
          <cell r="K409">
            <v>22.68615384615385</v>
          </cell>
          <cell r="L409">
            <v>22.68615384615385</v>
          </cell>
          <cell r="M409">
            <v>22.68615384615385</v>
          </cell>
          <cell r="N409">
            <v>22.68615384615385</v>
          </cell>
          <cell r="O409">
            <v>22.68615384615385</v>
          </cell>
          <cell r="P409">
            <v>22.68615384615385</v>
          </cell>
          <cell r="Q409">
            <v>22.68615384615385</v>
          </cell>
          <cell r="R409">
            <v>22.68615384615385</v>
          </cell>
          <cell r="S409">
            <v>22.68615384615385</v>
          </cell>
          <cell r="T409">
            <v>22.68615384615385</v>
          </cell>
          <cell r="U409">
            <v>22.68615384615385</v>
          </cell>
          <cell r="V409">
            <v>22.68615384615385</v>
          </cell>
          <cell r="W409">
            <v>22.68615384615385</v>
          </cell>
          <cell r="X409">
            <v>22.68615384615385</v>
          </cell>
          <cell r="Y409">
            <v>22.68615384615385</v>
          </cell>
        </row>
        <row r="410">
          <cell r="B410">
            <v>22.68615384615385</v>
          </cell>
          <cell r="C410">
            <v>22.68615384615385</v>
          </cell>
          <cell r="D410">
            <v>22.68615384615385</v>
          </cell>
          <cell r="E410">
            <v>22.68615384615385</v>
          </cell>
          <cell r="F410">
            <v>22.68615384615385</v>
          </cell>
          <cell r="G410">
            <v>22.68615384615385</v>
          </cell>
          <cell r="H410">
            <v>22.68615384615385</v>
          </cell>
          <cell r="I410">
            <v>22.68615384615385</v>
          </cell>
          <cell r="J410">
            <v>22.68615384615385</v>
          </cell>
          <cell r="K410">
            <v>22.68615384615385</v>
          </cell>
          <cell r="L410">
            <v>22.68615384615385</v>
          </cell>
          <cell r="M410">
            <v>22.68615384615385</v>
          </cell>
          <cell r="N410">
            <v>22.68615384615385</v>
          </cell>
          <cell r="O410">
            <v>22.68615384615385</v>
          </cell>
          <cell r="P410">
            <v>22.68615384615385</v>
          </cell>
          <cell r="Q410">
            <v>22.68615384615385</v>
          </cell>
          <cell r="R410">
            <v>22.68615384615385</v>
          </cell>
          <cell r="S410">
            <v>22.68615384615385</v>
          </cell>
          <cell r="T410">
            <v>22.68615384615385</v>
          </cell>
          <cell r="U410">
            <v>22.68615384615385</v>
          </cell>
          <cell r="V410">
            <v>22.68615384615385</v>
          </cell>
          <cell r="W410">
            <v>22.68615384615385</v>
          </cell>
          <cell r="X410">
            <v>22.68615384615385</v>
          </cell>
          <cell r="Y410">
            <v>22.68615384615385</v>
          </cell>
        </row>
        <row r="411">
          <cell r="B411">
            <v>18.268572573509946</v>
          </cell>
          <cell r="C411">
            <v>18.084041537413885</v>
          </cell>
          <cell r="D411">
            <v>17.899510501317828</v>
          </cell>
          <cell r="E411">
            <v>17.899510501317828</v>
          </cell>
          <cell r="F411">
            <v>18.084041537413885</v>
          </cell>
          <cell r="G411">
            <v>18.268572573509946</v>
          </cell>
          <cell r="H411">
            <v>30.005350727020193</v>
          </cell>
          <cell r="I411">
            <v>30.314684239669884</v>
          </cell>
          <cell r="J411">
            <v>35.557418273260694</v>
          </cell>
          <cell r="K411">
            <v>36.61357921207042</v>
          </cell>
          <cell r="L411">
            <v>35.909471919530603</v>
          </cell>
          <cell r="M411">
            <v>35.557418273260694</v>
          </cell>
          <cell r="N411">
            <v>35.557418273260694</v>
          </cell>
          <cell r="O411">
            <v>35.205364626990786</v>
          </cell>
          <cell r="P411">
            <v>35.205364626990786</v>
          </cell>
          <cell r="Q411">
            <v>33.797150041911152</v>
          </cell>
          <cell r="R411">
            <v>33.797150041911152</v>
          </cell>
          <cell r="S411">
            <v>33.797150041911152</v>
          </cell>
          <cell r="T411">
            <v>33.797150041911152</v>
          </cell>
          <cell r="U411">
            <v>35.205364626990786</v>
          </cell>
          <cell r="V411">
            <v>30.933351264969268</v>
          </cell>
          <cell r="W411">
            <v>30.933351264969268</v>
          </cell>
          <cell r="X411">
            <v>18.268572573509946</v>
          </cell>
          <cell r="Y411">
            <v>18.268572573509946</v>
          </cell>
        </row>
        <row r="412">
          <cell r="B412">
            <v>18.268572573509946</v>
          </cell>
          <cell r="C412">
            <v>18.084041537413885</v>
          </cell>
          <cell r="D412">
            <v>17.899510501317828</v>
          </cell>
          <cell r="E412">
            <v>17.899510501317828</v>
          </cell>
          <cell r="F412">
            <v>18.084041537413885</v>
          </cell>
          <cell r="G412">
            <v>18.268572573509946</v>
          </cell>
          <cell r="H412">
            <v>30.005350727020193</v>
          </cell>
          <cell r="I412">
            <v>30.314684239669884</v>
          </cell>
          <cell r="J412">
            <v>35.557418273260694</v>
          </cell>
          <cell r="K412">
            <v>36.61357921207042</v>
          </cell>
          <cell r="L412">
            <v>35.909471919530603</v>
          </cell>
          <cell r="M412">
            <v>35.557418273260694</v>
          </cell>
          <cell r="N412">
            <v>35.557418273260694</v>
          </cell>
          <cell r="O412">
            <v>35.205364626990786</v>
          </cell>
          <cell r="P412">
            <v>35.205364626990786</v>
          </cell>
          <cell r="Q412">
            <v>33.797150041911152</v>
          </cell>
          <cell r="R412">
            <v>33.797150041911152</v>
          </cell>
          <cell r="S412">
            <v>33.797150041911152</v>
          </cell>
          <cell r="T412">
            <v>33.797150041911152</v>
          </cell>
          <cell r="U412">
            <v>35.205364626990786</v>
          </cell>
          <cell r="V412">
            <v>30.933351264969268</v>
          </cell>
          <cell r="W412">
            <v>30.933351264969268</v>
          </cell>
          <cell r="X412">
            <v>18.268572573509946</v>
          </cell>
          <cell r="Y412">
            <v>18.268572573509946</v>
          </cell>
        </row>
        <row r="413">
          <cell r="B413">
            <v>18.268572573509946</v>
          </cell>
          <cell r="C413">
            <v>18.084041537413885</v>
          </cell>
          <cell r="D413">
            <v>17.899510501317828</v>
          </cell>
          <cell r="E413">
            <v>17.899510501317828</v>
          </cell>
          <cell r="F413">
            <v>18.084041537413885</v>
          </cell>
          <cell r="G413">
            <v>18.268572573509946</v>
          </cell>
          <cell r="H413">
            <v>30.005350727020193</v>
          </cell>
          <cell r="I413">
            <v>30.314684239669884</v>
          </cell>
          <cell r="J413">
            <v>35.557418273260694</v>
          </cell>
          <cell r="K413">
            <v>36.61357921207042</v>
          </cell>
          <cell r="L413">
            <v>35.909471919530603</v>
          </cell>
          <cell r="M413">
            <v>35.557418273260694</v>
          </cell>
          <cell r="N413">
            <v>35.557418273260694</v>
          </cell>
          <cell r="O413">
            <v>35.205364626990786</v>
          </cell>
          <cell r="P413">
            <v>35.205364626990786</v>
          </cell>
          <cell r="Q413">
            <v>33.797150041911152</v>
          </cell>
          <cell r="R413">
            <v>33.797150041911152</v>
          </cell>
          <cell r="S413">
            <v>33.797150041911152</v>
          </cell>
          <cell r="T413">
            <v>33.797150041911152</v>
          </cell>
          <cell r="U413">
            <v>35.205364626990786</v>
          </cell>
          <cell r="V413">
            <v>30.933351264969268</v>
          </cell>
          <cell r="W413">
            <v>30.933351264969268</v>
          </cell>
          <cell r="X413">
            <v>18.268572573509946</v>
          </cell>
          <cell r="Y413">
            <v>18.268572573509946</v>
          </cell>
        </row>
        <row r="414">
          <cell r="B414">
            <v>18.268572573509946</v>
          </cell>
          <cell r="C414">
            <v>18.084041537413885</v>
          </cell>
          <cell r="D414">
            <v>17.899510501317828</v>
          </cell>
          <cell r="E414">
            <v>17.899510501317828</v>
          </cell>
          <cell r="F414">
            <v>18.084041537413885</v>
          </cell>
          <cell r="G414">
            <v>18.268572573509946</v>
          </cell>
          <cell r="H414">
            <v>30.005350727020193</v>
          </cell>
          <cell r="I414">
            <v>30.314684239669884</v>
          </cell>
          <cell r="J414">
            <v>35.557418273260694</v>
          </cell>
          <cell r="K414">
            <v>36.61357921207042</v>
          </cell>
          <cell r="L414">
            <v>35.909471919530603</v>
          </cell>
          <cell r="M414">
            <v>35.557418273260694</v>
          </cell>
          <cell r="N414">
            <v>35.557418273260694</v>
          </cell>
          <cell r="O414">
            <v>35.205364626990786</v>
          </cell>
          <cell r="P414">
            <v>35.205364626990786</v>
          </cell>
          <cell r="Q414">
            <v>33.797150041911152</v>
          </cell>
          <cell r="R414">
            <v>33.797150041911152</v>
          </cell>
          <cell r="S414">
            <v>33.797150041911152</v>
          </cell>
          <cell r="T414">
            <v>33.797150041911152</v>
          </cell>
          <cell r="U414">
            <v>35.205364626990786</v>
          </cell>
          <cell r="V414">
            <v>30.933351264969268</v>
          </cell>
          <cell r="W414">
            <v>30.933351264969268</v>
          </cell>
          <cell r="X414">
            <v>18.268572573509946</v>
          </cell>
          <cell r="Y414">
            <v>18.268572573509946</v>
          </cell>
        </row>
        <row r="415">
          <cell r="B415">
            <v>18.268572573509946</v>
          </cell>
          <cell r="C415">
            <v>18.084041537413885</v>
          </cell>
          <cell r="D415">
            <v>17.899510501317828</v>
          </cell>
          <cell r="E415">
            <v>17.899510501317828</v>
          </cell>
          <cell r="F415">
            <v>18.084041537413885</v>
          </cell>
          <cell r="G415">
            <v>18.268572573509946</v>
          </cell>
          <cell r="H415">
            <v>30.005350727020193</v>
          </cell>
          <cell r="I415">
            <v>30.314684239669884</v>
          </cell>
          <cell r="J415">
            <v>35.557418273260694</v>
          </cell>
          <cell r="K415">
            <v>36.61357921207042</v>
          </cell>
          <cell r="L415">
            <v>35.909471919530603</v>
          </cell>
          <cell r="M415">
            <v>35.557418273260694</v>
          </cell>
          <cell r="N415">
            <v>35.557418273260694</v>
          </cell>
          <cell r="O415">
            <v>35.205364626990786</v>
          </cell>
          <cell r="P415">
            <v>35.205364626990786</v>
          </cell>
          <cell r="Q415">
            <v>33.797150041911152</v>
          </cell>
          <cell r="R415">
            <v>33.797150041911152</v>
          </cell>
          <cell r="S415">
            <v>33.797150041911152</v>
          </cell>
          <cell r="T415">
            <v>33.797150041911152</v>
          </cell>
          <cell r="U415">
            <v>35.205364626990786</v>
          </cell>
          <cell r="V415">
            <v>30.933351264969268</v>
          </cell>
          <cell r="W415">
            <v>30.933351264969268</v>
          </cell>
          <cell r="X415">
            <v>18.268572573509946</v>
          </cell>
          <cell r="Y415">
            <v>18.268572573509946</v>
          </cell>
        </row>
        <row r="416">
          <cell r="B416">
            <v>22.68615384615385</v>
          </cell>
          <cell r="C416">
            <v>22.68615384615385</v>
          </cell>
          <cell r="D416">
            <v>22.68615384615385</v>
          </cell>
          <cell r="E416">
            <v>22.68615384615385</v>
          </cell>
          <cell r="F416">
            <v>22.68615384615385</v>
          </cell>
          <cell r="G416">
            <v>22.68615384615385</v>
          </cell>
          <cell r="H416">
            <v>22.68615384615385</v>
          </cell>
          <cell r="I416">
            <v>22.68615384615385</v>
          </cell>
          <cell r="J416">
            <v>22.68615384615385</v>
          </cell>
          <cell r="K416">
            <v>22.68615384615385</v>
          </cell>
          <cell r="L416">
            <v>22.68615384615385</v>
          </cell>
          <cell r="M416">
            <v>22.68615384615385</v>
          </cell>
          <cell r="N416">
            <v>22.68615384615385</v>
          </cell>
          <cell r="O416">
            <v>22.68615384615385</v>
          </cell>
          <cell r="P416">
            <v>22.68615384615385</v>
          </cell>
          <cell r="Q416">
            <v>22.68615384615385</v>
          </cell>
          <cell r="R416">
            <v>22.68615384615385</v>
          </cell>
          <cell r="S416">
            <v>22.68615384615385</v>
          </cell>
          <cell r="T416">
            <v>22.68615384615385</v>
          </cell>
          <cell r="U416">
            <v>22.68615384615385</v>
          </cell>
          <cell r="V416">
            <v>22.68615384615385</v>
          </cell>
          <cell r="W416">
            <v>22.68615384615385</v>
          </cell>
          <cell r="X416">
            <v>22.68615384615385</v>
          </cell>
          <cell r="Y416">
            <v>22.68615384615385</v>
          </cell>
        </row>
        <row r="417">
          <cell r="B417">
            <v>22.68615384615385</v>
          </cell>
          <cell r="C417">
            <v>22.68615384615385</v>
          </cell>
          <cell r="D417">
            <v>22.68615384615385</v>
          </cell>
          <cell r="E417">
            <v>22.68615384615385</v>
          </cell>
          <cell r="F417">
            <v>22.68615384615385</v>
          </cell>
          <cell r="G417">
            <v>22.68615384615385</v>
          </cell>
          <cell r="H417">
            <v>22.68615384615385</v>
          </cell>
          <cell r="I417">
            <v>22.68615384615385</v>
          </cell>
          <cell r="J417">
            <v>22.68615384615385</v>
          </cell>
          <cell r="K417">
            <v>22.68615384615385</v>
          </cell>
          <cell r="L417">
            <v>22.68615384615385</v>
          </cell>
          <cell r="M417">
            <v>22.68615384615385</v>
          </cell>
          <cell r="N417">
            <v>22.68615384615385</v>
          </cell>
          <cell r="O417">
            <v>22.68615384615385</v>
          </cell>
          <cell r="P417">
            <v>22.68615384615385</v>
          </cell>
          <cell r="Q417">
            <v>22.68615384615385</v>
          </cell>
          <cell r="R417">
            <v>22.68615384615385</v>
          </cell>
          <cell r="S417">
            <v>22.68615384615385</v>
          </cell>
          <cell r="T417">
            <v>22.68615384615385</v>
          </cell>
          <cell r="U417">
            <v>22.68615384615385</v>
          </cell>
          <cell r="V417">
            <v>22.68615384615385</v>
          </cell>
          <cell r="W417">
            <v>22.68615384615385</v>
          </cell>
          <cell r="X417">
            <v>22.68615384615385</v>
          </cell>
          <cell r="Y417">
            <v>22.68615384615385</v>
          </cell>
        </row>
        <row r="418">
          <cell r="B418">
            <v>18.268572573509946</v>
          </cell>
          <cell r="C418">
            <v>18.084041537413885</v>
          </cell>
          <cell r="D418">
            <v>17.899510501317828</v>
          </cell>
          <cell r="E418">
            <v>17.899510501317828</v>
          </cell>
          <cell r="F418">
            <v>18.084041537413885</v>
          </cell>
          <cell r="G418">
            <v>18.268572573509946</v>
          </cell>
          <cell r="H418">
            <v>30.005350727020193</v>
          </cell>
          <cell r="I418">
            <v>30.314684239669884</v>
          </cell>
          <cell r="J418">
            <v>35.557418273260694</v>
          </cell>
          <cell r="K418">
            <v>36.61357921207042</v>
          </cell>
          <cell r="L418">
            <v>35.909471919530603</v>
          </cell>
          <cell r="M418">
            <v>35.557418273260694</v>
          </cell>
          <cell r="N418">
            <v>35.557418273260694</v>
          </cell>
          <cell r="O418">
            <v>35.205364626990786</v>
          </cell>
          <cell r="P418">
            <v>35.205364626990786</v>
          </cell>
          <cell r="Q418">
            <v>33.797150041911152</v>
          </cell>
          <cell r="R418">
            <v>33.797150041911152</v>
          </cell>
          <cell r="S418">
            <v>33.797150041911152</v>
          </cell>
          <cell r="T418">
            <v>33.797150041911152</v>
          </cell>
          <cell r="U418">
            <v>35.205364626990786</v>
          </cell>
          <cell r="V418">
            <v>30.933351264969268</v>
          </cell>
          <cell r="W418">
            <v>30.933351264969268</v>
          </cell>
          <cell r="X418">
            <v>18.268572573509946</v>
          </cell>
          <cell r="Y418">
            <v>18.268572573509946</v>
          </cell>
        </row>
        <row r="419">
          <cell r="B419">
            <v>18.268572573509946</v>
          </cell>
          <cell r="C419">
            <v>18.084041537413885</v>
          </cell>
          <cell r="D419">
            <v>17.899510501317828</v>
          </cell>
          <cell r="E419">
            <v>17.899510501317828</v>
          </cell>
          <cell r="F419">
            <v>18.084041537413885</v>
          </cell>
          <cell r="G419">
            <v>18.268572573509946</v>
          </cell>
          <cell r="H419">
            <v>30.005350727020193</v>
          </cell>
          <cell r="I419">
            <v>30.314684239669884</v>
          </cell>
          <cell r="J419">
            <v>35.557418273260694</v>
          </cell>
          <cell r="K419">
            <v>36.61357921207042</v>
          </cell>
          <cell r="L419">
            <v>35.909471919530603</v>
          </cell>
          <cell r="M419">
            <v>35.557418273260694</v>
          </cell>
          <cell r="N419">
            <v>35.557418273260694</v>
          </cell>
          <cell r="O419">
            <v>35.205364626990786</v>
          </cell>
          <cell r="P419">
            <v>35.205364626990786</v>
          </cell>
          <cell r="Q419">
            <v>33.797150041911152</v>
          </cell>
          <cell r="R419">
            <v>33.797150041911152</v>
          </cell>
          <cell r="S419">
            <v>33.797150041911152</v>
          </cell>
          <cell r="T419">
            <v>33.797150041911152</v>
          </cell>
          <cell r="U419">
            <v>35.205364626990786</v>
          </cell>
          <cell r="V419">
            <v>30.933351264969268</v>
          </cell>
          <cell r="W419">
            <v>30.933351264969268</v>
          </cell>
          <cell r="X419">
            <v>18.268572573509946</v>
          </cell>
          <cell r="Y419">
            <v>18.268572573509946</v>
          </cell>
        </row>
        <row r="420">
          <cell r="B420">
            <v>18.268572573509946</v>
          </cell>
          <cell r="C420">
            <v>18.084041537413885</v>
          </cell>
          <cell r="D420">
            <v>17.899510501317828</v>
          </cell>
          <cell r="E420">
            <v>17.899510501317828</v>
          </cell>
          <cell r="F420">
            <v>18.084041537413885</v>
          </cell>
          <cell r="G420">
            <v>18.268572573509946</v>
          </cell>
          <cell r="H420">
            <v>30.005350727020193</v>
          </cell>
          <cell r="I420">
            <v>30.314684239669884</v>
          </cell>
          <cell r="J420">
            <v>35.557418273260694</v>
          </cell>
          <cell r="K420">
            <v>36.61357921207042</v>
          </cell>
          <cell r="L420">
            <v>35.909471919530603</v>
          </cell>
          <cell r="M420">
            <v>35.557418273260694</v>
          </cell>
          <cell r="N420">
            <v>35.557418273260694</v>
          </cell>
          <cell r="O420">
            <v>35.205364626990786</v>
          </cell>
          <cell r="P420">
            <v>35.205364626990786</v>
          </cell>
          <cell r="Q420">
            <v>33.797150041911152</v>
          </cell>
          <cell r="R420">
            <v>33.797150041911152</v>
          </cell>
          <cell r="S420">
            <v>33.797150041911152</v>
          </cell>
          <cell r="T420">
            <v>33.797150041911152</v>
          </cell>
          <cell r="U420">
            <v>35.205364626990786</v>
          </cell>
          <cell r="V420">
            <v>30.933351264969268</v>
          </cell>
          <cell r="W420">
            <v>30.933351264969268</v>
          </cell>
          <cell r="X420">
            <v>18.268572573509946</v>
          </cell>
          <cell r="Y420">
            <v>18.268572573509946</v>
          </cell>
        </row>
        <row r="421">
          <cell r="B421">
            <v>18.268572573509946</v>
          </cell>
          <cell r="C421">
            <v>18.084041537413885</v>
          </cell>
          <cell r="D421">
            <v>17.899510501317828</v>
          </cell>
          <cell r="E421">
            <v>17.899510501317828</v>
          </cell>
          <cell r="F421">
            <v>18.084041537413885</v>
          </cell>
          <cell r="G421">
            <v>18.268572573509946</v>
          </cell>
          <cell r="H421">
            <v>30.005350727020193</v>
          </cell>
          <cell r="I421">
            <v>30.314684239669884</v>
          </cell>
          <cell r="J421">
            <v>35.557418273260694</v>
          </cell>
          <cell r="K421">
            <v>36.61357921207042</v>
          </cell>
          <cell r="L421">
            <v>35.909471919530603</v>
          </cell>
          <cell r="M421">
            <v>35.557418273260694</v>
          </cell>
          <cell r="N421">
            <v>35.557418273260694</v>
          </cell>
          <cell r="O421">
            <v>35.205364626990786</v>
          </cell>
          <cell r="P421">
            <v>35.205364626990786</v>
          </cell>
          <cell r="Q421">
            <v>33.797150041911152</v>
          </cell>
          <cell r="R421">
            <v>33.797150041911152</v>
          </cell>
          <cell r="S421">
            <v>33.797150041911152</v>
          </cell>
          <cell r="T421">
            <v>33.797150041911152</v>
          </cell>
          <cell r="U421">
            <v>35.205364626990786</v>
          </cell>
          <cell r="V421">
            <v>30.933351264969268</v>
          </cell>
          <cell r="W421">
            <v>30.933351264969268</v>
          </cell>
          <cell r="X421">
            <v>18.268572573509946</v>
          </cell>
          <cell r="Y421">
            <v>18.268572573509946</v>
          </cell>
        </row>
        <row r="422">
          <cell r="B422">
            <v>18.268572573509946</v>
          </cell>
          <cell r="C422">
            <v>18.084041537413885</v>
          </cell>
          <cell r="D422">
            <v>17.899510501317828</v>
          </cell>
          <cell r="E422">
            <v>17.899510501317828</v>
          </cell>
          <cell r="F422">
            <v>18.084041537413885</v>
          </cell>
          <cell r="G422">
            <v>18.268572573509946</v>
          </cell>
          <cell r="H422">
            <v>30.005350727020193</v>
          </cell>
          <cell r="I422">
            <v>30.314684239669884</v>
          </cell>
          <cell r="J422">
            <v>35.557418273260694</v>
          </cell>
          <cell r="K422">
            <v>36.61357921207042</v>
          </cell>
          <cell r="L422">
            <v>35.909471919530603</v>
          </cell>
          <cell r="M422">
            <v>35.557418273260694</v>
          </cell>
          <cell r="N422">
            <v>35.557418273260694</v>
          </cell>
          <cell r="O422">
            <v>35.205364626990786</v>
          </cell>
          <cell r="P422">
            <v>35.205364626990786</v>
          </cell>
          <cell r="Q422">
            <v>33.797150041911152</v>
          </cell>
          <cell r="R422">
            <v>33.797150041911152</v>
          </cell>
          <cell r="S422">
            <v>33.797150041911152</v>
          </cell>
          <cell r="T422">
            <v>33.797150041911152</v>
          </cell>
          <cell r="U422">
            <v>35.205364626990786</v>
          </cell>
          <cell r="V422">
            <v>30.933351264969268</v>
          </cell>
          <cell r="W422">
            <v>30.933351264969268</v>
          </cell>
          <cell r="X422">
            <v>18.268572573509946</v>
          </cell>
          <cell r="Y422">
            <v>18.268572573509946</v>
          </cell>
        </row>
        <row r="423">
          <cell r="B423">
            <v>22.68615384615385</v>
          </cell>
          <cell r="C423">
            <v>22.68615384615385</v>
          </cell>
          <cell r="D423">
            <v>22.68615384615385</v>
          </cell>
          <cell r="E423">
            <v>22.68615384615385</v>
          </cell>
          <cell r="F423">
            <v>22.68615384615385</v>
          </cell>
          <cell r="G423">
            <v>22.68615384615385</v>
          </cell>
          <cell r="H423">
            <v>22.68615384615385</v>
          </cell>
          <cell r="I423">
            <v>22.68615384615385</v>
          </cell>
          <cell r="J423">
            <v>22.68615384615385</v>
          </cell>
          <cell r="K423">
            <v>22.68615384615385</v>
          </cell>
          <cell r="L423">
            <v>22.68615384615385</v>
          </cell>
          <cell r="M423">
            <v>22.68615384615385</v>
          </cell>
          <cell r="N423">
            <v>22.68615384615385</v>
          </cell>
          <cell r="O423">
            <v>22.68615384615385</v>
          </cell>
          <cell r="P423">
            <v>22.68615384615385</v>
          </cell>
          <cell r="Q423">
            <v>22.68615384615385</v>
          </cell>
          <cell r="R423">
            <v>22.68615384615385</v>
          </cell>
          <cell r="S423">
            <v>22.68615384615385</v>
          </cell>
          <cell r="T423">
            <v>22.68615384615385</v>
          </cell>
          <cell r="U423">
            <v>22.68615384615385</v>
          </cell>
          <cell r="V423">
            <v>22.68615384615385</v>
          </cell>
          <cell r="W423">
            <v>22.68615384615385</v>
          </cell>
          <cell r="X423">
            <v>22.68615384615385</v>
          </cell>
          <cell r="Y423">
            <v>22.68615384615385</v>
          </cell>
        </row>
        <row r="424">
          <cell r="B424">
            <v>22.68615384615385</v>
          </cell>
          <cell r="C424">
            <v>22.68615384615385</v>
          </cell>
          <cell r="D424">
            <v>22.68615384615385</v>
          </cell>
          <cell r="E424">
            <v>22.68615384615385</v>
          </cell>
          <cell r="F424">
            <v>22.68615384615385</v>
          </cell>
          <cell r="G424">
            <v>22.68615384615385</v>
          </cell>
          <cell r="H424">
            <v>22.68615384615385</v>
          </cell>
          <cell r="I424">
            <v>22.68615384615385</v>
          </cell>
          <cell r="J424">
            <v>22.68615384615385</v>
          </cell>
          <cell r="K424">
            <v>22.68615384615385</v>
          </cell>
          <cell r="L424">
            <v>22.68615384615385</v>
          </cell>
          <cell r="M424">
            <v>22.68615384615385</v>
          </cell>
          <cell r="N424">
            <v>22.68615384615385</v>
          </cell>
          <cell r="O424">
            <v>22.68615384615385</v>
          </cell>
          <cell r="P424">
            <v>22.68615384615385</v>
          </cell>
          <cell r="Q424">
            <v>22.68615384615385</v>
          </cell>
          <cell r="R424">
            <v>22.68615384615385</v>
          </cell>
          <cell r="S424">
            <v>22.68615384615385</v>
          </cell>
          <cell r="T424">
            <v>22.68615384615385</v>
          </cell>
          <cell r="U424">
            <v>22.68615384615385</v>
          </cell>
          <cell r="V424">
            <v>22.68615384615385</v>
          </cell>
          <cell r="W424">
            <v>22.68615384615385</v>
          </cell>
          <cell r="X424">
            <v>22.68615384615385</v>
          </cell>
          <cell r="Y424">
            <v>22.68615384615385</v>
          </cell>
        </row>
        <row r="425">
          <cell r="B425">
            <v>18.268572573509946</v>
          </cell>
          <cell r="C425">
            <v>18.084041537413885</v>
          </cell>
          <cell r="D425">
            <v>17.899510501317828</v>
          </cell>
          <cell r="E425">
            <v>17.899510501317828</v>
          </cell>
          <cell r="F425">
            <v>18.084041537413885</v>
          </cell>
          <cell r="G425">
            <v>18.268572573509946</v>
          </cell>
          <cell r="H425">
            <v>30.005350727020193</v>
          </cell>
          <cell r="I425">
            <v>30.314684239669884</v>
          </cell>
          <cell r="J425">
            <v>35.557418273260694</v>
          </cell>
          <cell r="K425">
            <v>36.61357921207042</v>
          </cell>
          <cell r="L425">
            <v>35.909471919530603</v>
          </cell>
          <cell r="M425">
            <v>35.557418273260694</v>
          </cell>
          <cell r="N425">
            <v>35.557418273260694</v>
          </cell>
          <cell r="O425">
            <v>35.205364626990786</v>
          </cell>
          <cell r="P425">
            <v>35.205364626990786</v>
          </cell>
          <cell r="Q425">
            <v>33.797150041911152</v>
          </cell>
          <cell r="R425">
            <v>33.797150041911152</v>
          </cell>
          <cell r="S425">
            <v>33.797150041911152</v>
          </cell>
          <cell r="T425">
            <v>33.797150041911152</v>
          </cell>
          <cell r="U425">
            <v>35.205364626990786</v>
          </cell>
          <cell r="V425">
            <v>30.933351264969268</v>
          </cell>
          <cell r="W425">
            <v>30.933351264969268</v>
          </cell>
          <cell r="X425">
            <v>18.268572573509946</v>
          </cell>
          <cell r="Y425">
            <v>18.268572573509946</v>
          </cell>
        </row>
        <row r="426">
          <cell r="B426">
            <v>18.268572573509946</v>
          </cell>
          <cell r="C426">
            <v>18.084041537413885</v>
          </cell>
          <cell r="D426">
            <v>17.899510501317828</v>
          </cell>
          <cell r="E426">
            <v>17.899510501317828</v>
          </cell>
          <cell r="F426">
            <v>18.084041537413885</v>
          </cell>
          <cell r="G426">
            <v>18.268572573509946</v>
          </cell>
          <cell r="H426">
            <v>30.005350727020193</v>
          </cell>
          <cell r="I426">
            <v>30.314684239669884</v>
          </cell>
          <cell r="J426">
            <v>35.557418273260694</v>
          </cell>
          <cell r="K426">
            <v>36.61357921207042</v>
          </cell>
          <cell r="L426">
            <v>35.909471919530603</v>
          </cell>
          <cell r="M426">
            <v>35.557418273260694</v>
          </cell>
          <cell r="N426">
            <v>35.557418273260694</v>
          </cell>
          <cell r="O426">
            <v>35.205364626990786</v>
          </cell>
          <cell r="P426">
            <v>35.205364626990786</v>
          </cell>
          <cell r="Q426">
            <v>33.797150041911152</v>
          </cell>
          <cell r="R426">
            <v>33.797150041911152</v>
          </cell>
          <cell r="S426">
            <v>33.797150041911152</v>
          </cell>
          <cell r="T426">
            <v>33.797150041911152</v>
          </cell>
          <cell r="U426">
            <v>35.205364626990786</v>
          </cell>
          <cell r="V426">
            <v>30.933351264969268</v>
          </cell>
          <cell r="W426">
            <v>30.933351264969268</v>
          </cell>
          <cell r="X426">
            <v>18.268572573509946</v>
          </cell>
          <cell r="Y426">
            <v>18.268572573509946</v>
          </cell>
        </row>
        <row r="427">
          <cell r="B427">
            <v>18.268572573509946</v>
          </cell>
          <cell r="C427">
            <v>18.084041537413885</v>
          </cell>
          <cell r="D427">
            <v>17.899510501317828</v>
          </cell>
          <cell r="E427">
            <v>17.899510501317828</v>
          </cell>
          <cell r="F427">
            <v>18.084041537413885</v>
          </cell>
          <cell r="G427">
            <v>18.268572573509946</v>
          </cell>
          <cell r="H427">
            <v>30.005350727020193</v>
          </cell>
          <cell r="I427">
            <v>30.314684239669884</v>
          </cell>
          <cell r="J427">
            <v>35.557418273260694</v>
          </cell>
          <cell r="K427">
            <v>36.61357921207042</v>
          </cell>
          <cell r="L427">
            <v>35.909471919530603</v>
          </cell>
          <cell r="M427">
            <v>35.557418273260694</v>
          </cell>
          <cell r="N427">
            <v>35.557418273260694</v>
          </cell>
          <cell r="O427">
            <v>35.205364626990786</v>
          </cell>
          <cell r="P427">
            <v>35.205364626990786</v>
          </cell>
          <cell r="Q427">
            <v>33.797150041911152</v>
          </cell>
          <cell r="R427">
            <v>33.797150041911152</v>
          </cell>
          <cell r="S427">
            <v>33.797150041911152</v>
          </cell>
          <cell r="T427">
            <v>33.797150041911152</v>
          </cell>
          <cell r="U427">
            <v>35.205364626990786</v>
          </cell>
          <cell r="V427">
            <v>30.933351264969268</v>
          </cell>
          <cell r="W427">
            <v>30.933351264969268</v>
          </cell>
          <cell r="X427">
            <v>18.268572573509946</v>
          </cell>
          <cell r="Y427">
            <v>18.268572573509946</v>
          </cell>
        </row>
        <row r="428">
          <cell r="B428">
            <v>18.268572573509946</v>
          </cell>
          <cell r="C428">
            <v>18.084041537413885</v>
          </cell>
          <cell r="D428">
            <v>17.899510501317828</v>
          </cell>
          <cell r="E428">
            <v>17.899510501317828</v>
          </cell>
          <cell r="F428">
            <v>18.084041537413885</v>
          </cell>
          <cell r="G428">
            <v>18.268572573509946</v>
          </cell>
          <cell r="H428">
            <v>30.005350727020193</v>
          </cell>
          <cell r="I428">
            <v>30.314684239669884</v>
          </cell>
          <cell r="J428">
            <v>35.557418273260694</v>
          </cell>
          <cell r="K428">
            <v>36.61357921207042</v>
          </cell>
          <cell r="L428">
            <v>35.909471919530603</v>
          </cell>
          <cell r="M428">
            <v>35.557418273260694</v>
          </cell>
          <cell r="N428">
            <v>35.557418273260694</v>
          </cell>
          <cell r="O428">
            <v>35.205364626990786</v>
          </cell>
          <cell r="P428">
            <v>35.205364626990786</v>
          </cell>
          <cell r="Q428">
            <v>33.797150041911152</v>
          </cell>
          <cell r="R428">
            <v>33.797150041911152</v>
          </cell>
          <cell r="S428">
            <v>33.797150041911152</v>
          </cell>
          <cell r="T428">
            <v>33.797150041911152</v>
          </cell>
          <cell r="U428">
            <v>35.205364626990786</v>
          </cell>
          <cell r="V428">
            <v>30.933351264969268</v>
          </cell>
          <cell r="W428">
            <v>30.933351264969268</v>
          </cell>
          <cell r="X428">
            <v>18.268572573509946</v>
          </cell>
          <cell r="Y428">
            <v>18.268572573509946</v>
          </cell>
        </row>
        <row r="429">
          <cell r="B429">
            <v>18.268572573509946</v>
          </cell>
          <cell r="C429">
            <v>18.084041537413885</v>
          </cell>
          <cell r="D429">
            <v>17.899510501317828</v>
          </cell>
          <cell r="E429">
            <v>17.899510501317828</v>
          </cell>
          <cell r="F429">
            <v>18.084041537413885</v>
          </cell>
          <cell r="G429">
            <v>18.268572573509946</v>
          </cell>
          <cell r="H429">
            <v>30.005350727020193</v>
          </cell>
          <cell r="I429">
            <v>30.314684239669884</v>
          </cell>
          <cell r="J429">
            <v>35.557418273260694</v>
          </cell>
          <cell r="K429">
            <v>36.61357921207042</v>
          </cell>
          <cell r="L429">
            <v>35.909471919530603</v>
          </cell>
          <cell r="M429">
            <v>35.557418273260694</v>
          </cell>
          <cell r="N429">
            <v>35.557418273260694</v>
          </cell>
          <cell r="O429">
            <v>35.205364626990786</v>
          </cell>
          <cell r="P429">
            <v>35.205364626990786</v>
          </cell>
          <cell r="Q429">
            <v>33.797150041911152</v>
          </cell>
          <cell r="R429">
            <v>33.797150041911152</v>
          </cell>
          <cell r="S429">
            <v>33.797150041911152</v>
          </cell>
          <cell r="T429">
            <v>33.797150041911152</v>
          </cell>
          <cell r="U429">
            <v>35.205364626990786</v>
          </cell>
          <cell r="V429">
            <v>30.933351264969268</v>
          </cell>
          <cell r="W429">
            <v>30.933351264969268</v>
          </cell>
          <cell r="X429">
            <v>18.268572573509946</v>
          </cell>
          <cell r="Y429">
            <v>18.268572573509946</v>
          </cell>
        </row>
        <row r="430">
          <cell r="B430">
            <v>22.68615384615385</v>
          </cell>
          <cell r="C430">
            <v>22.68615384615385</v>
          </cell>
          <cell r="D430">
            <v>22.68615384615385</v>
          </cell>
          <cell r="E430">
            <v>22.68615384615385</v>
          </cell>
          <cell r="F430">
            <v>22.68615384615385</v>
          </cell>
          <cell r="G430">
            <v>22.68615384615385</v>
          </cell>
          <cell r="H430">
            <v>22.68615384615385</v>
          </cell>
          <cell r="I430">
            <v>22.68615384615385</v>
          </cell>
          <cell r="J430">
            <v>22.68615384615385</v>
          </cell>
          <cell r="K430">
            <v>22.68615384615385</v>
          </cell>
          <cell r="L430">
            <v>22.68615384615385</v>
          </cell>
          <cell r="M430">
            <v>22.68615384615385</v>
          </cell>
          <cell r="N430">
            <v>22.68615384615385</v>
          </cell>
          <cell r="O430">
            <v>22.68615384615385</v>
          </cell>
          <cell r="P430">
            <v>22.68615384615385</v>
          </cell>
          <cell r="Q430">
            <v>22.68615384615385</v>
          </cell>
          <cell r="R430">
            <v>22.68615384615385</v>
          </cell>
          <cell r="S430">
            <v>22.68615384615385</v>
          </cell>
          <cell r="T430">
            <v>22.68615384615385</v>
          </cell>
          <cell r="U430">
            <v>22.68615384615385</v>
          </cell>
          <cell r="V430">
            <v>22.68615384615385</v>
          </cell>
          <cell r="W430">
            <v>22.68615384615385</v>
          </cell>
          <cell r="X430">
            <v>22.68615384615385</v>
          </cell>
          <cell r="Y430">
            <v>22.68615384615385</v>
          </cell>
        </row>
        <row r="431">
          <cell r="B431">
            <v>24.091024999999998</v>
          </cell>
          <cell r="C431">
            <v>24.091024999999998</v>
          </cell>
          <cell r="D431">
            <v>24.091024999999998</v>
          </cell>
          <cell r="E431">
            <v>24.091024999999998</v>
          </cell>
          <cell r="F431">
            <v>24.091024999999998</v>
          </cell>
          <cell r="G431">
            <v>24.091024999999998</v>
          </cell>
          <cell r="H431">
            <v>24.091024999999998</v>
          </cell>
          <cell r="I431">
            <v>24.091024999999998</v>
          </cell>
          <cell r="J431">
            <v>24.091024999999998</v>
          </cell>
          <cell r="K431">
            <v>24.091024999999998</v>
          </cell>
          <cell r="L431">
            <v>24.091024999999998</v>
          </cell>
          <cell r="M431">
            <v>24.091024999999998</v>
          </cell>
          <cell r="N431">
            <v>24.091024999999998</v>
          </cell>
          <cell r="O431">
            <v>24.091024999999998</v>
          </cell>
          <cell r="P431">
            <v>24.091024999999998</v>
          </cell>
          <cell r="Q431">
            <v>24.091024999999998</v>
          </cell>
          <cell r="R431">
            <v>24.091024999999998</v>
          </cell>
          <cell r="S431">
            <v>24.091024999999998</v>
          </cell>
          <cell r="T431">
            <v>24.091024999999998</v>
          </cell>
          <cell r="U431">
            <v>24.091024999999998</v>
          </cell>
          <cell r="V431">
            <v>24.091024999999998</v>
          </cell>
          <cell r="W431">
            <v>24.091024999999998</v>
          </cell>
          <cell r="X431">
            <v>24.091024999999998</v>
          </cell>
          <cell r="Y431">
            <v>24.091024999999998</v>
          </cell>
        </row>
        <row r="432">
          <cell r="B432">
            <v>19.840166977266108</v>
          </cell>
          <cell r="C432">
            <v>19.639761250223014</v>
          </cell>
          <cell r="D432">
            <v>19.439355523179927</v>
          </cell>
          <cell r="E432">
            <v>19.439355523179927</v>
          </cell>
          <cell r="F432">
            <v>19.639761250223014</v>
          </cell>
          <cell r="G432">
            <v>19.840166977266108</v>
          </cell>
          <cell r="H432">
            <v>31.032440563080876</v>
          </cell>
          <cell r="I432">
            <v>31.352362630741499</v>
          </cell>
          <cell r="J432">
            <v>35.96378876781224</v>
          </cell>
          <cell r="K432">
            <v>37.032020117351216</v>
          </cell>
          <cell r="L432">
            <v>36.319865884325232</v>
          </cell>
          <cell r="M432">
            <v>35.96378876781224</v>
          </cell>
          <cell r="N432">
            <v>35.96378876781224</v>
          </cell>
          <cell r="O432">
            <v>35.607711651299248</v>
          </cell>
          <cell r="P432">
            <v>35.607711651299248</v>
          </cell>
          <cell r="Q432">
            <v>34.183403185247272</v>
          </cell>
          <cell r="R432">
            <v>34.183403185247272</v>
          </cell>
          <cell r="S432">
            <v>34.183403185247272</v>
          </cell>
          <cell r="T432">
            <v>34.183403185247272</v>
          </cell>
          <cell r="U432">
            <v>35.607711651299248</v>
          </cell>
          <cell r="V432">
            <v>31.992206766062754</v>
          </cell>
          <cell r="W432">
            <v>31.992206766062754</v>
          </cell>
          <cell r="X432">
            <v>19.840166977266108</v>
          </cell>
          <cell r="Y432">
            <v>19.840166977266108</v>
          </cell>
        </row>
        <row r="433">
          <cell r="B433">
            <v>19.840166977266108</v>
          </cell>
          <cell r="C433">
            <v>19.639761250223014</v>
          </cell>
          <cell r="D433">
            <v>19.439355523179927</v>
          </cell>
          <cell r="E433">
            <v>19.439355523179927</v>
          </cell>
          <cell r="F433">
            <v>19.639761250223014</v>
          </cell>
          <cell r="G433">
            <v>19.840166977266108</v>
          </cell>
          <cell r="H433">
            <v>31.032440563080876</v>
          </cell>
          <cell r="I433">
            <v>31.352362630741499</v>
          </cell>
          <cell r="J433">
            <v>35.96378876781224</v>
          </cell>
          <cell r="K433">
            <v>37.032020117351216</v>
          </cell>
          <cell r="L433">
            <v>36.319865884325232</v>
          </cell>
          <cell r="M433">
            <v>35.96378876781224</v>
          </cell>
          <cell r="N433">
            <v>35.96378876781224</v>
          </cell>
          <cell r="O433">
            <v>35.607711651299248</v>
          </cell>
          <cell r="P433">
            <v>35.607711651299248</v>
          </cell>
          <cell r="Q433">
            <v>34.183403185247272</v>
          </cell>
          <cell r="R433">
            <v>34.183403185247272</v>
          </cell>
          <cell r="S433">
            <v>34.183403185247272</v>
          </cell>
          <cell r="T433">
            <v>34.183403185247272</v>
          </cell>
          <cell r="U433">
            <v>35.607711651299248</v>
          </cell>
          <cell r="V433">
            <v>31.992206766062754</v>
          </cell>
          <cell r="W433">
            <v>31.992206766062754</v>
          </cell>
          <cell r="X433">
            <v>19.840166977266108</v>
          </cell>
          <cell r="Y433">
            <v>19.840166977266108</v>
          </cell>
        </row>
        <row r="434">
          <cell r="B434">
            <v>19.840166977266108</v>
          </cell>
          <cell r="C434">
            <v>19.639761250223014</v>
          </cell>
          <cell r="D434">
            <v>19.439355523179927</v>
          </cell>
          <cell r="E434">
            <v>19.439355523179927</v>
          </cell>
          <cell r="F434">
            <v>19.639761250223014</v>
          </cell>
          <cell r="G434">
            <v>19.840166977266108</v>
          </cell>
          <cell r="H434">
            <v>31.032440563080876</v>
          </cell>
          <cell r="I434">
            <v>31.352362630741499</v>
          </cell>
          <cell r="J434">
            <v>35.96378876781224</v>
          </cell>
          <cell r="K434">
            <v>37.032020117351216</v>
          </cell>
          <cell r="L434">
            <v>36.319865884325232</v>
          </cell>
          <cell r="M434">
            <v>35.96378876781224</v>
          </cell>
          <cell r="N434">
            <v>35.96378876781224</v>
          </cell>
          <cell r="O434">
            <v>35.607711651299248</v>
          </cell>
          <cell r="P434">
            <v>35.607711651299248</v>
          </cell>
          <cell r="Q434">
            <v>34.183403185247272</v>
          </cell>
          <cell r="R434">
            <v>34.183403185247272</v>
          </cell>
          <cell r="S434">
            <v>34.183403185247272</v>
          </cell>
          <cell r="T434">
            <v>34.183403185247272</v>
          </cell>
          <cell r="U434">
            <v>35.607711651299248</v>
          </cell>
          <cell r="V434">
            <v>31.992206766062754</v>
          </cell>
          <cell r="W434">
            <v>31.992206766062754</v>
          </cell>
          <cell r="X434">
            <v>19.840166977266108</v>
          </cell>
          <cell r="Y434">
            <v>19.840166977266108</v>
          </cell>
        </row>
        <row r="435">
          <cell r="B435">
            <v>19.840166977266108</v>
          </cell>
          <cell r="C435">
            <v>19.639761250223014</v>
          </cell>
          <cell r="D435">
            <v>19.439355523179927</v>
          </cell>
          <cell r="E435">
            <v>19.439355523179927</v>
          </cell>
          <cell r="F435">
            <v>19.639761250223014</v>
          </cell>
          <cell r="G435">
            <v>19.840166977266108</v>
          </cell>
          <cell r="H435">
            <v>31.032440563080876</v>
          </cell>
          <cell r="I435">
            <v>31.352362630741499</v>
          </cell>
          <cell r="J435">
            <v>35.96378876781224</v>
          </cell>
          <cell r="K435">
            <v>37.032020117351216</v>
          </cell>
          <cell r="L435">
            <v>36.319865884325232</v>
          </cell>
          <cell r="M435">
            <v>35.96378876781224</v>
          </cell>
          <cell r="N435">
            <v>35.96378876781224</v>
          </cell>
          <cell r="O435">
            <v>35.607711651299248</v>
          </cell>
          <cell r="P435">
            <v>35.607711651299248</v>
          </cell>
          <cell r="Q435">
            <v>34.183403185247272</v>
          </cell>
          <cell r="R435">
            <v>34.183403185247272</v>
          </cell>
          <cell r="S435">
            <v>34.183403185247272</v>
          </cell>
          <cell r="T435">
            <v>34.183403185247272</v>
          </cell>
          <cell r="U435">
            <v>35.607711651299248</v>
          </cell>
          <cell r="V435">
            <v>31.992206766062754</v>
          </cell>
          <cell r="W435">
            <v>31.992206766062754</v>
          </cell>
          <cell r="X435">
            <v>19.840166977266108</v>
          </cell>
          <cell r="Y435">
            <v>19.840166977266108</v>
          </cell>
        </row>
        <row r="436">
          <cell r="B436">
            <v>19.840166977266108</v>
          </cell>
          <cell r="C436">
            <v>19.639761250223014</v>
          </cell>
          <cell r="D436">
            <v>19.439355523179927</v>
          </cell>
          <cell r="E436">
            <v>19.439355523179927</v>
          </cell>
          <cell r="F436">
            <v>19.639761250223014</v>
          </cell>
          <cell r="G436">
            <v>19.840166977266108</v>
          </cell>
          <cell r="H436">
            <v>31.032440563080876</v>
          </cell>
          <cell r="I436">
            <v>31.352362630741499</v>
          </cell>
          <cell r="J436">
            <v>35.96378876781224</v>
          </cell>
          <cell r="K436">
            <v>37.032020117351216</v>
          </cell>
          <cell r="L436">
            <v>36.319865884325232</v>
          </cell>
          <cell r="M436">
            <v>35.96378876781224</v>
          </cell>
          <cell r="N436">
            <v>35.96378876781224</v>
          </cell>
          <cell r="O436">
            <v>35.607711651299248</v>
          </cell>
          <cell r="P436">
            <v>35.607711651299248</v>
          </cell>
          <cell r="Q436">
            <v>34.183403185247272</v>
          </cell>
          <cell r="R436">
            <v>34.183403185247272</v>
          </cell>
          <cell r="S436">
            <v>34.183403185247272</v>
          </cell>
          <cell r="T436">
            <v>34.183403185247272</v>
          </cell>
          <cell r="U436">
            <v>35.607711651299248</v>
          </cell>
          <cell r="V436">
            <v>31.992206766062754</v>
          </cell>
          <cell r="W436">
            <v>31.992206766062754</v>
          </cell>
          <cell r="X436">
            <v>19.840166977266108</v>
          </cell>
          <cell r="Y436">
            <v>19.840166977266108</v>
          </cell>
        </row>
        <row r="437">
          <cell r="B437">
            <v>24.091024999999998</v>
          </cell>
          <cell r="C437">
            <v>24.091024999999998</v>
          </cell>
          <cell r="D437">
            <v>24.091024999999998</v>
          </cell>
          <cell r="E437">
            <v>24.091024999999998</v>
          </cell>
          <cell r="F437">
            <v>24.091024999999998</v>
          </cell>
          <cell r="G437">
            <v>24.091024999999998</v>
          </cell>
          <cell r="H437">
            <v>24.091024999999998</v>
          </cell>
          <cell r="I437">
            <v>24.091024999999998</v>
          </cell>
          <cell r="J437">
            <v>24.091024999999998</v>
          </cell>
          <cell r="K437">
            <v>24.091024999999998</v>
          </cell>
          <cell r="L437">
            <v>24.091024999999998</v>
          </cell>
          <cell r="M437">
            <v>24.091024999999998</v>
          </cell>
          <cell r="N437">
            <v>24.091024999999998</v>
          </cell>
          <cell r="O437">
            <v>24.091024999999998</v>
          </cell>
          <cell r="P437">
            <v>24.091024999999998</v>
          </cell>
          <cell r="Q437">
            <v>24.091024999999998</v>
          </cell>
          <cell r="R437">
            <v>24.091024999999998</v>
          </cell>
          <cell r="S437">
            <v>24.091024999999998</v>
          </cell>
          <cell r="T437">
            <v>24.091024999999998</v>
          </cell>
          <cell r="U437">
            <v>24.091024999999998</v>
          </cell>
          <cell r="V437">
            <v>24.091024999999998</v>
          </cell>
          <cell r="W437">
            <v>24.091024999999998</v>
          </cell>
          <cell r="X437">
            <v>24.091024999999998</v>
          </cell>
          <cell r="Y437">
            <v>24.091024999999998</v>
          </cell>
        </row>
        <row r="438">
          <cell r="B438">
            <v>24.091024999999998</v>
          </cell>
          <cell r="C438">
            <v>24.091024999999998</v>
          </cell>
          <cell r="D438">
            <v>24.091024999999998</v>
          </cell>
          <cell r="E438">
            <v>24.091024999999998</v>
          </cell>
          <cell r="F438">
            <v>24.091024999999998</v>
          </cell>
          <cell r="G438">
            <v>24.091024999999998</v>
          </cell>
          <cell r="H438">
            <v>24.091024999999998</v>
          </cell>
          <cell r="I438">
            <v>24.091024999999998</v>
          </cell>
          <cell r="J438">
            <v>24.091024999999998</v>
          </cell>
          <cell r="K438">
            <v>24.091024999999998</v>
          </cell>
          <cell r="L438">
            <v>24.091024999999998</v>
          </cell>
          <cell r="M438">
            <v>24.091024999999998</v>
          </cell>
          <cell r="N438">
            <v>24.091024999999998</v>
          </cell>
          <cell r="O438">
            <v>24.091024999999998</v>
          </cell>
          <cell r="P438">
            <v>24.091024999999998</v>
          </cell>
          <cell r="Q438">
            <v>24.091024999999998</v>
          </cell>
          <cell r="R438">
            <v>24.091024999999998</v>
          </cell>
          <cell r="S438">
            <v>24.091024999999998</v>
          </cell>
          <cell r="T438">
            <v>24.091024999999998</v>
          </cell>
          <cell r="U438">
            <v>24.091024999999998</v>
          </cell>
          <cell r="V438">
            <v>24.091024999999998</v>
          </cell>
          <cell r="W438">
            <v>24.091024999999998</v>
          </cell>
          <cell r="X438">
            <v>24.091024999999998</v>
          </cell>
          <cell r="Y438">
            <v>24.091024999999998</v>
          </cell>
        </row>
        <row r="439">
          <cell r="B439">
            <v>19.840166977266108</v>
          </cell>
          <cell r="C439">
            <v>19.639761250223014</v>
          </cell>
          <cell r="D439">
            <v>19.439355523179927</v>
          </cell>
          <cell r="E439">
            <v>19.439355523179927</v>
          </cell>
          <cell r="F439">
            <v>19.639761250223014</v>
          </cell>
          <cell r="G439">
            <v>19.840166977266108</v>
          </cell>
          <cell r="H439">
            <v>31.032440563080876</v>
          </cell>
          <cell r="I439">
            <v>31.352362630741499</v>
          </cell>
          <cell r="J439">
            <v>35.96378876781224</v>
          </cell>
          <cell r="K439">
            <v>37.032020117351216</v>
          </cell>
          <cell r="L439">
            <v>36.319865884325232</v>
          </cell>
          <cell r="M439">
            <v>35.96378876781224</v>
          </cell>
          <cell r="N439">
            <v>35.96378876781224</v>
          </cell>
          <cell r="O439">
            <v>35.607711651299248</v>
          </cell>
          <cell r="P439">
            <v>35.607711651299248</v>
          </cell>
          <cell r="Q439">
            <v>34.183403185247272</v>
          </cell>
          <cell r="R439">
            <v>34.183403185247272</v>
          </cell>
          <cell r="S439">
            <v>34.183403185247272</v>
          </cell>
          <cell r="T439">
            <v>34.183403185247272</v>
          </cell>
          <cell r="U439">
            <v>35.607711651299248</v>
          </cell>
          <cell r="V439">
            <v>31.992206766062754</v>
          </cell>
          <cell r="W439">
            <v>31.992206766062754</v>
          </cell>
          <cell r="X439">
            <v>19.840166977266108</v>
          </cell>
          <cell r="Y439">
            <v>19.840166977266108</v>
          </cell>
        </row>
        <row r="440">
          <cell r="B440">
            <v>19.840166977266108</v>
          </cell>
          <cell r="C440">
            <v>19.639761250223014</v>
          </cell>
          <cell r="D440">
            <v>19.439355523179927</v>
          </cell>
          <cell r="E440">
            <v>19.439355523179927</v>
          </cell>
          <cell r="F440">
            <v>19.639761250223014</v>
          </cell>
          <cell r="G440">
            <v>19.840166977266108</v>
          </cell>
          <cell r="H440">
            <v>31.032440563080876</v>
          </cell>
          <cell r="I440">
            <v>31.352362630741499</v>
          </cell>
          <cell r="J440">
            <v>35.96378876781224</v>
          </cell>
          <cell r="K440">
            <v>37.032020117351216</v>
          </cell>
          <cell r="L440">
            <v>36.319865884325232</v>
          </cell>
          <cell r="M440">
            <v>35.96378876781224</v>
          </cell>
          <cell r="N440">
            <v>35.96378876781224</v>
          </cell>
          <cell r="O440">
            <v>35.607711651299248</v>
          </cell>
          <cell r="P440">
            <v>35.607711651299248</v>
          </cell>
          <cell r="Q440">
            <v>34.183403185247272</v>
          </cell>
          <cell r="R440">
            <v>34.183403185247272</v>
          </cell>
          <cell r="S440">
            <v>34.183403185247272</v>
          </cell>
          <cell r="T440">
            <v>34.183403185247272</v>
          </cell>
          <cell r="U440">
            <v>35.607711651299248</v>
          </cell>
          <cell r="V440">
            <v>31.992206766062754</v>
          </cell>
          <cell r="W440">
            <v>31.992206766062754</v>
          </cell>
          <cell r="X440">
            <v>19.840166977266108</v>
          </cell>
          <cell r="Y440">
            <v>19.840166977266108</v>
          </cell>
        </row>
        <row r="441">
          <cell r="B441">
            <v>19.840166977266108</v>
          </cell>
          <cell r="C441">
            <v>19.639761250223014</v>
          </cell>
          <cell r="D441">
            <v>19.439355523179927</v>
          </cell>
          <cell r="E441">
            <v>19.439355523179927</v>
          </cell>
          <cell r="F441">
            <v>19.639761250223014</v>
          </cell>
          <cell r="G441">
            <v>19.840166977266108</v>
          </cell>
          <cell r="H441">
            <v>31.032440563080876</v>
          </cell>
          <cell r="I441">
            <v>31.352362630741499</v>
          </cell>
          <cell r="J441">
            <v>35.96378876781224</v>
          </cell>
          <cell r="K441">
            <v>37.032020117351216</v>
          </cell>
          <cell r="L441">
            <v>36.319865884325232</v>
          </cell>
          <cell r="M441">
            <v>35.96378876781224</v>
          </cell>
          <cell r="N441">
            <v>35.96378876781224</v>
          </cell>
          <cell r="O441">
            <v>35.607711651299248</v>
          </cell>
          <cell r="P441">
            <v>35.607711651299248</v>
          </cell>
          <cell r="Q441">
            <v>34.183403185247272</v>
          </cell>
          <cell r="R441">
            <v>34.183403185247272</v>
          </cell>
          <cell r="S441">
            <v>34.183403185247272</v>
          </cell>
          <cell r="T441">
            <v>34.183403185247272</v>
          </cell>
          <cell r="U441">
            <v>35.607711651299248</v>
          </cell>
          <cell r="V441">
            <v>31.992206766062754</v>
          </cell>
          <cell r="W441">
            <v>31.992206766062754</v>
          </cell>
          <cell r="X441">
            <v>19.840166977266108</v>
          </cell>
          <cell r="Y441">
            <v>19.840166977266108</v>
          </cell>
        </row>
        <row r="442">
          <cell r="B442">
            <v>19.840166977266108</v>
          </cell>
          <cell r="C442">
            <v>19.639761250223014</v>
          </cell>
          <cell r="D442">
            <v>19.439355523179927</v>
          </cell>
          <cell r="E442">
            <v>19.439355523179927</v>
          </cell>
          <cell r="F442">
            <v>19.639761250223014</v>
          </cell>
          <cell r="G442">
            <v>19.840166977266108</v>
          </cell>
          <cell r="H442">
            <v>31.032440563080876</v>
          </cell>
          <cell r="I442">
            <v>31.352362630741499</v>
          </cell>
          <cell r="J442">
            <v>35.96378876781224</v>
          </cell>
          <cell r="K442">
            <v>37.032020117351216</v>
          </cell>
          <cell r="L442">
            <v>36.319865884325232</v>
          </cell>
          <cell r="M442">
            <v>35.96378876781224</v>
          </cell>
          <cell r="N442">
            <v>35.96378876781224</v>
          </cell>
          <cell r="O442">
            <v>35.607711651299248</v>
          </cell>
          <cell r="P442">
            <v>35.607711651299248</v>
          </cell>
          <cell r="Q442">
            <v>34.183403185247272</v>
          </cell>
          <cell r="R442">
            <v>34.183403185247272</v>
          </cell>
          <cell r="S442">
            <v>34.183403185247272</v>
          </cell>
          <cell r="T442">
            <v>34.183403185247272</v>
          </cell>
          <cell r="U442">
            <v>35.607711651299248</v>
          </cell>
          <cell r="V442">
            <v>31.992206766062754</v>
          </cell>
          <cell r="W442">
            <v>31.992206766062754</v>
          </cell>
          <cell r="X442">
            <v>19.840166977266108</v>
          </cell>
          <cell r="Y442">
            <v>19.840166977266108</v>
          </cell>
        </row>
        <row r="443">
          <cell r="B443">
            <v>19.840166977266108</v>
          </cell>
          <cell r="C443">
            <v>19.639761250223014</v>
          </cell>
          <cell r="D443">
            <v>19.439355523179927</v>
          </cell>
          <cell r="E443">
            <v>19.439355523179927</v>
          </cell>
          <cell r="F443">
            <v>19.639761250223014</v>
          </cell>
          <cell r="G443">
            <v>19.840166977266108</v>
          </cell>
          <cell r="H443">
            <v>31.032440563080876</v>
          </cell>
          <cell r="I443">
            <v>31.352362630741499</v>
          </cell>
          <cell r="J443">
            <v>35.96378876781224</v>
          </cell>
          <cell r="K443">
            <v>37.032020117351216</v>
          </cell>
          <cell r="L443">
            <v>36.319865884325232</v>
          </cell>
          <cell r="M443">
            <v>35.96378876781224</v>
          </cell>
          <cell r="N443">
            <v>35.96378876781224</v>
          </cell>
          <cell r="O443">
            <v>35.607711651299248</v>
          </cell>
          <cell r="P443">
            <v>35.607711651299248</v>
          </cell>
          <cell r="Q443">
            <v>34.183403185247272</v>
          </cell>
          <cell r="R443">
            <v>34.183403185247272</v>
          </cell>
          <cell r="S443">
            <v>34.183403185247272</v>
          </cell>
          <cell r="T443">
            <v>34.183403185247272</v>
          </cell>
          <cell r="U443">
            <v>35.607711651299248</v>
          </cell>
          <cell r="V443">
            <v>31.992206766062754</v>
          </cell>
          <cell r="W443">
            <v>31.992206766062754</v>
          </cell>
          <cell r="X443">
            <v>19.840166977266108</v>
          </cell>
          <cell r="Y443">
            <v>19.840166977266108</v>
          </cell>
        </row>
        <row r="444">
          <cell r="B444">
            <v>24.091024999999998</v>
          </cell>
          <cell r="C444">
            <v>24.091024999999998</v>
          </cell>
          <cell r="D444">
            <v>24.091024999999998</v>
          </cell>
          <cell r="E444">
            <v>24.091024999999998</v>
          </cell>
          <cell r="F444">
            <v>24.091024999999998</v>
          </cell>
          <cell r="G444">
            <v>24.091024999999998</v>
          </cell>
          <cell r="H444">
            <v>24.091024999999998</v>
          </cell>
          <cell r="I444">
            <v>24.091024999999998</v>
          </cell>
          <cell r="J444">
            <v>24.091024999999998</v>
          </cell>
          <cell r="K444">
            <v>24.091024999999998</v>
          </cell>
          <cell r="L444">
            <v>24.091024999999998</v>
          </cell>
          <cell r="M444">
            <v>24.091024999999998</v>
          </cell>
          <cell r="N444">
            <v>24.091024999999998</v>
          </cell>
          <cell r="O444">
            <v>24.091024999999998</v>
          </cell>
          <cell r="P444">
            <v>24.091024999999998</v>
          </cell>
          <cell r="Q444">
            <v>24.091024999999998</v>
          </cell>
          <cell r="R444">
            <v>24.091024999999998</v>
          </cell>
          <cell r="S444">
            <v>24.091024999999998</v>
          </cell>
          <cell r="T444">
            <v>24.091024999999998</v>
          </cell>
          <cell r="U444">
            <v>24.091024999999998</v>
          </cell>
          <cell r="V444">
            <v>24.091024999999998</v>
          </cell>
          <cell r="W444">
            <v>24.091024999999998</v>
          </cell>
          <cell r="X444">
            <v>24.091024999999998</v>
          </cell>
          <cell r="Y444">
            <v>24.091024999999998</v>
          </cell>
        </row>
        <row r="445">
          <cell r="B445">
            <v>24.091024999999998</v>
          </cell>
          <cell r="C445">
            <v>24.091024999999998</v>
          </cell>
          <cell r="D445">
            <v>24.091024999999998</v>
          </cell>
          <cell r="E445">
            <v>24.091024999999998</v>
          </cell>
          <cell r="F445">
            <v>24.091024999999998</v>
          </cell>
          <cell r="G445">
            <v>24.091024999999998</v>
          </cell>
          <cell r="H445">
            <v>24.091024999999998</v>
          </cell>
          <cell r="I445">
            <v>24.091024999999998</v>
          </cell>
          <cell r="J445">
            <v>24.091024999999998</v>
          </cell>
          <cell r="K445">
            <v>24.091024999999998</v>
          </cell>
          <cell r="L445">
            <v>24.091024999999998</v>
          </cell>
          <cell r="M445">
            <v>24.091024999999998</v>
          </cell>
          <cell r="N445">
            <v>24.091024999999998</v>
          </cell>
          <cell r="O445">
            <v>24.091024999999998</v>
          </cell>
          <cell r="P445">
            <v>24.091024999999998</v>
          </cell>
          <cell r="Q445">
            <v>24.091024999999998</v>
          </cell>
          <cell r="R445">
            <v>24.091024999999998</v>
          </cell>
          <cell r="S445">
            <v>24.091024999999998</v>
          </cell>
          <cell r="T445">
            <v>24.091024999999998</v>
          </cell>
          <cell r="U445">
            <v>24.091024999999998</v>
          </cell>
          <cell r="V445">
            <v>24.091024999999998</v>
          </cell>
          <cell r="W445">
            <v>24.091024999999998</v>
          </cell>
          <cell r="X445">
            <v>24.091024999999998</v>
          </cell>
          <cell r="Y445">
            <v>24.091024999999998</v>
          </cell>
        </row>
        <row r="446">
          <cell r="B446">
            <v>19.840166977266108</v>
          </cell>
          <cell r="C446">
            <v>19.639761250223014</v>
          </cell>
          <cell r="D446">
            <v>19.439355523179927</v>
          </cell>
          <cell r="E446">
            <v>19.439355523179927</v>
          </cell>
          <cell r="F446">
            <v>19.639761250223014</v>
          </cell>
          <cell r="G446">
            <v>19.840166977266108</v>
          </cell>
          <cell r="H446">
            <v>31.032440563080876</v>
          </cell>
          <cell r="I446">
            <v>31.352362630741499</v>
          </cell>
          <cell r="J446">
            <v>35.96378876781224</v>
          </cell>
          <cell r="K446">
            <v>37.032020117351216</v>
          </cell>
          <cell r="L446">
            <v>36.319865884325232</v>
          </cell>
          <cell r="M446">
            <v>35.96378876781224</v>
          </cell>
          <cell r="N446">
            <v>35.96378876781224</v>
          </cell>
          <cell r="O446">
            <v>35.607711651299248</v>
          </cell>
          <cell r="P446">
            <v>35.607711651299248</v>
          </cell>
          <cell r="Q446">
            <v>34.183403185247272</v>
          </cell>
          <cell r="R446">
            <v>34.183403185247272</v>
          </cell>
          <cell r="S446">
            <v>34.183403185247272</v>
          </cell>
          <cell r="T446">
            <v>34.183403185247272</v>
          </cell>
          <cell r="U446">
            <v>35.607711651299248</v>
          </cell>
          <cell r="V446">
            <v>31.992206766062754</v>
          </cell>
          <cell r="W446">
            <v>31.992206766062754</v>
          </cell>
          <cell r="X446">
            <v>19.840166977266108</v>
          </cell>
          <cell r="Y446">
            <v>19.840166977266108</v>
          </cell>
        </row>
        <row r="447">
          <cell r="B447">
            <v>19.840166977266108</v>
          </cell>
          <cell r="C447">
            <v>19.639761250223014</v>
          </cell>
          <cell r="D447">
            <v>19.439355523179927</v>
          </cell>
          <cell r="E447">
            <v>19.439355523179927</v>
          </cell>
          <cell r="F447">
            <v>19.639761250223014</v>
          </cell>
          <cell r="G447">
            <v>19.840166977266108</v>
          </cell>
          <cell r="H447">
            <v>31.032440563080876</v>
          </cell>
          <cell r="I447">
            <v>31.352362630741499</v>
          </cell>
          <cell r="J447">
            <v>35.96378876781224</v>
          </cell>
          <cell r="K447">
            <v>37.032020117351216</v>
          </cell>
          <cell r="L447">
            <v>36.319865884325232</v>
          </cell>
          <cell r="M447">
            <v>35.96378876781224</v>
          </cell>
          <cell r="N447">
            <v>35.96378876781224</v>
          </cell>
          <cell r="O447">
            <v>35.607711651299248</v>
          </cell>
          <cell r="P447">
            <v>35.607711651299248</v>
          </cell>
          <cell r="Q447">
            <v>34.183403185247272</v>
          </cell>
          <cell r="R447">
            <v>34.183403185247272</v>
          </cell>
          <cell r="S447">
            <v>34.183403185247272</v>
          </cell>
          <cell r="T447">
            <v>34.183403185247272</v>
          </cell>
          <cell r="U447">
            <v>35.607711651299248</v>
          </cell>
          <cell r="V447">
            <v>31.992206766062754</v>
          </cell>
          <cell r="W447">
            <v>31.992206766062754</v>
          </cell>
          <cell r="X447">
            <v>19.840166977266108</v>
          </cell>
          <cell r="Y447">
            <v>19.840166977266108</v>
          </cell>
        </row>
        <row r="448">
          <cell r="B448">
            <v>19.840166977266108</v>
          </cell>
          <cell r="C448">
            <v>19.639761250223014</v>
          </cell>
          <cell r="D448">
            <v>19.439355523179927</v>
          </cell>
          <cell r="E448">
            <v>19.439355523179927</v>
          </cell>
          <cell r="F448">
            <v>19.639761250223014</v>
          </cell>
          <cell r="G448">
            <v>19.840166977266108</v>
          </cell>
          <cell r="H448">
            <v>31.032440563080876</v>
          </cell>
          <cell r="I448">
            <v>31.352362630741499</v>
          </cell>
          <cell r="J448">
            <v>35.96378876781224</v>
          </cell>
          <cell r="K448">
            <v>37.032020117351216</v>
          </cell>
          <cell r="L448">
            <v>36.319865884325232</v>
          </cell>
          <cell r="M448">
            <v>35.96378876781224</v>
          </cell>
          <cell r="N448">
            <v>35.96378876781224</v>
          </cell>
          <cell r="O448">
            <v>35.607711651299248</v>
          </cell>
          <cell r="P448">
            <v>35.607711651299248</v>
          </cell>
          <cell r="Q448">
            <v>34.183403185247272</v>
          </cell>
          <cell r="R448">
            <v>34.183403185247272</v>
          </cell>
          <cell r="S448">
            <v>34.183403185247272</v>
          </cell>
          <cell r="T448">
            <v>34.183403185247272</v>
          </cell>
          <cell r="U448">
            <v>35.607711651299248</v>
          </cell>
          <cell r="V448">
            <v>31.992206766062754</v>
          </cell>
          <cell r="W448">
            <v>31.992206766062754</v>
          </cell>
          <cell r="X448">
            <v>19.840166977266108</v>
          </cell>
          <cell r="Y448">
            <v>19.840166977266108</v>
          </cell>
        </row>
        <row r="449">
          <cell r="B449">
            <v>19.840166977266108</v>
          </cell>
          <cell r="C449">
            <v>19.639761250223014</v>
          </cell>
          <cell r="D449">
            <v>19.439355523179927</v>
          </cell>
          <cell r="E449">
            <v>19.439355523179927</v>
          </cell>
          <cell r="F449">
            <v>19.639761250223014</v>
          </cell>
          <cell r="G449">
            <v>19.840166977266108</v>
          </cell>
          <cell r="H449">
            <v>31.032440563080876</v>
          </cell>
          <cell r="I449">
            <v>31.352362630741499</v>
          </cell>
          <cell r="J449">
            <v>35.96378876781224</v>
          </cell>
          <cell r="K449">
            <v>37.032020117351216</v>
          </cell>
          <cell r="L449">
            <v>36.319865884325232</v>
          </cell>
          <cell r="M449">
            <v>35.96378876781224</v>
          </cell>
          <cell r="N449">
            <v>35.96378876781224</v>
          </cell>
          <cell r="O449">
            <v>35.607711651299248</v>
          </cell>
          <cell r="P449">
            <v>35.607711651299248</v>
          </cell>
          <cell r="Q449">
            <v>34.183403185247272</v>
          </cell>
          <cell r="R449">
            <v>34.183403185247272</v>
          </cell>
          <cell r="S449">
            <v>34.183403185247272</v>
          </cell>
          <cell r="T449">
            <v>34.183403185247272</v>
          </cell>
          <cell r="U449">
            <v>35.607711651299248</v>
          </cell>
          <cell r="V449">
            <v>31.992206766062754</v>
          </cell>
          <cell r="W449">
            <v>31.992206766062754</v>
          </cell>
          <cell r="X449">
            <v>19.840166977266108</v>
          </cell>
          <cell r="Y449">
            <v>19.840166977266108</v>
          </cell>
        </row>
        <row r="450">
          <cell r="B450">
            <v>19.840166977266108</v>
          </cell>
          <cell r="C450">
            <v>19.639761250223014</v>
          </cell>
          <cell r="D450">
            <v>19.439355523179927</v>
          </cell>
          <cell r="E450">
            <v>19.439355523179927</v>
          </cell>
          <cell r="F450">
            <v>19.639761250223014</v>
          </cell>
          <cell r="G450">
            <v>19.840166977266108</v>
          </cell>
          <cell r="H450">
            <v>31.032440563080876</v>
          </cell>
          <cell r="I450">
            <v>31.352362630741499</v>
          </cell>
          <cell r="J450">
            <v>35.96378876781224</v>
          </cell>
          <cell r="K450">
            <v>37.032020117351216</v>
          </cell>
          <cell r="L450">
            <v>36.319865884325232</v>
          </cell>
          <cell r="M450">
            <v>35.96378876781224</v>
          </cell>
          <cell r="N450">
            <v>35.96378876781224</v>
          </cell>
          <cell r="O450">
            <v>35.607711651299248</v>
          </cell>
          <cell r="P450">
            <v>35.607711651299248</v>
          </cell>
          <cell r="Q450">
            <v>34.183403185247272</v>
          </cell>
          <cell r="R450">
            <v>34.183403185247272</v>
          </cell>
          <cell r="S450">
            <v>34.183403185247272</v>
          </cell>
          <cell r="T450">
            <v>34.183403185247272</v>
          </cell>
          <cell r="U450">
            <v>35.607711651299248</v>
          </cell>
          <cell r="V450">
            <v>31.992206766062754</v>
          </cell>
          <cell r="W450">
            <v>31.992206766062754</v>
          </cell>
          <cell r="X450">
            <v>19.840166977266108</v>
          </cell>
          <cell r="Y450">
            <v>19.840166977266108</v>
          </cell>
        </row>
        <row r="451">
          <cell r="B451">
            <v>24.091024999999998</v>
          </cell>
          <cell r="C451">
            <v>24.091024999999998</v>
          </cell>
          <cell r="D451">
            <v>24.091024999999998</v>
          </cell>
          <cell r="E451">
            <v>24.091024999999998</v>
          </cell>
          <cell r="F451">
            <v>24.091024999999998</v>
          </cell>
          <cell r="G451">
            <v>24.091024999999998</v>
          </cell>
          <cell r="H451">
            <v>24.091024999999998</v>
          </cell>
          <cell r="I451">
            <v>24.091024999999998</v>
          </cell>
          <cell r="J451">
            <v>24.091024999999998</v>
          </cell>
          <cell r="K451">
            <v>24.091024999999998</v>
          </cell>
          <cell r="L451">
            <v>24.091024999999998</v>
          </cell>
          <cell r="M451">
            <v>24.091024999999998</v>
          </cell>
          <cell r="N451">
            <v>24.091024999999998</v>
          </cell>
          <cell r="O451">
            <v>24.091024999999998</v>
          </cell>
          <cell r="P451">
            <v>24.091024999999998</v>
          </cell>
          <cell r="Q451">
            <v>24.091024999999998</v>
          </cell>
          <cell r="R451">
            <v>24.091024999999998</v>
          </cell>
          <cell r="S451">
            <v>24.091024999999998</v>
          </cell>
          <cell r="T451">
            <v>24.091024999999998</v>
          </cell>
          <cell r="U451">
            <v>24.091024999999998</v>
          </cell>
          <cell r="V451">
            <v>24.091024999999998</v>
          </cell>
          <cell r="W451">
            <v>24.091024999999998</v>
          </cell>
          <cell r="X451">
            <v>24.091024999999998</v>
          </cell>
          <cell r="Y451">
            <v>24.091024999999998</v>
          </cell>
        </row>
        <row r="452">
          <cell r="B452">
            <v>24.091024999999998</v>
          </cell>
          <cell r="C452">
            <v>24.091024999999998</v>
          </cell>
          <cell r="D452">
            <v>24.091024999999998</v>
          </cell>
          <cell r="E452">
            <v>24.091024999999998</v>
          </cell>
          <cell r="F452">
            <v>24.091024999999998</v>
          </cell>
          <cell r="G452">
            <v>24.091024999999998</v>
          </cell>
          <cell r="H452">
            <v>24.091024999999998</v>
          </cell>
          <cell r="I452">
            <v>24.091024999999998</v>
          </cell>
          <cell r="J452">
            <v>24.091024999999998</v>
          </cell>
          <cell r="K452">
            <v>24.091024999999998</v>
          </cell>
          <cell r="L452">
            <v>24.091024999999998</v>
          </cell>
          <cell r="M452">
            <v>24.091024999999998</v>
          </cell>
          <cell r="N452">
            <v>24.091024999999998</v>
          </cell>
          <cell r="O452">
            <v>24.091024999999998</v>
          </cell>
          <cell r="P452">
            <v>24.091024999999998</v>
          </cell>
          <cell r="Q452">
            <v>24.091024999999998</v>
          </cell>
          <cell r="R452">
            <v>24.091024999999998</v>
          </cell>
          <cell r="S452">
            <v>24.091024999999998</v>
          </cell>
          <cell r="T452">
            <v>24.091024999999998</v>
          </cell>
          <cell r="U452">
            <v>24.091024999999998</v>
          </cell>
          <cell r="V452">
            <v>24.091024999999998</v>
          </cell>
          <cell r="W452">
            <v>24.091024999999998</v>
          </cell>
          <cell r="X452">
            <v>24.091024999999998</v>
          </cell>
          <cell r="Y452">
            <v>24.091024999999998</v>
          </cell>
        </row>
        <row r="453">
          <cell r="B453">
            <v>19.840166977266108</v>
          </cell>
          <cell r="C453">
            <v>19.639761250223014</v>
          </cell>
          <cell r="D453">
            <v>19.439355523179927</v>
          </cell>
          <cell r="E453">
            <v>19.439355523179927</v>
          </cell>
          <cell r="F453">
            <v>19.639761250223014</v>
          </cell>
          <cell r="G453">
            <v>19.840166977266108</v>
          </cell>
          <cell r="H453">
            <v>31.032440563080876</v>
          </cell>
          <cell r="I453">
            <v>31.352362630741499</v>
          </cell>
          <cell r="J453">
            <v>35.96378876781224</v>
          </cell>
          <cell r="K453">
            <v>37.032020117351216</v>
          </cell>
          <cell r="L453">
            <v>36.319865884325232</v>
          </cell>
          <cell r="M453">
            <v>35.96378876781224</v>
          </cell>
          <cell r="N453">
            <v>35.96378876781224</v>
          </cell>
          <cell r="O453">
            <v>35.607711651299248</v>
          </cell>
          <cell r="P453">
            <v>35.607711651299248</v>
          </cell>
          <cell r="Q453">
            <v>34.183403185247272</v>
          </cell>
          <cell r="R453">
            <v>34.183403185247272</v>
          </cell>
          <cell r="S453">
            <v>34.183403185247272</v>
          </cell>
          <cell r="T453">
            <v>34.183403185247272</v>
          </cell>
          <cell r="U453">
            <v>35.607711651299248</v>
          </cell>
          <cell r="V453">
            <v>31.992206766062754</v>
          </cell>
          <cell r="W453">
            <v>31.992206766062754</v>
          </cell>
          <cell r="X453">
            <v>19.840166977266108</v>
          </cell>
          <cell r="Y453">
            <v>19.840166977266108</v>
          </cell>
        </row>
        <row r="454">
          <cell r="B454">
            <v>19.840166977266108</v>
          </cell>
          <cell r="C454">
            <v>19.639761250223014</v>
          </cell>
          <cell r="D454">
            <v>19.439355523179927</v>
          </cell>
          <cell r="E454">
            <v>19.439355523179927</v>
          </cell>
          <cell r="F454">
            <v>19.639761250223014</v>
          </cell>
          <cell r="G454">
            <v>19.840166977266108</v>
          </cell>
          <cell r="H454">
            <v>31.032440563080876</v>
          </cell>
          <cell r="I454">
            <v>31.352362630741499</v>
          </cell>
          <cell r="J454">
            <v>35.96378876781224</v>
          </cell>
          <cell r="K454">
            <v>37.032020117351216</v>
          </cell>
          <cell r="L454">
            <v>36.319865884325232</v>
          </cell>
          <cell r="M454">
            <v>35.96378876781224</v>
          </cell>
          <cell r="N454">
            <v>35.96378876781224</v>
          </cell>
          <cell r="O454">
            <v>35.607711651299248</v>
          </cell>
          <cell r="P454">
            <v>35.607711651299248</v>
          </cell>
          <cell r="Q454">
            <v>34.183403185247272</v>
          </cell>
          <cell r="R454">
            <v>34.183403185247272</v>
          </cell>
          <cell r="S454">
            <v>34.183403185247272</v>
          </cell>
          <cell r="T454">
            <v>34.183403185247272</v>
          </cell>
          <cell r="U454">
            <v>35.607711651299248</v>
          </cell>
          <cell r="V454">
            <v>31.992206766062754</v>
          </cell>
          <cell r="W454">
            <v>31.992206766062754</v>
          </cell>
          <cell r="X454">
            <v>19.840166977266108</v>
          </cell>
          <cell r="Y454">
            <v>19.840166977266108</v>
          </cell>
        </row>
        <row r="455">
          <cell r="B455">
            <v>19.840166977266108</v>
          </cell>
          <cell r="C455">
            <v>19.639761250223014</v>
          </cell>
          <cell r="D455">
            <v>19.439355523179927</v>
          </cell>
          <cell r="E455">
            <v>19.439355523179927</v>
          </cell>
          <cell r="F455">
            <v>19.639761250223014</v>
          </cell>
          <cell r="G455">
            <v>19.840166977266108</v>
          </cell>
          <cell r="H455">
            <v>31.032440563080876</v>
          </cell>
          <cell r="I455">
            <v>31.352362630741499</v>
          </cell>
          <cell r="J455">
            <v>35.96378876781224</v>
          </cell>
          <cell r="K455">
            <v>37.032020117351216</v>
          </cell>
          <cell r="L455">
            <v>36.319865884325232</v>
          </cell>
          <cell r="M455">
            <v>35.96378876781224</v>
          </cell>
          <cell r="N455">
            <v>35.96378876781224</v>
          </cell>
          <cell r="O455">
            <v>35.607711651299248</v>
          </cell>
          <cell r="P455">
            <v>35.607711651299248</v>
          </cell>
          <cell r="Q455">
            <v>34.183403185247272</v>
          </cell>
          <cell r="R455">
            <v>34.183403185247272</v>
          </cell>
          <cell r="S455">
            <v>34.183403185247272</v>
          </cell>
          <cell r="T455">
            <v>34.183403185247272</v>
          </cell>
          <cell r="U455">
            <v>35.607711651299248</v>
          </cell>
          <cell r="V455">
            <v>31.992206766062754</v>
          </cell>
          <cell r="W455">
            <v>31.992206766062754</v>
          </cell>
          <cell r="X455">
            <v>19.840166977266108</v>
          </cell>
          <cell r="Y455">
            <v>19.840166977266108</v>
          </cell>
        </row>
        <row r="456">
          <cell r="B456">
            <v>19.840166977266108</v>
          </cell>
          <cell r="C456">
            <v>19.639761250223014</v>
          </cell>
          <cell r="D456">
            <v>19.439355523179927</v>
          </cell>
          <cell r="E456">
            <v>19.439355523179927</v>
          </cell>
          <cell r="F456">
            <v>19.639761250223014</v>
          </cell>
          <cell r="G456">
            <v>19.840166977266108</v>
          </cell>
          <cell r="H456">
            <v>31.032440563080876</v>
          </cell>
          <cell r="I456">
            <v>31.352362630741499</v>
          </cell>
          <cell r="J456">
            <v>35.96378876781224</v>
          </cell>
          <cell r="K456">
            <v>37.032020117351216</v>
          </cell>
          <cell r="L456">
            <v>36.319865884325232</v>
          </cell>
          <cell r="M456">
            <v>35.96378876781224</v>
          </cell>
          <cell r="N456">
            <v>35.96378876781224</v>
          </cell>
          <cell r="O456">
            <v>35.607711651299248</v>
          </cell>
          <cell r="P456">
            <v>35.607711651299248</v>
          </cell>
          <cell r="Q456">
            <v>34.183403185247272</v>
          </cell>
          <cell r="R456">
            <v>34.183403185247272</v>
          </cell>
          <cell r="S456">
            <v>34.183403185247272</v>
          </cell>
          <cell r="T456">
            <v>34.183403185247272</v>
          </cell>
          <cell r="U456">
            <v>35.607711651299248</v>
          </cell>
          <cell r="V456">
            <v>31.992206766062754</v>
          </cell>
          <cell r="W456">
            <v>31.992206766062754</v>
          </cell>
          <cell r="X456">
            <v>19.840166977266108</v>
          </cell>
          <cell r="Y456">
            <v>19.840166977266108</v>
          </cell>
        </row>
        <row r="457">
          <cell r="B457">
            <v>19.840166977266108</v>
          </cell>
          <cell r="C457">
            <v>19.639761250223014</v>
          </cell>
          <cell r="D457">
            <v>19.439355523179927</v>
          </cell>
          <cell r="E457">
            <v>19.439355523179927</v>
          </cell>
          <cell r="F457">
            <v>19.639761250223014</v>
          </cell>
          <cell r="G457">
            <v>19.840166977266108</v>
          </cell>
          <cell r="H457">
            <v>31.032440563080876</v>
          </cell>
          <cell r="I457">
            <v>31.352362630741499</v>
          </cell>
          <cell r="J457">
            <v>35.96378876781224</v>
          </cell>
          <cell r="K457">
            <v>37.032020117351216</v>
          </cell>
          <cell r="L457">
            <v>36.319865884325232</v>
          </cell>
          <cell r="M457">
            <v>35.96378876781224</v>
          </cell>
          <cell r="N457">
            <v>35.96378876781224</v>
          </cell>
          <cell r="O457">
            <v>35.607711651299248</v>
          </cell>
          <cell r="P457">
            <v>35.607711651299248</v>
          </cell>
          <cell r="Q457">
            <v>34.183403185247272</v>
          </cell>
          <cell r="R457">
            <v>34.183403185247272</v>
          </cell>
          <cell r="S457">
            <v>34.183403185247272</v>
          </cell>
          <cell r="T457">
            <v>34.183403185247272</v>
          </cell>
          <cell r="U457">
            <v>35.607711651299248</v>
          </cell>
          <cell r="V457">
            <v>31.992206766062754</v>
          </cell>
          <cell r="W457">
            <v>31.992206766062754</v>
          </cell>
          <cell r="X457">
            <v>19.840166977266108</v>
          </cell>
          <cell r="Y457">
            <v>19.840166977266108</v>
          </cell>
        </row>
        <row r="458">
          <cell r="B458">
            <v>24.091024999999998</v>
          </cell>
          <cell r="C458">
            <v>24.091024999999998</v>
          </cell>
          <cell r="D458">
            <v>24.091024999999998</v>
          </cell>
          <cell r="E458">
            <v>24.091024999999998</v>
          </cell>
          <cell r="F458">
            <v>24.091024999999998</v>
          </cell>
          <cell r="G458">
            <v>24.091024999999998</v>
          </cell>
          <cell r="H458">
            <v>24.091024999999998</v>
          </cell>
          <cell r="I458">
            <v>24.091024999999998</v>
          </cell>
          <cell r="J458">
            <v>24.091024999999998</v>
          </cell>
          <cell r="K458">
            <v>24.091024999999998</v>
          </cell>
          <cell r="L458">
            <v>24.091024999999998</v>
          </cell>
          <cell r="M458">
            <v>24.091024999999998</v>
          </cell>
          <cell r="N458">
            <v>24.091024999999998</v>
          </cell>
          <cell r="O458">
            <v>24.091024999999998</v>
          </cell>
          <cell r="P458">
            <v>24.091024999999998</v>
          </cell>
          <cell r="Q458">
            <v>24.091024999999998</v>
          </cell>
          <cell r="R458">
            <v>24.091024999999998</v>
          </cell>
          <cell r="S458">
            <v>24.091024999999998</v>
          </cell>
          <cell r="T458">
            <v>24.091024999999998</v>
          </cell>
          <cell r="U458">
            <v>24.091024999999998</v>
          </cell>
          <cell r="V458">
            <v>24.091024999999998</v>
          </cell>
          <cell r="W458">
            <v>24.091024999999998</v>
          </cell>
          <cell r="X458">
            <v>24.091024999999998</v>
          </cell>
          <cell r="Y458">
            <v>24.091024999999998</v>
          </cell>
        </row>
        <row r="459">
          <cell r="B459">
            <v>24.091024999999998</v>
          </cell>
          <cell r="C459">
            <v>24.091024999999998</v>
          </cell>
          <cell r="D459">
            <v>24.091024999999998</v>
          </cell>
          <cell r="E459">
            <v>24.091024999999998</v>
          </cell>
          <cell r="F459">
            <v>24.091024999999998</v>
          </cell>
          <cell r="G459">
            <v>24.091024999999998</v>
          </cell>
          <cell r="H459">
            <v>24.091024999999998</v>
          </cell>
          <cell r="I459">
            <v>24.091024999999998</v>
          </cell>
          <cell r="J459">
            <v>24.091024999999998</v>
          </cell>
          <cell r="K459">
            <v>24.091024999999998</v>
          </cell>
          <cell r="L459">
            <v>24.091024999999998</v>
          </cell>
          <cell r="M459">
            <v>24.091024999999998</v>
          </cell>
          <cell r="N459">
            <v>24.091024999999998</v>
          </cell>
          <cell r="O459">
            <v>24.091024999999998</v>
          </cell>
          <cell r="P459">
            <v>24.091024999999998</v>
          </cell>
          <cell r="Q459">
            <v>24.091024999999998</v>
          </cell>
          <cell r="R459">
            <v>24.091024999999998</v>
          </cell>
          <cell r="S459">
            <v>24.091024999999998</v>
          </cell>
          <cell r="T459">
            <v>24.091024999999998</v>
          </cell>
          <cell r="U459">
            <v>24.091024999999998</v>
          </cell>
          <cell r="V459">
            <v>24.091024999999998</v>
          </cell>
          <cell r="W459">
            <v>24.091024999999998</v>
          </cell>
          <cell r="X459">
            <v>24.091024999999998</v>
          </cell>
          <cell r="Y459">
            <v>24.091024999999998</v>
          </cell>
        </row>
        <row r="460">
          <cell r="B460">
            <v>19.840166977266108</v>
          </cell>
          <cell r="C460">
            <v>19.639761250223014</v>
          </cell>
          <cell r="D460">
            <v>19.439355523179927</v>
          </cell>
          <cell r="E460">
            <v>19.439355523179927</v>
          </cell>
          <cell r="F460">
            <v>19.639761250223014</v>
          </cell>
          <cell r="G460">
            <v>19.840166977266108</v>
          </cell>
          <cell r="H460">
            <v>31.032440563080876</v>
          </cell>
          <cell r="I460">
            <v>31.352362630741499</v>
          </cell>
          <cell r="J460">
            <v>35.96378876781224</v>
          </cell>
          <cell r="K460">
            <v>37.032020117351216</v>
          </cell>
          <cell r="L460">
            <v>36.319865884325232</v>
          </cell>
          <cell r="M460">
            <v>35.96378876781224</v>
          </cell>
          <cell r="N460">
            <v>35.96378876781224</v>
          </cell>
          <cell r="O460">
            <v>35.607711651299248</v>
          </cell>
          <cell r="P460">
            <v>35.607711651299248</v>
          </cell>
          <cell r="Q460">
            <v>34.183403185247272</v>
          </cell>
          <cell r="R460">
            <v>34.183403185247272</v>
          </cell>
          <cell r="S460">
            <v>34.183403185247272</v>
          </cell>
          <cell r="T460">
            <v>34.183403185247272</v>
          </cell>
          <cell r="U460">
            <v>35.607711651299248</v>
          </cell>
          <cell r="V460">
            <v>31.992206766062754</v>
          </cell>
          <cell r="W460">
            <v>31.992206766062754</v>
          </cell>
          <cell r="X460">
            <v>19.840166977266108</v>
          </cell>
          <cell r="Y460">
            <v>19.840166977266108</v>
          </cell>
        </row>
        <row r="461">
          <cell r="B461">
            <v>19.840166977266108</v>
          </cell>
          <cell r="C461">
            <v>19.639761250223014</v>
          </cell>
          <cell r="D461">
            <v>19.439355523179927</v>
          </cell>
          <cell r="E461">
            <v>19.439355523179927</v>
          </cell>
          <cell r="F461">
            <v>19.639761250223014</v>
          </cell>
          <cell r="G461">
            <v>19.840166977266108</v>
          </cell>
          <cell r="H461">
            <v>31.032440563080876</v>
          </cell>
          <cell r="I461">
            <v>31.352362630741499</v>
          </cell>
          <cell r="J461">
            <v>35.96378876781224</v>
          </cell>
          <cell r="K461">
            <v>37.032020117351216</v>
          </cell>
          <cell r="L461">
            <v>36.319865884325232</v>
          </cell>
          <cell r="M461">
            <v>35.96378876781224</v>
          </cell>
          <cell r="N461">
            <v>35.96378876781224</v>
          </cell>
          <cell r="O461">
            <v>35.607711651299248</v>
          </cell>
          <cell r="P461">
            <v>35.607711651299248</v>
          </cell>
          <cell r="Q461">
            <v>34.183403185247272</v>
          </cell>
          <cell r="R461">
            <v>34.183403185247272</v>
          </cell>
          <cell r="S461">
            <v>34.183403185247272</v>
          </cell>
          <cell r="T461">
            <v>34.183403185247272</v>
          </cell>
          <cell r="U461">
            <v>35.607711651299248</v>
          </cell>
          <cell r="V461">
            <v>31.992206766062754</v>
          </cell>
          <cell r="W461">
            <v>31.992206766062754</v>
          </cell>
          <cell r="X461">
            <v>19.840166977266108</v>
          </cell>
          <cell r="Y461">
            <v>19.840166977266108</v>
          </cell>
        </row>
        <row r="462">
          <cell r="B462">
            <v>18.770122487986839</v>
          </cell>
          <cell r="C462">
            <v>18.580525291138489</v>
          </cell>
          <cell r="D462">
            <v>18.390928094290135</v>
          </cell>
          <cell r="E462">
            <v>18.390928094290135</v>
          </cell>
          <cell r="F462">
            <v>18.580525291138489</v>
          </cell>
          <cell r="G462">
            <v>18.770122487986839</v>
          </cell>
          <cell r="H462">
            <v>32.338345784247061</v>
          </cell>
          <cell r="I462">
            <v>32.671730792332085</v>
          </cell>
          <cell r="J462">
            <v>35.963788767812247</v>
          </cell>
          <cell r="K462">
            <v>37.032020117351223</v>
          </cell>
          <cell r="L462">
            <v>36.319865884325239</v>
          </cell>
          <cell r="M462">
            <v>35.963788767812247</v>
          </cell>
          <cell r="N462">
            <v>35.963788767812247</v>
          </cell>
          <cell r="O462">
            <v>35.607711651299255</v>
          </cell>
          <cell r="P462">
            <v>35.607711651299255</v>
          </cell>
          <cell r="Q462">
            <v>34.183403185247279</v>
          </cell>
          <cell r="R462">
            <v>34.183403185247279</v>
          </cell>
          <cell r="S462">
            <v>34.183403185247279</v>
          </cell>
          <cell r="T462">
            <v>34.183403185247279</v>
          </cell>
          <cell r="U462">
            <v>35.607711651299255</v>
          </cell>
          <cell r="V462">
            <v>33.338500808502125</v>
          </cell>
          <cell r="W462">
            <v>33.338500808502125</v>
          </cell>
          <cell r="X462">
            <v>18.770122487986839</v>
          </cell>
          <cell r="Y462">
            <v>18.770122487986839</v>
          </cell>
        </row>
        <row r="463">
          <cell r="B463">
            <v>18.770122487986839</v>
          </cell>
          <cell r="C463">
            <v>18.580525291138489</v>
          </cell>
          <cell r="D463">
            <v>18.390928094290135</v>
          </cell>
          <cell r="E463">
            <v>18.390928094290135</v>
          </cell>
          <cell r="F463">
            <v>18.580525291138489</v>
          </cell>
          <cell r="G463">
            <v>18.770122487986839</v>
          </cell>
          <cell r="H463">
            <v>32.338345784247061</v>
          </cell>
          <cell r="I463">
            <v>32.671730792332085</v>
          </cell>
          <cell r="J463">
            <v>35.963788767812247</v>
          </cell>
          <cell r="K463">
            <v>37.032020117351223</v>
          </cell>
          <cell r="L463">
            <v>36.319865884325239</v>
          </cell>
          <cell r="M463">
            <v>35.963788767812247</v>
          </cell>
          <cell r="N463">
            <v>35.963788767812247</v>
          </cell>
          <cell r="O463">
            <v>35.607711651299255</v>
          </cell>
          <cell r="P463">
            <v>35.607711651299255</v>
          </cell>
          <cell r="Q463">
            <v>34.183403185247279</v>
          </cell>
          <cell r="R463">
            <v>34.183403185247279</v>
          </cell>
          <cell r="S463">
            <v>34.183403185247279</v>
          </cell>
          <cell r="T463">
            <v>34.183403185247279</v>
          </cell>
          <cell r="U463">
            <v>35.607711651299255</v>
          </cell>
          <cell r="V463">
            <v>33.338500808502125</v>
          </cell>
          <cell r="W463">
            <v>33.338500808502125</v>
          </cell>
          <cell r="X463">
            <v>18.770122487986839</v>
          </cell>
          <cell r="Y463">
            <v>18.770122487986839</v>
          </cell>
        </row>
        <row r="464">
          <cell r="B464">
            <v>18.770122487986839</v>
          </cell>
          <cell r="C464">
            <v>18.580525291138489</v>
          </cell>
          <cell r="D464">
            <v>18.390928094290135</v>
          </cell>
          <cell r="E464">
            <v>18.390928094290135</v>
          </cell>
          <cell r="F464">
            <v>18.580525291138489</v>
          </cell>
          <cell r="G464">
            <v>18.770122487986839</v>
          </cell>
          <cell r="H464">
            <v>32.338345784247061</v>
          </cell>
          <cell r="I464">
            <v>32.671730792332085</v>
          </cell>
          <cell r="J464">
            <v>35.963788767812247</v>
          </cell>
          <cell r="K464">
            <v>37.032020117351223</v>
          </cell>
          <cell r="L464">
            <v>36.319865884325239</v>
          </cell>
          <cell r="M464">
            <v>35.963788767812247</v>
          </cell>
          <cell r="N464">
            <v>35.963788767812247</v>
          </cell>
          <cell r="O464">
            <v>35.607711651299255</v>
          </cell>
          <cell r="P464">
            <v>35.607711651299255</v>
          </cell>
          <cell r="Q464">
            <v>34.183403185247279</v>
          </cell>
          <cell r="R464">
            <v>34.183403185247279</v>
          </cell>
          <cell r="S464">
            <v>34.183403185247279</v>
          </cell>
          <cell r="T464">
            <v>34.183403185247279</v>
          </cell>
          <cell r="U464">
            <v>35.607711651299255</v>
          </cell>
          <cell r="V464">
            <v>33.338500808502125</v>
          </cell>
          <cell r="W464">
            <v>33.338500808502125</v>
          </cell>
          <cell r="X464">
            <v>18.770122487986839</v>
          </cell>
          <cell r="Y464">
            <v>18.770122487986839</v>
          </cell>
        </row>
        <row r="465">
          <cell r="B465">
            <v>23.791974358974358</v>
          </cell>
          <cell r="C465">
            <v>23.791974358974358</v>
          </cell>
          <cell r="D465">
            <v>23.791974358974358</v>
          </cell>
          <cell r="E465">
            <v>23.791974358974358</v>
          </cell>
          <cell r="F465">
            <v>23.791974358974358</v>
          </cell>
          <cell r="G465">
            <v>23.791974358974358</v>
          </cell>
          <cell r="H465">
            <v>23.791974358974358</v>
          </cell>
          <cell r="I465">
            <v>23.791974358974358</v>
          </cell>
          <cell r="J465">
            <v>23.791974358974358</v>
          </cell>
          <cell r="K465">
            <v>23.791974358974358</v>
          </cell>
          <cell r="L465">
            <v>23.791974358974358</v>
          </cell>
          <cell r="M465">
            <v>23.791974358974358</v>
          </cell>
          <cell r="N465">
            <v>23.791974358974358</v>
          </cell>
          <cell r="O465">
            <v>23.791974358974358</v>
          </cell>
          <cell r="P465">
            <v>23.791974358974358</v>
          </cell>
          <cell r="Q465">
            <v>23.791974358974358</v>
          </cell>
          <cell r="R465">
            <v>23.791974358974358</v>
          </cell>
          <cell r="S465">
            <v>23.791974358974358</v>
          </cell>
          <cell r="T465">
            <v>23.791974358974358</v>
          </cell>
          <cell r="U465">
            <v>23.791974358974358</v>
          </cell>
          <cell r="V465">
            <v>23.791974358974358</v>
          </cell>
          <cell r="W465">
            <v>23.791974358974358</v>
          </cell>
          <cell r="X465">
            <v>23.791974358974358</v>
          </cell>
          <cell r="Y465">
            <v>23.791974358974358</v>
          </cell>
        </row>
        <row r="466">
          <cell r="B466">
            <v>23.791974358974358</v>
          </cell>
          <cell r="C466">
            <v>23.791974358974358</v>
          </cell>
          <cell r="D466">
            <v>23.791974358974358</v>
          </cell>
          <cell r="E466">
            <v>23.791974358974358</v>
          </cell>
          <cell r="F466">
            <v>23.791974358974358</v>
          </cell>
          <cell r="G466">
            <v>23.791974358974358</v>
          </cell>
          <cell r="H466">
            <v>23.791974358974358</v>
          </cell>
          <cell r="I466">
            <v>23.791974358974358</v>
          </cell>
          <cell r="J466">
            <v>23.791974358974358</v>
          </cell>
          <cell r="K466">
            <v>23.791974358974358</v>
          </cell>
          <cell r="L466">
            <v>23.791974358974358</v>
          </cell>
          <cell r="M466">
            <v>23.791974358974358</v>
          </cell>
          <cell r="N466">
            <v>23.791974358974358</v>
          </cell>
          <cell r="O466">
            <v>23.791974358974358</v>
          </cell>
          <cell r="P466">
            <v>23.791974358974358</v>
          </cell>
          <cell r="Q466">
            <v>23.791974358974358</v>
          </cell>
          <cell r="R466">
            <v>23.791974358974358</v>
          </cell>
          <cell r="S466">
            <v>23.791974358974358</v>
          </cell>
          <cell r="T466">
            <v>23.791974358974358</v>
          </cell>
          <cell r="U466">
            <v>23.791974358974358</v>
          </cell>
          <cell r="V466">
            <v>23.791974358974358</v>
          </cell>
          <cell r="W466">
            <v>23.791974358974358</v>
          </cell>
          <cell r="X466">
            <v>23.791974358974358</v>
          </cell>
          <cell r="Y466">
            <v>23.791974358974358</v>
          </cell>
        </row>
        <row r="467">
          <cell r="B467">
            <v>18.770122487986839</v>
          </cell>
          <cell r="C467">
            <v>18.580525291138489</v>
          </cell>
          <cell r="D467">
            <v>18.390928094290135</v>
          </cell>
          <cell r="E467">
            <v>18.390928094290135</v>
          </cell>
          <cell r="F467">
            <v>18.580525291138489</v>
          </cell>
          <cell r="G467">
            <v>18.770122487986839</v>
          </cell>
          <cell r="H467">
            <v>32.338345784247061</v>
          </cell>
          <cell r="I467">
            <v>32.671730792332085</v>
          </cell>
          <cell r="J467">
            <v>35.963788767812247</v>
          </cell>
          <cell r="K467">
            <v>37.032020117351223</v>
          </cell>
          <cell r="L467">
            <v>36.319865884325239</v>
          </cell>
          <cell r="M467">
            <v>35.963788767812247</v>
          </cell>
          <cell r="N467">
            <v>35.963788767812247</v>
          </cell>
          <cell r="O467">
            <v>35.607711651299255</v>
          </cell>
          <cell r="P467">
            <v>35.607711651299255</v>
          </cell>
          <cell r="Q467">
            <v>34.183403185247279</v>
          </cell>
          <cell r="R467">
            <v>34.183403185247279</v>
          </cell>
          <cell r="S467">
            <v>34.183403185247279</v>
          </cell>
          <cell r="T467">
            <v>34.183403185247279</v>
          </cell>
          <cell r="U467">
            <v>35.607711651299255</v>
          </cell>
          <cell r="V467">
            <v>33.338500808502125</v>
          </cell>
          <cell r="W467">
            <v>33.338500808502125</v>
          </cell>
          <cell r="X467">
            <v>18.770122487986839</v>
          </cell>
          <cell r="Y467">
            <v>18.770122487986839</v>
          </cell>
        </row>
        <row r="468">
          <cell r="B468">
            <v>18.770122487986839</v>
          </cell>
          <cell r="C468">
            <v>18.580525291138489</v>
          </cell>
          <cell r="D468">
            <v>18.390928094290135</v>
          </cell>
          <cell r="E468">
            <v>18.390928094290135</v>
          </cell>
          <cell r="F468">
            <v>18.580525291138489</v>
          </cell>
          <cell r="G468">
            <v>18.770122487986839</v>
          </cell>
          <cell r="H468">
            <v>32.338345784247061</v>
          </cell>
          <cell r="I468">
            <v>32.671730792332085</v>
          </cell>
          <cell r="J468">
            <v>35.963788767812247</v>
          </cell>
          <cell r="K468">
            <v>37.032020117351223</v>
          </cell>
          <cell r="L468">
            <v>36.319865884325239</v>
          </cell>
          <cell r="M468">
            <v>35.963788767812247</v>
          </cell>
          <cell r="N468">
            <v>35.963788767812247</v>
          </cell>
          <cell r="O468">
            <v>35.607711651299255</v>
          </cell>
          <cell r="P468">
            <v>35.607711651299255</v>
          </cell>
          <cell r="Q468">
            <v>34.183403185247279</v>
          </cell>
          <cell r="R468">
            <v>34.183403185247279</v>
          </cell>
          <cell r="S468">
            <v>34.183403185247279</v>
          </cell>
          <cell r="T468">
            <v>34.183403185247279</v>
          </cell>
          <cell r="U468">
            <v>35.607711651299255</v>
          </cell>
          <cell r="V468">
            <v>33.338500808502125</v>
          </cell>
          <cell r="W468">
            <v>33.338500808502125</v>
          </cell>
          <cell r="X468">
            <v>18.770122487986839</v>
          </cell>
          <cell r="Y468">
            <v>18.770122487986839</v>
          </cell>
        </row>
        <row r="469">
          <cell r="B469">
            <v>18.770122487986839</v>
          </cell>
          <cell r="C469">
            <v>18.580525291138489</v>
          </cell>
          <cell r="D469">
            <v>18.390928094290135</v>
          </cell>
          <cell r="E469">
            <v>18.390928094290135</v>
          </cell>
          <cell r="F469">
            <v>18.580525291138489</v>
          </cell>
          <cell r="G469">
            <v>18.770122487986839</v>
          </cell>
          <cell r="H469">
            <v>32.338345784247061</v>
          </cell>
          <cell r="I469">
            <v>32.671730792332085</v>
          </cell>
          <cell r="J469">
            <v>35.963788767812247</v>
          </cell>
          <cell r="K469">
            <v>37.032020117351223</v>
          </cell>
          <cell r="L469">
            <v>36.319865884325239</v>
          </cell>
          <cell r="M469">
            <v>35.963788767812247</v>
          </cell>
          <cell r="N469">
            <v>35.963788767812247</v>
          </cell>
          <cell r="O469">
            <v>35.607711651299255</v>
          </cell>
          <cell r="P469">
            <v>35.607711651299255</v>
          </cell>
          <cell r="Q469">
            <v>34.183403185247279</v>
          </cell>
          <cell r="R469">
            <v>34.183403185247279</v>
          </cell>
          <cell r="S469">
            <v>34.183403185247279</v>
          </cell>
          <cell r="T469">
            <v>34.183403185247279</v>
          </cell>
          <cell r="U469">
            <v>35.607711651299255</v>
          </cell>
          <cell r="V469">
            <v>33.338500808502125</v>
          </cell>
          <cell r="W469">
            <v>33.338500808502125</v>
          </cell>
          <cell r="X469">
            <v>18.770122487986839</v>
          </cell>
          <cell r="Y469">
            <v>18.770122487986839</v>
          </cell>
        </row>
        <row r="470">
          <cell r="B470">
            <v>18.770122487986839</v>
          </cell>
          <cell r="C470">
            <v>18.580525291138489</v>
          </cell>
          <cell r="D470">
            <v>18.390928094290135</v>
          </cell>
          <cell r="E470">
            <v>18.390928094290135</v>
          </cell>
          <cell r="F470">
            <v>18.580525291138489</v>
          </cell>
          <cell r="G470">
            <v>18.770122487986839</v>
          </cell>
          <cell r="H470">
            <v>32.338345784247061</v>
          </cell>
          <cell r="I470">
            <v>32.671730792332085</v>
          </cell>
          <cell r="J470">
            <v>35.963788767812247</v>
          </cell>
          <cell r="K470">
            <v>37.032020117351223</v>
          </cell>
          <cell r="L470">
            <v>36.319865884325239</v>
          </cell>
          <cell r="M470">
            <v>35.963788767812247</v>
          </cell>
          <cell r="N470">
            <v>35.963788767812247</v>
          </cell>
          <cell r="O470">
            <v>35.607711651299255</v>
          </cell>
          <cell r="P470">
            <v>35.607711651299255</v>
          </cell>
          <cell r="Q470">
            <v>34.183403185247279</v>
          </cell>
          <cell r="R470">
            <v>34.183403185247279</v>
          </cell>
          <cell r="S470">
            <v>34.183403185247279</v>
          </cell>
          <cell r="T470">
            <v>34.183403185247279</v>
          </cell>
          <cell r="U470">
            <v>35.607711651299255</v>
          </cell>
          <cell r="V470">
            <v>33.338500808502125</v>
          </cell>
          <cell r="W470">
            <v>33.338500808502125</v>
          </cell>
          <cell r="X470">
            <v>18.770122487986839</v>
          </cell>
          <cell r="Y470">
            <v>18.770122487986839</v>
          </cell>
        </row>
        <row r="471">
          <cell r="B471">
            <v>18.770122487986839</v>
          </cell>
          <cell r="C471">
            <v>18.580525291138489</v>
          </cell>
          <cell r="D471">
            <v>18.390928094290135</v>
          </cell>
          <cell r="E471">
            <v>18.390928094290135</v>
          </cell>
          <cell r="F471">
            <v>18.580525291138489</v>
          </cell>
          <cell r="G471">
            <v>18.770122487986839</v>
          </cell>
          <cell r="H471">
            <v>32.338345784247061</v>
          </cell>
          <cell r="I471">
            <v>32.671730792332085</v>
          </cell>
          <cell r="J471">
            <v>35.963788767812247</v>
          </cell>
          <cell r="K471">
            <v>37.032020117351223</v>
          </cell>
          <cell r="L471">
            <v>36.319865884325239</v>
          </cell>
          <cell r="M471">
            <v>35.963788767812247</v>
          </cell>
          <cell r="N471">
            <v>35.963788767812247</v>
          </cell>
          <cell r="O471">
            <v>35.607711651299255</v>
          </cell>
          <cell r="P471">
            <v>35.607711651299255</v>
          </cell>
          <cell r="Q471">
            <v>34.183403185247279</v>
          </cell>
          <cell r="R471">
            <v>34.183403185247279</v>
          </cell>
          <cell r="S471">
            <v>34.183403185247279</v>
          </cell>
          <cell r="T471">
            <v>34.183403185247279</v>
          </cell>
          <cell r="U471">
            <v>35.607711651299255</v>
          </cell>
          <cell r="V471">
            <v>33.338500808502125</v>
          </cell>
          <cell r="W471">
            <v>33.338500808502125</v>
          </cell>
          <cell r="X471">
            <v>18.770122487986839</v>
          </cell>
          <cell r="Y471">
            <v>18.770122487986839</v>
          </cell>
        </row>
        <row r="472">
          <cell r="B472">
            <v>23.791974358974358</v>
          </cell>
          <cell r="C472">
            <v>23.791974358974358</v>
          </cell>
          <cell r="D472">
            <v>23.791974358974358</v>
          </cell>
          <cell r="E472">
            <v>23.791974358974358</v>
          </cell>
          <cell r="F472">
            <v>23.791974358974358</v>
          </cell>
          <cell r="G472">
            <v>23.791974358974358</v>
          </cell>
          <cell r="H472">
            <v>23.791974358974358</v>
          </cell>
          <cell r="I472">
            <v>23.791974358974358</v>
          </cell>
          <cell r="J472">
            <v>23.791974358974358</v>
          </cell>
          <cell r="K472">
            <v>23.791974358974358</v>
          </cell>
          <cell r="L472">
            <v>23.791974358974358</v>
          </cell>
          <cell r="M472">
            <v>23.791974358974358</v>
          </cell>
          <cell r="N472">
            <v>23.791974358974358</v>
          </cell>
          <cell r="O472">
            <v>23.791974358974358</v>
          </cell>
          <cell r="P472">
            <v>23.791974358974358</v>
          </cell>
          <cell r="Q472">
            <v>23.791974358974358</v>
          </cell>
          <cell r="R472">
            <v>23.791974358974358</v>
          </cell>
          <cell r="S472">
            <v>23.791974358974358</v>
          </cell>
          <cell r="T472">
            <v>23.791974358974358</v>
          </cell>
          <cell r="U472">
            <v>23.791974358974358</v>
          </cell>
          <cell r="V472">
            <v>23.791974358974358</v>
          </cell>
          <cell r="W472">
            <v>23.791974358974358</v>
          </cell>
          <cell r="X472">
            <v>23.791974358974358</v>
          </cell>
          <cell r="Y472">
            <v>23.791974358974358</v>
          </cell>
        </row>
        <row r="473">
          <cell r="B473">
            <v>23.791974358974358</v>
          </cell>
          <cell r="C473">
            <v>23.791974358974358</v>
          </cell>
          <cell r="D473">
            <v>23.791974358974358</v>
          </cell>
          <cell r="E473">
            <v>23.791974358974358</v>
          </cell>
          <cell r="F473">
            <v>23.791974358974358</v>
          </cell>
          <cell r="G473">
            <v>23.791974358974358</v>
          </cell>
          <cell r="H473">
            <v>23.791974358974358</v>
          </cell>
          <cell r="I473">
            <v>23.791974358974358</v>
          </cell>
          <cell r="J473">
            <v>23.791974358974358</v>
          </cell>
          <cell r="K473">
            <v>23.791974358974358</v>
          </cell>
          <cell r="L473">
            <v>23.791974358974358</v>
          </cell>
          <cell r="M473">
            <v>23.791974358974358</v>
          </cell>
          <cell r="N473">
            <v>23.791974358974358</v>
          </cell>
          <cell r="O473">
            <v>23.791974358974358</v>
          </cell>
          <cell r="P473">
            <v>23.791974358974358</v>
          </cell>
          <cell r="Q473">
            <v>23.791974358974358</v>
          </cell>
          <cell r="R473">
            <v>23.791974358974358</v>
          </cell>
          <cell r="S473">
            <v>23.791974358974358</v>
          </cell>
          <cell r="T473">
            <v>23.791974358974358</v>
          </cell>
          <cell r="U473">
            <v>23.791974358974358</v>
          </cell>
          <cell r="V473">
            <v>23.791974358974358</v>
          </cell>
          <cell r="W473">
            <v>23.791974358974358</v>
          </cell>
          <cell r="X473">
            <v>23.791974358974358</v>
          </cell>
          <cell r="Y473">
            <v>23.791974358974358</v>
          </cell>
        </row>
        <row r="474">
          <cell r="B474">
            <v>18.770122487986839</v>
          </cell>
          <cell r="C474">
            <v>18.580525291138489</v>
          </cell>
          <cell r="D474">
            <v>18.390928094290135</v>
          </cell>
          <cell r="E474">
            <v>18.390928094290135</v>
          </cell>
          <cell r="F474">
            <v>18.580525291138489</v>
          </cell>
          <cell r="G474">
            <v>18.770122487986839</v>
          </cell>
          <cell r="H474">
            <v>32.338345784247061</v>
          </cell>
          <cell r="I474">
            <v>32.671730792332085</v>
          </cell>
          <cell r="J474">
            <v>35.963788767812247</v>
          </cell>
          <cell r="K474">
            <v>37.032020117351223</v>
          </cell>
          <cell r="L474">
            <v>36.319865884325239</v>
          </cell>
          <cell r="M474">
            <v>35.963788767812247</v>
          </cell>
          <cell r="N474">
            <v>35.963788767812247</v>
          </cell>
          <cell r="O474">
            <v>35.607711651299255</v>
          </cell>
          <cell r="P474">
            <v>35.607711651299255</v>
          </cell>
          <cell r="Q474">
            <v>34.183403185247279</v>
          </cell>
          <cell r="R474">
            <v>34.183403185247279</v>
          </cell>
          <cell r="S474">
            <v>34.183403185247279</v>
          </cell>
          <cell r="T474">
            <v>34.183403185247279</v>
          </cell>
          <cell r="U474">
            <v>35.607711651299255</v>
          </cell>
          <cell r="V474">
            <v>33.338500808502125</v>
          </cell>
          <cell r="W474">
            <v>33.338500808502125</v>
          </cell>
          <cell r="X474">
            <v>18.770122487986839</v>
          </cell>
          <cell r="Y474">
            <v>18.770122487986839</v>
          </cell>
        </row>
        <row r="475">
          <cell r="B475">
            <v>18.770122487986839</v>
          </cell>
          <cell r="C475">
            <v>18.580525291138489</v>
          </cell>
          <cell r="D475">
            <v>18.390928094290135</v>
          </cell>
          <cell r="E475">
            <v>18.390928094290135</v>
          </cell>
          <cell r="F475">
            <v>18.580525291138489</v>
          </cell>
          <cell r="G475">
            <v>18.770122487986839</v>
          </cell>
          <cell r="H475">
            <v>32.338345784247061</v>
          </cell>
          <cell r="I475">
            <v>32.671730792332085</v>
          </cell>
          <cell r="J475">
            <v>35.963788767812247</v>
          </cell>
          <cell r="K475">
            <v>37.032020117351223</v>
          </cell>
          <cell r="L475">
            <v>36.319865884325239</v>
          </cell>
          <cell r="M475">
            <v>35.963788767812247</v>
          </cell>
          <cell r="N475">
            <v>35.963788767812247</v>
          </cell>
          <cell r="O475">
            <v>35.607711651299255</v>
          </cell>
          <cell r="P475">
            <v>35.607711651299255</v>
          </cell>
          <cell r="Q475">
            <v>34.183403185247279</v>
          </cell>
          <cell r="R475">
            <v>34.183403185247279</v>
          </cell>
          <cell r="S475">
            <v>34.183403185247279</v>
          </cell>
          <cell r="T475">
            <v>34.183403185247279</v>
          </cell>
          <cell r="U475">
            <v>35.607711651299255</v>
          </cell>
          <cell r="V475">
            <v>33.338500808502125</v>
          </cell>
          <cell r="W475">
            <v>33.338500808502125</v>
          </cell>
          <cell r="X475">
            <v>18.770122487986839</v>
          </cell>
          <cell r="Y475">
            <v>18.770122487986839</v>
          </cell>
        </row>
        <row r="476">
          <cell r="B476">
            <v>18.770122487986839</v>
          </cell>
          <cell r="C476">
            <v>18.580525291138489</v>
          </cell>
          <cell r="D476">
            <v>18.390928094290135</v>
          </cell>
          <cell r="E476">
            <v>18.390928094290135</v>
          </cell>
          <cell r="F476">
            <v>18.580525291138489</v>
          </cell>
          <cell r="G476">
            <v>18.770122487986839</v>
          </cell>
          <cell r="H476">
            <v>32.338345784247061</v>
          </cell>
          <cell r="I476">
            <v>32.671730792332085</v>
          </cell>
          <cell r="J476">
            <v>35.963788767812247</v>
          </cell>
          <cell r="K476">
            <v>37.032020117351223</v>
          </cell>
          <cell r="L476">
            <v>36.319865884325239</v>
          </cell>
          <cell r="M476">
            <v>35.963788767812247</v>
          </cell>
          <cell r="N476">
            <v>35.963788767812247</v>
          </cell>
          <cell r="O476">
            <v>35.607711651299255</v>
          </cell>
          <cell r="P476">
            <v>35.607711651299255</v>
          </cell>
          <cell r="Q476">
            <v>34.183403185247279</v>
          </cell>
          <cell r="R476">
            <v>34.183403185247279</v>
          </cell>
          <cell r="S476">
            <v>34.183403185247279</v>
          </cell>
          <cell r="T476">
            <v>34.183403185247279</v>
          </cell>
          <cell r="U476">
            <v>35.607711651299255</v>
          </cell>
          <cell r="V476">
            <v>33.338500808502125</v>
          </cell>
          <cell r="W476">
            <v>33.338500808502125</v>
          </cell>
          <cell r="X476">
            <v>18.770122487986839</v>
          </cell>
          <cell r="Y476">
            <v>18.770122487986839</v>
          </cell>
        </row>
        <row r="477">
          <cell r="B477">
            <v>18.770122487986839</v>
          </cell>
          <cell r="C477">
            <v>18.580525291138489</v>
          </cell>
          <cell r="D477">
            <v>18.390928094290135</v>
          </cell>
          <cell r="E477">
            <v>18.390928094290135</v>
          </cell>
          <cell r="F477">
            <v>18.580525291138489</v>
          </cell>
          <cell r="G477">
            <v>18.770122487986839</v>
          </cell>
          <cell r="H477">
            <v>32.338345784247061</v>
          </cell>
          <cell r="I477">
            <v>32.671730792332085</v>
          </cell>
          <cell r="J477">
            <v>35.963788767812247</v>
          </cell>
          <cell r="K477">
            <v>37.032020117351223</v>
          </cell>
          <cell r="L477">
            <v>36.319865884325239</v>
          </cell>
          <cell r="M477">
            <v>35.963788767812247</v>
          </cell>
          <cell r="N477">
            <v>35.963788767812247</v>
          </cell>
          <cell r="O477">
            <v>35.607711651299255</v>
          </cell>
          <cell r="P477">
            <v>35.607711651299255</v>
          </cell>
          <cell r="Q477">
            <v>34.183403185247279</v>
          </cell>
          <cell r="R477">
            <v>34.183403185247279</v>
          </cell>
          <cell r="S477">
            <v>34.183403185247279</v>
          </cell>
          <cell r="T477">
            <v>34.183403185247279</v>
          </cell>
          <cell r="U477">
            <v>35.607711651299255</v>
          </cell>
          <cell r="V477">
            <v>33.338500808502125</v>
          </cell>
          <cell r="W477">
            <v>33.338500808502125</v>
          </cell>
          <cell r="X477">
            <v>18.770122487986839</v>
          </cell>
          <cell r="Y477">
            <v>18.770122487986839</v>
          </cell>
        </row>
        <row r="478">
          <cell r="B478">
            <v>18.770122487986839</v>
          </cell>
          <cell r="C478">
            <v>18.580525291138489</v>
          </cell>
          <cell r="D478">
            <v>18.390928094290135</v>
          </cell>
          <cell r="E478">
            <v>18.390928094290135</v>
          </cell>
          <cell r="F478">
            <v>18.580525291138489</v>
          </cell>
          <cell r="G478">
            <v>18.770122487986839</v>
          </cell>
          <cell r="H478">
            <v>32.338345784247061</v>
          </cell>
          <cell r="I478">
            <v>32.671730792332085</v>
          </cell>
          <cell r="J478">
            <v>35.963788767812247</v>
          </cell>
          <cell r="K478">
            <v>37.032020117351223</v>
          </cell>
          <cell r="L478">
            <v>36.319865884325239</v>
          </cell>
          <cell r="M478">
            <v>35.963788767812247</v>
          </cell>
          <cell r="N478">
            <v>35.963788767812247</v>
          </cell>
          <cell r="O478">
            <v>35.607711651299255</v>
          </cell>
          <cell r="P478">
            <v>35.607711651299255</v>
          </cell>
          <cell r="Q478">
            <v>34.183403185247279</v>
          </cell>
          <cell r="R478">
            <v>34.183403185247279</v>
          </cell>
          <cell r="S478">
            <v>34.183403185247279</v>
          </cell>
          <cell r="T478">
            <v>34.183403185247279</v>
          </cell>
          <cell r="U478">
            <v>35.607711651299255</v>
          </cell>
          <cell r="V478">
            <v>33.338500808502125</v>
          </cell>
          <cell r="W478">
            <v>33.338500808502125</v>
          </cell>
          <cell r="X478">
            <v>18.770122487986839</v>
          </cell>
          <cell r="Y478">
            <v>18.770122487986839</v>
          </cell>
        </row>
        <row r="479">
          <cell r="B479">
            <v>23.791974358974358</v>
          </cell>
          <cell r="C479">
            <v>23.791974358974358</v>
          </cell>
          <cell r="D479">
            <v>23.791974358974358</v>
          </cell>
          <cell r="E479">
            <v>23.791974358974358</v>
          </cell>
          <cell r="F479">
            <v>23.791974358974358</v>
          </cell>
          <cell r="G479">
            <v>23.791974358974358</v>
          </cell>
          <cell r="H479">
            <v>23.791974358974358</v>
          </cell>
          <cell r="I479">
            <v>23.791974358974358</v>
          </cell>
          <cell r="J479">
            <v>23.791974358974358</v>
          </cell>
          <cell r="K479">
            <v>23.791974358974358</v>
          </cell>
          <cell r="L479">
            <v>23.791974358974358</v>
          </cell>
          <cell r="M479">
            <v>23.791974358974358</v>
          </cell>
          <cell r="N479">
            <v>23.791974358974358</v>
          </cell>
          <cell r="O479">
            <v>23.791974358974358</v>
          </cell>
          <cell r="P479">
            <v>23.791974358974358</v>
          </cell>
          <cell r="Q479">
            <v>23.791974358974358</v>
          </cell>
          <cell r="R479">
            <v>23.791974358974358</v>
          </cell>
          <cell r="S479">
            <v>23.791974358974358</v>
          </cell>
          <cell r="T479">
            <v>23.791974358974358</v>
          </cell>
          <cell r="U479">
            <v>23.791974358974358</v>
          </cell>
          <cell r="V479">
            <v>23.791974358974358</v>
          </cell>
          <cell r="W479">
            <v>23.791974358974358</v>
          </cell>
          <cell r="X479">
            <v>23.791974358974358</v>
          </cell>
          <cell r="Y479">
            <v>23.791974358974358</v>
          </cell>
        </row>
        <row r="480">
          <cell r="B480">
            <v>23.791974358974358</v>
          </cell>
          <cell r="C480">
            <v>23.791974358974358</v>
          </cell>
          <cell r="D480">
            <v>23.791974358974358</v>
          </cell>
          <cell r="E480">
            <v>23.791974358974358</v>
          </cell>
          <cell r="F480">
            <v>23.791974358974358</v>
          </cell>
          <cell r="G480">
            <v>23.791974358974358</v>
          </cell>
          <cell r="H480">
            <v>23.791974358974358</v>
          </cell>
          <cell r="I480">
            <v>23.791974358974358</v>
          </cell>
          <cell r="J480">
            <v>23.791974358974358</v>
          </cell>
          <cell r="K480">
            <v>23.791974358974358</v>
          </cell>
          <cell r="L480">
            <v>23.791974358974358</v>
          </cell>
          <cell r="M480">
            <v>23.791974358974358</v>
          </cell>
          <cell r="N480">
            <v>23.791974358974358</v>
          </cell>
          <cell r="O480">
            <v>23.791974358974358</v>
          </cell>
          <cell r="P480">
            <v>23.791974358974358</v>
          </cell>
          <cell r="Q480">
            <v>23.791974358974358</v>
          </cell>
          <cell r="R480">
            <v>23.791974358974358</v>
          </cell>
          <cell r="S480">
            <v>23.791974358974358</v>
          </cell>
          <cell r="T480">
            <v>23.791974358974358</v>
          </cell>
          <cell r="U480">
            <v>23.791974358974358</v>
          </cell>
          <cell r="V480">
            <v>23.791974358974358</v>
          </cell>
          <cell r="W480">
            <v>23.791974358974358</v>
          </cell>
          <cell r="X480">
            <v>23.791974358974358</v>
          </cell>
          <cell r="Y480">
            <v>23.791974358974358</v>
          </cell>
        </row>
        <row r="481">
          <cell r="B481">
            <v>18.770122487986839</v>
          </cell>
          <cell r="C481">
            <v>18.580525291138489</v>
          </cell>
          <cell r="D481">
            <v>18.390928094290135</v>
          </cell>
          <cell r="E481">
            <v>18.390928094290135</v>
          </cell>
          <cell r="F481">
            <v>18.580525291138489</v>
          </cell>
          <cell r="G481">
            <v>18.770122487986839</v>
          </cell>
          <cell r="H481">
            <v>32.338345784247061</v>
          </cell>
          <cell r="I481">
            <v>32.671730792332085</v>
          </cell>
          <cell r="J481">
            <v>35.963788767812247</v>
          </cell>
          <cell r="K481">
            <v>37.032020117351223</v>
          </cell>
          <cell r="L481">
            <v>36.319865884325239</v>
          </cell>
          <cell r="M481">
            <v>35.963788767812247</v>
          </cell>
          <cell r="N481">
            <v>35.963788767812247</v>
          </cell>
          <cell r="O481">
            <v>35.607711651299255</v>
          </cell>
          <cell r="P481">
            <v>35.607711651299255</v>
          </cell>
          <cell r="Q481">
            <v>34.183403185247279</v>
          </cell>
          <cell r="R481">
            <v>34.183403185247279</v>
          </cell>
          <cell r="S481">
            <v>34.183403185247279</v>
          </cell>
          <cell r="T481">
            <v>34.183403185247279</v>
          </cell>
          <cell r="U481">
            <v>35.607711651299255</v>
          </cell>
          <cell r="V481">
            <v>33.338500808502125</v>
          </cell>
          <cell r="W481">
            <v>33.338500808502125</v>
          </cell>
          <cell r="X481">
            <v>18.770122487986839</v>
          </cell>
          <cell r="Y481">
            <v>18.770122487986839</v>
          </cell>
        </row>
        <row r="482">
          <cell r="B482">
            <v>18.770122487986839</v>
          </cell>
          <cell r="C482">
            <v>18.580525291138489</v>
          </cell>
          <cell r="D482">
            <v>18.390928094290135</v>
          </cell>
          <cell r="E482">
            <v>18.390928094290135</v>
          </cell>
          <cell r="F482">
            <v>18.580525291138489</v>
          </cell>
          <cell r="G482">
            <v>18.770122487986839</v>
          </cell>
          <cell r="H482">
            <v>32.338345784247061</v>
          </cell>
          <cell r="I482">
            <v>32.671730792332085</v>
          </cell>
          <cell r="J482">
            <v>35.963788767812247</v>
          </cell>
          <cell r="K482">
            <v>37.032020117351223</v>
          </cell>
          <cell r="L482">
            <v>36.319865884325239</v>
          </cell>
          <cell r="M482">
            <v>35.963788767812247</v>
          </cell>
          <cell r="N482">
            <v>35.963788767812247</v>
          </cell>
          <cell r="O482">
            <v>35.607711651299255</v>
          </cell>
          <cell r="P482">
            <v>35.607711651299255</v>
          </cell>
          <cell r="Q482">
            <v>34.183403185247279</v>
          </cell>
          <cell r="R482">
            <v>34.183403185247279</v>
          </cell>
          <cell r="S482">
            <v>34.183403185247279</v>
          </cell>
          <cell r="T482">
            <v>34.183403185247279</v>
          </cell>
          <cell r="U482">
            <v>35.607711651299255</v>
          </cell>
          <cell r="V482">
            <v>33.338500808502125</v>
          </cell>
          <cell r="W482">
            <v>33.338500808502125</v>
          </cell>
          <cell r="X482">
            <v>18.770122487986839</v>
          </cell>
          <cell r="Y482">
            <v>18.770122487986839</v>
          </cell>
        </row>
        <row r="483">
          <cell r="B483">
            <v>18.770122487986839</v>
          </cell>
          <cell r="C483">
            <v>18.580525291138489</v>
          </cell>
          <cell r="D483">
            <v>18.390928094290135</v>
          </cell>
          <cell r="E483">
            <v>18.390928094290135</v>
          </cell>
          <cell r="F483">
            <v>18.580525291138489</v>
          </cell>
          <cell r="G483">
            <v>18.770122487986839</v>
          </cell>
          <cell r="H483">
            <v>32.338345784247061</v>
          </cell>
          <cell r="I483">
            <v>32.671730792332085</v>
          </cell>
          <cell r="J483">
            <v>35.963788767812247</v>
          </cell>
          <cell r="K483">
            <v>37.032020117351223</v>
          </cell>
          <cell r="L483">
            <v>36.319865884325239</v>
          </cell>
          <cell r="M483">
            <v>35.963788767812247</v>
          </cell>
          <cell r="N483">
            <v>35.963788767812247</v>
          </cell>
          <cell r="O483">
            <v>35.607711651299255</v>
          </cell>
          <cell r="P483">
            <v>35.607711651299255</v>
          </cell>
          <cell r="Q483">
            <v>34.183403185247279</v>
          </cell>
          <cell r="R483">
            <v>34.183403185247279</v>
          </cell>
          <cell r="S483">
            <v>34.183403185247279</v>
          </cell>
          <cell r="T483">
            <v>34.183403185247279</v>
          </cell>
          <cell r="U483">
            <v>35.607711651299255</v>
          </cell>
          <cell r="V483">
            <v>33.338500808502125</v>
          </cell>
          <cell r="W483">
            <v>33.338500808502125</v>
          </cell>
          <cell r="X483">
            <v>18.770122487986839</v>
          </cell>
          <cell r="Y483">
            <v>18.770122487986839</v>
          </cell>
        </row>
        <row r="484">
          <cell r="B484">
            <v>18.770122487986839</v>
          </cell>
          <cell r="C484">
            <v>18.580525291138489</v>
          </cell>
          <cell r="D484">
            <v>18.390928094290135</v>
          </cell>
          <cell r="E484">
            <v>18.390928094290135</v>
          </cell>
          <cell r="F484">
            <v>18.580525291138489</v>
          </cell>
          <cell r="G484">
            <v>18.770122487986839</v>
          </cell>
          <cell r="H484">
            <v>32.338345784247061</v>
          </cell>
          <cell r="I484">
            <v>32.671730792332085</v>
          </cell>
          <cell r="J484">
            <v>35.963788767812247</v>
          </cell>
          <cell r="K484">
            <v>37.032020117351223</v>
          </cell>
          <cell r="L484">
            <v>36.319865884325239</v>
          </cell>
          <cell r="M484">
            <v>35.963788767812247</v>
          </cell>
          <cell r="N484">
            <v>35.963788767812247</v>
          </cell>
          <cell r="O484">
            <v>35.607711651299255</v>
          </cell>
          <cell r="P484">
            <v>35.607711651299255</v>
          </cell>
          <cell r="Q484">
            <v>34.183403185247279</v>
          </cell>
          <cell r="R484">
            <v>34.183403185247279</v>
          </cell>
          <cell r="S484">
            <v>34.183403185247279</v>
          </cell>
          <cell r="T484">
            <v>34.183403185247279</v>
          </cell>
          <cell r="U484">
            <v>35.607711651299255</v>
          </cell>
          <cell r="V484">
            <v>33.338500808502125</v>
          </cell>
          <cell r="W484">
            <v>33.338500808502125</v>
          </cell>
          <cell r="X484">
            <v>18.770122487986839</v>
          </cell>
          <cell r="Y484">
            <v>18.770122487986839</v>
          </cell>
        </row>
        <row r="485">
          <cell r="B485">
            <v>18.770122487986839</v>
          </cell>
          <cell r="C485">
            <v>18.580525291138489</v>
          </cell>
          <cell r="D485">
            <v>18.390928094290135</v>
          </cell>
          <cell r="E485">
            <v>18.390928094290135</v>
          </cell>
          <cell r="F485">
            <v>18.580525291138489</v>
          </cell>
          <cell r="G485">
            <v>18.770122487986839</v>
          </cell>
          <cell r="H485">
            <v>32.338345784247061</v>
          </cell>
          <cell r="I485">
            <v>32.671730792332085</v>
          </cell>
          <cell r="J485">
            <v>35.963788767812247</v>
          </cell>
          <cell r="K485">
            <v>37.032020117351223</v>
          </cell>
          <cell r="L485">
            <v>36.319865884325239</v>
          </cell>
          <cell r="M485">
            <v>35.963788767812247</v>
          </cell>
          <cell r="N485">
            <v>35.963788767812247</v>
          </cell>
          <cell r="O485">
            <v>35.607711651299255</v>
          </cell>
          <cell r="P485">
            <v>35.607711651299255</v>
          </cell>
          <cell r="Q485">
            <v>34.183403185247279</v>
          </cell>
          <cell r="R485">
            <v>34.183403185247279</v>
          </cell>
          <cell r="S485">
            <v>34.183403185247279</v>
          </cell>
          <cell r="T485">
            <v>34.183403185247279</v>
          </cell>
          <cell r="U485">
            <v>35.607711651299255</v>
          </cell>
          <cell r="V485">
            <v>33.338500808502125</v>
          </cell>
          <cell r="W485">
            <v>33.338500808502125</v>
          </cell>
          <cell r="X485">
            <v>18.770122487986839</v>
          </cell>
          <cell r="Y485">
            <v>18.770122487986839</v>
          </cell>
        </row>
        <row r="486">
          <cell r="B486">
            <v>23.791974358974358</v>
          </cell>
          <cell r="C486">
            <v>23.791974358974358</v>
          </cell>
          <cell r="D486">
            <v>23.791974358974358</v>
          </cell>
          <cell r="E486">
            <v>23.791974358974358</v>
          </cell>
          <cell r="F486">
            <v>23.791974358974358</v>
          </cell>
          <cell r="G486">
            <v>23.791974358974358</v>
          </cell>
          <cell r="H486">
            <v>23.791974358974358</v>
          </cell>
          <cell r="I486">
            <v>23.791974358974358</v>
          </cell>
          <cell r="J486">
            <v>23.791974358974358</v>
          </cell>
          <cell r="K486">
            <v>23.791974358974358</v>
          </cell>
          <cell r="L486">
            <v>23.791974358974358</v>
          </cell>
          <cell r="M486">
            <v>23.791974358974358</v>
          </cell>
          <cell r="N486">
            <v>23.791974358974358</v>
          </cell>
          <cell r="O486">
            <v>23.791974358974358</v>
          </cell>
          <cell r="P486">
            <v>23.791974358974358</v>
          </cell>
          <cell r="Q486">
            <v>23.791974358974358</v>
          </cell>
          <cell r="R486">
            <v>23.791974358974358</v>
          </cell>
          <cell r="S486">
            <v>23.791974358974358</v>
          </cell>
          <cell r="T486">
            <v>23.791974358974358</v>
          </cell>
          <cell r="U486">
            <v>23.791974358974358</v>
          </cell>
          <cell r="V486">
            <v>23.791974358974358</v>
          </cell>
          <cell r="W486">
            <v>23.791974358974358</v>
          </cell>
          <cell r="X486">
            <v>23.791974358974358</v>
          </cell>
          <cell r="Y486">
            <v>23.791974358974358</v>
          </cell>
        </row>
        <row r="487">
          <cell r="B487">
            <v>23.791974358974358</v>
          </cell>
          <cell r="C487">
            <v>23.791974358974358</v>
          </cell>
          <cell r="D487">
            <v>23.791974358974358</v>
          </cell>
          <cell r="E487">
            <v>23.791974358974358</v>
          </cell>
          <cell r="F487">
            <v>23.791974358974358</v>
          </cell>
          <cell r="G487">
            <v>23.791974358974358</v>
          </cell>
          <cell r="H487">
            <v>23.791974358974358</v>
          </cell>
          <cell r="I487">
            <v>23.791974358974358</v>
          </cell>
          <cell r="J487">
            <v>23.791974358974358</v>
          </cell>
          <cell r="K487">
            <v>23.791974358974358</v>
          </cell>
          <cell r="L487">
            <v>23.791974358974358</v>
          </cell>
          <cell r="M487">
            <v>23.791974358974358</v>
          </cell>
          <cell r="N487">
            <v>23.791974358974358</v>
          </cell>
          <cell r="O487">
            <v>23.791974358974358</v>
          </cell>
          <cell r="P487">
            <v>23.791974358974358</v>
          </cell>
          <cell r="Q487">
            <v>23.791974358974358</v>
          </cell>
          <cell r="R487">
            <v>23.791974358974358</v>
          </cell>
          <cell r="S487">
            <v>23.791974358974358</v>
          </cell>
          <cell r="T487">
            <v>23.791974358974358</v>
          </cell>
          <cell r="U487">
            <v>23.791974358974358</v>
          </cell>
          <cell r="V487">
            <v>23.791974358974358</v>
          </cell>
          <cell r="W487">
            <v>23.791974358974358</v>
          </cell>
          <cell r="X487">
            <v>23.791974358974358</v>
          </cell>
          <cell r="Y487">
            <v>23.791974358974358</v>
          </cell>
        </row>
        <row r="488">
          <cell r="B488">
            <v>18.770122487986839</v>
          </cell>
          <cell r="C488">
            <v>18.580525291138489</v>
          </cell>
          <cell r="D488">
            <v>18.390928094290135</v>
          </cell>
          <cell r="E488">
            <v>18.390928094290135</v>
          </cell>
          <cell r="F488">
            <v>18.580525291138489</v>
          </cell>
          <cell r="G488">
            <v>18.770122487986839</v>
          </cell>
          <cell r="H488">
            <v>32.338345784247061</v>
          </cell>
          <cell r="I488">
            <v>32.671730792332085</v>
          </cell>
          <cell r="J488">
            <v>35.963788767812247</v>
          </cell>
          <cell r="K488">
            <v>37.032020117351223</v>
          </cell>
          <cell r="L488">
            <v>36.319865884325239</v>
          </cell>
          <cell r="M488">
            <v>35.963788767812247</v>
          </cell>
          <cell r="N488">
            <v>35.963788767812247</v>
          </cell>
          <cell r="O488">
            <v>35.607711651299255</v>
          </cell>
          <cell r="P488">
            <v>35.607711651299255</v>
          </cell>
          <cell r="Q488">
            <v>34.183403185247279</v>
          </cell>
          <cell r="R488">
            <v>34.183403185247279</v>
          </cell>
          <cell r="S488">
            <v>34.183403185247279</v>
          </cell>
          <cell r="T488">
            <v>34.183403185247279</v>
          </cell>
          <cell r="U488">
            <v>35.607711651299255</v>
          </cell>
          <cell r="V488">
            <v>33.338500808502125</v>
          </cell>
          <cell r="W488">
            <v>33.338500808502125</v>
          </cell>
          <cell r="X488">
            <v>18.770122487986839</v>
          </cell>
          <cell r="Y488">
            <v>18.770122487986839</v>
          </cell>
        </row>
        <row r="489">
          <cell r="B489">
            <v>18.770122487986839</v>
          </cell>
          <cell r="C489">
            <v>18.580525291138489</v>
          </cell>
          <cell r="D489">
            <v>18.390928094290135</v>
          </cell>
          <cell r="E489">
            <v>18.390928094290135</v>
          </cell>
          <cell r="F489">
            <v>18.580525291138489</v>
          </cell>
          <cell r="G489">
            <v>18.770122487986839</v>
          </cell>
          <cell r="H489">
            <v>32.338345784247061</v>
          </cell>
          <cell r="I489">
            <v>32.671730792332085</v>
          </cell>
          <cell r="J489">
            <v>35.963788767812247</v>
          </cell>
          <cell r="K489">
            <v>37.032020117351223</v>
          </cell>
          <cell r="L489">
            <v>36.319865884325239</v>
          </cell>
          <cell r="M489">
            <v>35.963788767812247</v>
          </cell>
          <cell r="N489">
            <v>35.963788767812247</v>
          </cell>
          <cell r="O489">
            <v>35.607711651299255</v>
          </cell>
          <cell r="P489">
            <v>35.607711651299255</v>
          </cell>
          <cell r="Q489">
            <v>34.183403185247279</v>
          </cell>
          <cell r="R489">
            <v>34.183403185247279</v>
          </cell>
          <cell r="S489">
            <v>34.183403185247279</v>
          </cell>
          <cell r="T489">
            <v>34.183403185247279</v>
          </cell>
          <cell r="U489">
            <v>35.607711651299255</v>
          </cell>
          <cell r="V489">
            <v>33.338500808502125</v>
          </cell>
          <cell r="W489">
            <v>33.338500808502125</v>
          </cell>
          <cell r="X489">
            <v>18.770122487986839</v>
          </cell>
          <cell r="Y489">
            <v>18.770122487986839</v>
          </cell>
        </row>
        <row r="490">
          <cell r="B490">
            <v>18.770122487986839</v>
          </cell>
          <cell r="C490">
            <v>18.580525291138489</v>
          </cell>
          <cell r="D490">
            <v>18.390928094290135</v>
          </cell>
          <cell r="E490">
            <v>18.390928094290135</v>
          </cell>
          <cell r="F490">
            <v>18.580525291138489</v>
          </cell>
          <cell r="G490">
            <v>18.770122487986839</v>
          </cell>
          <cell r="H490">
            <v>32.338345784247061</v>
          </cell>
          <cell r="I490">
            <v>32.671730792332085</v>
          </cell>
          <cell r="J490">
            <v>35.963788767812247</v>
          </cell>
          <cell r="K490">
            <v>37.032020117351223</v>
          </cell>
          <cell r="L490">
            <v>36.319865884325239</v>
          </cell>
          <cell r="M490">
            <v>35.963788767812247</v>
          </cell>
          <cell r="N490">
            <v>35.963788767812247</v>
          </cell>
          <cell r="O490">
            <v>35.607711651299255</v>
          </cell>
          <cell r="P490">
            <v>35.607711651299255</v>
          </cell>
          <cell r="Q490">
            <v>34.183403185247279</v>
          </cell>
          <cell r="R490">
            <v>34.183403185247279</v>
          </cell>
          <cell r="S490">
            <v>34.183403185247279</v>
          </cell>
          <cell r="T490">
            <v>34.183403185247279</v>
          </cell>
          <cell r="U490">
            <v>35.607711651299255</v>
          </cell>
          <cell r="V490">
            <v>33.338500808502125</v>
          </cell>
          <cell r="W490">
            <v>33.338500808502125</v>
          </cell>
          <cell r="X490">
            <v>18.770122487986839</v>
          </cell>
          <cell r="Y490">
            <v>18.770122487986839</v>
          </cell>
        </row>
        <row r="491">
          <cell r="B491">
            <v>18.770122487986839</v>
          </cell>
          <cell r="C491">
            <v>18.580525291138489</v>
          </cell>
          <cell r="D491">
            <v>18.390928094290135</v>
          </cell>
          <cell r="E491">
            <v>18.390928094290135</v>
          </cell>
          <cell r="F491">
            <v>18.580525291138489</v>
          </cell>
          <cell r="G491">
            <v>18.770122487986839</v>
          </cell>
          <cell r="H491">
            <v>32.338345784247061</v>
          </cell>
          <cell r="I491">
            <v>32.671730792332085</v>
          </cell>
          <cell r="J491">
            <v>35.963788767812247</v>
          </cell>
          <cell r="K491">
            <v>37.032020117351223</v>
          </cell>
          <cell r="L491">
            <v>36.319865884325239</v>
          </cell>
          <cell r="M491">
            <v>35.963788767812247</v>
          </cell>
          <cell r="N491">
            <v>35.963788767812247</v>
          </cell>
          <cell r="O491">
            <v>35.607711651299255</v>
          </cell>
          <cell r="P491">
            <v>35.607711651299255</v>
          </cell>
          <cell r="Q491">
            <v>34.183403185247279</v>
          </cell>
          <cell r="R491">
            <v>34.183403185247279</v>
          </cell>
          <cell r="S491">
            <v>34.183403185247279</v>
          </cell>
          <cell r="T491">
            <v>34.183403185247279</v>
          </cell>
          <cell r="U491">
            <v>35.607711651299255</v>
          </cell>
          <cell r="V491">
            <v>33.338500808502125</v>
          </cell>
          <cell r="W491">
            <v>33.338500808502125</v>
          </cell>
          <cell r="X491">
            <v>18.770122487986839</v>
          </cell>
          <cell r="Y491">
            <v>18.770122487986839</v>
          </cell>
        </row>
        <row r="492">
          <cell r="B492">
            <v>18.770122487986839</v>
          </cell>
          <cell r="C492">
            <v>18.580525291138489</v>
          </cell>
          <cell r="D492">
            <v>18.390928094290135</v>
          </cell>
          <cell r="E492">
            <v>18.390928094290135</v>
          </cell>
          <cell r="F492">
            <v>18.580525291138489</v>
          </cell>
          <cell r="G492">
            <v>18.770122487986839</v>
          </cell>
          <cell r="H492">
            <v>32.338345784247061</v>
          </cell>
          <cell r="I492">
            <v>32.671730792332085</v>
          </cell>
          <cell r="J492">
            <v>35.963788767812247</v>
          </cell>
          <cell r="K492">
            <v>37.032020117351223</v>
          </cell>
          <cell r="L492">
            <v>36.319865884325239</v>
          </cell>
          <cell r="M492">
            <v>35.963788767812247</v>
          </cell>
          <cell r="N492">
            <v>35.963788767812247</v>
          </cell>
          <cell r="O492">
            <v>35.607711651299255</v>
          </cell>
          <cell r="P492">
            <v>35.607711651299255</v>
          </cell>
          <cell r="Q492">
            <v>34.183403185247279</v>
          </cell>
          <cell r="R492">
            <v>34.183403185247279</v>
          </cell>
          <cell r="S492">
            <v>34.183403185247279</v>
          </cell>
          <cell r="T492">
            <v>34.183403185247279</v>
          </cell>
          <cell r="U492">
            <v>35.607711651299255</v>
          </cell>
          <cell r="V492">
            <v>33.338500808502125</v>
          </cell>
          <cell r="W492">
            <v>33.338500808502125</v>
          </cell>
          <cell r="X492">
            <v>18.770122487986839</v>
          </cell>
          <cell r="Y492">
            <v>18.770122487986839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40.891031014249791</v>
          </cell>
          <cell r="K495">
            <v>42.105616093880982</v>
          </cell>
          <cell r="L495">
            <v>41.295892707460183</v>
          </cell>
          <cell r="M495">
            <v>40.891031014249791</v>
          </cell>
          <cell r="N495">
            <v>40.891031014249791</v>
          </cell>
          <cell r="O495">
            <v>40.486169321039398</v>
          </cell>
          <cell r="P495">
            <v>40.486169321039398</v>
          </cell>
          <cell r="Q495">
            <v>38.866722548197814</v>
          </cell>
          <cell r="R495">
            <v>38.866722548197814</v>
          </cell>
          <cell r="S495">
            <v>38.866722548197814</v>
          </cell>
          <cell r="T495">
            <v>38.866722548197814</v>
          </cell>
          <cell r="U495">
            <v>40.486169321039398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40.891031014249791</v>
          </cell>
          <cell r="K496">
            <v>42.105616093880982</v>
          </cell>
          <cell r="L496">
            <v>41.295892707460183</v>
          </cell>
          <cell r="M496">
            <v>40.891031014249791</v>
          </cell>
          <cell r="N496">
            <v>40.891031014249791</v>
          </cell>
          <cell r="O496">
            <v>40.486169321039398</v>
          </cell>
          <cell r="P496">
            <v>40.486169321039398</v>
          </cell>
          <cell r="Q496">
            <v>38.866722548197814</v>
          </cell>
          <cell r="R496">
            <v>38.866722548197814</v>
          </cell>
          <cell r="S496">
            <v>38.866722548197814</v>
          </cell>
          <cell r="T496">
            <v>38.866722548197814</v>
          </cell>
          <cell r="U496">
            <v>40.486169321039398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40.891031014249791</v>
          </cell>
          <cell r="K497">
            <v>42.105616093880982</v>
          </cell>
          <cell r="L497">
            <v>41.295892707460183</v>
          </cell>
          <cell r="M497">
            <v>40.891031014249791</v>
          </cell>
          <cell r="N497">
            <v>40.891031014249791</v>
          </cell>
          <cell r="O497">
            <v>40.486169321039398</v>
          </cell>
          <cell r="P497">
            <v>40.486169321039398</v>
          </cell>
          <cell r="Q497">
            <v>38.866722548197814</v>
          </cell>
          <cell r="R497">
            <v>38.866722548197814</v>
          </cell>
          <cell r="S497">
            <v>38.866722548197814</v>
          </cell>
          <cell r="T497">
            <v>38.866722548197814</v>
          </cell>
          <cell r="U497">
            <v>40.486169321039398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40.891031014249791</v>
          </cell>
          <cell r="K498">
            <v>42.105616093880982</v>
          </cell>
          <cell r="L498">
            <v>41.295892707460183</v>
          </cell>
          <cell r="M498">
            <v>40.891031014249791</v>
          </cell>
          <cell r="N498">
            <v>40.891031014249791</v>
          </cell>
          <cell r="O498">
            <v>40.486169321039398</v>
          </cell>
          <cell r="P498">
            <v>40.486169321039398</v>
          </cell>
          <cell r="Q498">
            <v>38.866722548197814</v>
          </cell>
          <cell r="R498">
            <v>38.866722548197814</v>
          </cell>
          <cell r="S498">
            <v>38.866722548197814</v>
          </cell>
          <cell r="T498">
            <v>38.866722548197814</v>
          </cell>
          <cell r="U498">
            <v>40.486169321039398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40.891031014249791</v>
          </cell>
          <cell r="K499">
            <v>42.105616093880982</v>
          </cell>
          <cell r="L499">
            <v>41.295892707460183</v>
          </cell>
          <cell r="M499">
            <v>40.891031014249791</v>
          </cell>
          <cell r="N499">
            <v>40.891031014249791</v>
          </cell>
          <cell r="O499">
            <v>40.486169321039398</v>
          </cell>
          <cell r="P499">
            <v>40.486169321039398</v>
          </cell>
          <cell r="Q499">
            <v>38.866722548197814</v>
          </cell>
          <cell r="R499">
            <v>38.866722548197814</v>
          </cell>
          <cell r="S499">
            <v>38.866722548197814</v>
          </cell>
          <cell r="T499">
            <v>38.866722548197814</v>
          </cell>
          <cell r="U499">
            <v>40.486169321039398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40.891031014249791</v>
          </cell>
          <cell r="K502">
            <v>42.105616093880982</v>
          </cell>
          <cell r="L502">
            <v>41.295892707460183</v>
          </cell>
          <cell r="M502">
            <v>40.891031014249791</v>
          </cell>
          <cell r="N502">
            <v>40.891031014249791</v>
          </cell>
          <cell r="O502">
            <v>40.486169321039398</v>
          </cell>
          <cell r="P502">
            <v>40.486169321039398</v>
          </cell>
          <cell r="Q502">
            <v>38.866722548197814</v>
          </cell>
          <cell r="R502">
            <v>38.866722548197814</v>
          </cell>
          <cell r="S502">
            <v>38.866722548197814</v>
          </cell>
          <cell r="T502">
            <v>38.866722548197814</v>
          </cell>
          <cell r="U502">
            <v>40.486169321039398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40.891031014249791</v>
          </cell>
          <cell r="K503">
            <v>42.105616093880982</v>
          </cell>
          <cell r="L503">
            <v>41.295892707460183</v>
          </cell>
          <cell r="M503">
            <v>40.891031014249791</v>
          </cell>
          <cell r="N503">
            <v>40.891031014249791</v>
          </cell>
          <cell r="O503">
            <v>40.486169321039398</v>
          </cell>
          <cell r="P503">
            <v>40.486169321039398</v>
          </cell>
          <cell r="Q503">
            <v>38.866722548197814</v>
          </cell>
          <cell r="R503">
            <v>38.866722548197814</v>
          </cell>
          <cell r="S503">
            <v>38.866722548197814</v>
          </cell>
          <cell r="T503">
            <v>38.866722548197814</v>
          </cell>
          <cell r="U503">
            <v>40.486169321039398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40.891031014249791</v>
          </cell>
          <cell r="K504">
            <v>42.105616093880982</v>
          </cell>
          <cell r="L504">
            <v>41.295892707460183</v>
          </cell>
          <cell r="M504">
            <v>40.891031014249791</v>
          </cell>
          <cell r="N504">
            <v>40.891031014249791</v>
          </cell>
          <cell r="O504">
            <v>40.486169321039398</v>
          </cell>
          <cell r="P504">
            <v>40.486169321039398</v>
          </cell>
          <cell r="Q504">
            <v>38.866722548197814</v>
          </cell>
          <cell r="R504">
            <v>38.866722548197814</v>
          </cell>
          <cell r="S504">
            <v>38.866722548197814</v>
          </cell>
          <cell r="T504">
            <v>38.866722548197814</v>
          </cell>
          <cell r="U504">
            <v>40.486169321039398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40.891031014249791</v>
          </cell>
          <cell r="K505">
            <v>42.105616093880982</v>
          </cell>
          <cell r="L505">
            <v>41.295892707460183</v>
          </cell>
          <cell r="M505">
            <v>40.891031014249791</v>
          </cell>
          <cell r="N505">
            <v>40.891031014249791</v>
          </cell>
          <cell r="O505">
            <v>40.486169321039398</v>
          </cell>
          <cell r="P505">
            <v>40.486169321039398</v>
          </cell>
          <cell r="Q505">
            <v>38.866722548197814</v>
          </cell>
          <cell r="R505">
            <v>38.866722548197814</v>
          </cell>
          <cell r="S505">
            <v>38.866722548197814</v>
          </cell>
          <cell r="T505">
            <v>38.866722548197814</v>
          </cell>
          <cell r="U505">
            <v>40.486169321039398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40.891031014249791</v>
          </cell>
          <cell r="K506">
            <v>42.105616093880982</v>
          </cell>
          <cell r="L506">
            <v>41.295892707460183</v>
          </cell>
          <cell r="M506">
            <v>40.891031014249791</v>
          </cell>
          <cell r="N506">
            <v>40.891031014249791</v>
          </cell>
          <cell r="O506">
            <v>40.486169321039398</v>
          </cell>
          <cell r="P506">
            <v>40.486169321039398</v>
          </cell>
          <cell r="Q506">
            <v>38.866722548197814</v>
          </cell>
          <cell r="R506">
            <v>38.866722548197814</v>
          </cell>
          <cell r="S506">
            <v>38.866722548197814</v>
          </cell>
          <cell r="T506">
            <v>38.866722548197814</v>
          </cell>
          <cell r="U506">
            <v>40.486169321039398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40.891031014249791</v>
          </cell>
          <cell r="K509">
            <v>42.105616093880982</v>
          </cell>
          <cell r="L509">
            <v>41.295892707460183</v>
          </cell>
          <cell r="M509">
            <v>40.891031014249791</v>
          </cell>
          <cell r="N509">
            <v>40.891031014249791</v>
          </cell>
          <cell r="O509">
            <v>40.486169321039398</v>
          </cell>
          <cell r="P509">
            <v>40.486169321039398</v>
          </cell>
          <cell r="Q509">
            <v>38.866722548197814</v>
          </cell>
          <cell r="R509">
            <v>38.866722548197814</v>
          </cell>
          <cell r="S509">
            <v>38.866722548197814</v>
          </cell>
          <cell r="T509">
            <v>38.866722548197814</v>
          </cell>
          <cell r="U509">
            <v>40.486169321039398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40.891031014249791</v>
          </cell>
          <cell r="K510">
            <v>42.105616093880982</v>
          </cell>
          <cell r="L510">
            <v>41.295892707460183</v>
          </cell>
          <cell r="M510">
            <v>40.891031014249791</v>
          </cell>
          <cell r="N510">
            <v>40.891031014249791</v>
          </cell>
          <cell r="O510">
            <v>40.486169321039398</v>
          </cell>
          <cell r="P510">
            <v>40.486169321039398</v>
          </cell>
          <cell r="Q510">
            <v>38.866722548197814</v>
          </cell>
          <cell r="R510">
            <v>38.866722548197814</v>
          </cell>
          <cell r="S510">
            <v>38.866722548197814</v>
          </cell>
          <cell r="T510">
            <v>38.866722548197814</v>
          </cell>
          <cell r="U510">
            <v>40.486169321039398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40.891031014249791</v>
          </cell>
          <cell r="K511">
            <v>42.105616093880982</v>
          </cell>
          <cell r="L511">
            <v>41.295892707460183</v>
          </cell>
          <cell r="M511">
            <v>40.891031014249791</v>
          </cell>
          <cell r="N511">
            <v>40.891031014249791</v>
          </cell>
          <cell r="O511">
            <v>40.486169321039398</v>
          </cell>
          <cell r="P511">
            <v>40.486169321039398</v>
          </cell>
          <cell r="Q511">
            <v>38.866722548197814</v>
          </cell>
          <cell r="R511">
            <v>38.866722548197814</v>
          </cell>
          <cell r="S511">
            <v>38.866722548197814</v>
          </cell>
          <cell r="T511">
            <v>38.866722548197814</v>
          </cell>
          <cell r="U511">
            <v>40.486169321039398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40.891031014249791</v>
          </cell>
          <cell r="K512">
            <v>42.105616093880982</v>
          </cell>
          <cell r="L512">
            <v>41.295892707460183</v>
          </cell>
          <cell r="M512">
            <v>40.891031014249791</v>
          </cell>
          <cell r="N512">
            <v>40.891031014249791</v>
          </cell>
          <cell r="O512">
            <v>40.486169321039398</v>
          </cell>
          <cell r="P512">
            <v>40.486169321039398</v>
          </cell>
          <cell r="Q512">
            <v>38.866722548197814</v>
          </cell>
          <cell r="R512">
            <v>38.866722548197814</v>
          </cell>
          <cell r="S512">
            <v>38.866722548197814</v>
          </cell>
          <cell r="T512">
            <v>38.866722548197814</v>
          </cell>
          <cell r="U512">
            <v>40.486169321039398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40.891031014249791</v>
          </cell>
          <cell r="K513">
            <v>42.105616093880982</v>
          </cell>
          <cell r="L513">
            <v>41.295892707460183</v>
          </cell>
          <cell r="M513">
            <v>40.891031014249791</v>
          </cell>
          <cell r="N513">
            <v>40.891031014249791</v>
          </cell>
          <cell r="O513">
            <v>40.486169321039398</v>
          </cell>
          <cell r="P513">
            <v>40.486169321039398</v>
          </cell>
          <cell r="Q513">
            <v>38.866722548197814</v>
          </cell>
          <cell r="R513">
            <v>38.866722548197814</v>
          </cell>
          <cell r="S513">
            <v>38.866722548197814</v>
          </cell>
          <cell r="T513">
            <v>38.866722548197814</v>
          </cell>
          <cell r="U513">
            <v>40.486169321039398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40.891031014249791</v>
          </cell>
          <cell r="K516">
            <v>42.105616093880982</v>
          </cell>
          <cell r="L516">
            <v>41.295892707460183</v>
          </cell>
          <cell r="M516">
            <v>40.891031014249791</v>
          </cell>
          <cell r="N516">
            <v>40.891031014249791</v>
          </cell>
          <cell r="O516">
            <v>40.486169321039398</v>
          </cell>
          <cell r="P516">
            <v>40.486169321039398</v>
          </cell>
          <cell r="Q516">
            <v>38.866722548197814</v>
          </cell>
          <cell r="R516">
            <v>38.866722548197814</v>
          </cell>
          <cell r="S516">
            <v>38.866722548197814</v>
          </cell>
          <cell r="T516">
            <v>38.866722548197814</v>
          </cell>
          <cell r="U516">
            <v>40.486169321039398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40.891031014249791</v>
          </cell>
          <cell r="K517">
            <v>42.105616093880982</v>
          </cell>
          <cell r="L517">
            <v>41.295892707460183</v>
          </cell>
          <cell r="M517">
            <v>40.891031014249791</v>
          </cell>
          <cell r="N517">
            <v>40.891031014249791</v>
          </cell>
          <cell r="O517">
            <v>40.486169321039398</v>
          </cell>
          <cell r="P517">
            <v>40.486169321039398</v>
          </cell>
          <cell r="Q517">
            <v>38.866722548197814</v>
          </cell>
          <cell r="R517">
            <v>38.866722548197814</v>
          </cell>
          <cell r="S517">
            <v>38.866722548197814</v>
          </cell>
          <cell r="T517">
            <v>38.866722548197814</v>
          </cell>
          <cell r="U517">
            <v>40.486169321039398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40.891031014249791</v>
          </cell>
          <cell r="K518">
            <v>42.105616093880982</v>
          </cell>
          <cell r="L518">
            <v>41.295892707460183</v>
          </cell>
          <cell r="M518">
            <v>40.891031014249791</v>
          </cell>
          <cell r="N518">
            <v>40.891031014249791</v>
          </cell>
          <cell r="O518">
            <v>40.486169321039398</v>
          </cell>
          <cell r="P518">
            <v>40.486169321039398</v>
          </cell>
          <cell r="Q518">
            <v>38.866722548197814</v>
          </cell>
          <cell r="R518">
            <v>38.866722548197814</v>
          </cell>
          <cell r="S518">
            <v>38.866722548197814</v>
          </cell>
          <cell r="T518">
            <v>38.866722548197814</v>
          </cell>
          <cell r="U518">
            <v>40.486169321039398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40.891031014249791</v>
          </cell>
          <cell r="K519">
            <v>42.105616093880982</v>
          </cell>
          <cell r="L519">
            <v>41.295892707460183</v>
          </cell>
          <cell r="M519">
            <v>40.891031014249791</v>
          </cell>
          <cell r="N519">
            <v>40.891031014249791</v>
          </cell>
          <cell r="O519">
            <v>40.486169321039398</v>
          </cell>
          <cell r="P519">
            <v>40.486169321039398</v>
          </cell>
          <cell r="Q519">
            <v>38.866722548197814</v>
          </cell>
          <cell r="R519">
            <v>38.866722548197814</v>
          </cell>
          <cell r="S519">
            <v>38.866722548197814</v>
          </cell>
          <cell r="T519">
            <v>38.866722548197814</v>
          </cell>
          <cell r="U519">
            <v>40.486169321039398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40.891031014249791</v>
          </cell>
          <cell r="K520">
            <v>42.105616093880982</v>
          </cell>
          <cell r="L520">
            <v>41.295892707460183</v>
          </cell>
          <cell r="M520">
            <v>40.891031014249791</v>
          </cell>
          <cell r="N520">
            <v>40.891031014249791</v>
          </cell>
          <cell r="O520">
            <v>40.486169321039398</v>
          </cell>
          <cell r="P520">
            <v>40.486169321039398</v>
          </cell>
          <cell r="Q520">
            <v>38.866722548197814</v>
          </cell>
          <cell r="R520">
            <v>38.866722548197814</v>
          </cell>
          <cell r="S520">
            <v>38.866722548197814</v>
          </cell>
          <cell r="T520">
            <v>38.866722548197814</v>
          </cell>
          <cell r="U520">
            <v>40.486169321039398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22.723580951657532</v>
          </cell>
          <cell r="C523">
            <v>22.494049830933719</v>
          </cell>
          <cell r="D523">
            <v>22.264518710209902</v>
          </cell>
          <cell r="E523">
            <v>22.264518710209902</v>
          </cell>
          <cell r="F523">
            <v>22.494049830933719</v>
          </cell>
          <cell r="G523">
            <v>22.723580951657532</v>
          </cell>
          <cell r="H523">
            <v>36.8122011416852</v>
          </cell>
          <cell r="I523">
            <v>37.19170836995</v>
          </cell>
          <cell r="J523">
            <v>48.510477787091368</v>
          </cell>
          <cell r="K523">
            <v>49.951383067896067</v>
          </cell>
          <cell r="L523">
            <v>48.990779547359601</v>
          </cell>
          <cell r="M523">
            <v>48.510477787091368</v>
          </cell>
          <cell r="N523">
            <v>48.510477787091368</v>
          </cell>
          <cell r="O523">
            <v>48.030176026823135</v>
          </cell>
          <cell r="P523">
            <v>48.030176026823135</v>
          </cell>
          <cell r="Q523">
            <v>46.108968985750217</v>
          </cell>
          <cell r="R523">
            <v>46.108968985750217</v>
          </cell>
          <cell r="S523">
            <v>46.108968985750217</v>
          </cell>
          <cell r="T523">
            <v>46.108968985750217</v>
          </cell>
          <cell r="U523">
            <v>48.030176026823135</v>
          </cell>
          <cell r="V523">
            <v>37.950722826479591</v>
          </cell>
          <cell r="W523">
            <v>37.950722826479591</v>
          </cell>
          <cell r="X523">
            <v>22.723580951657532</v>
          </cell>
          <cell r="Y523">
            <v>22.723580951657532</v>
          </cell>
        </row>
        <row r="524">
          <cell r="B524">
            <v>22.723580951657532</v>
          </cell>
          <cell r="C524">
            <v>22.494049830933719</v>
          </cell>
          <cell r="D524">
            <v>22.264518710209902</v>
          </cell>
          <cell r="E524">
            <v>22.264518710209902</v>
          </cell>
          <cell r="F524">
            <v>22.494049830933719</v>
          </cell>
          <cell r="G524">
            <v>22.723580951657532</v>
          </cell>
          <cell r="H524">
            <v>36.8122011416852</v>
          </cell>
          <cell r="I524">
            <v>37.19170836995</v>
          </cell>
          <cell r="J524">
            <v>48.510477787091368</v>
          </cell>
          <cell r="K524">
            <v>49.951383067896067</v>
          </cell>
          <cell r="L524">
            <v>48.990779547359601</v>
          </cell>
          <cell r="M524">
            <v>48.510477787091368</v>
          </cell>
          <cell r="N524">
            <v>48.510477787091368</v>
          </cell>
          <cell r="O524">
            <v>48.030176026823135</v>
          </cell>
          <cell r="P524">
            <v>48.030176026823135</v>
          </cell>
          <cell r="Q524">
            <v>46.108968985750217</v>
          </cell>
          <cell r="R524">
            <v>46.108968985750217</v>
          </cell>
          <cell r="S524">
            <v>46.108968985750217</v>
          </cell>
          <cell r="T524">
            <v>46.108968985750217</v>
          </cell>
          <cell r="U524">
            <v>48.030176026823135</v>
          </cell>
          <cell r="V524">
            <v>37.950722826479591</v>
          </cell>
          <cell r="W524">
            <v>37.950722826479591</v>
          </cell>
          <cell r="X524">
            <v>22.723580951657532</v>
          </cell>
          <cell r="Y524">
            <v>22.723580951657532</v>
          </cell>
        </row>
        <row r="525">
          <cell r="B525">
            <v>22.723580951657532</v>
          </cell>
          <cell r="C525">
            <v>22.494049830933719</v>
          </cell>
          <cell r="D525">
            <v>22.264518710209902</v>
          </cell>
          <cell r="E525">
            <v>22.264518710209902</v>
          </cell>
          <cell r="F525">
            <v>22.494049830933719</v>
          </cell>
          <cell r="G525">
            <v>22.723580951657532</v>
          </cell>
          <cell r="H525">
            <v>36.8122011416852</v>
          </cell>
          <cell r="I525">
            <v>37.19170836995</v>
          </cell>
          <cell r="J525">
            <v>48.510477787091368</v>
          </cell>
          <cell r="K525">
            <v>49.951383067896067</v>
          </cell>
          <cell r="L525">
            <v>48.990779547359601</v>
          </cell>
          <cell r="M525">
            <v>48.510477787091368</v>
          </cell>
          <cell r="N525">
            <v>48.510477787091368</v>
          </cell>
          <cell r="O525">
            <v>48.030176026823135</v>
          </cell>
          <cell r="P525">
            <v>48.030176026823135</v>
          </cell>
          <cell r="Q525">
            <v>46.108968985750217</v>
          </cell>
          <cell r="R525">
            <v>46.108968985750217</v>
          </cell>
          <cell r="S525">
            <v>46.108968985750217</v>
          </cell>
          <cell r="T525">
            <v>46.108968985750217</v>
          </cell>
          <cell r="U525">
            <v>48.030176026823135</v>
          </cell>
          <cell r="V525">
            <v>37.950722826479591</v>
          </cell>
          <cell r="W525">
            <v>37.950722826479591</v>
          </cell>
          <cell r="X525">
            <v>22.723580951657532</v>
          </cell>
          <cell r="Y525">
            <v>22.723580951657532</v>
          </cell>
        </row>
        <row r="526">
          <cell r="B526">
            <v>22.723580951657532</v>
          </cell>
          <cell r="C526">
            <v>22.494049830933719</v>
          </cell>
          <cell r="D526">
            <v>22.264518710209902</v>
          </cell>
          <cell r="E526">
            <v>22.264518710209902</v>
          </cell>
          <cell r="F526">
            <v>22.494049830933719</v>
          </cell>
          <cell r="G526">
            <v>22.723580951657532</v>
          </cell>
          <cell r="H526">
            <v>36.8122011416852</v>
          </cell>
          <cell r="I526">
            <v>37.19170836995</v>
          </cell>
          <cell r="J526">
            <v>48.510477787091368</v>
          </cell>
          <cell r="K526">
            <v>49.951383067896067</v>
          </cell>
          <cell r="L526">
            <v>48.990779547359601</v>
          </cell>
          <cell r="M526">
            <v>48.510477787091368</v>
          </cell>
          <cell r="N526">
            <v>48.510477787091368</v>
          </cell>
          <cell r="O526">
            <v>48.030176026823135</v>
          </cell>
          <cell r="P526">
            <v>48.030176026823135</v>
          </cell>
          <cell r="Q526">
            <v>46.108968985750217</v>
          </cell>
          <cell r="R526">
            <v>46.108968985750217</v>
          </cell>
          <cell r="S526">
            <v>46.108968985750217</v>
          </cell>
          <cell r="T526">
            <v>46.108968985750217</v>
          </cell>
          <cell r="U526">
            <v>48.030176026823135</v>
          </cell>
          <cell r="V526">
            <v>37.950722826479591</v>
          </cell>
          <cell r="W526">
            <v>37.950722826479591</v>
          </cell>
          <cell r="X526">
            <v>22.723580951657532</v>
          </cell>
          <cell r="Y526">
            <v>22.723580951657532</v>
          </cell>
        </row>
        <row r="527">
          <cell r="B527">
            <v>22.723580951657532</v>
          </cell>
          <cell r="C527">
            <v>22.494049830933719</v>
          </cell>
          <cell r="D527">
            <v>22.264518710209902</v>
          </cell>
          <cell r="E527">
            <v>22.264518710209902</v>
          </cell>
          <cell r="F527">
            <v>22.494049830933719</v>
          </cell>
          <cell r="G527">
            <v>22.723580951657532</v>
          </cell>
          <cell r="H527">
            <v>36.8122011416852</v>
          </cell>
          <cell r="I527">
            <v>37.19170836995</v>
          </cell>
          <cell r="J527">
            <v>48.510477787091368</v>
          </cell>
          <cell r="K527">
            <v>49.951383067896067</v>
          </cell>
          <cell r="L527">
            <v>48.990779547359601</v>
          </cell>
          <cell r="M527">
            <v>48.510477787091368</v>
          </cell>
          <cell r="N527">
            <v>48.510477787091368</v>
          </cell>
          <cell r="O527">
            <v>48.030176026823135</v>
          </cell>
          <cell r="P527">
            <v>48.030176026823135</v>
          </cell>
          <cell r="Q527">
            <v>46.108968985750217</v>
          </cell>
          <cell r="R527">
            <v>46.108968985750217</v>
          </cell>
          <cell r="S527">
            <v>46.108968985750217</v>
          </cell>
          <cell r="T527">
            <v>46.108968985750217</v>
          </cell>
          <cell r="U527">
            <v>48.030176026823135</v>
          </cell>
          <cell r="V527">
            <v>37.950722826479591</v>
          </cell>
          <cell r="W527">
            <v>37.950722826479591</v>
          </cell>
          <cell r="X527">
            <v>22.723580951657532</v>
          </cell>
          <cell r="Y527">
            <v>22.723580951657532</v>
          </cell>
        </row>
        <row r="528">
          <cell r="B528">
            <v>27.996423076923072</v>
          </cell>
          <cell r="C528">
            <v>27.996423076923072</v>
          </cell>
          <cell r="D528">
            <v>27.996423076923072</v>
          </cell>
          <cell r="E528">
            <v>27.996423076923072</v>
          </cell>
          <cell r="F528">
            <v>27.996423076923072</v>
          </cell>
          <cell r="G528">
            <v>27.996423076923072</v>
          </cell>
          <cell r="H528">
            <v>27.996423076923072</v>
          </cell>
          <cell r="I528">
            <v>27.996423076923072</v>
          </cell>
          <cell r="J528">
            <v>27.996423076923072</v>
          </cell>
          <cell r="K528">
            <v>27.996423076923072</v>
          </cell>
          <cell r="L528">
            <v>27.996423076923072</v>
          </cell>
          <cell r="M528">
            <v>27.996423076923072</v>
          </cell>
          <cell r="N528">
            <v>27.996423076923072</v>
          </cell>
          <cell r="O528">
            <v>27.996423076923072</v>
          </cell>
          <cell r="P528">
            <v>27.996423076923072</v>
          </cell>
          <cell r="Q528">
            <v>27.996423076923072</v>
          </cell>
          <cell r="R528">
            <v>27.996423076923072</v>
          </cell>
          <cell r="S528">
            <v>27.996423076923072</v>
          </cell>
          <cell r="T528">
            <v>27.996423076923072</v>
          </cell>
          <cell r="U528">
            <v>27.996423076923072</v>
          </cell>
          <cell r="V528">
            <v>27.996423076923072</v>
          </cell>
          <cell r="W528">
            <v>27.996423076923072</v>
          </cell>
          <cell r="X528">
            <v>27.996423076923072</v>
          </cell>
          <cell r="Y528">
            <v>27.996423076923072</v>
          </cell>
        </row>
        <row r="529">
          <cell r="B529">
            <v>27.996423076923072</v>
          </cell>
          <cell r="C529">
            <v>27.996423076923072</v>
          </cell>
          <cell r="D529">
            <v>27.996423076923072</v>
          </cell>
          <cell r="E529">
            <v>27.996423076923072</v>
          </cell>
          <cell r="F529">
            <v>27.996423076923072</v>
          </cell>
          <cell r="G529">
            <v>27.996423076923072</v>
          </cell>
          <cell r="H529">
            <v>27.996423076923072</v>
          </cell>
          <cell r="I529">
            <v>27.996423076923072</v>
          </cell>
          <cell r="J529">
            <v>27.996423076923072</v>
          </cell>
          <cell r="K529">
            <v>27.996423076923072</v>
          </cell>
          <cell r="L529">
            <v>27.996423076923072</v>
          </cell>
          <cell r="M529">
            <v>27.996423076923072</v>
          </cell>
          <cell r="N529">
            <v>27.996423076923072</v>
          </cell>
          <cell r="O529">
            <v>27.996423076923072</v>
          </cell>
          <cell r="P529">
            <v>27.996423076923072</v>
          </cell>
          <cell r="Q529">
            <v>27.996423076923072</v>
          </cell>
          <cell r="R529">
            <v>27.996423076923072</v>
          </cell>
          <cell r="S529">
            <v>27.996423076923072</v>
          </cell>
          <cell r="T529">
            <v>27.996423076923072</v>
          </cell>
          <cell r="U529">
            <v>27.996423076923072</v>
          </cell>
          <cell r="V529">
            <v>27.996423076923072</v>
          </cell>
          <cell r="W529">
            <v>27.996423076923072</v>
          </cell>
          <cell r="X529">
            <v>27.996423076923072</v>
          </cell>
          <cell r="Y529">
            <v>27.996423076923072</v>
          </cell>
        </row>
        <row r="530">
          <cell r="B530">
            <v>22.723580951657532</v>
          </cell>
          <cell r="C530">
            <v>22.494049830933719</v>
          </cell>
          <cell r="D530">
            <v>22.264518710209902</v>
          </cell>
          <cell r="E530">
            <v>22.264518710209902</v>
          </cell>
          <cell r="F530">
            <v>22.494049830933719</v>
          </cell>
          <cell r="G530">
            <v>22.723580951657532</v>
          </cell>
          <cell r="H530">
            <v>36.8122011416852</v>
          </cell>
          <cell r="I530">
            <v>37.19170836995</v>
          </cell>
          <cell r="J530">
            <v>48.510477787091368</v>
          </cell>
          <cell r="K530">
            <v>49.951383067896067</v>
          </cell>
          <cell r="L530">
            <v>48.990779547359601</v>
          </cell>
          <cell r="M530">
            <v>48.510477787091368</v>
          </cell>
          <cell r="N530">
            <v>48.510477787091368</v>
          </cell>
          <cell r="O530">
            <v>48.030176026823135</v>
          </cell>
          <cell r="P530">
            <v>48.030176026823135</v>
          </cell>
          <cell r="Q530">
            <v>46.108968985750217</v>
          </cell>
          <cell r="R530">
            <v>46.108968985750217</v>
          </cell>
          <cell r="S530">
            <v>46.108968985750217</v>
          </cell>
          <cell r="T530">
            <v>46.108968985750217</v>
          </cell>
          <cell r="U530">
            <v>48.030176026823135</v>
          </cell>
          <cell r="V530">
            <v>37.950722826479591</v>
          </cell>
          <cell r="W530">
            <v>37.950722826479591</v>
          </cell>
          <cell r="X530">
            <v>22.723580951657532</v>
          </cell>
          <cell r="Y530">
            <v>22.723580951657532</v>
          </cell>
        </row>
        <row r="531">
          <cell r="B531">
            <v>22.723580951657532</v>
          </cell>
          <cell r="C531">
            <v>22.494049830933719</v>
          </cell>
          <cell r="D531">
            <v>22.264518710209902</v>
          </cell>
          <cell r="E531">
            <v>22.264518710209902</v>
          </cell>
          <cell r="F531">
            <v>22.494049830933719</v>
          </cell>
          <cell r="G531">
            <v>22.723580951657532</v>
          </cell>
          <cell r="H531">
            <v>36.8122011416852</v>
          </cell>
          <cell r="I531">
            <v>37.19170836995</v>
          </cell>
          <cell r="J531">
            <v>48.510477787091368</v>
          </cell>
          <cell r="K531">
            <v>49.951383067896067</v>
          </cell>
          <cell r="L531">
            <v>48.990779547359601</v>
          </cell>
          <cell r="M531">
            <v>48.510477787091368</v>
          </cell>
          <cell r="N531">
            <v>48.510477787091368</v>
          </cell>
          <cell r="O531">
            <v>48.030176026823135</v>
          </cell>
          <cell r="P531">
            <v>48.030176026823135</v>
          </cell>
          <cell r="Q531">
            <v>46.108968985750217</v>
          </cell>
          <cell r="R531">
            <v>46.108968985750217</v>
          </cell>
          <cell r="S531">
            <v>46.108968985750217</v>
          </cell>
          <cell r="T531">
            <v>46.108968985750217</v>
          </cell>
          <cell r="U531">
            <v>48.030176026823135</v>
          </cell>
          <cell r="V531">
            <v>37.950722826479591</v>
          </cell>
          <cell r="W531">
            <v>37.950722826479591</v>
          </cell>
          <cell r="X531">
            <v>22.723580951657532</v>
          </cell>
          <cell r="Y531">
            <v>22.723580951657532</v>
          </cell>
        </row>
        <row r="532">
          <cell r="B532">
            <v>22.723580951657532</v>
          </cell>
          <cell r="C532">
            <v>22.494049830933719</v>
          </cell>
          <cell r="D532">
            <v>22.264518710209902</v>
          </cell>
          <cell r="E532">
            <v>22.264518710209902</v>
          </cell>
          <cell r="F532">
            <v>22.494049830933719</v>
          </cell>
          <cell r="G532">
            <v>22.723580951657532</v>
          </cell>
          <cell r="H532">
            <v>36.8122011416852</v>
          </cell>
          <cell r="I532">
            <v>37.19170836995</v>
          </cell>
          <cell r="J532">
            <v>48.510477787091368</v>
          </cell>
          <cell r="K532">
            <v>49.951383067896067</v>
          </cell>
          <cell r="L532">
            <v>48.990779547359601</v>
          </cell>
          <cell r="M532">
            <v>48.510477787091368</v>
          </cell>
          <cell r="N532">
            <v>48.510477787091368</v>
          </cell>
          <cell r="O532">
            <v>48.030176026823135</v>
          </cell>
          <cell r="P532">
            <v>48.030176026823135</v>
          </cell>
          <cell r="Q532">
            <v>46.108968985750217</v>
          </cell>
          <cell r="R532">
            <v>46.108968985750217</v>
          </cell>
          <cell r="S532">
            <v>46.108968985750217</v>
          </cell>
          <cell r="T532">
            <v>46.108968985750217</v>
          </cell>
          <cell r="U532">
            <v>48.030176026823135</v>
          </cell>
          <cell r="V532">
            <v>37.950722826479591</v>
          </cell>
          <cell r="W532">
            <v>37.950722826479591</v>
          </cell>
          <cell r="X532">
            <v>22.723580951657532</v>
          </cell>
          <cell r="Y532">
            <v>22.723580951657532</v>
          </cell>
        </row>
        <row r="533">
          <cell r="B533">
            <v>22.723580951657532</v>
          </cell>
          <cell r="C533">
            <v>22.494049830933719</v>
          </cell>
          <cell r="D533">
            <v>22.264518710209902</v>
          </cell>
          <cell r="E533">
            <v>22.264518710209902</v>
          </cell>
          <cell r="F533">
            <v>22.494049830933719</v>
          </cell>
          <cell r="G533">
            <v>22.723580951657532</v>
          </cell>
          <cell r="H533">
            <v>36.8122011416852</v>
          </cell>
          <cell r="I533">
            <v>37.19170836995</v>
          </cell>
          <cell r="J533">
            <v>48.510477787091368</v>
          </cell>
          <cell r="K533">
            <v>49.951383067896067</v>
          </cell>
          <cell r="L533">
            <v>48.990779547359601</v>
          </cell>
          <cell r="M533">
            <v>48.510477787091368</v>
          </cell>
          <cell r="N533">
            <v>48.510477787091368</v>
          </cell>
          <cell r="O533">
            <v>48.030176026823135</v>
          </cell>
          <cell r="P533">
            <v>48.030176026823135</v>
          </cell>
          <cell r="Q533">
            <v>46.108968985750217</v>
          </cell>
          <cell r="R533">
            <v>46.108968985750217</v>
          </cell>
          <cell r="S533">
            <v>46.108968985750217</v>
          </cell>
          <cell r="T533">
            <v>46.108968985750217</v>
          </cell>
          <cell r="U533">
            <v>48.030176026823135</v>
          </cell>
          <cell r="V533">
            <v>37.950722826479591</v>
          </cell>
          <cell r="W533">
            <v>37.950722826479591</v>
          </cell>
          <cell r="X533">
            <v>22.723580951657532</v>
          </cell>
          <cell r="Y533">
            <v>22.723580951657532</v>
          </cell>
        </row>
        <row r="534">
          <cell r="B534">
            <v>22.723580951657532</v>
          </cell>
          <cell r="C534">
            <v>22.494049830933719</v>
          </cell>
          <cell r="D534">
            <v>22.264518710209902</v>
          </cell>
          <cell r="E534">
            <v>22.264518710209902</v>
          </cell>
          <cell r="F534">
            <v>22.494049830933719</v>
          </cell>
          <cell r="G534">
            <v>22.723580951657532</v>
          </cell>
          <cell r="H534">
            <v>36.8122011416852</v>
          </cell>
          <cell r="I534">
            <v>37.19170836995</v>
          </cell>
          <cell r="J534">
            <v>48.510477787091368</v>
          </cell>
          <cell r="K534">
            <v>49.951383067896067</v>
          </cell>
          <cell r="L534">
            <v>48.990779547359601</v>
          </cell>
          <cell r="M534">
            <v>48.510477787091368</v>
          </cell>
          <cell r="N534">
            <v>48.510477787091368</v>
          </cell>
          <cell r="O534">
            <v>48.030176026823135</v>
          </cell>
          <cell r="P534">
            <v>48.030176026823135</v>
          </cell>
          <cell r="Q534">
            <v>46.108968985750217</v>
          </cell>
          <cell r="R534">
            <v>46.108968985750217</v>
          </cell>
          <cell r="S534">
            <v>46.108968985750217</v>
          </cell>
          <cell r="T534">
            <v>46.108968985750217</v>
          </cell>
          <cell r="U534">
            <v>48.030176026823135</v>
          </cell>
          <cell r="V534">
            <v>37.950722826479591</v>
          </cell>
          <cell r="W534">
            <v>37.950722826479591</v>
          </cell>
          <cell r="X534">
            <v>22.723580951657532</v>
          </cell>
          <cell r="Y534">
            <v>22.723580951657532</v>
          </cell>
        </row>
        <row r="535">
          <cell r="B535">
            <v>27.996423076923072</v>
          </cell>
          <cell r="C535">
            <v>27.996423076923072</v>
          </cell>
          <cell r="D535">
            <v>27.996423076923072</v>
          </cell>
          <cell r="E535">
            <v>27.996423076923072</v>
          </cell>
          <cell r="F535">
            <v>27.996423076923072</v>
          </cell>
          <cell r="G535">
            <v>27.996423076923072</v>
          </cell>
          <cell r="H535">
            <v>27.996423076923072</v>
          </cell>
          <cell r="I535">
            <v>27.996423076923072</v>
          </cell>
          <cell r="J535">
            <v>27.996423076923072</v>
          </cell>
          <cell r="K535">
            <v>27.996423076923072</v>
          </cell>
          <cell r="L535">
            <v>27.996423076923072</v>
          </cell>
          <cell r="M535">
            <v>27.996423076923072</v>
          </cell>
          <cell r="N535">
            <v>27.996423076923072</v>
          </cell>
          <cell r="O535">
            <v>27.996423076923072</v>
          </cell>
          <cell r="P535">
            <v>27.996423076923072</v>
          </cell>
          <cell r="Q535">
            <v>27.996423076923072</v>
          </cell>
          <cell r="R535">
            <v>27.996423076923072</v>
          </cell>
          <cell r="S535">
            <v>27.996423076923072</v>
          </cell>
          <cell r="T535">
            <v>27.996423076923072</v>
          </cell>
          <cell r="U535">
            <v>27.996423076923072</v>
          </cell>
          <cell r="V535">
            <v>27.996423076923072</v>
          </cell>
          <cell r="W535">
            <v>27.996423076923072</v>
          </cell>
          <cell r="X535">
            <v>27.996423076923072</v>
          </cell>
          <cell r="Y535">
            <v>27.996423076923072</v>
          </cell>
        </row>
        <row r="536">
          <cell r="B536">
            <v>27.996423076923072</v>
          </cell>
          <cell r="C536">
            <v>27.996423076923072</v>
          </cell>
          <cell r="D536">
            <v>27.996423076923072</v>
          </cell>
          <cell r="E536">
            <v>27.996423076923072</v>
          </cell>
          <cell r="F536">
            <v>27.996423076923072</v>
          </cell>
          <cell r="G536">
            <v>27.996423076923072</v>
          </cell>
          <cell r="H536">
            <v>27.996423076923072</v>
          </cell>
          <cell r="I536">
            <v>27.996423076923072</v>
          </cell>
          <cell r="J536">
            <v>27.996423076923072</v>
          </cell>
          <cell r="K536">
            <v>27.996423076923072</v>
          </cell>
          <cell r="L536">
            <v>27.996423076923072</v>
          </cell>
          <cell r="M536">
            <v>27.996423076923072</v>
          </cell>
          <cell r="N536">
            <v>27.996423076923072</v>
          </cell>
          <cell r="O536">
            <v>27.996423076923072</v>
          </cell>
          <cell r="P536">
            <v>27.996423076923072</v>
          </cell>
          <cell r="Q536">
            <v>27.996423076923072</v>
          </cell>
          <cell r="R536">
            <v>27.996423076923072</v>
          </cell>
          <cell r="S536">
            <v>27.996423076923072</v>
          </cell>
          <cell r="T536">
            <v>27.996423076923072</v>
          </cell>
          <cell r="U536">
            <v>27.996423076923072</v>
          </cell>
          <cell r="V536">
            <v>27.996423076923072</v>
          </cell>
          <cell r="W536">
            <v>27.996423076923072</v>
          </cell>
          <cell r="X536">
            <v>27.996423076923072</v>
          </cell>
          <cell r="Y536">
            <v>27.996423076923072</v>
          </cell>
        </row>
        <row r="537">
          <cell r="B537">
            <v>22.723580951657532</v>
          </cell>
          <cell r="C537">
            <v>22.494049830933719</v>
          </cell>
          <cell r="D537">
            <v>22.264518710209902</v>
          </cell>
          <cell r="E537">
            <v>22.264518710209902</v>
          </cell>
          <cell r="F537">
            <v>22.494049830933719</v>
          </cell>
          <cell r="G537">
            <v>22.723580951657532</v>
          </cell>
          <cell r="H537">
            <v>36.8122011416852</v>
          </cell>
          <cell r="I537">
            <v>37.19170836995</v>
          </cell>
          <cell r="J537">
            <v>48.510477787091368</v>
          </cell>
          <cell r="K537">
            <v>49.951383067896067</v>
          </cell>
          <cell r="L537">
            <v>48.990779547359601</v>
          </cell>
          <cell r="M537">
            <v>48.510477787091368</v>
          </cell>
          <cell r="N537">
            <v>48.510477787091368</v>
          </cell>
          <cell r="O537">
            <v>48.030176026823135</v>
          </cell>
          <cell r="P537">
            <v>48.030176026823135</v>
          </cell>
          <cell r="Q537">
            <v>46.108968985750217</v>
          </cell>
          <cell r="R537">
            <v>46.108968985750217</v>
          </cell>
          <cell r="S537">
            <v>46.108968985750217</v>
          </cell>
          <cell r="T537">
            <v>46.108968985750217</v>
          </cell>
          <cell r="U537">
            <v>48.030176026823135</v>
          </cell>
          <cell r="V537">
            <v>37.950722826479591</v>
          </cell>
          <cell r="W537">
            <v>37.950722826479591</v>
          </cell>
          <cell r="X537">
            <v>22.723580951657532</v>
          </cell>
          <cell r="Y537">
            <v>22.723580951657532</v>
          </cell>
        </row>
        <row r="538">
          <cell r="B538">
            <v>22.723580951657532</v>
          </cell>
          <cell r="C538">
            <v>22.494049830933719</v>
          </cell>
          <cell r="D538">
            <v>22.264518710209902</v>
          </cell>
          <cell r="E538">
            <v>22.264518710209902</v>
          </cell>
          <cell r="F538">
            <v>22.494049830933719</v>
          </cell>
          <cell r="G538">
            <v>22.723580951657532</v>
          </cell>
          <cell r="H538">
            <v>36.8122011416852</v>
          </cell>
          <cell r="I538">
            <v>37.19170836995</v>
          </cell>
          <cell r="J538">
            <v>48.510477787091368</v>
          </cell>
          <cell r="K538">
            <v>49.951383067896067</v>
          </cell>
          <cell r="L538">
            <v>48.990779547359601</v>
          </cell>
          <cell r="M538">
            <v>48.510477787091368</v>
          </cell>
          <cell r="N538">
            <v>48.510477787091368</v>
          </cell>
          <cell r="O538">
            <v>48.030176026823135</v>
          </cell>
          <cell r="P538">
            <v>48.030176026823135</v>
          </cell>
          <cell r="Q538">
            <v>46.108968985750217</v>
          </cell>
          <cell r="R538">
            <v>46.108968985750217</v>
          </cell>
          <cell r="S538">
            <v>46.108968985750217</v>
          </cell>
          <cell r="T538">
            <v>46.108968985750217</v>
          </cell>
          <cell r="U538">
            <v>48.030176026823135</v>
          </cell>
          <cell r="V538">
            <v>37.950722826479591</v>
          </cell>
          <cell r="W538">
            <v>37.950722826479591</v>
          </cell>
          <cell r="X538">
            <v>22.723580951657532</v>
          </cell>
          <cell r="Y538">
            <v>22.723580951657532</v>
          </cell>
        </row>
        <row r="539">
          <cell r="B539">
            <v>22.723580951657532</v>
          </cell>
          <cell r="C539">
            <v>22.494049830933719</v>
          </cell>
          <cell r="D539">
            <v>22.264518710209902</v>
          </cell>
          <cell r="E539">
            <v>22.264518710209902</v>
          </cell>
          <cell r="F539">
            <v>22.494049830933719</v>
          </cell>
          <cell r="G539">
            <v>22.723580951657532</v>
          </cell>
          <cell r="H539">
            <v>36.8122011416852</v>
          </cell>
          <cell r="I539">
            <v>37.19170836995</v>
          </cell>
          <cell r="J539">
            <v>48.510477787091368</v>
          </cell>
          <cell r="K539">
            <v>49.951383067896067</v>
          </cell>
          <cell r="L539">
            <v>48.990779547359601</v>
          </cell>
          <cell r="M539">
            <v>48.510477787091368</v>
          </cell>
          <cell r="N539">
            <v>48.510477787091368</v>
          </cell>
          <cell r="O539">
            <v>48.030176026823135</v>
          </cell>
          <cell r="P539">
            <v>48.030176026823135</v>
          </cell>
          <cell r="Q539">
            <v>46.108968985750217</v>
          </cell>
          <cell r="R539">
            <v>46.108968985750217</v>
          </cell>
          <cell r="S539">
            <v>46.108968985750217</v>
          </cell>
          <cell r="T539">
            <v>46.108968985750217</v>
          </cell>
          <cell r="U539">
            <v>48.030176026823135</v>
          </cell>
          <cell r="V539">
            <v>37.950722826479591</v>
          </cell>
          <cell r="W539">
            <v>37.950722826479591</v>
          </cell>
          <cell r="X539">
            <v>22.723580951657532</v>
          </cell>
          <cell r="Y539">
            <v>22.723580951657532</v>
          </cell>
        </row>
        <row r="540">
          <cell r="B540">
            <v>22.723580951657532</v>
          </cell>
          <cell r="C540">
            <v>22.494049830933719</v>
          </cell>
          <cell r="D540">
            <v>22.264518710209902</v>
          </cell>
          <cell r="E540">
            <v>22.264518710209902</v>
          </cell>
          <cell r="F540">
            <v>22.494049830933719</v>
          </cell>
          <cell r="G540">
            <v>22.723580951657532</v>
          </cell>
          <cell r="H540">
            <v>36.8122011416852</v>
          </cell>
          <cell r="I540">
            <v>37.19170836995</v>
          </cell>
          <cell r="J540">
            <v>48.510477787091368</v>
          </cell>
          <cell r="K540">
            <v>49.951383067896067</v>
          </cell>
          <cell r="L540">
            <v>48.990779547359601</v>
          </cell>
          <cell r="M540">
            <v>48.510477787091368</v>
          </cell>
          <cell r="N540">
            <v>48.510477787091368</v>
          </cell>
          <cell r="O540">
            <v>48.030176026823135</v>
          </cell>
          <cell r="P540">
            <v>48.030176026823135</v>
          </cell>
          <cell r="Q540">
            <v>46.108968985750217</v>
          </cell>
          <cell r="R540">
            <v>46.108968985750217</v>
          </cell>
          <cell r="S540">
            <v>46.108968985750217</v>
          </cell>
          <cell r="T540">
            <v>46.108968985750217</v>
          </cell>
          <cell r="U540">
            <v>48.030176026823135</v>
          </cell>
          <cell r="V540">
            <v>37.950722826479591</v>
          </cell>
          <cell r="W540">
            <v>37.950722826479591</v>
          </cell>
          <cell r="X540">
            <v>22.723580951657532</v>
          </cell>
          <cell r="Y540">
            <v>22.723580951657532</v>
          </cell>
        </row>
        <row r="541">
          <cell r="B541">
            <v>22.723580951657532</v>
          </cell>
          <cell r="C541">
            <v>22.494049830933719</v>
          </cell>
          <cell r="D541">
            <v>22.264518710209902</v>
          </cell>
          <cell r="E541">
            <v>22.264518710209902</v>
          </cell>
          <cell r="F541">
            <v>22.494049830933719</v>
          </cell>
          <cell r="G541">
            <v>22.723580951657532</v>
          </cell>
          <cell r="H541">
            <v>36.8122011416852</v>
          </cell>
          <cell r="I541">
            <v>37.19170836995</v>
          </cell>
          <cell r="J541">
            <v>48.510477787091368</v>
          </cell>
          <cell r="K541">
            <v>49.951383067896067</v>
          </cell>
          <cell r="L541">
            <v>48.990779547359601</v>
          </cell>
          <cell r="M541">
            <v>48.510477787091368</v>
          </cell>
          <cell r="N541">
            <v>48.510477787091368</v>
          </cell>
          <cell r="O541">
            <v>48.030176026823135</v>
          </cell>
          <cell r="P541">
            <v>48.030176026823135</v>
          </cell>
          <cell r="Q541">
            <v>46.108968985750217</v>
          </cell>
          <cell r="R541">
            <v>46.108968985750217</v>
          </cell>
          <cell r="S541">
            <v>46.108968985750217</v>
          </cell>
          <cell r="T541">
            <v>46.108968985750217</v>
          </cell>
          <cell r="U541">
            <v>48.030176026823135</v>
          </cell>
          <cell r="V541">
            <v>37.950722826479591</v>
          </cell>
          <cell r="W541">
            <v>37.950722826479591</v>
          </cell>
          <cell r="X541">
            <v>22.723580951657532</v>
          </cell>
          <cell r="Y541">
            <v>22.723580951657532</v>
          </cell>
        </row>
        <row r="542">
          <cell r="B542">
            <v>27.996423076923072</v>
          </cell>
          <cell r="C542">
            <v>27.996423076923072</v>
          </cell>
          <cell r="D542">
            <v>27.996423076923072</v>
          </cell>
          <cell r="E542">
            <v>27.996423076923072</v>
          </cell>
          <cell r="F542">
            <v>27.996423076923072</v>
          </cell>
          <cell r="G542">
            <v>27.996423076923072</v>
          </cell>
          <cell r="H542">
            <v>27.996423076923072</v>
          </cell>
          <cell r="I542">
            <v>27.996423076923072</v>
          </cell>
          <cell r="J542">
            <v>27.996423076923072</v>
          </cell>
          <cell r="K542">
            <v>27.996423076923072</v>
          </cell>
          <cell r="L542">
            <v>27.996423076923072</v>
          </cell>
          <cell r="M542">
            <v>27.996423076923072</v>
          </cell>
          <cell r="N542">
            <v>27.996423076923072</v>
          </cell>
          <cell r="O542">
            <v>27.996423076923072</v>
          </cell>
          <cell r="P542">
            <v>27.996423076923072</v>
          </cell>
          <cell r="Q542">
            <v>27.996423076923072</v>
          </cell>
          <cell r="R542">
            <v>27.996423076923072</v>
          </cell>
          <cell r="S542">
            <v>27.996423076923072</v>
          </cell>
          <cell r="T542">
            <v>27.996423076923072</v>
          </cell>
          <cell r="U542">
            <v>27.996423076923072</v>
          </cell>
          <cell r="V542">
            <v>27.996423076923072</v>
          </cell>
          <cell r="W542">
            <v>27.996423076923072</v>
          </cell>
          <cell r="X542">
            <v>27.996423076923072</v>
          </cell>
          <cell r="Y542">
            <v>27.996423076923072</v>
          </cell>
        </row>
        <row r="543">
          <cell r="B543">
            <v>27.996423076923072</v>
          </cell>
          <cell r="C543">
            <v>27.996423076923072</v>
          </cell>
          <cell r="D543">
            <v>27.996423076923072</v>
          </cell>
          <cell r="E543">
            <v>27.996423076923072</v>
          </cell>
          <cell r="F543">
            <v>27.996423076923072</v>
          </cell>
          <cell r="G543">
            <v>27.996423076923072</v>
          </cell>
          <cell r="H543">
            <v>27.996423076923072</v>
          </cell>
          <cell r="I543">
            <v>27.996423076923072</v>
          </cell>
          <cell r="J543">
            <v>27.996423076923072</v>
          </cell>
          <cell r="K543">
            <v>27.996423076923072</v>
          </cell>
          <cell r="L543">
            <v>27.996423076923072</v>
          </cell>
          <cell r="M543">
            <v>27.996423076923072</v>
          </cell>
          <cell r="N543">
            <v>27.996423076923072</v>
          </cell>
          <cell r="O543">
            <v>27.996423076923072</v>
          </cell>
          <cell r="P543">
            <v>27.996423076923072</v>
          </cell>
          <cell r="Q543">
            <v>27.996423076923072</v>
          </cell>
          <cell r="R543">
            <v>27.996423076923072</v>
          </cell>
          <cell r="S543">
            <v>27.996423076923072</v>
          </cell>
          <cell r="T543">
            <v>27.996423076923072</v>
          </cell>
          <cell r="U543">
            <v>27.996423076923072</v>
          </cell>
          <cell r="V543">
            <v>27.996423076923072</v>
          </cell>
          <cell r="W543">
            <v>27.996423076923072</v>
          </cell>
          <cell r="X543">
            <v>27.996423076923072</v>
          </cell>
          <cell r="Y543">
            <v>27.996423076923072</v>
          </cell>
        </row>
        <row r="544">
          <cell r="B544">
            <v>22.723580951657532</v>
          </cell>
          <cell r="C544">
            <v>22.494049830933719</v>
          </cell>
          <cell r="D544">
            <v>22.264518710209902</v>
          </cell>
          <cell r="E544">
            <v>22.264518710209902</v>
          </cell>
          <cell r="F544">
            <v>22.494049830933719</v>
          </cell>
          <cell r="G544">
            <v>22.723580951657532</v>
          </cell>
          <cell r="H544">
            <v>36.8122011416852</v>
          </cell>
          <cell r="I544">
            <v>37.19170836995</v>
          </cell>
          <cell r="J544">
            <v>48.510477787091368</v>
          </cell>
          <cell r="K544">
            <v>49.951383067896067</v>
          </cell>
          <cell r="L544">
            <v>48.990779547359601</v>
          </cell>
          <cell r="M544">
            <v>48.510477787091368</v>
          </cell>
          <cell r="N544">
            <v>48.510477787091368</v>
          </cell>
          <cell r="O544">
            <v>48.030176026823135</v>
          </cell>
          <cell r="P544">
            <v>48.030176026823135</v>
          </cell>
          <cell r="Q544">
            <v>46.108968985750217</v>
          </cell>
          <cell r="R544">
            <v>46.108968985750217</v>
          </cell>
          <cell r="S544">
            <v>46.108968985750217</v>
          </cell>
          <cell r="T544">
            <v>46.108968985750217</v>
          </cell>
          <cell r="U544">
            <v>48.030176026823135</v>
          </cell>
          <cell r="V544">
            <v>37.950722826479591</v>
          </cell>
          <cell r="W544">
            <v>37.950722826479591</v>
          </cell>
          <cell r="X544">
            <v>22.723580951657532</v>
          </cell>
          <cell r="Y544">
            <v>22.723580951657532</v>
          </cell>
        </row>
        <row r="545">
          <cell r="B545">
            <v>22.723580951657532</v>
          </cell>
          <cell r="C545">
            <v>22.494049830933719</v>
          </cell>
          <cell r="D545">
            <v>22.264518710209902</v>
          </cell>
          <cell r="E545">
            <v>22.264518710209902</v>
          </cell>
          <cell r="F545">
            <v>22.494049830933719</v>
          </cell>
          <cell r="G545">
            <v>22.723580951657532</v>
          </cell>
          <cell r="H545">
            <v>36.8122011416852</v>
          </cell>
          <cell r="I545">
            <v>37.19170836995</v>
          </cell>
          <cell r="J545">
            <v>48.510477787091368</v>
          </cell>
          <cell r="K545">
            <v>49.951383067896067</v>
          </cell>
          <cell r="L545">
            <v>48.990779547359601</v>
          </cell>
          <cell r="M545">
            <v>48.510477787091368</v>
          </cell>
          <cell r="N545">
            <v>48.510477787091368</v>
          </cell>
          <cell r="O545">
            <v>48.030176026823135</v>
          </cell>
          <cell r="P545">
            <v>48.030176026823135</v>
          </cell>
          <cell r="Q545">
            <v>46.108968985750217</v>
          </cell>
          <cell r="R545">
            <v>46.108968985750217</v>
          </cell>
          <cell r="S545">
            <v>46.108968985750217</v>
          </cell>
          <cell r="T545">
            <v>46.108968985750217</v>
          </cell>
          <cell r="U545">
            <v>48.030176026823135</v>
          </cell>
          <cell r="V545">
            <v>37.950722826479591</v>
          </cell>
          <cell r="W545">
            <v>37.950722826479591</v>
          </cell>
          <cell r="X545">
            <v>22.723580951657532</v>
          </cell>
          <cell r="Y545">
            <v>22.723580951657532</v>
          </cell>
        </row>
        <row r="546">
          <cell r="B546">
            <v>22.723580951657532</v>
          </cell>
          <cell r="C546">
            <v>22.494049830933719</v>
          </cell>
          <cell r="D546">
            <v>22.264518710209902</v>
          </cell>
          <cell r="E546">
            <v>22.264518710209902</v>
          </cell>
          <cell r="F546">
            <v>22.494049830933719</v>
          </cell>
          <cell r="G546">
            <v>22.723580951657532</v>
          </cell>
          <cell r="H546">
            <v>36.8122011416852</v>
          </cell>
          <cell r="I546">
            <v>37.19170836995</v>
          </cell>
          <cell r="J546">
            <v>48.510477787091368</v>
          </cell>
          <cell r="K546">
            <v>49.951383067896067</v>
          </cell>
          <cell r="L546">
            <v>48.990779547359601</v>
          </cell>
          <cell r="M546">
            <v>48.510477787091368</v>
          </cell>
          <cell r="N546">
            <v>48.510477787091368</v>
          </cell>
          <cell r="O546">
            <v>48.030176026823135</v>
          </cell>
          <cell r="P546">
            <v>48.030176026823135</v>
          </cell>
          <cell r="Q546">
            <v>46.108968985750217</v>
          </cell>
          <cell r="R546">
            <v>46.108968985750217</v>
          </cell>
          <cell r="S546">
            <v>46.108968985750217</v>
          </cell>
          <cell r="T546">
            <v>46.108968985750217</v>
          </cell>
          <cell r="U546">
            <v>48.030176026823135</v>
          </cell>
          <cell r="V546">
            <v>37.950722826479591</v>
          </cell>
          <cell r="W546">
            <v>37.950722826479591</v>
          </cell>
          <cell r="X546">
            <v>22.723580951657532</v>
          </cell>
          <cell r="Y546">
            <v>22.723580951657532</v>
          </cell>
        </row>
        <row r="547">
          <cell r="B547">
            <v>22.723580951657532</v>
          </cell>
          <cell r="C547">
            <v>22.494049830933719</v>
          </cell>
          <cell r="D547">
            <v>22.264518710209902</v>
          </cell>
          <cell r="E547">
            <v>22.264518710209902</v>
          </cell>
          <cell r="F547">
            <v>22.494049830933719</v>
          </cell>
          <cell r="G547">
            <v>22.723580951657532</v>
          </cell>
          <cell r="H547">
            <v>36.8122011416852</v>
          </cell>
          <cell r="I547">
            <v>37.19170836995</v>
          </cell>
          <cell r="J547">
            <v>48.510477787091368</v>
          </cell>
          <cell r="K547">
            <v>49.951383067896067</v>
          </cell>
          <cell r="L547">
            <v>48.990779547359601</v>
          </cell>
          <cell r="M547">
            <v>48.510477787091368</v>
          </cell>
          <cell r="N547">
            <v>48.510477787091368</v>
          </cell>
          <cell r="O547">
            <v>48.030176026823135</v>
          </cell>
          <cell r="P547">
            <v>48.030176026823135</v>
          </cell>
          <cell r="Q547">
            <v>46.108968985750217</v>
          </cell>
          <cell r="R547">
            <v>46.108968985750217</v>
          </cell>
          <cell r="S547">
            <v>46.108968985750217</v>
          </cell>
          <cell r="T547">
            <v>46.108968985750217</v>
          </cell>
          <cell r="U547">
            <v>48.030176026823135</v>
          </cell>
          <cell r="V547">
            <v>37.950722826479591</v>
          </cell>
          <cell r="W547">
            <v>37.950722826479591</v>
          </cell>
          <cell r="X547">
            <v>22.723580951657532</v>
          </cell>
          <cell r="Y547">
            <v>22.723580951657532</v>
          </cell>
        </row>
        <row r="548">
          <cell r="B548">
            <v>22.723580951657532</v>
          </cell>
          <cell r="C548">
            <v>22.494049830933719</v>
          </cell>
          <cell r="D548">
            <v>22.264518710209902</v>
          </cell>
          <cell r="E548">
            <v>22.264518710209902</v>
          </cell>
          <cell r="F548">
            <v>22.494049830933719</v>
          </cell>
          <cell r="G548">
            <v>22.723580951657532</v>
          </cell>
          <cell r="H548">
            <v>36.8122011416852</v>
          </cell>
          <cell r="I548">
            <v>37.19170836995</v>
          </cell>
          <cell r="J548">
            <v>48.510477787091368</v>
          </cell>
          <cell r="K548">
            <v>49.951383067896067</v>
          </cell>
          <cell r="L548">
            <v>48.990779547359601</v>
          </cell>
          <cell r="M548">
            <v>48.510477787091368</v>
          </cell>
          <cell r="N548">
            <v>48.510477787091368</v>
          </cell>
          <cell r="O548">
            <v>48.030176026823135</v>
          </cell>
          <cell r="P548">
            <v>48.030176026823135</v>
          </cell>
          <cell r="Q548">
            <v>46.108968985750217</v>
          </cell>
          <cell r="R548">
            <v>46.108968985750217</v>
          </cell>
          <cell r="S548">
            <v>46.108968985750217</v>
          </cell>
          <cell r="T548">
            <v>46.108968985750217</v>
          </cell>
          <cell r="U548">
            <v>48.030176026823135</v>
          </cell>
          <cell r="V548">
            <v>37.950722826479591</v>
          </cell>
          <cell r="W548">
            <v>37.950722826479591</v>
          </cell>
          <cell r="X548">
            <v>22.723580951657532</v>
          </cell>
          <cell r="Y548">
            <v>22.723580951657532</v>
          </cell>
        </row>
        <row r="549">
          <cell r="B549">
            <v>27.996423076923072</v>
          </cell>
          <cell r="C549">
            <v>27.996423076923072</v>
          </cell>
          <cell r="D549">
            <v>27.996423076923072</v>
          </cell>
          <cell r="E549">
            <v>27.996423076923072</v>
          </cell>
          <cell r="F549">
            <v>27.996423076923072</v>
          </cell>
          <cell r="G549">
            <v>27.996423076923072</v>
          </cell>
          <cell r="H549">
            <v>27.996423076923072</v>
          </cell>
          <cell r="I549">
            <v>27.996423076923072</v>
          </cell>
          <cell r="J549">
            <v>27.996423076923072</v>
          </cell>
          <cell r="K549">
            <v>27.996423076923072</v>
          </cell>
          <cell r="L549">
            <v>27.996423076923072</v>
          </cell>
          <cell r="M549">
            <v>27.996423076923072</v>
          </cell>
          <cell r="N549">
            <v>27.996423076923072</v>
          </cell>
          <cell r="O549">
            <v>27.996423076923072</v>
          </cell>
          <cell r="P549">
            <v>27.996423076923072</v>
          </cell>
          <cell r="Q549">
            <v>27.996423076923072</v>
          </cell>
          <cell r="R549">
            <v>27.996423076923072</v>
          </cell>
          <cell r="S549">
            <v>27.996423076923072</v>
          </cell>
          <cell r="T549">
            <v>27.996423076923072</v>
          </cell>
          <cell r="U549">
            <v>27.996423076923072</v>
          </cell>
          <cell r="V549">
            <v>27.996423076923072</v>
          </cell>
          <cell r="W549">
            <v>27.996423076923072</v>
          </cell>
          <cell r="X549">
            <v>27.996423076923072</v>
          </cell>
          <cell r="Y549">
            <v>27.996423076923072</v>
          </cell>
        </row>
        <row r="550">
          <cell r="B550">
            <v>27.996423076923072</v>
          </cell>
          <cell r="C550">
            <v>27.996423076923072</v>
          </cell>
          <cell r="D550">
            <v>27.996423076923072</v>
          </cell>
          <cell r="E550">
            <v>27.996423076923072</v>
          </cell>
          <cell r="F550">
            <v>27.996423076923072</v>
          </cell>
          <cell r="G550">
            <v>27.996423076923072</v>
          </cell>
          <cell r="H550">
            <v>27.996423076923072</v>
          </cell>
          <cell r="I550">
            <v>27.996423076923072</v>
          </cell>
          <cell r="J550">
            <v>27.996423076923072</v>
          </cell>
          <cell r="K550">
            <v>27.996423076923072</v>
          </cell>
          <cell r="L550">
            <v>27.996423076923072</v>
          </cell>
          <cell r="M550">
            <v>27.996423076923072</v>
          </cell>
          <cell r="N550">
            <v>27.996423076923072</v>
          </cell>
          <cell r="O550">
            <v>27.996423076923072</v>
          </cell>
          <cell r="P550">
            <v>27.996423076923072</v>
          </cell>
          <cell r="Q550">
            <v>27.996423076923072</v>
          </cell>
          <cell r="R550">
            <v>27.996423076923072</v>
          </cell>
          <cell r="S550">
            <v>27.996423076923072</v>
          </cell>
          <cell r="T550">
            <v>27.996423076923072</v>
          </cell>
          <cell r="U550">
            <v>27.996423076923072</v>
          </cell>
          <cell r="V550">
            <v>27.996423076923072</v>
          </cell>
          <cell r="W550">
            <v>27.996423076923072</v>
          </cell>
          <cell r="X550">
            <v>27.996423076923072</v>
          </cell>
          <cell r="Y550">
            <v>27.996423076923072</v>
          </cell>
        </row>
        <row r="551">
          <cell r="B551">
            <v>22.723580951657532</v>
          </cell>
          <cell r="C551">
            <v>22.494049830933719</v>
          </cell>
          <cell r="D551">
            <v>22.264518710209902</v>
          </cell>
          <cell r="E551">
            <v>22.264518710209902</v>
          </cell>
          <cell r="F551">
            <v>22.494049830933719</v>
          </cell>
          <cell r="G551">
            <v>22.723580951657532</v>
          </cell>
          <cell r="H551">
            <v>36.8122011416852</v>
          </cell>
          <cell r="I551">
            <v>37.19170836995</v>
          </cell>
          <cell r="J551">
            <v>48.510477787091368</v>
          </cell>
          <cell r="K551">
            <v>49.951383067896067</v>
          </cell>
          <cell r="L551">
            <v>48.990779547359601</v>
          </cell>
          <cell r="M551">
            <v>48.510477787091368</v>
          </cell>
          <cell r="N551">
            <v>48.510477787091368</v>
          </cell>
          <cell r="O551">
            <v>48.030176026823135</v>
          </cell>
          <cell r="P551">
            <v>48.030176026823135</v>
          </cell>
          <cell r="Q551">
            <v>46.108968985750217</v>
          </cell>
          <cell r="R551">
            <v>46.108968985750217</v>
          </cell>
          <cell r="S551">
            <v>46.108968985750217</v>
          </cell>
          <cell r="T551">
            <v>46.108968985750217</v>
          </cell>
          <cell r="U551">
            <v>48.030176026823135</v>
          </cell>
          <cell r="V551">
            <v>37.950722826479591</v>
          </cell>
          <cell r="W551">
            <v>37.950722826479591</v>
          </cell>
          <cell r="X551">
            <v>22.723580951657532</v>
          </cell>
          <cell r="Y551">
            <v>22.723580951657532</v>
          </cell>
        </row>
        <row r="552">
          <cell r="B552">
            <v>22.723580951657532</v>
          </cell>
          <cell r="C552">
            <v>22.494049830933719</v>
          </cell>
          <cell r="D552">
            <v>22.264518710209902</v>
          </cell>
          <cell r="E552">
            <v>22.264518710209902</v>
          </cell>
          <cell r="F552">
            <v>22.494049830933719</v>
          </cell>
          <cell r="G552">
            <v>22.723580951657532</v>
          </cell>
          <cell r="H552">
            <v>36.8122011416852</v>
          </cell>
          <cell r="I552">
            <v>37.19170836995</v>
          </cell>
          <cell r="J552">
            <v>48.510477787091368</v>
          </cell>
          <cell r="K552">
            <v>49.951383067896067</v>
          </cell>
          <cell r="L552">
            <v>48.990779547359601</v>
          </cell>
          <cell r="M552">
            <v>48.510477787091368</v>
          </cell>
          <cell r="N552">
            <v>48.510477787091368</v>
          </cell>
          <cell r="O552">
            <v>48.030176026823135</v>
          </cell>
          <cell r="P552">
            <v>48.030176026823135</v>
          </cell>
          <cell r="Q552">
            <v>46.108968985750217</v>
          </cell>
          <cell r="R552">
            <v>46.108968985750217</v>
          </cell>
          <cell r="S552">
            <v>46.108968985750217</v>
          </cell>
          <cell r="T552">
            <v>46.108968985750217</v>
          </cell>
          <cell r="U552">
            <v>48.030176026823135</v>
          </cell>
          <cell r="V552">
            <v>37.950722826479591</v>
          </cell>
          <cell r="W552">
            <v>37.950722826479591</v>
          </cell>
          <cell r="X552">
            <v>22.723580951657532</v>
          </cell>
          <cell r="Y552">
            <v>22.723580951657532</v>
          </cell>
        </row>
        <row r="553">
          <cell r="B553">
            <v>22.723580951657532</v>
          </cell>
          <cell r="C553">
            <v>22.494049830933719</v>
          </cell>
          <cell r="D553">
            <v>22.264518710209902</v>
          </cell>
          <cell r="E553">
            <v>22.264518710209902</v>
          </cell>
          <cell r="F553">
            <v>22.494049830933719</v>
          </cell>
          <cell r="G553">
            <v>22.723580951657532</v>
          </cell>
          <cell r="H553">
            <v>36.8122011416852</v>
          </cell>
          <cell r="I553">
            <v>37.19170836995</v>
          </cell>
          <cell r="J553">
            <v>48.510477787091368</v>
          </cell>
          <cell r="K553">
            <v>49.951383067896067</v>
          </cell>
          <cell r="L553">
            <v>48.990779547359601</v>
          </cell>
          <cell r="M553">
            <v>48.510477787091368</v>
          </cell>
          <cell r="N553">
            <v>48.510477787091368</v>
          </cell>
          <cell r="O553">
            <v>48.030176026823135</v>
          </cell>
          <cell r="P553">
            <v>48.030176026823135</v>
          </cell>
          <cell r="Q553">
            <v>46.108968985750217</v>
          </cell>
          <cell r="R553">
            <v>46.108968985750217</v>
          </cell>
          <cell r="S553">
            <v>46.108968985750217</v>
          </cell>
          <cell r="T553">
            <v>46.108968985750217</v>
          </cell>
          <cell r="U553">
            <v>48.030176026823135</v>
          </cell>
          <cell r="V553">
            <v>37.950722826479591</v>
          </cell>
          <cell r="W553">
            <v>37.950722826479591</v>
          </cell>
          <cell r="X553">
            <v>22.723580951657532</v>
          </cell>
          <cell r="Y553">
            <v>22.723580951657532</v>
          </cell>
        </row>
        <row r="554">
          <cell r="B554">
            <v>28.160455436203829</v>
          </cell>
          <cell r="C554">
            <v>27.876006391393691</v>
          </cell>
          <cell r="D554">
            <v>27.591557346583549</v>
          </cell>
          <cell r="E554">
            <v>27.591557346583549</v>
          </cell>
          <cell r="F554">
            <v>27.876006391393691</v>
          </cell>
          <cell r="G554">
            <v>28.160455436203829</v>
          </cell>
          <cell r="H554">
            <v>41.673114753162572</v>
          </cell>
          <cell r="I554">
            <v>42.102734492885908</v>
          </cell>
          <cell r="J554">
            <v>50.542330259849109</v>
          </cell>
          <cell r="K554">
            <v>52.043587594300078</v>
          </cell>
          <cell r="L554">
            <v>51.042749371332768</v>
          </cell>
          <cell r="M554">
            <v>50.542330259849109</v>
          </cell>
          <cell r="N554">
            <v>50.542330259849109</v>
          </cell>
          <cell r="O554">
            <v>50.041911148365458</v>
          </cell>
          <cell r="P554">
            <v>50.041911148365458</v>
          </cell>
          <cell r="Q554">
            <v>48.040234702430837</v>
          </cell>
          <cell r="R554">
            <v>48.040234702430837</v>
          </cell>
          <cell r="S554">
            <v>48.040234702430837</v>
          </cell>
          <cell r="T554">
            <v>48.040234702430837</v>
          </cell>
          <cell r="U554">
            <v>50.041911148365458</v>
          </cell>
          <cell r="V554">
            <v>42.961973972332551</v>
          </cell>
          <cell r="W554">
            <v>42.961973972332551</v>
          </cell>
          <cell r="X554">
            <v>28.160455436203829</v>
          </cell>
          <cell r="Y554">
            <v>28.160455436203829</v>
          </cell>
        </row>
        <row r="555">
          <cell r="B555">
            <v>28.160455436203829</v>
          </cell>
          <cell r="C555">
            <v>27.876006391393691</v>
          </cell>
          <cell r="D555">
            <v>27.591557346583549</v>
          </cell>
          <cell r="E555">
            <v>27.591557346583549</v>
          </cell>
          <cell r="F555">
            <v>27.876006391393691</v>
          </cell>
          <cell r="G555">
            <v>28.160455436203829</v>
          </cell>
          <cell r="H555">
            <v>41.673114753162572</v>
          </cell>
          <cell r="I555">
            <v>42.102734492885908</v>
          </cell>
          <cell r="J555">
            <v>50.542330259849109</v>
          </cell>
          <cell r="K555">
            <v>52.043587594300078</v>
          </cell>
          <cell r="L555">
            <v>51.042749371332768</v>
          </cell>
          <cell r="M555">
            <v>50.542330259849109</v>
          </cell>
          <cell r="N555">
            <v>50.542330259849109</v>
          </cell>
          <cell r="O555">
            <v>50.041911148365458</v>
          </cell>
          <cell r="P555">
            <v>50.041911148365458</v>
          </cell>
          <cell r="Q555">
            <v>48.040234702430837</v>
          </cell>
          <cell r="R555">
            <v>48.040234702430837</v>
          </cell>
          <cell r="S555">
            <v>48.040234702430837</v>
          </cell>
          <cell r="T555">
            <v>48.040234702430837</v>
          </cell>
          <cell r="U555">
            <v>50.041911148365458</v>
          </cell>
          <cell r="V555">
            <v>42.961973972332551</v>
          </cell>
          <cell r="W555">
            <v>42.961973972332551</v>
          </cell>
          <cell r="X555">
            <v>28.160455436203829</v>
          </cell>
          <cell r="Y555">
            <v>28.160455436203829</v>
          </cell>
        </row>
        <row r="556">
          <cell r="B556">
            <v>33.343289473684202</v>
          </cell>
          <cell r="C556">
            <v>33.343289473684202</v>
          </cell>
          <cell r="D556">
            <v>33.343289473684202</v>
          </cell>
          <cell r="E556">
            <v>33.343289473684202</v>
          </cell>
          <cell r="F556">
            <v>33.343289473684202</v>
          </cell>
          <cell r="G556">
            <v>33.343289473684202</v>
          </cell>
          <cell r="H556">
            <v>33.343289473684202</v>
          </cell>
          <cell r="I556">
            <v>33.343289473684202</v>
          </cell>
          <cell r="J556">
            <v>33.343289473684202</v>
          </cell>
          <cell r="K556">
            <v>33.343289473684202</v>
          </cell>
          <cell r="L556">
            <v>33.343289473684202</v>
          </cell>
          <cell r="M556">
            <v>33.343289473684202</v>
          </cell>
          <cell r="N556">
            <v>33.343289473684202</v>
          </cell>
          <cell r="O556">
            <v>33.343289473684202</v>
          </cell>
          <cell r="P556">
            <v>33.343289473684202</v>
          </cell>
          <cell r="Q556">
            <v>33.343289473684202</v>
          </cell>
          <cell r="R556">
            <v>33.343289473684202</v>
          </cell>
          <cell r="S556">
            <v>33.343289473684202</v>
          </cell>
          <cell r="T556">
            <v>33.343289473684202</v>
          </cell>
          <cell r="U556">
            <v>33.343289473684202</v>
          </cell>
          <cell r="V556">
            <v>33.343289473684202</v>
          </cell>
          <cell r="W556">
            <v>33.343289473684202</v>
          </cell>
          <cell r="X556">
            <v>33.343289473684202</v>
          </cell>
          <cell r="Y556">
            <v>33.343289473684202</v>
          </cell>
        </row>
        <row r="557">
          <cell r="B557">
            <v>33.343289473684202</v>
          </cell>
          <cell r="C557">
            <v>33.343289473684202</v>
          </cell>
          <cell r="D557">
            <v>33.343289473684202</v>
          </cell>
          <cell r="E557">
            <v>33.343289473684202</v>
          </cell>
          <cell r="F557">
            <v>33.343289473684202</v>
          </cell>
          <cell r="G557">
            <v>33.343289473684202</v>
          </cell>
          <cell r="H557">
            <v>33.343289473684202</v>
          </cell>
          <cell r="I557">
            <v>33.343289473684202</v>
          </cell>
          <cell r="J557">
            <v>33.343289473684202</v>
          </cell>
          <cell r="K557">
            <v>33.343289473684202</v>
          </cell>
          <cell r="L557">
            <v>33.343289473684202</v>
          </cell>
          <cell r="M557">
            <v>33.343289473684202</v>
          </cell>
          <cell r="N557">
            <v>33.343289473684202</v>
          </cell>
          <cell r="O557">
            <v>33.343289473684202</v>
          </cell>
          <cell r="P557">
            <v>33.343289473684202</v>
          </cell>
          <cell r="Q557">
            <v>33.343289473684202</v>
          </cell>
          <cell r="R557">
            <v>33.343289473684202</v>
          </cell>
          <cell r="S557">
            <v>33.343289473684202</v>
          </cell>
          <cell r="T557">
            <v>33.343289473684202</v>
          </cell>
          <cell r="U557">
            <v>33.343289473684202</v>
          </cell>
          <cell r="V557">
            <v>33.343289473684202</v>
          </cell>
          <cell r="W557">
            <v>33.343289473684202</v>
          </cell>
          <cell r="X557">
            <v>33.343289473684202</v>
          </cell>
          <cell r="Y557">
            <v>33.343289473684202</v>
          </cell>
        </row>
        <row r="558">
          <cell r="B558">
            <v>28.160455436203829</v>
          </cell>
          <cell r="C558">
            <v>27.876006391393691</v>
          </cell>
          <cell r="D558">
            <v>27.591557346583549</v>
          </cell>
          <cell r="E558">
            <v>27.591557346583549</v>
          </cell>
          <cell r="F558">
            <v>27.876006391393691</v>
          </cell>
          <cell r="G558">
            <v>28.160455436203829</v>
          </cell>
          <cell r="H558">
            <v>41.673114753162572</v>
          </cell>
          <cell r="I558">
            <v>42.102734492885908</v>
          </cell>
          <cell r="J558">
            <v>50.542330259849109</v>
          </cell>
          <cell r="K558">
            <v>52.043587594300078</v>
          </cell>
          <cell r="L558">
            <v>51.042749371332768</v>
          </cell>
          <cell r="M558">
            <v>50.542330259849109</v>
          </cell>
          <cell r="N558">
            <v>50.542330259849109</v>
          </cell>
          <cell r="O558">
            <v>50.041911148365458</v>
          </cell>
          <cell r="P558">
            <v>50.041911148365458</v>
          </cell>
          <cell r="Q558">
            <v>48.040234702430837</v>
          </cell>
          <cell r="R558">
            <v>48.040234702430837</v>
          </cell>
          <cell r="S558">
            <v>48.040234702430837</v>
          </cell>
          <cell r="T558">
            <v>48.040234702430837</v>
          </cell>
          <cell r="U558">
            <v>50.041911148365458</v>
          </cell>
          <cell r="V558">
            <v>42.961973972332551</v>
          </cell>
          <cell r="W558">
            <v>42.961973972332551</v>
          </cell>
          <cell r="X558">
            <v>28.160455436203829</v>
          </cell>
          <cell r="Y558">
            <v>28.160455436203829</v>
          </cell>
        </row>
        <row r="559">
          <cell r="B559">
            <v>28.160455436203829</v>
          </cell>
          <cell r="C559">
            <v>27.876006391393691</v>
          </cell>
          <cell r="D559">
            <v>27.591557346583549</v>
          </cell>
          <cell r="E559">
            <v>27.591557346583549</v>
          </cell>
          <cell r="F559">
            <v>27.876006391393691</v>
          </cell>
          <cell r="G559">
            <v>28.160455436203829</v>
          </cell>
          <cell r="H559">
            <v>41.673114753162572</v>
          </cell>
          <cell r="I559">
            <v>42.102734492885908</v>
          </cell>
          <cell r="J559">
            <v>50.542330259849109</v>
          </cell>
          <cell r="K559">
            <v>52.043587594300078</v>
          </cell>
          <cell r="L559">
            <v>51.042749371332768</v>
          </cell>
          <cell r="M559">
            <v>50.542330259849109</v>
          </cell>
          <cell r="N559">
            <v>50.542330259849109</v>
          </cell>
          <cell r="O559">
            <v>50.041911148365458</v>
          </cell>
          <cell r="P559">
            <v>50.041911148365458</v>
          </cell>
          <cell r="Q559">
            <v>48.040234702430837</v>
          </cell>
          <cell r="R559">
            <v>48.040234702430837</v>
          </cell>
          <cell r="S559">
            <v>48.040234702430837</v>
          </cell>
          <cell r="T559">
            <v>48.040234702430837</v>
          </cell>
          <cell r="U559">
            <v>50.041911148365458</v>
          </cell>
          <cell r="V559">
            <v>42.961973972332551</v>
          </cell>
          <cell r="W559">
            <v>42.961973972332551</v>
          </cell>
          <cell r="X559">
            <v>28.160455436203829</v>
          </cell>
          <cell r="Y559">
            <v>28.160455436203829</v>
          </cell>
        </row>
        <row r="560">
          <cell r="B560">
            <v>28.160455436203829</v>
          </cell>
          <cell r="C560">
            <v>27.876006391393691</v>
          </cell>
          <cell r="D560">
            <v>27.591557346583549</v>
          </cell>
          <cell r="E560">
            <v>27.591557346583549</v>
          </cell>
          <cell r="F560">
            <v>27.876006391393691</v>
          </cell>
          <cell r="G560">
            <v>28.160455436203829</v>
          </cell>
          <cell r="H560">
            <v>41.673114753162572</v>
          </cell>
          <cell r="I560">
            <v>42.102734492885908</v>
          </cell>
          <cell r="J560">
            <v>50.542330259849109</v>
          </cell>
          <cell r="K560">
            <v>52.043587594300078</v>
          </cell>
          <cell r="L560">
            <v>51.042749371332768</v>
          </cell>
          <cell r="M560">
            <v>50.542330259849109</v>
          </cell>
          <cell r="N560">
            <v>50.542330259849109</v>
          </cell>
          <cell r="O560">
            <v>50.041911148365458</v>
          </cell>
          <cell r="P560">
            <v>50.041911148365458</v>
          </cell>
          <cell r="Q560">
            <v>48.040234702430837</v>
          </cell>
          <cell r="R560">
            <v>48.040234702430837</v>
          </cell>
          <cell r="S560">
            <v>48.040234702430837</v>
          </cell>
          <cell r="T560">
            <v>48.040234702430837</v>
          </cell>
          <cell r="U560">
            <v>50.041911148365458</v>
          </cell>
          <cell r="V560">
            <v>42.961973972332551</v>
          </cell>
          <cell r="W560">
            <v>42.961973972332551</v>
          </cell>
          <cell r="X560">
            <v>28.160455436203829</v>
          </cell>
          <cell r="Y560">
            <v>28.160455436203829</v>
          </cell>
        </row>
        <row r="561">
          <cell r="B561">
            <v>28.160455436203829</v>
          </cell>
          <cell r="C561">
            <v>27.876006391393691</v>
          </cell>
          <cell r="D561">
            <v>27.591557346583549</v>
          </cell>
          <cell r="E561">
            <v>27.591557346583549</v>
          </cell>
          <cell r="F561">
            <v>27.876006391393691</v>
          </cell>
          <cell r="G561">
            <v>28.160455436203829</v>
          </cell>
          <cell r="H561">
            <v>41.673114753162572</v>
          </cell>
          <cell r="I561">
            <v>42.102734492885908</v>
          </cell>
          <cell r="J561">
            <v>50.542330259849109</v>
          </cell>
          <cell r="K561">
            <v>52.043587594300078</v>
          </cell>
          <cell r="L561">
            <v>51.042749371332768</v>
          </cell>
          <cell r="M561">
            <v>50.542330259849109</v>
          </cell>
          <cell r="N561">
            <v>50.542330259849109</v>
          </cell>
          <cell r="O561">
            <v>50.041911148365458</v>
          </cell>
          <cell r="P561">
            <v>50.041911148365458</v>
          </cell>
          <cell r="Q561">
            <v>48.040234702430837</v>
          </cell>
          <cell r="R561">
            <v>48.040234702430837</v>
          </cell>
          <cell r="S561">
            <v>48.040234702430837</v>
          </cell>
          <cell r="T561">
            <v>48.040234702430837</v>
          </cell>
          <cell r="U561">
            <v>50.041911148365458</v>
          </cell>
          <cell r="V561">
            <v>42.961973972332551</v>
          </cell>
          <cell r="W561">
            <v>42.961973972332551</v>
          </cell>
          <cell r="X561">
            <v>28.160455436203829</v>
          </cell>
          <cell r="Y561">
            <v>28.160455436203829</v>
          </cell>
        </row>
        <row r="562">
          <cell r="B562">
            <v>28.160455436203829</v>
          </cell>
          <cell r="C562">
            <v>27.876006391393691</v>
          </cell>
          <cell r="D562">
            <v>27.591557346583549</v>
          </cell>
          <cell r="E562">
            <v>27.591557346583549</v>
          </cell>
          <cell r="F562">
            <v>27.876006391393691</v>
          </cell>
          <cell r="G562">
            <v>28.160455436203829</v>
          </cell>
          <cell r="H562">
            <v>41.673114753162572</v>
          </cell>
          <cell r="I562">
            <v>42.102734492885908</v>
          </cell>
          <cell r="J562">
            <v>50.542330259849109</v>
          </cell>
          <cell r="K562">
            <v>52.043587594300078</v>
          </cell>
          <cell r="L562">
            <v>51.042749371332768</v>
          </cell>
          <cell r="M562">
            <v>50.542330259849109</v>
          </cell>
          <cell r="N562">
            <v>50.542330259849109</v>
          </cell>
          <cell r="O562">
            <v>50.041911148365458</v>
          </cell>
          <cell r="P562">
            <v>50.041911148365458</v>
          </cell>
          <cell r="Q562">
            <v>48.040234702430837</v>
          </cell>
          <cell r="R562">
            <v>48.040234702430837</v>
          </cell>
          <cell r="S562">
            <v>48.040234702430837</v>
          </cell>
          <cell r="T562">
            <v>48.040234702430837</v>
          </cell>
          <cell r="U562">
            <v>50.041911148365458</v>
          </cell>
          <cell r="V562">
            <v>42.961973972332551</v>
          </cell>
          <cell r="W562">
            <v>42.961973972332551</v>
          </cell>
          <cell r="X562">
            <v>28.160455436203829</v>
          </cell>
          <cell r="Y562">
            <v>28.160455436203829</v>
          </cell>
        </row>
        <row r="563">
          <cell r="B563">
            <v>33.343289473684202</v>
          </cell>
          <cell r="C563">
            <v>33.343289473684202</v>
          </cell>
          <cell r="D563">
            <v>33.343289473684202</v>
          </cell>
          <cell r="E563">
            <v>33.343289473684202</v>
          </cell>
          <cell r="F563">
            <v>33.343289473684202</v>
          </cell>
          <cell r="G563">
            <v>33.343289473684202</v>
          </cell>
          <cell r="H563">
            <v>33.343289473684202</v>
          </cell>
          <cell r="I563">
            <v>33.343289473684202</v>
          </cell>
          <cell r="J563">
            <v>33.343289473684202</v>
          </cell>
          <cell r="K563">
            <v>33.343289473684202</v>
          </cell>
          <cell r="L563">
            <v>33.343289473684202</v>
          </cell>
          <cell r="M563">
            <v>33.343289473684202</v>
          </cell>
          <cell r="N563">
            <v>33.343289473684202</v>
          </cell>
          <cell r="O563">
            <v>33.343289473684202</v>
          </cell>
          <cell r="P563">
            <v>33.343289473684202</v>
          </cell>
          <cell r="Q563">
            <v>33.343289473684202</v>
          </cell>
          <cell r="R563">
            <v>33.343289473684202</v>
          </cell>
          <cell r="S563">
            <v>33.343289473684202</v>
          </cell>
          <cell r="T563">
            <v>33.343289473684202</v>
          </cell>
          <cell r="U563">
            <v>33.343289473684202</v>
          </cell>
          <cell r="V563">
            <v>33.343289473684202</v>
          </cell>
          <cell r="W563">
            <v>33.343289473684202</v>
          </cell>
          <cell r="X563">
            <v>33.343289473684202</v>
          </cell>
          <cell r="Y563">
            <v>33.343289473684202</v>
          </cell>
        </row>
        <row r="564">
          <cell r="B564">
            <v>33.343289473684202</v>
          </cell>
          <cell r="C564">
            <v>33.343289473684202</v>
          </cell>
          <cell r="D564">
            <v>33.343289473684202</v>
          </cell>
          <cell r="E564">
            <v>33.343289473684202</v>
          </cell>
          <cell r="F564">
            <v>33.343289473684202</v>
          </cell>
          <cell r="G564">
            <v>33.343289473684202</v>
          </cell>
          <cell r="H564">
            <v>33.343289473684202</v>
          </cell>
          <cell r="I564">
            <v>33.343289473684202</v>
          </cell>
          <cell r="J564">
            <v>33.343289473684202</v>
          </cell>
          <cell r="K564">
            <v>33.343289473684202</v>
          </cell>
          <cell r="L564">
            <v>33.343289473684202</v>
          </cell>
          <cell r="M564">
            <v>33.343289473684202</v>
          </cell>
          <cell r="N564">
            <v>33.343289473684202</v>
          </cell>
          <cell r="O564">
            <v>33.343289473684202</v>
          </cell>
          <cell r="P564">
            <v>33.343289473684202</v>
          </cell>
          <cell r="Q564">
            <v>33.343289473684202</v>
          </cell>
          <cell r="R564">
            <v>33.343289473684202</v>
          </cell>
          <cell r="S564">
            <v>33.343289473684202</v>
          </cell>
          <cell r="T564">
            <v>33.343289473684202</v>
          </cell>
          <cell r="U564">
            <v>33.343289473684202</v>
          </cell>
          <cell r="V564">
            <v>33.343289473684202</v>
          </cell>
          <cell r="W564">
            <v>33.343289473684202</v>
          </cell>
          <cell r="X564">
            <v>33.343289473684202</v>
          </cell>
          <cell r="Y564">
            <v>33.343289473684202</v>
          </cell>
        </row>
        <row r="565">
          <cell r="B565">
            <v>28.160455436203829</v>
          </cell>
          <cell r="C565">
            <v>27.876006391393691</v>
          </cell>
          <cell r="D565">
            <v>27.591557346583549</v>
          </cell>
          <cell r="E565">
            <v>27.591557346583549</v>
          </cell>
          <cell r="F565">
            <v>27.876006391393691</v>
          </cell>
          <cell r="G565">
            <v>28.160455436203829</v>
          </cell>
          <cell r="H565">
            <v>41.673114753162572</v>
          </cell>
          <cell r="I565">
            <v>42.102734492885908</v>
          </cell>
          <cell r="J565">
            <v>50.542330259849109</v>
          </cell>
          <cell r="K565">
            <v>52.043587594300078</v>
          </cell>
          <cell r="L565">
            <v>51.042749371332768</v>
          </cell>
          <cell r="M565">
            <v>50.542330259849109</v>
          </cell>
          <cell r="N565">
            <v>50.542330259849109</v>
          </cell>
          <cell r="O565">
            <v>50.041911148365458</v>
          </cell>
          <cell r="P565">
            <v>50.041911148365458</v>
          </cell>
          <cell r="Q565">
            <v>48.040234702430837</v>
          </cell>
          <cell r="R565">
            <v>48.040234702430837</v>
          </cell>
          <cell r="S565">
            <v>48.040234702430837</v>
          </cell>
          <cell r="T565">
            <v>48.040234702430837</v>
          </cell>
          <cell r="U565">
            <v>50.041911148365458</v>
          </cell>
          <cell r="V565">
            <v>42.961973972332551</v>
          </cell>
          <cell r="W565">
            <v>42.961973972332551</v>
          </cell>
          <cell r="X565">
            <v>28.160455436203829</v>
          </cell>
          <cell r="Y565">
            <v>28.160455436203829</v>
          </cell>
        </row>
        <row r="566">
          <cell r="B566">
            <v>28.160455436203829</v>
          </cell>
          <cell r="C566">
            <v>27.876006391393691</v>
          </cell>
          <cell r="D566">
            <v>27.591557346583549</v>
          </cell>
          <cell r="E566">
            <v>27.591557346583549</v>
          </cell>
          <cell r="F566">
            <v>27.876006391393691</v>
          </cell>
          <cell r="G566">
            <v>28.160455436203829</v>
          </cell>
          <cell r="H566">
            <v>41.673114753162572</v>
          </cell>
          <cell r="I566">
            <v>42.102734492885908</v>
          </cell>
          <cell r="J566">
            <v>50.542330259849109</v>
          </cell>
          <cell r="K566">
            <v>52.043587594300078</v>
          </cell>
          <cell r="L566">
            <v>51.042749371332768</v>
          </cell>
          <cell r="M566">
            <v>50.542330259849109</v>
          </cell>
          <cell r="N566">
            <v>50.542330259849109</v>
          </cell>
          <cell r="O566">
            <v>50.041911148365458</v>
          </cell>
          <cell r="P566">
            <v>50.041911148365458</v>
          </cell>
          <cell r="Q566">
            <v>48.040234702430837</v>
          </cell>
          <cell r="R566">
            <v>48.040234702430837</v>
          </cell>
          <cell r="S566">
            <v>48.040234702430837</v>
          </cell>
          <cell r="T566">
            <v>48.040234702430837</v>
          </cell>
          <cell r="U566">
            <v>50.041911148365458</v>
          </cell>
          <cell r="V566">
            <v>42.961973972332551</v>
          </cell>
          <cell r="W566">
            <v>42.961973972332551</v>
          </cell>
          <cell r="X566">
            <v>28.160455436203829</v>
          </cell>
          <cell r="Y566">
            <v>28.160455436203829</v>
          </cell>
        </row>
        <row r="567">
          <cell r="B567">
            <v>28.160455436203829</v>
          </cell>
          <cell r="C567">
            <v>27.876006391393691</v>
          </cell>
          <cell r="D567">
            <v>27.591557346583549</v>
          </cell>
          <cell r="E567">
            <v>27.591557346583549</v>
          </cell>
          <cell r="F567">
            <v>27.876006391393691</v>
          </cell>
          <cell r="G567">
            <v>28.160455436203829</v>
          </cell>
          <cell r="H567">
            <v>41.673114753162572</v>
          </cell>
          <cell r="I567">
            <v>42.102734492885908</v>
          </cell>
          <cell r="J567">
            <v>50.542330259849109</v>
          </cell>
          <cell r="K567">
            <v>52.043587594300078</v>
          </cell>
          <cell r="L567">
            <v>51.042749371332768</v>
          </cell>
          <cell r="M567">
            <v>50.542330259849109</v>
          </cell>
          <cell r="N567">
            <v>50.542330259849109</v>
          </cell>
          <cell r="O567">
            <v>50.041911148365458</v>
          </cell>
          <cell r="P567">
            <v>50.041911148365458</v>
          </cell>
          <cell r="Q567">
            <v>48.040234702430837</v>
          </cell>
          <cell r="R567">
            <v>48.040234702430837</v>
          </cell>
          <cell r="S567">
            <v>48.040234702430837</v>
          </cell>
          <cell r="T567">
            <v>48.040234702430837</v>
          </cell>
          <cell r="U567">
            <v>50.041911148365458</v>
          </cell>
          <cell r="V567">
            <v>42.961973972332551</v>
          </cell>
          <cell r="W567">
            <v>42.961973972332551</v>
          </cell>
          <cell r="X567">
            <v>28.160455436203829</v>
          </cell>
          <cell r="Y567">
            <v>28.160455436203829</v>
          </cell>
        </row>
        <row r="568">
          <cell r="B568">
            <v>28.160455436203829</v>
          </cell>
          <cell r="C568">
            <v>27.876006391393691</v>
          </cell>
          <cell r="D568">
            <v>27.591557346583549</v>
          </cell>
          <cell r="E568">
            <v>27.591557346583549</v>
          </cell>
          <cell r="F568">
            <v>27.876006391393691</v>
          </cell>
          <cell r="G568">
            <v>28.160455436203829</v>
          </cell>
          <cell r="H568">
            <v>41.673114753162572</v>
          </cell>
          <cell r="I568">
            <v>42.102734492885908</v>
          </cell>
          <cell r="J568">
            <v>50.542330259849109</v>
          </cell>
          <cell r="K568">
            <v>52.043587594300078</v>
          </cell>
          <cell r="L568">
            <v>51.042749371332768</v>
          </cell>
          <cell r="M568">
            <v>50.542330259849109</v>
          </cell>
          <cell r="N568">
            <v>50.542330259849109</v>
          </cell>
          <cell r="O568">
            <v>50.041911148365458</v>
          </cell>
          <cell r="P568">
            <v>50.041911148365458</v>
          </cell>
          <cell r="Q568">
            <v>48.040234702430837</v>
          </cell>
          <cell r="R568">
            <v>48.040234702430837</v>
          </cell>
          <cell r="S568">
            <v>48.040234702430837</v>
          </cell>
          <cell r="T568">
            <v>48.040234702430837</v>
          </cell>
          <cell r="U568">
            <v>50.041911148365458</v>
          </cell>
          <cell r="V568">
            <v>42.961973972332551</v>
          </cell>
          <cell r="W568">
            <v>42.961973972332551</v>
          </cell>
          <cell r="X568">
            <v>28.160455436203829</v>
          </cell>
          <cell r="Y568">
            <v>28.160455436203829</v>
          </cell>
        </row>
        <row r="569">
          <cell r="B569">
            <v>28.160455436203829</v>
          </cell>
          <cell r="C569">
            <v>27.876006391393691</v>
          </cell>
          <cell r="D569">
            <v>27.591557346583549</v>
          </cell>
          <cell r="E569">
            <v>27.591557346583549</v>
          </cell>
          <cell r="F569">
            <v>27.876006391393691</v>
          </cell>
          <cell r="G569">
            <v>28.160455436203829</v>
          </cell>
          <cell r="H569">
            <v>41.673114753162572</v>
          </cell>
          <cell r="I569">
            <v>42.102734492885908</v>
          </cell>
          <cell r="J569">
            <v>50.542330259849109</v>
          </cell>
          <cell r="K569">
            <v>52.043587594300078</v>
          </cell>
          <cell r="L569">
            <v>51.042749371332768</v>
          </cell>
          <cell r="M569">
            <v>50.542330259849109</v>
          </cell>
          <cell r="N569">
            <v>50.542330259849109</v>
          </cell>
          <cell r="O569">
            <v>50.041911148365458</v>
          </cell>
          <cell r="P569">
            <v>50.041911148365458</v>
          </cell>
          <cell r="Q569">
            <v>48.040234702430837</v>
          </cell>
          <cell r="R569">
            <v>48.040234702430837</v>
          </cell>
          <cell r="S569">
            <v>48.040234702430837</v>
          </cell>
          <cell r="T569">
            <v>48.040234702430837</v>
          </cell>
          <cell r="U569">
            <v>50.041911148365458</v>
          </cell>
          <cell r="V569">
            <v>42.961973972332551</v>
          </cell>
          <cell r="W569">
            <v>42.961973972332551</v>
          </cell>
          <cell r="X569">
            <v>28.160455436203829</v>
          </cell>
          <cell r="Y569">
            <v>28.160455436203829</v>
          </cell>
        </row>
        <row r="570">
          <cell r="B570">
            <v>33.343289473684202</v>
          </cell>
          <cell r="C570">
            <v>33.343289473684202</v>
          </cell>
          <cell r="D570">
            <v>33.343289473684202</v>
          </cell>
          <cell r="E570">
            <v>33.343289473684202</v>
          </cell>
          <cell r="F570">
            <v>33.343289473684202</v>
          </cell>
          <cell r="G570">
            <v>33.343289473684202</v>
          </cell>
          <cell r="H570">
            <v>33.343289473684202</v>
          </cell>
          <cell r="I570">
            <v>33.343289473684202</v>
          </cell>
          <cell r="J570">
            <v>33.343289473684202</v>
          </cell>
          <cell r="K570">
            <v>33.343289473684202</v>
          </cell>
          <cell r="L570">
            <v>33.343289473684202</v>
          </cell>
          <cell r="M570">
            <v>33.343289473684202</v>
          </cell>
          <cell r="N570">
            <v>33.343289473684202</v>
          </cell>
          <cell r="O570">
            <v>33.343289473684202</v>
          </cell>
          <cell r="P570">
            <v>33.343289473684202</v>
          </cell>
          <cell r="Q570">
            <v>33.343289473684202</v>
          </cell>
          <cell r="R570">
            <v>33.343289473684202</v>
          </cell>
          <cell r="S570">
            <v>33.343289473684202</v>
          </cell>
          <cell r="T570">
            <v>33.343289473684202</v>
          </cell>
          <cell r="U570">
            <v>33.343289473684202</v>
          </cell>
          <cell r="V570">
            <v>33.343289473684202</v>
          </cell>
          <cell r="W570">
            <v>33.343289473684202</v>
          </cell>
          <cell r="X570">
            <v>33.343289473684202</v>
          </cell>
          <cell r="Y570">
            <v>33.343289473684202</v>
          </cell>
        </row>
        <row r="571">
          <cell r="B571">
            <v>33.343289473684202</v>
          </cell>
          <cell r="C571">
            <v>33.343289473684202</v>
          </cell>
          <cell r="D571">
            <v>33.343289473684202</v>
          </cell>
          <cell r="E571">
            <v>33.343289473684202</v>
          </cell>
          <cell r="F571">
            <v>33.343289473684202</v>
          </cell>
          <cell r="G571">
            <v>33.343289473684202</v>
          </cell>
          <cell r="H571">
            <v>33.343289473684202</v>
          </cell>
          <cell r="I571">
            <v>33.343289473684202</v>
          </cell>
          <cell r="J571">
            <v>33.343289473684202</v>
          </cell>
          <cell r="K571">
            <v>33.343289473684202</v>
          </cell>
          <cell r="L571">
            <v>33.343289473684202</v>
          </cell>
          <cell r="M571">
            <v>33.343289473684202</v>
          </cell>
          <cell r="N571">
            <v>33.343289473684202</v>
          </cell>
          <cell r="O571">
            <v>33.343289473684202</v>
          </cell>
          <cell r="P571">
            <v>33.343289473684202</v>
          </cell>
          <cell r="Q571">
            <v>33.343289473684202</v>
          </cell>
          <cell r="R571">
            <v>33.343289473684202</v>
          </cell>
          <cell r="S571">
            <v>33.343289473684202</v>
          </cell>
          <cell r="T571">
            <v>33.343289473684202</v>
          </cell>
          <cell r="U571">
            <v>33.343289473684202</v>
          </cell>
          <cell r="V571">
            <v>33.343289473684202</v>
          </cell>
          <cell r="W571">
            <v>33.343289473684202</v>
          </cell>
          <cell r="X571">
            <v>33.343289473684202</v>
          </cell>
          <cell r="Y571">
            <v>33.343289473684202</v>
          </cell>
        </row>
        <row r="572">
          <cell r="B572">
            <v>28.160455436203829</v>
          </cell>
          <cell r="C572">
            <v>27.876006391393691</v>
          </cell>
          <cell r="D572">
            <v>27.591557346583549</v>
          </cell>
          <cell r="E572">
            <v>27.591557346583549</v>
          </cell>
          <cell r="F572">
            <v>27.876006391393691</v>
          </cell>
          <cell r="G572">
            <v>28.160455436203829</v>
          </cell>
          <cell r="H572">
            <v>41.673114753162572</v>
          </cell>
          <cell r="I572">
            <v>42.102734492885908</v>
          </cell>
          <cell r="J572">
            <v>50.542330259849109</v>
          </cell>
          <cell r="K572">
            <v>52.043587594300078</v>
          </cell>
          <cell r="L572">
            <v>51.042749371332768</v>
          </cell>
          <cell r="M572">
            <v>50.542330259849109</v>
          </cell>
          <cell r="N572">
            <v>50.542330259849109</v>
          </cell>
          <cell r="O572">
            <v>50.041911148365458</v>
          </cell>
          <cell r="P572">
            <v>50.041911148365458</v>
          </cell>
          <cell r="Q572">
            <v>48.040234702430837</v>
          </cell>
          <cell r="R572">
            <v>48.040234702430837</v>
          </cell>
          <cell r="S572">
            <v>48.040234702430837</v>
          </cell>
          <cell r="T572">
            <v>48.040234702430837</v>
          </cell>
          <cell r="U572">
            <v>50.041911148365458</v>
          </cell>
          <cell r="V572">
            <v>42.961973972332551</v>
          </cell>
          <cell r="W572">
            <v>42.961973972332551</v>
          </cell>
          <cell r="X572">
            <v>28.160455436203829</v>
          </cell>
          <cell r="Y572">
            <v>28.160455436203829</v>
          </cell>
        </row>
        <row r="573">
          <cell r="B573">
            <v>28.160455436203829</v>
          </cell>
          <cell r="C573">
            <v>27.876006391393691</v>
          </cell>
          <cell r="D573">
            <v>27.591557346583549</v>
          </cell>
          <cell r="E573">
            <v>27.591557346583549</v>
          </cell>
          <cell r="F573">
            <v>27.876006391393691</v>
          </cell>
          <cell r="G573">
            <v>28.160455436203829</v>
          </cell>
          <cell r="H573">
            <v>41.673114753162572</v>
          </cell>
          <cell r="I573">
            <v>42.102734492885908</v>
          </cell>
          <cell r="J573">
            <v>50.542330259849109</v>
          </cell>
          <cell r="K573">
            <v>52.043587594300078</v>
          </cell>
          <cell r="L573">
            <v>51.042749371332768</v>
          </cell>
          <cell r="M573">
            <v>50.542330259849109</v>
          </cell>
          <cell r="N573">
            <v>50.542330259849109</v>
          </cell>
          <cell r="O573">
            <v>50.041911148365458</v>
          </cell>
          <cell r="P573">
            <v>50.041911148365458</v>
          </cell>
          <cell r="Q573">
            <v>48.040234702430837</v>
          </cell>
          <cell r="R573">
            <v>48.040234702430837</v>
          </cell>
          <cell r="S573">
            <v>48.040234702430837</v>
          </cell>
          <cell r="T573">
            <v>48.040234702430837</v>
          </cell>
          <cell r="U573">
            <v>50.041911148365458</v>
          </cell>
          <cell r="V573">
            <v>42.961973972332551</v>
          </cell>
          <cell r="W573">
            <v>42.961973972332551</v>
          </cell>
          <cell r="X573">
            <v>28.160455436203829</v>
          </cell>
          <cell r="Y573">
            <v>28.160455436203829</v>
          </cell>
        </row>
        <row r="574">
          <cell r="B574">
            <v>28.160455436203829</v>
          </cell>
          <cell r="C574">
            <v>27.876006391393691</v>
          </cell>
          <cell r="D574">
            <v>27.591557346583549</v>
          </cell>
          <cell r="E574">
            <v>27.591557346583549</v>
          </cell>
          <cell r="F574">
            <v>27.876006391393691</v>
          </cell>
          <cell r="G574">
            <v>28.160455436203829</v>
          </cell>
          <cell r="H574">
            <v>41.673114753162572</v>
          </cell>
          <cell r="I574">
            <v>42.102734492885908</v>
          </cell>
          <cell r="J574">
            <v>50.542330259849109</v>
          </cell>
          <cell r="K574">
            <v>52.043587594300078</v>
          </cell>
          <cell r="L574">
            <v>51.042749371332768</v>
          </cell>
          <cell r="M574">
            <v>50.542330259849109</v>
          </cell>
          <cell r="N574">
            <v>50.542330259849109</v>
          </cell>
          <cell r="O574">
            <v>50.041911148365458</v>
          </cell>
          <cell r="P574">
            <v>50.041911148365458</v>
          </cell>
          <cell r="Q574">
            <v>48.040234702430837</v>
          </cell>
          <cell r="R574">
            <v>48.040234702430837</v>
          </cell>
          <cell r="S574">
            <v>48.040234702430837</v>
          </cell>
          <cell r="T574">
            <v>48.040234702430837</v>
          </cell>
          <cell r="U574">
            <v>50.041911148365458</v>
          </cell>
          <cell r="V574">
            <v>42.961973972332551</v>
          </cell>
          <cell r="W574">
            <v>42.961973972332551</v>
          </cell>
          <cell r="X574">
            <v>28.160455436203829</v>
          </cell>
          <cell r="Y574">
            <v>28.160455436203829</v>
          </cell>
        </row>
        <row r="575">
          <cell r="B575">
            <v>28.160455436203829</v>
          </cell>
          <cell r="C575">
            <v>27.876006391393691</v>
          </cell>
          <cell r="D575">
            <v>27.591557346583549</v>
          </cell>
          <cell r="E575">
            <v>27.591557346583549</v>
          </cell>
          <cell r="F575">
            <v>27.876006391393691</v>
          </cell>
          <cell r="G575">
            <v>28.160455436203829</v>
          </cell>
          <cell r="H575">
            <v>41.673114753162572</v>
          </cell>
          <cell r="I575">
            <v>42.102734492885908</v>
          </cell>
          <cell r="J575">
            <v>50.542330259849109</v>
          </cell>
          <cell r="K575">
            <v>52.043587594300078</v>
          </cell>
          <cell r="L575">
            <v>51.042749371332768</v>
          </cell>
          <cell r="M575">
            <v>50.542330259849109</v>
          </cell>
          <cell r="N575">
            <v>50.542330259849109</v>
          </cell>
          <cell r="O575">
            <v>50.041911148365458</v>
          </cell>
          <cell r="P575">
            <v>50.041911148365458</v>
          </cell>
          <cell r="Q575">
            <v>48.040234702430837</v>
          </cell>
          <cell r="R575">
            <v>48.040234702430837</v>
          </cell>
          <cell r="S575">
            <v>48.040234702430837</v>
          </cell>
          <cell r="T575">
            <v>48.040234702430837</v>
          </cell>
          <cell r="U575">
            <v>50.041911148365458</v>
          </cell>
          <cell r="V575">
            <v>42.961973972332551</v>
          </cell>
          <cell r="W575">
            <v>42.961973972332551</v>
          </cell>
          <cell r="X575">
            <v>28.160455436203829</v>
          </cell>
          <cell r="Y575">
            <v>28.160455436203829</v>
          </cell>
        </row>
        <row r="576">
          <cell r="B576">
            <v>28.160455436203829</v>
          </cell>
          <cell r="C576">
            <v>27.876006391393691</v>
          </cell>
          <cell r="D576">
            <v>27.591557346583549</v>
          </cell>
          <cell r="E576">
            <v>27.591557346583549</v>
          </cell>
          <cell r="F576">
            <v>27.876006391393691</v>
          </cell>
          <cell r="G576">
            <v>28.160455436203829</v>
          </cell>
          <cell r="H576">
            <v>41.673114753162572</v>
          </cell>
          <cell r="I576">
            <v>42.102734492885908</v>
          </cell>
          <cell r="J576">
            <v>50.542330259849109</v>
          </cell>
          <cell r="K576">
            <v>52.043587594300078</v>
          </cell>
          <cell r="L576">
            <v>51.042749371332768</v>
          </cell>
          <cell r="M576">
            <v>50.542330259849109</v>
          </cell>
          <cell r="N576">
            <v>50.542330259849109</v>
          </cell>
          <cell r="O576">
            <v>50.041911148365458</v>
          </cell>
          <cell r="P576">
            <v>50.041911148365458</v>
          </cell>
          <cell r="Q576">
            <v>48.040234702430837</v>
          </cell>
          <cell r="R576">
            <v>48.040234702430837</v>
          </cell>
          <cell r="S576">
            <v>48.040234702430837</v>
          </cell>
          <cell r="T576">
            <v>48.040234702430837</v>
          </cell>
          <cell r="U576">
            <v>50.041911148365458</v>
          </cell>
          <cell r="V576">
            <v>42.961973972332551</v>
          </cell>
          <cell r="W576">
            <v>42.961973972332551</v>
          </cell>
          <cell r="X576">
            <v>28.160455436203829</v>
          </cell>
          <cell r="Y576">
            <v>28.160455436203829</v>
          </cell>
        </row>
        <row r="577">
          <cell r="B577">
            <v>33.343289473684202</v>
          </cell>
          <cell r="C577">
            <v>33.343289473684202</v>
          </cell>
          <cell r="D577">
            <v>33.343289473684202</v>
          </cell>
          <cell r="E577">
            <v>33.343289473684202</v>
          </cell>
          <cell r="F577">
            <v>33.343289473684202</v>
          </cell>
          <cell r="G577">
            <v>33.343289473684202</v>
          </cell>
          <cell r="H577">
            <v>33.343289473684202</v>
          </cell>
          <cell r="I577">
            <v>33.343289473684202</v>
          </cell>
          <cell r="J577">
            <v>33.343289473684202</v>
          </cell>
          <cell r="K577">
            <v>33.343289473684202</v>
          </cell>
          <cell r="L577">
            <v>33.343289473684202</v>
          </cell>
          <cell r="M577">
            <v>33.343289473684202</v>
          </cell>
          <cell r="N577">
            <v>33.343289473684202</v>
          </cell>
          <cell r="O577">
            <v>33.343289473684202</v>
          </cell>
          <cell r="P577">
            <v>33.343289473684202</v>
          </cell>
          <cell r="Q577">
            <v>33.343289473684202</v>
          </cell>
          <cell r="R577">
            <v>33.343289473684202</v>
          </cell>
          <cell r="S577">
            <v>33.343289473684202</v>
          </cell>
          <cell r="T577">
            <v>33.343289473684202</v>
          </cell>
          <cell r="U577">
            <v>33.343289473684202</v>
          </cell>
          <cell r="V577">
            <v>33.343289473684202</v>
          </cell>
          <cell r="W577">
            <v>33.343289473684202</v>
          </cell>
          <cell r="X577">
            <v>33.343289473684202</v>
          </cell>
          <cell r="Y577">
            <v>33.343289473684202</v>
          </cell>
        </row>
        <row r="578">
          <cell r="B578">
            <v>33.343289473684202</v>
          </cell>
          <cell r="C578">
            <v>33.343289473684202</v>
          </cell>
          <cell r="D578">
            <v>33.343289473684202</v>
          </cell>
          <cell r="E578">
            <v>33.343289473684202</v>
          </cell>
          <cell r="F578">
            <v>33.343289473684202</v>
          </cell>
          <cell r="G578">
            <v>33.343289473684202</v>
          </cell>
          <cell r="H578">
            <v>33.343289473684202</v>
          </cell>
          <cell r="I578">
            <v>33.343289473684202</v>
          </cell>
          <cell r="J578">
            <v>33.343289473684202</v>
          </cell>
          <cell r="K578">
            <v>33.343289473684202</v>
          </cell>
          <cell r="L578">
            <v>33.343289473684202</v>
          </cell>
          <cell r="M578">
            <v>33.343289473684202</v>
          </cell>
          <cell r="N578">
            <v>33.343289473684202</v>
          </cell>
          <cell r="O578">
            <v>33.343289473684202</v>
          </cell>
          <cell r="P578">
            <v>33.343289473684202</v>
          </cell>
          <cell r="Q578">
            <v>33.343289473684202</v>
          </cell>
          <cell r="R578">
            <v>33.343289473684202</v>
          </cell>
          <cell r="S578">
            <v>33.343289473684202</v>
          </cell>
          <cell r="T578">
            <v>33.343289473684202</v>
          </cell>
          <cell r="U578">
            <v>33.343289473684202</v>
          </cell>
          <cell r="V578">
            <v>33.343289473684202</v>
          </cell>
          <cell r="W578">
            <v>33.343289473684202</v>
          </cell>
          <cell r="X578">
            <v>33.343289473684202</v>
          </cell>
          <cell r="Y578">
            <v>33.343289473684202</v>
          </cell>
        </row>
        <row r="579">
          <cell r="B579">
            <v>28.160455436203829</v>
          </cell>
          <cell r="C579">
            <v>27.876006391393691</v>
          </cell>
          <cell r="D579">
            <v>27.591557346583549</v>
          </cell>
          <cell r="E579">
            <v>27.591557346583549</v>
          </cell>
          <cell r="F579">
            <v>27.876006391393691</v>
          </cell>
          <cell r="G579">
            <v>28.160455436203829</v>
          </cell>
          <cell r="H579">
            <v>41.673114753162572</v>
          </cell>
          <cell r="I579">
            <v>42.102734492885908</v>
          </cell>
          <cell r="J579">
            <v>50.542330259849109</v>
          </cell>
          <cell r="K579">
            <v>52.043587594300078</v>
          </cell>
          <cell r="L579">
            <v>51.042749371332768</v>
          </cell>
          <cell r="M579">
            <v>50.542330259849109</v>
          </cell>
          <cell r="N579">
            <v>50.542330259849109</v>
          </cell>
          <cell r="O579">
            <v>50.041911148365458</v>
          </cell>
          <cell r="P579">
            <v>50.041911148365458</v>
          </cell>
          <cell r="Q579">
            <v>48.040234702430837</v>
          </cell>
          <cell r="R579">
            <v>48.040234702430837</v>
          </cell>
          <cell r="S579">
            <v>48.040234702430837</v>
          </cell>
          <cell r="T579">
            <v>48.040234702430837</v>
          </cell>
          <cell r="U579">
            <v>50.041911148365458</v>
          </cell>
          <cell r="V579">
            <v>42.961973972332551</v>
          </cell>
          <cell r="W579">
            <v>42.961973972332551</v>
          </cell>
          <cell r="X579">
            <v>28.160455436203829</v>
          </cell>
          <cell r="Y579">
            <v>28.160455436203829</v>
          </cell>
        </row>
        <row r="580">
          <cell r="B580">
            <v>28.160455436203829</v>
          </cell>
          <cell r="C580">
            <v>27.876006391393691</v>
          </cell>
          <cell r="D580">
            <v>27.591557346583549</v>
          </cell>
          <cell r="E580">
            <v>27.591557346583549</v>
          </cell>
          <cell r="F580">
            <v>27.876006391393691</v>
          </cell>
          <cell r="G580">
            <v>28.160455436203829</v>
          </cell>
          <cell r="H580">
            <v>41.673114753162572</v>
          </cell>
          <cell r="I580">
            <v>42.102734492885908</v>
          </cell>
          <cell r="J580">
            <v>50.542330259849109</v>
          </cell>
          <cell r="K580">
            <v>52.043587594300078</v>
          </cell>
          <cell r="L580">
            <v>51.042749371332768</v>
          </cell>
          <cell r="M580">
            <v>50.542330259849109</v>
          </cell>
          <cell r="N580">
            <v>50.542330259849109</v>
          </cell>
          <cell r="O580">
            <v>50.041911148365458</v>
          </cell>
          <cell r="P580">
            <v>50.041911148365458</v>
          </cell>
          <cell r="Q580">
            <v>48.040234702430837</v>
          </cell>
          <cell r="R580">
            <v>48.040234702430837</v>
          </cell>
          <cell r="S580">
            <v>48.040234702430837</v>
          </cell>
          <cell r="T580">
            <v>48.040234702430837</v>
          </cell>
          <cell r="U580">
            <v>50.041911148365458</v>
          </cell>
          <cell r="V580">
            <v>42.961973972332551</v>
          </cell>
          <cell r="W580">
            <v>42.961973972332551</v>
          </cell>
          <cell r="X580">
            <v>28.160455436203829</v>
          </cell>
          <cell r="Y580">
            <v>28.160455436203829</v>
          </cell>
        </row>
        <row r="581">
          <cell r="B581">
            <v>28.160455436203829</v>
          </cell>
          <cell r="C581">
            <v>27.876006391393691</v>
          </cell>
          <cell r="D581">
            <v>27.591557346583549</v>
          </cell>
          <cell r="E581">
            <v>27.591557346583549</v>
          </cell>
          <cell r="F581">
            <v>27.876006391393691</v>
          </cell>
          <cell r="G581">
            <v>28.160455436203829</v>
          </cell>
          <cell r="H581">
            <v>41.673114753162572</v>
          </cell>
          <cell r="I581">
            <v>42.102734492885908</v>
          </cell>
          <cell r="J581">
            <v>50.542330259849109</v>
          </cell>
          <cell r="K581">
            <v>52.043587594300078</v>
          </cell>
          <cell r="L581">
            <v>51.042749371332768</v>
          </cell>
          <cell r="M581">
            <v>50.542330259849109</v>
          </cell>
          <cell r="N581">
            <v>50.542330259849109</v>
          </cell>
          <cell r="O581">
            <v>50.041911148365458</v>
          </cell>
          <cell r="P581">
            <v>50.041911148365458</v>
          </cell>
          <cell r="Q581">
            <v>48.040234702430837</v>
          </cell>
          <cell r="R581">
            <v>48.040234702430837</v>
          </cell>
          <cell r="S581">
            <v>48.040234702430837</v>
          </cell>
          <cell r="T581">
            <v>48.040234702430837</v>
          </cell>
          <cell r="U581">
            <v>50.041911148365458</v>
          </cell>
          <cell r="V581">
            <v>42.961973972332551</v>
          </cell>
          <cell r="W581">
            <v>42.961973972332551</v>
          </cell>
          <cell r="X581">
            <v>28.160455436203829</v>
          </cell>
          <cell r="Y581">
            <v>28.160455436203829</v>
          </cell>
        </row>
        <row r="582">
          <cell r="B582">
            <v>28.160455436203829</v>
          </cell>
          <cell r="C582">
            <v>27.876006391393691</v>
          </cell>
          <cell r="D582">
            <v>27.591557346583549</v>
          </cell>
          <cell r="E582">
            <v>27.591557346583549</v>
          </cell>
          <cell r="F582">
            <v>27.876006391393691</v>
          </cell>
          <cell r="G582">
            <v>28.160455436203829</v>
          </cell>
          <cell r="H582">
            <v>41.673114753162572</v>
          </cell>
          <cell r="I582">
            <v>42.102734492885908</v>
          </cell>
          <cell r="J582">
            <v>50.542330259849109</v>
          </cell>
          <cell r="K582">
            <v>52.043587594300078</v>
          </cell>
          <cell r="L582">
            <v>51.042749371332768</v>
          </cell>
          <cell r="M582">
            <v>50.542330259849109</v>
          </cell>
          <cell r="N582">
            <v>50.542330259849109</v>
          </cell>
          <cell r="O582">
            <v>50.041911148365458</v>
          </cell>
          <cell r="P582">
            <v>50.041911148365458</v>
          </cell>
          <cell r="Q582">
            <v>48.040234702430837</v>
          </cell>
          <cell r="R582">
            <v>48.040234702430837</v>
          </cell>
          <cell r="S582">
            <v>48.040234702430837</v>
          </cell>
          <cell r="T582">
            <v>48.040234702430837</v>
          </cell>
          <cell r="U582">
            <v>50.041911148365458</v>
          </cell>
          <cell r="V582">
            <v>42.961973972332551</v>
          </cell>
          <cell r="W582">
            <v>42.961973972332551</v>
          </cell>
          <cell r="X582">
            <v>28.160455436203829</v>
          </cell>
          <cell r="Y582">
            <v>28.160455436203829</v>
          </cell>
        </row>
        <row r="583">
          <cell r="B583">
            <v>28.160455436203829</v>
          </cell>
          <cell r="C583">
            <v>27.876006391393691</v>
          </cell>
          <cell r="D583">
            <v>27.591557346583549</v>
          </cell>
          <cell r="E583">
            <v>27.591557346583549</v>
          </cell>
          <cell r="F583">
            <v>27.876006391393691</v>
          </cell>
          <cell r="G583">
            <v>28.160455436203829</v>
          </cell>
          <cell r="H583">
            <v>41.673114753162572</v>
          </cell>
          <cell r="I583">
            <v>42.102734492885908</v>
          </cell>
          <cell r="J583">
            <v>50.542330259849109</v>
          </cell>
          <cell r="K583">
            <v>52.043587594300078</v>
          </cell>
          <cell r="L583">
            <v>51.042749371332768</v>
          </cell>
          <cell r="M583">
            <v>50.542330259849109</v>
          </cell>
          <cell r="N583">
            <v>50.542330259849109</v>
          </cell>
          <cell r="O583">
            <v>50.041911148365458</v>
          </cell>
          <cell r="P583">
            <v>50.041911148365458</v>
          </cell>
          <cell r="Q583">
            <v>48.040234702430837</v>
          </cell>
          <cell r="R583">
            <v>48.040234702430837</v>
          </cell>
          <cell r="S583">
            <v>48.040234702430837</v>
          </cell>
          <cell r="T583">
            <v>48.040234702430837</v>
          </cell>
          <cell r="U583">
            <v>50.041911148365458</v>
          </cell>
          <cell r="V583">
            <v>42.961973972332551</v>
          </cell>
          <cell r="W583">
            <v>42.961973972332551</v>
          </cell>
          <cell r="X583">
            <v>28.160455436203829</v>
          </cell>
          <cell r="Y583">
            <v>28.160455436203829</v>
          </cell>
        </row>
        <row r="584">
          <cell r="B584">
            <v>31.785439024390243</v>
          </cell>
          <cell r="C584">
            <v>31.785439024390243</v>
          </cell>
          <cell r="D584">
            <v>31.785439024390243</v>
          </cell>
          <cell r="E584">
            <v>31.785439024390243</v>
          </cell>
          <cell r="F584">
            <v>31.785439024390243</v>
          </cell>
          <cell r="G584">
            <v>31.785439024390243</v>
          </cell>
          <cell r="H584">
            <v>31.785439024390243</v>
          </cell>
          <cell r="I584">
            <v>31.785439024390243</v>
          </cell>
          <cell r="J584">
            <v>31.785439024390243</v>
          </cell>
          <cell r="K584">
            <v>31.785439024390243</v>
          </cell>
          <cell r="L584">
            <v>31.785439024390243</v>
          </cell>
          <cell r="M584">
            <v>31.785439024390243</v>
          </cell>
          <cell r="N584">
            <v>31.785439024390243</v>
          </cell>
          <cell r="O584">
            <v>31.785439024390243</v>
          </cell>
          <cell r="P584">
            <v>31.785439024390243</v>
          </cell>
          <cell r="Q584">
            <v>31.785439024390243</v>
          </cell>
          <cell r="R584">
            <v>31.785439024390243</v>
          </cell>
          <cell r="S584">
            <v>31.785439024390243</v>
          </cell>
          <cell r="T584">
            <v>31.785439024390243</v>
          </cell>
          <cell r="U584">
            <v>31.785439024390243</v>
          </cell>
          <cell r="V584">
            <v>31.785439024390243</v>
          </cell>
          <cell r="W584">
            <v>31.785439024390243</v>
          </cell>
          <cell r="X584">
            <v>31.785439024390243</v>
          </cell>
          <cell r="Y584">
            <v>31.785439024390243</v>
          </cell>
        </row>
        <row r="585">
          <cell r="B585">
            <v>31.785439024390243</v>
          </cell>
          <cell r="C585">
            <v>31.785439024390243</v>
          </cell>
          <cell r="D585">
            <v>31.785439024390243</v>
          </cell>
          <cell r="E585">
            <v>31.785439024390243</v>
          </cell>
          <cell r="F585">
            <v>31.785439024390243</v>
          </cell>
          <cell r="G585">
            <v>31.785439024390243</v>
          </cell>
          <cell r="H585">
            <v>31.785439024390243</v>
          </cell>
          <cell r="I585">
            <v>31.785439024390243</v>
          </cell>
          <cell r="J585">
            <v>31.785439024390243</v>
          </cell>
          <cell r="K585">
            <v>31.785439024390243</v>
          </cell>
          <cell r="L585">
            <v>31.785439024390243</v>
          </cell>
          <cell r="M585">
            <v>31.785439024390243</v>
          </cell>
          <cell r="N585">
            <v>31.785439024390243</v>
          </cell>
          <cell r="O585">
            <v>31.785439024390243</v>
          </cell>
          <cell r="P585">
            <v>31.785439024390243</v>
          </cell>
          <cell r="Q585">
            <v>31.785439024390243</v>
          </cell>
          <cell r="R585">
            <v>31.785439024390243</v>
          </cell>
          <cell r="S585">
            <v>31.785439024390243</v>
          </cell>
          <cell r="T585">
            <v>31.785439024390243</v>
          </cell>
          <cell r="U585">
            <v>31.785439024390243</v>
          </cell>
          <cell r="V585">
            <v>31.785439024390243</v>
          </cell>
          <cell r="W585">
            <v>31.785439024390243</v>
          </cell>
          <cell r="X585">
            <v>31.785439024390243</v>
          </cell>
          <cell r="Y585">
            <v>31.785439024390243</v>
          </cell>
        </row>
        <row r="586">
          <cell r="B586">
            <v>26.561919754585311</v>
          </cell>
          <cell r="C586">
            <v>26.293617534842024</v>
          </cell>
          <cell r="D586">
            <v>26.025315315098737</v>
          </cell>
          <cell r="E586">
            <v>26.025315315098737</v>
          </cell>
          <cell r="F586">
            <v>26.293617534842024</v>
          </cell>
          <cell r="G586">
            <v>26.561919754585311</v>
          </cell>
          <cell r="H586">
            <v>40.068755264758934</v>
          </cell>
          <cell r="I586">
            <v>40.481835215942013</v>
          </cell>
          <cell r="J586">
            <v>48.256496227996649</v>
          </cell>
          <cell r="K586">
            <v>49.689857502095563</v>
          </cell>
          <cell r="L586">
            <v>48.734283319362966</v>
          </cell>
          <cell r="M586">
            <v>48.256496227996649</v>
          </cell>
          <cell r="N586">
            <v>48.256496227996649</v>
          </cell>
          <cell r="O586">
            <v>47.77870913663034</v>
          </cell>
          <cell r="P586">
            <v>47.77870913663034</v>
          </cell>
          <cell r="Q586">
            <v>45.867560771165138</v>
          </cell>
          <cell r="R586">
            <v>45.867560771165138</v>
          </cell>
          <cell r="S586">
            <v>45.867560771165138</v>
          </cell>
          <cell r="T586">
            <v>45.867560771165138</v>
          </cell>
          <cell r="U586">
            <v>47.77870913663034</v>
          </cell>
          <cell r="V586">
            <v>41.307995118308177</v>
          </cell>
          <cell r="W586">
            <v>41.307995118308177</v>
          </cell>
          <cell r="X586">
            <v>26.561919754585311</v>
          </cell>
          <cell r="Y586">
            <v>26.561919754585311</v>
          </cell>
        </row>
        <row r="587">
          <cell r="B587">
            <v>26.561919754585311</v>
          </cell>
          <cell r="C587">
            <v>26.293617534842024</v>
          </cell>
          <cell r="D587">
            <v>26.025315315098737</v>
          </cell>
          <cell r="E587">
            <v>26.025315315098737</v>
          </cell>
          <cell r="F587">
            <v>26.293617534842024</v>
          </cell>
          <cell r="G587">
            <v>26.561919754585311</v>
          </cell>
          <cell r="H587">
            <v>40.068755264758934</v>
          </cell>
          <cell r="I587">
            <v>40.481835215942013</v>
          </cell>
          <cell r="J587">
            <v>48.256496227996649</v>
          </cell>
          <cell r="K587">
            <v>49.689857502095563</v>
          </cell>
          <cell r="L587">
            <v>48.734283319362966</v>
          </cell>
          <cell r="M587">
            <v>48.256496227996649</v>
          </cell>
          <cell r="N587">
            <v>48.256496227996649</v>
          </cell>
          <cell r="O587">
            <v>47.77870913663034</v>
          </cell>
          <cell r="P587">
            <v>47.77870913663034</v>
          </cell>
          <cell r="Q587">
            <v>45.867560771165138</v>
          </cell>
          <cell r="R587">
            <v>45.867560771165138</v>
          </cell>
          <cell r="S587">
            <v>45.867560771165138</v>
          </cell>
          <cell r="T587">
            <v>45.867560771165138</v>
          </cell>
          <cell r="U587">
            <v>47.77870913663034</v>
          </cell>
          <cell r="V587">
            <v>41.307995118308177</v>
          </cell>
          <cell r="W587">
            <v>41.307995118308177</v>
          </cell>
          <cell r="X587">
            <v>26.561919754585311</v>
          </cell>
          <cell r="Y587">
            <v>26.561919754585311</v>
          </cell>
        </row>
        <row r="588">
          <cell r="B588">
            <v>26.561919754585311</v>
          </cell>
          <cell r="C588">
            <v>26.293617534842024</v>
          </cell>
          <cell r="D588">
            <v>26.025315315098737</v>
          </cell>
          <cell r="E588">
            <v>26.025315315098737</v>
          </cell>
          <cell r="F588">
            <v>26.293617534842024</v>
          </cell>
          <cell r="G588">
            <v>26.561919754585311</v>
          </cell>
          <cell r="H588">
            <v>40.068755264758934</v>
          </cell>
          <cell r="I588">
            <v>40.481835215942013</v>
          </cell>
          <cell r="J588">
            <v>48.256496227996649</v>
          </cell>
          <cell r="K588">
            <v>49.689857502095563</v>
          </cell>
          <cell r="L588">
            <v>48.734283319362966</v>
          </cell>
          <cell r="M588">
            <v>48.256496227996649</v>
          </cell>
          <cell r="N588">
            <v>48.256496227996649</v>
          </cell>
          <cell r="O588">
            <v>47.77870913663034</v>
          </cell>
          <cell r="P588">
            <v>47.77870913663034</v>
          </cell>
          <cell r="Q588">
            <v>45.867560771165138</v>
          </cell>
          <cell r="R588">
            <v>45.867560771165138</v>
          </cell>
          <cell r="S588">
            <v>45.867560771165138</v>
          </cell>
          <cell r="T588">
            <v>45.867560771165138</v>
          </cell>
          <cell r="U588">
            <v>47.77870913663034</v>
          </cell>
          <cell r="V588">
            <v>41.307995118308177</v>
          </cell>
          <cell r="W588">
            <v>41.307995118308177</v>
          </cell>
          <cell r="X588">
            <v>26.561919754585311</v>
          </cell>
          <cell r="Y588">
            <v>26.561919754585311</v>
          </cell>
        </row>
        <row r="589">
          <cell r="B589">
            <v>26.561919754585311</v>
          </cell>
          <cell r="C589">
            <v>26.293617534842024</v>
          </cell>
          <cell r="D589">
            <v>26.025315315098737</v>
          </cell>
          <cell r="E589">
            <v>26.025315315098737</v>
          </cell>
          <cell r="F589">
            <v>26.293617534842024</v>
          </cell>
          <cell r="G589">
            <v>26.561919754585311</v>
          </cell>
          <cell r="H589">
            <v>40.068755264758934</v>
          </cell>
          <cell r="I589">
            <v>40.481835215942013</v>
          </cell>
          <cell r="J589">
            <v>48.256496227996649</v>
          </cell>
          <cell r="K589">
            <v>49.689857502095563</v>
          </cell>
          <cell r="L589">
            <v>48.734283319362966</v>
          </cell>
          <cell r="M589">
            <v>48.256496227996649</v>
          </cell>
          <cell r="N589">
            <v>48.256496227996649</v>
          </cell>
          <cell r="O589">
            <v>47.77870913663034</v>
          </cell>
          <cell r="P589">
            <v>47.77870913663034</v>
          </cell>
          <cell r="Q589">
            <v>45.867560771165138</v>
          </cell>
          <cell r="R589">
            <v>45.867560771165138</v>
          </cell>
          <cell r="S589">
            <v>45.867560771165138</v>
          </cell>
          <cell r="T589">
            <v>45.867560771165138</v>
          </cell>
          <cell r="U589">
            <v>47.77870913663034</v>
          </cell>
          <cell r="V589">
            <v>41.307995118308177</v>
          </cell>
          <cell r="W589">
            <v>41.307995118308177</v>
          </cell>
          <cell r="X589">
            <v>26.561919754585311</v>
          </cell>
          <cell r="Y589">
            <v>26.561919754585311</v>
          </cell>
        </row>
        <row r="590">
          <cell r="B590">
            <v>26.561919754585311</v>
          </cell>
          <cell r="C590">
            <v>26.293617534842024</v>
          </cell>
          <cell r="D590">
            <v>26.025315315098737</v>
          </cell>
          <cell r="E590">
            <v>26.025315315098737</v>
          </cell>
          <cell r="F590">
            <v>26.293617534842024</v>
          </cell>
          <cell r="G590">
            <v>26.561919754585311</v>
          </cell>
          <cell r="H590">
            <v>40.068755264758934</v>
          </cell>
          <cell r="I590">
            <v>40.481835215942013</v>
          </cell>
          <cell r="J590">
            <v>48.256496227996649</v>
          </cell>
          <cell r="K590">
            <v>49.689857502095563</v>
          </cell>
          <cell r="L590">
            <v>48.734283319362966</v>
          </cell>
          <cell r="M590">
            <v>48.256496227996649</v>
          </cell>
          <cell r="N590">
            <v>48.256496227996649</v>
          </cell>
          <cell r="O590">
            <v>47.77870913663034</v>
          </cell>
          <cell r="P590">
            <v>47.77870913663034</v>
          </cell>
          <cell r="Q590">
            <v>45.867560771165138</v>
          </cell>
          <cell r="R590">
            <v>45.867560771165138</v>
          </cell>
          <cell r="S590">
            <v>45.867560771165138</v>
          </cell>
          <cell r="T590">
            <v>45.867560771165138</v>
          </cell>
          <cell r="U590">
            <v>47.77870913663034</v>
          </cell>
          <cell r="V590">
            <v>41.307995118308177</v>
          </cell>
          <cell r="W590">
            <v>41.307995118308177</v>
          </cell>
          <cell r="X590">
            <v>26.561919754585311</v>
          </cell>
          <cell r="Y590">
            <v>26.561919754585311</v>
          </cell>
        </row>
        <row r="591">
          <cell r="B591">
            <v>31.785439024390243</v>
          </cell>
          <cell r="C591">
            <v>31.785439024390243</v>
          </cell>
          <cell r="D591">
            <v>31.785439024390243</v>
          </cell>
          <cell r="E591">
            <v>31.785439024390243</v>
          </cell>
          <cell r="F591">
            <v>31.785439024390243</v>
          </cell>
          <cell r="G591">
            <v>31.785439024390243</v>
          </cell>
          <cell r="H591">
            <v>31.785439024390243</v>
          </cell>
          <cell r="I591">
            <v>31.785439024390243</v>
          </cell>
          <cell r="J591">
            <v>31.785439024390243</v>
          </cell>
          <cell r="K591">
            <v>31.785439024390243</v>
          </cell>
          <cell r="L591">
            <v>31.785439024390243</v>
          </cell>
          <cell r="M591">
            <v>31.785439024390243</v>
          </cell>
          <cell r="N591">
            <v>31.785439024390243</v>
          </cell>
          <cell r="O591">
            <v>31.785439024390243</v>
          </cell>
          <cell r="P591">
            <v>31.785439024390243</v>
          </cell>
          <cell r="Q591">
            <v>31.785439024390243</v>
          </cell>
          <cell r="R591">
            <v>31.785439024390243</v>
          </cell>
          <cell r="S591">
            <v>31.785439024390243</v>
          </cell>
          <cell r="T591">
            <v>31.785439024390243</v>
          </cell>
          <cell r="U591">
            <v>31.785439024390243</v>
          </cell>
          <cell r="V591">
            <v>31.785439024390243</v>
          </cell>
          <cell r="W591">
            <v>31.785439024390243</v>
          </cell>
          <cell r="X591">
            <v>31.785439024390243</v>
          </cell>
          <cell r="Y591">
            <v>31.785439024390243</v>
          </cell>
        </row>
        <row r="592">
          <cell r="B592">
            <v>31.785439024390243</v>
          </cell>
          <cell r="C592">
            <v>31.785439024390243</v>
          </cell>
          <cell r="D592">
            <v>31.785439024390243</v>
          </cell>
          <cell r="E592">
            <v>31.785439024390243</v>
          </cell>
          <cell r="F592">
            <v>31.785439024390243</v>
          </cell>
          <cell r="G592">
            <v>31.785439024390243</v>
          </cell>
          <cell r="H592">
            <v>31.785439024390243</v>
          </cell>
          <cell r="I592">
            <v>31.785439024390243</v>
          </cell>
          <cell r="J592">
            <v>31.785439024390243</v>
          </cell>
          <cell r="K592">
            <v>31.785439024390243</v>
          </cell>
          <cell r="L592">
            <v>31.785439024390243</v>
          </cell>
          <cell r="M592">
            <v>31.785439024390243</v>
          </cell>
          <cell r="N592">
            <v>31.785439024390243</v>
          </cell>
          <cell r="O592">
            <v>31.785439024390243</v>
          </cell>
          <cell r="P592">
            <v>31.785439024390243</v>
          </cell>
          <cell r="Q592">
            <v>31.785439024390243</v>
          </cell>
          <cell r="R592">
            <v>31.785439024390243</v>
          </cell>
          <cell r="S592">
            <v>31.785439024390243</v>
          </cell>
          <cell r="T592">
            <v>31.785439024390243</v>
          </cell>
          <cell r="U592">
            <v>31.785439024390243</v>
          </cell>
          <cell r="V592">
            <v>31.785439024390243</v>
          </cell>
          <cell r="W592">
            <v>31.785439024390243</v>
          </cell>
          <cell r="X592">
            <v>31.785439024390243</v>
          </cell>
          <cell r="Y592">
            <v>31.785439024390243</v>
          </cell>
        </row>
        <row r="593">
          <cell r="B593">
            <v>26.561919754585311</v>
          </cell>
          <cell r="C593">
            <v>26.293617534842024</v>
          </cell>
          <cell r="D593">
            <v>26.025315315098737</v>
          </cell>
          <cell r="E593">
            <v>26.025315315098737</v>
          </cell>
          <cell r="F593">
            <v>26.293617534842024</v>
          </cell>
          <cell r="G593">
            <v>26.561919754585311</v>
          </cell>
          <cell r="H593">
            <v>40.068755264758934</v>
          </cell>
          <cell r="I593">
            <v>40.481835215942013</v>
          </cell>
          <cell r="J593">
            <v>48.256496227996649</v>
          </cell>
          <cell r="K593">
            <v>49.689857502095563</v>
          </cell>
          <cell r="L593">
            <v>48.734283319362966</v>
          </cell>
          <cell r="M593">
            <v>48.256496227996649</v>
          </cell>
          <cell r="N593">
            <v>48.256496227996649</v>
          </cell>
          <cell r="O593">
            <v>47.77870913663034</v>
          </cell>
          <cell r="P593">
            <v>47.77870913663034</v>
          </cell>
          <cell r="Q593">
            <v>45.867560771165138</v>
          </cell>
          <cell r="R593">
            <v>45.867560771165138</v>
          </cell>
          <cell r="S593">
            <v>45.867560771165138</v>
          </cell>
          <cell r="T593">
            <v>45.867560771165138</v>
          </cell>
          <cell r="U593">
            <v>47.77870913663034</v>
          </cell>
          <cell r="V593">
            <v>41.307995118308177</v>
          </cell>
          <cell r="W593">
            <v>41.307995118308177</v>
          </cell>
          <cell r="X593">
            <v>26.561919754585311</v>
          </cell>
          <cell r="Y593">
            <v>26.561919754585311</v>
          </cell>
        </row>
        <row r="594">
          <cell r="B594">
            <v>26.561919754585311</v>
          </cell>
          <cell r="C594">
            <v>26.293617534842024</v>
          </cell>
          <cell r="D594">
            <v>26.025315315098737</v>
          </cell>
          <cell r="E594">
            <v>26.025315315098737</v>
          </cell>
          <cell r="F594">
            <v>26.293617534842024</v>
          </cell>
          <cell r="G594">
            <v>26.561919754585311</v>
          </cell>
          <cell r="H594">
            <v>40.068755264758934</v>
          </cell>
          <cell r="I594">
            <v>40.481835215942013</v>
          </cell>
          <cell r="J594">
            <v>48.256496227996649</v>
          </cell>
          <cell r="K594">
            <v>49.689857502095563</v>
          </cell>
          <cell r="L594">
            <v>48.734283319362966</v>
          </cell>
          <cell r="M594">
            <v>48.256496227996649</v>
          </cell>
          <cell r="N594">
            <v>48.256496227996649</v>
          </cell>
          <cell r="O594">
            <v>47.77870913663034</v>
          </cell>
          <cell r="P594">
            <v>47.77870913663034</v>
          </cell>
          <cell r="Q594">
            <v>45.867560771165138</v>
          </cell>
          <cell r="R594">
            <v>45.867560771165138</v>
          </cell>
          <cell r="S594">
            <v>45.867560771165138</v>
          </cell>
          <cell r="T594">
            <v>45.867560771165138</v>
          </cell>
          <cell r="U594">
            <v>47.77870913663034</v>
          </cell>
          <cell r="V594">
            <v>41.307995118308177</v>
          </cell>
          <cell r="W594">
            <v>41.307995118308177</v>
          </cell>
          <cell r="X594">
            <v>26.561919754585311</v>
          </cell>
          <cell r="Y594">
            <v>26.561919754585311</v>
          </cell>
        </row>
        <row r="595">
          <cell r="B595">
            <v>26.561919754585311</v>
          </cell>
          <cell r="C595">
            <v>26.293617534842024</v>
          </cell>
          <cell r="D595">
            <v>26.025315315098737</v>
          </cell>
          <cell r="E595">
            <v>26.025315315098737</v>
          </cell>
          <cell r="F595">
            <v>26.293617534842024</v>
          </cell>
          <cell r="G595">
            <v>26.561919754585311</v>
          </cell>
          <cell r="H595">
            <v>40.068755264758934</v>
          </cell>
          <cell r="I595">
            <v>40.481835215942013</v>
          </cell>
          <cell r="J595">
            <v>48.256496227996649</v>
          </cell>
          <cell r="K595">
            <v>49.689857502095563</v>
          </cell>
          <cell r="L595">
            <v>48.734283319362966</v>
          </cell>
          <cell r="M595">
            <v>48.256496227996649</v>
          </cell>
          <cell r="N595">
            <v>48.256496227996649</v>
          </cell>
          <cell r="O595">
            <v>47.77870913663034</v>
          </cell>
          <cell r="P595">
            <v>47.77870913663034</v>
          </cell>
          <cell r="Q595">
            <v>45.867560771165138</v>
          </cell>
          <cell r="R595">
            <v>45.867560771165138</v>
          </cell>
          <cell r="S595">
            <v>45.867560771165138</v>
          </cell>
          <cell r="T595">
            <v>45.867560771165138</v>
          </cell>
          <cell r="U595">
            <v>47.77870913663034</v>
          </cell>
          <cell r="V595">
            <v>41.307995118308177</v>
          </cell>
          <cell r="W595">
            <v>41.307995118308177</v>
          </cell>
          <cell r="X595">
            <v>26.561919754585311</v>
          </cell>
          <cell r="Y595">
            <v>26.561919754585311</v>
          </cell>
        </row>
        <row r="596">
          <cell r="B596">
            <v>26.561919754585311</v>
          </cell>
          <cell r="C596">
            <v>26.293617534842024</v>
          </cell>
          <cell r="D596">
            <v>26.025315315098737</v>
          </cell>
          <cell r="E596">
            <v>26.025315315098737</v>
          </cell>
          <cell r="F596">
            <v>26.293617534842024</v>
          </cell>
          <cell r="G596">
            <v>26.561919754585311</v>
          </cell>
          <cell r="H596">
            <v>40.068755264758934</v>
          </cell>
          <cell r="I596">
            <v>40.481835215942013</v>
          </cell>
          <cell r="J596">
            <v>48.256496227996649</v>
          </cell>
          <cell r="K596">
            <v>49.689857502095563</v>
          </cell>
          <cell r="L596">
            <v>48.734283319362966</v>
          </cell>
          <cell r="M596">
            <v>48.256496227996649</v>
          </cell>
          <cell r="N596">
            <v>48.256496227996649</v>
          </cell>
          <cell r="O596">
            <v>47.77870913663034</v>
          </cell>
          <cell r="P596">
            <v>47.77870913663034</v>
          </cell>
          <cell r="Q596">
            <v>45.867560771165138</v>
          </cell>
          <cell r="R596">
            <v>45.867560771165138</v>
          </cell>
          <cell r="S596">
            <v>45.867560771165138</v>
          </cell>
          <cell r="T596">
            <v>45.867560771165138</v>
          </cell>
          <cell r="U596">
            <v>47.77870913663034</v>
          </cell>
          <cell r="V596">
            <v>41.307995118308177</v>
          </cell>
          <cell r="W596">
            <v>41.307995118308177</v>
          </cell>
          <cell r="X596">
            <v>26.561919754585311</v>
          </cell>
          <cell r="Y596">
            <v>26.561919754585311</v>
          </cell>
        </row>
        <row r="597">
          <cell r="B597">
            <v>26.561919754585311</v>
          </cell>
          <cell r="C597">
            <v>26.293617534842024</v>
          </cell>
          <cell r="D597">
            <v>26.025315315098737</v>
          </cell>
          <cell r="E597">
            <v>26.025315315098737</v>
          </cell>
          <cell r="F597">
            <v>26.293617534842024</v>
          </cell>
          <cell r="G597">
            <v>26.561919754585311</v>
          </cell>
          <cell r="H597">
            <v>40.068755264758934</v>
          </cell>
          <cell r="I597">
            <v>40.481835215942013</v>
          </cell>
          <cell r="J597">
            <v>48.256496227996649</v>
          </cell>
          <cell r="K597">
            <v>49.689857502095563</v>
          </cell>
          <cell r="L597">
            <v>48.734283319362966</v>
          </cell>
          <cell r="M597">
            <v>48.256496227996649</v>
          </cell>
          <cell r="N597">
            <v>48.256496227996649</v>
          </cell>
          <cell r="O597">
            <v>47.77870913663034</v>
          </cell>
          <cell r="P597">
            <v>47.77870913663034</v>
          </cell>
          <cell r="Q597">
            <v>45.867560771165138</v>
          </cell>
          <cell r="R597">
            <v>45.867560771165138</v>
          </cell>
          <cell r="S597">
            <v>45.867560771165138</v>
          </cell>
          <cell r="T597">
            <v>45.867560771165138</v>
          </cell>
          <cell r="U597">
            <v>47.77870913663034</v>
          </cell>
          <cell r="V597">
            <v>41.307995118308177</v>
          </cell>
          <cell r="W597">
            <v>41.307995118308177</v>
          </cell>
          <cell r="X597">
            <v>26.561919754585311</v>
          </cell>
          <cell r="Y597">
            <v>26.561919754585311</v>
          </cell>
        </row>
        <row r="598">
          <cell r="B598">
            <v>31.785439024390243</v>
          </cell>
          <cell r="C598">
            <v>31.785439024390243</v>
          </cell>
          <cell r="D598">
            <v>31.785439024390243</v>
          </cell>
          <cell r="E598">
            <v>31.785439024390243</v>
          </cell>
          <cell r="F598">
            <v>31.785439024390243</v>
          </cell>
          <cell r="G598">
            <v>31.785439024390243</v>
          </cell>
          <cell r="H598">
            <v>31.785439024390243</v>
          </cell>
          <cell r="I598">
            <v>31.785439024390243</v>
          </cell>
          <cell r="J598">
            <v>31.785439024390243</v>
          </cell>
          <cell r="K598">
            <v>31.785439024390243</v>
          </cell>
          <cell r="L598">
            <v>31.785439024390243</v>
          </cell>
          <cell r="M598">
            <v>31.785439024390243</v>
          </cell>
          <cell r="N598">
            <v>31.785439024390243</v>
          </cell>
          <cell r="O598">
            <v>31.785439024390243</v>
          </cell>
          <cell r="P598">
            <v>31.785439024390243</v>
          </cell>
          <cell r="Q598">
            <v>31.785439024390243</v>
          </cell>
          <cell r="R598">
            <v>31.785439024390243</v>
          </cell>
          <cell r="S598">
            <v>31.785439024390243</v>
          </cell>
          <cell r="T598">
            <v>31.785439024390243</v>
          </cell>
          <cell r="U598">
            <v>31.785439024390243</v>
          </cell>
          <cell r="V598">
            <v>31.785439024390243</v>
          </cell>
          <cell r="W598">
            <v>31.785439024390243</v>
          </cell>
          <cell r="X598">
            <v>31.785439024390243</v>
          </cell>
          <cell r="Y598">
            <v>31.785439024390243</v>
          </cell>
        </row>
        <row r="599">
          <cell r="B599">
            <v>31.785439024390243</v>
          </cell>
          <cell r="C599">
            <v>31.785439024390243</v>
          </cell>
          <cell r="D599">
            <v>31.785439024390243</v>
          </cell>
          <cell r="E599">
            <v>31.785439024390243</v>
          </cell>
          <cell r="F599">
            <v>31.785439024390243</v>
          </cell>
          <cell r="G599">
            <v>31.785439024390243</v>
          </cell>
          <cell r="H599">
            <v>31.785439024390243</v>
          </cell>
          <cell r="I599">
            <v>31.785439024390243</v>
          </cell>
          <cell r="J599">
            <v>31.785439024390243</v>
          </cell>
          <cell r="K599">
            <v>31.785439024390243</v>
          </cell>
          <cell r="L599">
            <v>31.785439024390243</v>
          </cell>
          <cell r="M599">
            <v>31.785439024390243</v>
          </cell>
          <cell r="N599">
            <v>31.785439024390243</v>
          </cell>
          <cell r="O599">
            <v>31.785439024390243</v>
          </cell>
          <cell r="P599">
            <v>31.785439024390243</v>
          </cell>
          <cell r="Q599">
            <v>31.785439024390243</v>
          </cell>
          <cell r="R599">
            <v>31.785439024390243</v>
          </cell>
          <cell r="S599">
            <v>31.785439024390243</v>
          </cell>
          <cell r="T599">
            <v>31.785439024390243</v>
          </cell>
          <cell r="U599">
            <v>31.785439024390243</v>
          </cell>
          <cell r="V599">
            <v>31.785439024390243</v>
          </cell>
          <cell r="W599">
            <v>31.785439024390243</v>
          </cell>
          <cell r="X599">
            <v>31.785439024390243</v>
          </cell>
          <cell r="Y599">
            <v>31.785439024390243</v>
          </cell>
        </row>
        <row r="600">
          <cell r="B600">
            <v>26.561919754585311</v>
          </cell>
          <cell r="C600">
            <v>26.293617534842024</v>
          </cell>
          <cell r="D600">
            <v>26.025315315098737</v>
          </cell>
          <cell r="E600">
            <v>26.025315315098737</v>
          </cell>
          <cell r="F600">
            <v>26.293617534842024</v>
          </cell>
          <cell r="G600">
            <v>26.561919754585311</v>
          </cell>
          <cell r="H600">
            <v>40.068755264758934</v>
          </cell>
          <cell r="I600">
            <v>40.481835215942013</v>
          </cell>
          <cell r="J600">
            <v>48.256496227996649</v>
          </cell>
          <cell r="K600">
            <v>49.689857502095563</v>
          </cell>
          <cell r="L600">
            <v>48.734283319362966</v>
          </cell>
          <cell r="M600">
            <v>48.256496227996649</v>
          </cell>
          <cell r="N600">
            <v>48.256496227996649</v>
          </cell>
          <cell r="O600">
            <v>47.77870913663034</v>
          </cell>
          <cell r="P600">
            <v>47.77870913663034</v>
          </cell>
          <cell r="Q600">
            <v>45.867560771165138</v>
          </cell>
          <cell r="R600">
            <v>45.867560771165138</v>
          </cell>
          <cell r="S600">
            <v>45.867560771165138</v>
          </cell>
          <cell r="T600">
            <v>45.867560771165138</v>
          </cell>
          <cell r="U600">
            <v>47.77870913663034</v>
          </cell>
          <cell r="V600">
            <v>41.307995118308177</v>
          </cell>
          <cell r="W600">
            <v>41.307995118308177</v>
          </cell>
          <cell r="X600">
            <v>26.561919754585311</v>
          </cell>
          <cell r="Y600">
            <v>26.561919754585311</v>
          </cell>
        </row>
        <row r="601">
          <cell r="B601">
            <v>26.561919754585311</v>
          </cell>
          <cell r="C601">
            <v>26.293617534842024</v>
          </cell>
          <cell r="D601">
            <v>26.025315315098737</v>
          </cell>
          <cell r="E601">
            <v>26.025315315098737</v>
          </cell>
          <cell r="F601">
            <v>26.293617534842024</v>
          </cell>
          <cell r="G601">
            <v>26.561919754585311</v>
          </cell>
          <cell r="H601">
            <v>40.068755264758934</v>
          </cell>
          <cell r="I601">
            <v>40.481835215942013</v>
          </cell>
          <cell r="J601">
            <v>48.256496227996649</v>
          </cell>
          <cell r="K601">
            <v>49.689857502095563</v>
          </cell>
          <cell r="L601">
            <v>48.734283319362966</v>
          </cell>
          <cell r="M601">
            <v>48.256496227996649</v>
          </cell>
          <cell r="N601">
            <v>48.256496227996649</v>
          </cell>
          <cell r="O601">
            <v>47.77870913663034</v>
          </cell>
          <cell r="P601">
            <v>47.77870913663034</v>
          </cell>
          <cell r="Q601">
            <v>45.867560771165138</v>
          </cell>
          <cell r="R601">
            <v>45.867560771165138</v>
          </cell>
          <cell r="S601">
            <v>45.867560771165138</v>
          </cell>
          <cell r="T601">
            <v>45.867560771165138</v>
          </cell>
          <cell r="U601">
            <v>47.77870913663034</v>
          </cell>
          <cell r="V601">
            <v>41.307995118308177</v>
          </cell>
          <cell r="W601">
            <v>41.307995118308177</v>
          </cell>
          <cell r="X601">
            <v>26.561919754585311</v>
          </cell>
          <cell r="Y601">
            <v>26.561919754585311</v>
          </cell>
        </row>
        <row r="602">
          <cell r="B602">
            <v>26.561919754585311</v>
          </cell>
          <cell r="C602">
            <v>26.293617534842024</v>
          </cell>
          <cell r="D602">
            <v>26.025315315098737</v>
          </cell>
          <cell r="E602">
            <v>26.025315315098737</v>
          </cell>
          <cell r="F602">
            <v>26.293617534842024</v>
          </cell>
          <cell r="G602">
            <v>26.561919754585311</v>
          </cell>
          <cell r="H602">
            <v>40.068755264758934</v>
          </cell>
          <cell r="I602">
            <v>40.481835215942013</v>
          </cell>
          <cell r="J602">
            <v>48.256496227996649</v>
          </cell>
          <cell r="K602">
            <v>49.689857502095563</v>
          </cell>
          <cell r="L602">
            <v>48.734283319362966</v>
          </cell>
          <cell r="M602">
            <v>48.256496227996649</v>
          </cell>
          <cell r="N602">
            <v>48.256496227996649</v>
          </cell>
          <cell r="O602">
            <v>47.77870913663034</v>
          </cell>
          <cell r="P602">
            <v>47.77870913663034</v>
          </cell>
          <cell r="Q602">
            <v>45.867560771165138</v>
          </cell>
          <cell r="R602">
            <v>45.867560771165138</v>
          </cell>
          <cell r="S602">
            <v>45.867560771165138</v>
          </cell>
          <cell r="T602">
            <v>45.867560771165138</v>
          </cell>
          <cell r="U602">
            <v>47.77870913663034</v>
          </cell>
          <cell r="V602">
            <v>41.307995118308177</v>
          </cell>
          <cell r="W602">
            <v>41.307995118308177</v>
          </cell>
          <cell r="X602">
            <v>26.561919754585311</v>
          </cell>
          <cell r="Y602">
            <v>26.561919754585311</v>
          </cell>
        </row>
        <row r="603">
          <cell r="B603">
            <v>26.561919754585311</v>
          </cell>
          <cell r="C603">
            <v>26.293617534842024</v>
          </cell>
          <cell r="D603">
            <v>26.025315315098737</v>
          </cell>
          <cell r="E603">
            <v>26.025315315098737</v>
          </cell>
          <cell r="F603">
            <v>26.293617534842024</v>
          </cell>
          <cell r="G603">
            <v>26.561919754585311</v>
          </cell>
          <cell r="H603">
            <v>40.068755264758934</v>
          </cell>
          <cell r="I603">
            <v>40.481835215942013</v>
          </cell>
          <cell r="J603">
            <v>48.256496227996649</v>
          </cell>
          <cell r="K603">
            <v>49.689857502095563</v>
          </cell>
          <cell r="L603">
            <v>48.734283319362966</v>
          </cell>
          <cell r="M603">
            <v>48.256496227996649</v>
          </cell>
          <cell r="N603">
            <v>48.256496227996649</v>
          </cell>
          <cell r="O603">
            <v>47.77870913663034</v>
          </cell>
          <cell r="P603">
            <v>47.77870913663034</v>
          </cell>
          <cell r="Q603">
            <v>45.867560771165138</v>
          </cell>
          <cell r="R603">
            <v>45.867560771165138</v>
          </cell>
          <cell r="S603">
            <v>45.867560771165138</v>
          </cell>
          <cell r="T603">
            <v>45.867560771165138</v>
          </cell>
          <cell r="U603">
            <v>47.77870913663034</v>
          </cell>
          <cell r="V603">
            <v>41.307995118308177</v>
          </cell>
          <cell r="W603">
            <v>41.307995118308177</v>
          </cell>
          <cell r="X603">
            <v>26.561919754585311</v>
          </cell>
          <cell r="Y603">
            <v>26.561919754585311</v>
          </cell>
        </row>
        <row r="604">
          <cell r="B604">
            <v>26.561919754585311</v>
          </cell>
          <cell r="C604">
            <v>26.293617534842024</v>
          </cell>
          <cell r="D604">
            <v>26.025315315098737</v>
          </cell>
          <cell r="E604">
            <v>26.025315315098737</v>
          </cell>
          <cell r="F604">
            <v>26.293617534842024</v>
          </cell>
          <cell r="G604">
            <v>26.561919754585311</v>
          </cell>
          <cell r="H604">
            <v>40.068755264758934</v>
          </cell>
          <cell r="I604">
            <v>40.481835215942013</v>
          </cell>
          <cell r="J604">
            <v>48.256496227996649</v>
          </cell>
          <cell r="K604">
            <v>49.689857502095563</v>
          </cell>
          <cell r="L604">
            <v>48.734283319362966</v>
          </cell>
          <cell r="M604">
            <v>48.256496227996649</v>
          </cell>
          <cell r="N604">
            <v>48.256496227996649</v>
          </cell>
          <cell r="O604">
            <v>47.77870913663034</v>
          </cell>
          <cell r="P604">
            <v>47.77870913663034</v>
          </cell>
          <cell r="Q604">
            <v>45.867560771165138</v>
          </cell>
          <cell r="R604">
            <v>45.867560771165138</v>
          </cell>
          <cell r="S604">
            <v>45.867560771165138</v>
          </cell>
          <cell r="T604">
            <v>45.867560771165138</v>
          </cell>
          <cell r="U604">
            <v>47.77870913663034</v>
          </cell>
          <cell r="V604">
            <v>41.307995118308177</v>
          </cell>
          <cell r="W604">
            <v>41.307995118308177</v>
          </cell>
          <cell r="X604">
            <v>26.561919754585311</v>
          </cell>
          <cell r="Y604">
            <v>26.561919754585311</v>
          </cell>
        </row>
        <row r="605">
          <cell r="B605">
            <v>31.785439024390243</v>
          </cell>
          <cell r="C605">
            <v>31.785439024390243</v>
          </cell>
          <cell r="D605">
            <v>31.785439024390243</v>
          </cell>
          <cell r="E605">
            <v>31.785439024390243</v>
          </cell>
          <cell r="F605">
            <v>31.785439024390243</v>
          </cell>
          <cell r="G605">
            <v>31.785439024390243</v>
          </cell>
          <cell r="H605">
            <v>31.785439024390243</v>
          </cell>
          <cell r="I605">
            <v>31.785439024390243</v>
          </cell>
          <cell r="J605">
            <v>31.785439024390243</v>
          </cell>
          <cell r="K605">
            <v>31.785439024390243</v>
          </cell>
          <cell r="L605">
            <v>31.785439024390243</v>
          </cell>
          <cell r="M605">
            <v>31.785439024390243</v>
          </cell>
          <cell r="N605">
            <v>31.785439024390243</v>
          </cell>
          <cell r="O605">
            <v>31.785439024390243</v>
          </cell>
          <cell r="P605">
            <v>31.785439024390243</v>
          </cell>
          <cell r="Q605">
            <v>31.785439024390243</v>
          </cell>
          <cell r="R605">
            <v>31.785439024390243</v>
          </cell>
          <cell r="S605">
            <v>31.785439024390243</v>
          </cell>
          <cell r="T605">
            <v>31.785439024390243</v>
          </cell>
          <cell r="U605">
            <v>31.785439024390243</v>
          </cell>
          <cell r="V605">
            <v>31.785439024390243</v>
          </cell>
          <cell r="W605">
            <v>31.785439024390243</v>
          </cell>
          <cell r="X605">
            <v>31.785439024390243</v>
          </cell>
          <cell r="Y605">
            <v>31.785439024390243</v>
          </cell>
        </row>
        <row r="606">
          <cell r="B606">
            <v>31.785439024390243</v>
          </cell>
          <cell r="C606">
            <v>31.785439024390243</v>
          </cell>
          <cell r="D606">
            <v>31.785439024390243</v>
          </cell>
          <cell r="E606">
            <v>31.785439024390243</v>
          </cell>
          <cell r="F606">
            <v>31.785439024390243</v>
          </cell>
          <cell r="G606">
            <v>31.785439024390243</v>
          </cell>
          <cell r="H606">
            <v>31.785439024390243</v>
          </cell>
          <cell r="I606">
            <v>31.785439024390243</v>
          </cell>
          <cell r="J606">
            <v>31.785439024390243</v>
          </cell>
          <cell r="K606">
            <v>31.785439024390243</v>
          </cell>
          <cell r="L606">
            <v>31.785439024390243</v>
          </cell>
          <cell r="M606">
            <v>31.785439024390243</v>
          </cell>
          <cell r="N606">
            <v>31.785439024390243</v>
          </cell>
          <cell r="O606">
            <v>31.785439024390243</v>
          </cell>
          <cell r="P606">
            <v>31.785439024390243</v>
          </cell>
          <cell r="Q606">
            <v>31.785439024390243</v>
          </cell>
          <cell r="R606">
            <v>31.785439024390243</v>
          </cell>
          <cell r="S606">
            <v>31.785439024390243</v>
          </cell>
          <cell r="T606">
            <v>31.785439024390243</v>
          </cell>
          <cell r="U606">
            <v>31.785439024390243</v>
          </cell>
          <cell r="V606">
            <v>31.785439024390243</v>
          </cell>
          <cell r="W606">
            <v>31.785439024390243</v>
          </cell>
          <cell r="X606">
            <v>31.785439024390243</v>
          </cell>
          <cell r="Y606">
            <v>31.785439024390243</v>
          </cell>
        </row>
        <row r="607">
          <cell r="B607">
            <v>26.561919754585311</v>
          </cell>
          <cell r="C607">
            <v>26.293617534842024</v>
          </cell>
          <cell r="D607">
            <v>26.025315315098737</v>
          </cell>
          <cell r="E607">
            <v>26.025315315098737</v>
          </cell>
          <cell r="F607">
            <v>26.293617534842024</v>
          </cell>
          <cell r="G607">
            <v>26.561919754585311</v>
          </cell>
          <cell r="H607">
            <v>40.068755264758934</v>
          </cell>
          <cell r="I607">
            <v>40.481835215942013</v>
          </cell>
          <cell r="J607">
            <v>48.256496227996649</v>
          </cell>
          <cell r="K607">
            <v>49.689857502095563</v>
          </cell>
          <cell r="L607">
            <v>48.734283319362966</v>
          </cell>
          <cell r="M607">
            <v>48.256496227996649</v>
          </cell>
          <cell r="N607">
            <v>48.256496227996649</v>
          </cell>
          <cell r="O607">
            <v>47.77870913663034</v>
          </cell>
          <cell r="P607">
            <v>47.77870913663034</v>
          </cell>
          <cell r="Q607">
            <v>45.867560771165138</v>
          </cell>
          <cell r="R607">
            <v>45.867560771165138</v>
          </cell>
          <cell r="S607">
            <v>45.867560771165138</v>
          </cell>
          <cell r="T607">
            <v>45.867560771165138</v>
          </cell>
          <cell r="U607">
            <v>47.77870913663034</v>
          </cell>
          <cell r="V607">
            <v>41.307995118308177</v>
          </cell>
          <cell r="W607">
            <v>41.307995118308177</v>
          </cell>
          <cell r="X607">
            <v>26.561919754585311</v>
          </cell>
          <cell r="Y607">
            <v>26.561919754585311</v>
          </cell>
        </row>
        <row r="608">
          <cell r="B608">
            <v>26.561919754585311</v>
          </cell>
          <cell r="C608">
            <v>26.293617534842024</v>
          </cell>
          <cell r="D608">
            <v>26.025315315098737</v>
          </cell>
          <cell r="E608">
            <v>26.025315315098737</v>
          </cell>
          <cell r="F608">
            <v>26.293617534842024</v>
          </cell>
          <cell r="G608">
            <v>26.561919754585311</v>
          </cell>
          <cell r="H608">
            <v>40.068755264758934</v>
          </cell>
          <cell r="I608">
            <v>40.481835215942013</v>
          </cell>
          <cell r="J608">
            <v>48.256496227996649</v>
          </cell>
          <cell r="K608">
            <v>49.689857502095563</v>
          </cell>
          <cell r="L608">
            <v>48.734283319362966</v>
          </cell>
          <cell r="M608">
            <v>48.256496227996649</v>
          </cell>
          <cell r="N608">
            <v>48.256496227996649</v>
          </cell>
          <cell r="O608">
            <v>47.77870913663034</v>
          </cell>
          <cell r="P608">
            <v>47.77870913663034</v>
          </cell>
          <cell r="Q608">
            <v>45.867560771165138</v>
          </cell>
          <cell r="R608">
            <v>45.867560771165138</v>
          </cell>
          <cell r="S608">
            <v>45.867560771165138</v>
          </cell>
          <cell r="T608">
            <v>45.867560771165138</v>
          </cell>
          <cell r="U608">
            <v>47.77870913663034</v>
          </cell>
          <cell r="V608">
            <v>41.307995118308177</v>
          </cell>
          <cell r="W608">
            <v>41.307995118308177</v>
          </cell>
          <cell r="X608">
            <v>26.561919754585311</v>
          </cell>
          <cell r="Y608">
            <v>26.561919754585311</v>
          </cell>
        </row>
        <row r="609">
          <cell r="B609">
            <v>26.561919754585311</v>
          </cell>
          <cell r="C609">
            <v>26.293617534842024</v>
          </cell>
          <cell r="D609">
            <v>26.025315315098737</v>
          </cell>
          <cell r="E609">
            <v>26.025315315098737</v>
          </cell>
          <cell r="F609">
            <v>26.293617534842024</v>
          </cell>
          <cell r="G609">
            <v>26.561919754585311</v>
          </cell>
          <cell r="H609">
            <v>40.068755264758934</v>
          </cell>
          <cell r="I609">
            <v>40.481835215942013</v>
          </cell>
          <cell r="J609">
            <v>48.256496227996649</v>
          </cell>
          <cell r="K609">
            <v>49.689857502095563</v>
          </cell>
          <cell r="L609">
            <v>48.734283319362966</v>
          </cell>
          <cell r="M609">
            <v>48.256496227996649</v>
          </cell>
          <cell r="N609">
            <v>48.256496227996649</v>
          </cell>
          <cell r="O609">
            <v>47.77870913663034</v>
          </cell>
          <cell r="P609">
            <v>47.77870913663034</v>
          </cell>
          <cell r="Q609">
            <v>45.867560771165138</v>
          </cell>
          <cell r="R609">
            <v>45.867560771165138</v>
          </cell>
          <cell r="S609">
            <v>45.867560771165138</v>
          </cell>
          <cell r="T609">
            <v>45.867560771165138</v>
          </cell>
          <cell r="U609">
            <v>47.77870913663034</v>
          </cell>
          <cell r="V609">
            <v>41.307995118308177</v>
          </cell>
          <cell r="W609">
            <v>41.307995118308177</v>
          </cell>
          <cell r="X609">
            <v>26.561919754585311</v>
          </cell>
          <cell r="Y609">
            <v>26.561919754585311</v>
          </cell>
        </row>
        <row r="610">
          <cell r="B610">
            <v>26.561919754585311</v>
          </cell>
          <cell r="C610">
            <v>26.293617534842024</v>
          </cell>
          <cell r="D610">
            <v>26.025315315098737</v>
          </cell>
          <cell r="E610">
            <v>26.025315315098737</v>
          </cell>
          <cell r="F610">
            <v>26.293617534842024</v>
          </cell>
          <cell r="G610">
            <v>26.561919754585311</v>
          </cell>
          <cell r="H610">
            <v>40.068755264758934</v>
          </cell>
          <cell r="I610">
            <v>40.481835215942013</v>
          </cell>
          <cell r="J610">
            <v>48.256496227996649</v>
          </cell>
          <cell r="K610">
            <v>49.689857502095563</v>
          </cell>
          <cell r="L610">
            <v>48.734283319362966</v>
          </cell>
          <cell r="M610">
            <v>48.256496227996649</v>
          </cell>
          <cell r="N610">
            <v>48.256496227996649</v>
          </cell>
          <cell r="O610">
            <v>47.77870913663034</v>
          </cell>
          <cell r="P610">
            <v>47.77870913663034</v>
          </cell>
          <cell r="Q610">
            <v>45.867560771165138</v>
          </cell>
          <cell r="R610">
            <v>45.867560771165138</v>
          </cell>
          <cell r="S610">
            <v>45.867560771165138</v>
          </cell>
          <cell r="T610">
            <v>45.867560771165138</v>
          </cell>
          <cell r="U610">
            <v>47.77870913663034</v>
          </cell>
          <cell r="V610">
            <v>41.307995118308177</v>
          </cell>
          <cell r="W610">
            <v>41.307995118308177</v>
          </cell>
          <cell r="X610">
            <v>26.561919754585311</v>
          </cell>
          <cell r="Y610">
            <v>26.561919754585311</v>
          </cell>
        </row>
        <row r="611">
          <cell r="B611">
            <v>26.561919754585311</v>
          </cell>
          <cell r="C611">
            <v>26.293617534842024</v>
          </cell>
          <cell r="D611">
            <v>26.025315315098737</v>
          </cell>
          <cell r="E611">
            <v>26.025315315098737</v>
          </cell>
          <cell r="F611">
            <v>26.293617534842024</v>
          </cell>
          <cell r="G611">
            <v>26.561919754585311</v>
          </cell>
          <cell r="H611">
            <v>40.068755264758934</v>
          </cell>
          <cell r="I611">
            <v>40.481835215942013</v>
          </cell>
          <cell r="J611">
            <v>48.256496227996649</v>
          </cell>
          <cell r="K611">
            <v>49.689857502095563</v>
          </cell>
          <cell r="L611">
            <v>48.734283319362966</v>
          </cell>
          <cell r="M611">
            <v>48.256496227996649</v>
          </cell>
          <cell r="N611">
            <v>48.256496227996649</v>
          </cell>
          <cell r="O611">
            <v>47.77870913663034</v>
          </cell>
          <cell r="P611">
            <v>47.77870913663034</v>
          </cell>
          <cell r="Q611">
            <v>45.867560771165138</v>
          </cell>
          <cell r="R611">
            <v>45.867560771165138</v>
          </cell>
          <cell r="S611">
            <v>45.867560771165138</v>
          </cell>
          <cell r="T611">
            <v>45.867560771165138</v>
          </cell>
          <cell r="U611">
            <v>47.77870913663034</v>
          </cell>
          <cell r="V611">
            <v>41.307995118308177</v>
          </cell>
          <cell r="W611">
            <v>41.307995118308177</v>
          </cell>
          <cell r="X611">
            <v>26.561919754585311</v>
          </cell>
          <cell r="Y611">
            <v>26.561919754585311</v>
          </cell>
        </row>
        <row r="612">
          <cell r="B612">
            <v>31.785439024390243</v>
          </cell>
          <cell r="C612">
            <v>31.785439024390243</v>
          </cell>
          <cell r="D612">
            <v>31.785439024390243</v>
          </cell>
          <cell r="E612">
            <v>31.785439024390243</v>
          </cell>
          <cell r="F612">
            <v>31.785439024390243</v>
          </cell>
          <cell r="G612">
            <v>31.785439024390243</v>
          </cell>
          <cell r="H612">
            <v>31.785439024390243</v>
          </cell>
          <cell r="I612">
            <v>31.785439024390243</v>
          </cell>
          <cell r="J612">
            <v>31.785439024390243</v>
          </cell>
          <cell r="K612">
            <v>31.785439024390243</v>
          </cell>
          <cell r="L612">
            <v>31.785439024390243</v>
          </cell>
          <cell r="M612">
            <v>31.785439024390243</v>
          </cell>
          <cell r="N612">
            <v>31.785439024390243</v>
          </cell>
          <cell r="O612">
            <v>31.785439024390243</v>
          </cell>
          <cell r="P612">
            <v>31.785439024390243</v>
          </cell>
          <cell r="Q612">
            <v>31.785439024390243</v>
          </cell>
          <cell r="R612">
            <v>31.785439024390243</v>
          </cell>
          <cell r="S612">
            <v>31.785439024390243</v>
          </cell>
          <cell r="T612">
            <v>31.785439024390243</v>
          </cell>
          <cell r="U612">
            <v>31.785439024390243</v>
          </cell>
          <cell r="V612">
            <v>31.785439024390243</v>
          </cell>
          <cell r="W612">
            <v>31.785439024390243</v>
          </cell>
          <cell r="X612">
            <v>31.785439024390243</v>
          </cell>
          <cell r="Y612">
            <v>31.785439024390243</v>
          </cell>
        </row>
        <row r="613">
          <cell r="B613">
            <v>31.785439024390243</v>
          </cell>
          <cell r="C613">
            <v>31.785439024390243</v>
          </cell>
          <cell r="D613">
            <v>31.785439024390243</v>
          </cell>
          <cell r="E613">
            <v>31.785439024390243</v>
          </cell>
          <cell r="F613">
            <v>31.785439024390243</v>
          </cell>
          <cell r="G613">
            <v>31.785439024390243</v>
          </cell>
          <cell r="H613">
            <v>31.785439024390243</v>
          </cell>
          <cell r="I613">
            <v>31.785439024390243</v>
          </cell>
          <cell r="J613">
            <v>31.785439024390243</v>
          </cell>
          <cell r="K613">
            <v>31.785439024390243</v>
          </cell>
          <cell r="L613">
            <v>31.785439024390243</v>
          </cell>
          <cell r="M613">
            <v>31.785439024390243</v>
          </cell>
          <cell r="N613">
            <v>31.785439024390243</v>
          </cell>
          <cell r="O613">
            <v>31.785439024390243</v>
          </cell>
          <cell r="P613">
            <v>31.785439024390243</v>
          </cell>
          <cell r="Q613">
            <v>31.785439024390243</v>
          </cell>
          <cell r="R613">
            <v>31.785439024390243</v>
          </cell>
          <cell r="S613">
            <v>31.785439024390243</v>
          </cell>
          <cell r="T613">
            <v>31.785439024390243</v>
          </cell>
          <cell r="U613">
            <v>31.785439024390243</v>
          </cell>
          <cell r="V613">
            <v>31.785439024390243</v>
          </cell>
          <cell r="W613">
            <v>31.785439024390243</v>
          </cell>
          <cell r="X613">
            <v>31.785439024390243</v>
          </cell>
          <cell r="Y613">
            <v>31.785439024390243</v>
          </cell>
        </row>
        <row r="614">
          <cell r="B614">
            <v>26.561919754585311</v>
          </cell>
          <cell r="C614">
            <v>26.293617534842024</v>
          </cell>
          <cell r="D614">
            <v>26.025315315098737</v>
          </cell>
          <cell r="E614">
            <v>26.025315315098737</v>
          </cell>
          <cell r="F614">
            <v>26.293617534842024</v>
          </cell>
          <cell r="G614">
            <v>26.561919754585311</v>
          </cell>
          <cell r="H614">
            <v>40.068755264758934</v>
          </cell>
          <cell r="I614">
            <v>40.481835215942013</v>
          </cell>
          <cell r="J614">
            <v>48.256496227996649</v>
          </cell>
          <cell r="K614">
            <v>49.689857502095563</v>
          </cell>
          <cell r="L614">
            <v>48.734283319362966</v>
          </cell>
          <cell r="M614">
            <v>48.256496227996649</v>
          </cell>
          <cell r="N614">
            <v>48.256496227996649</v>
          </cell>
          <cell r="O614">
            <v>47.77870913663034</v>
          </cell>
          <cell r="P614">
            <v>47.77870913663034</v>
          </cell>
          <cell r="Q614">
            <v>45.867560771165138</v>
          </cell>
          <cell r="R614">
            <v>45.867560771165138</v>
          </cell>
          <cell r="S614">
            <v>45.867560771165138</v>
          </cell>
          <cell r="T614">
            <v>45.867560771165138</v>
          </cell>
          <cell r="U614">
            <v>47.77870913663034</v>
          </cell>
          <cell r="V614">
            <v>41.307995118308177</v>
          </cell>
          <cell r="W614">
            <v>41.307995118308177</v>
          </cell>
          <cell r="X614">
            <v>26.561919754585311</v>
          </cell>
          <cell r="Y614">
            <v>26.561919754585311</v>
          </cell>
        </row>
        <row r="615">
          <cell r="B615">
            <v>28.104395012590171</v>
          </cell>
          <cell r="C615">
            <v>27.820512234685221</v>
          </cell>
          <cell r="D615">
            <v>27.536629456780268</v>
          </cell>
          <cell r="E615">
            <v>27.536629456780268</v>
          </cell>
          <cell r="F615">
            <v>27.820512234685221</v>
          </cell>
          <cell r="G615">
            <v>28.104395012590171</v>
          </cell>
          <cell r="H615">
            <v>37.722822275468801</v>
          </cell>
          <cell r="I615">
            <v>38.111717350473626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38.889507500483298</v>
          </cell>
          <cell r="W615">
            <v>38.889507500483298</v>
          </cell>
          <cell r="X615">
            <v>28.104395012590171</v>
          </cell>
          <cell r="Y615">
            <v>28.104395012590171</v>
          </cell>
        </row>
        <row r="616">
          <cell r="B616">
            <v>28.104395012590171</v>
          </cell>
          <cell r="C616">
            <v>27.820512234685221</v>
          </cell>
          <cell r="D616">
            <v>27.536629456780268</v>
          </cell>
          <cell r="E616">
            <v>27.536629456780268</v>
          </cell>
          <cell r="F616">
            <v>27.820512234685221</v>
          </cell>
          <cell r="G616">
            <v>28.104395012590171</v>
          </cell>
          <cell r="H616">
            <v>37.722822275468801</v>
          </cell>
          <cell r="I616">
            <v>38.111717350473626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38.889507500483298</v>
          </cell>
          <cell r="W616">
            <v>38.889507500483298</v>
          </cell>
          <cell r="X616">
            <v>28.104395012590171</v>
          </cell>
          <cell r="Y616">
            <v>28.104395012590171</v>
          </cell>
        </row>
        <row r="617">
          <cell r="B617">
            <v>28.104395012590171</v>
          </cell>
          <cell r="C617">
            <v>27.820512234685221</v>
          </cell>
          <cell r="D617">
            <v>27.536629456780268</v>
          </cell>
          <cell r="E617">
            <v>27.536629456780268</v>
          </cell>
          <cell r="F617">
            <v>27.820512234685221</v>
          </cell>
          <cell r="G617">
            <v>28.104395012590171</v>
          </cell>
          <cell r="H617">
            <v>37.722822275468801</v>
          </cell>
          <cell r="I617">
            <v>38.111717350473626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38.889507500483298</v>
          </cell>
          <cell r="W617">
            <v>38.889507500483298</v>
          </cell>
          <cell r="X617">
            <v>28.104395012590171</v>
          </cell>
          <cell r="Y617">
            <v>28.104395012590171</v>
          </cell>
        </row>
        <row r="618">
          <cell r="B618">
            <v>28.104395012590171</v>
          </cell>
          <cell r="C618">
            <v>27.820512234685221</v>
          </cell>
          <cell r="D618">
            <v>27.536629456780268</v>
          </cell>
          <cell r="E618">
            <v>27.536629456780268</v>
          </cell>
          <cell r="F618">
            <v>27.820512234685221</v>
          </cell>
          <cell r="G618">
            <v>28.104395012590171</v>
          </cell>
          <cell r="H618">
            <v>37.722822275468801</v>
          </cell>
          <cell r="I618">
            <v>38.111717350473626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38.889507500483298</v>
          </cell>
          <cell r="W618">
            <v>38.889507500483298</v>
          </cell>
          <cell r="X618">
            <v>28.104395012590171</v>
          </cell>
          <cell r="Y618">
            <v>28.104395012590171</v>
          </cell>
        </row>
        <row r="619">
          <cell r="B619">
            <v>31.931538461538462</v>
          </cell>
          <cell r="C619">
            <v>31.931538461538462</v>
          </cell>
          <cell r="D619">
            <v>31.931538461538462</v>
          </cell>
          <cell r="E619">
            <v>31.931538461538462</v>
          </cell>
          <cell r="F619">
            <v>31.931538461538462</v>
          </cell>
          <cell r="G619">
            <v>31.931538461538462</v>
          </cell>
          <cell r="H619">
            <v>31.931538461538462</v>
          </cell>
          <cell r="I619">
            <v>31.931538461538462</v>
          </cell>
          <cell r="J619">
            <v>31.931538461538462</v>
          </cell>
          <cell r="K619">
            <v>31.931538461538462</v>
          </cell>
          <cell r="L619">
            <v>31.931538461538462</v>
          </cell>
          <cell r="M619">
            <v>31.931538461538462</v>
          </cell>
          <cell r="N619">
            <v>31.931538461538462</v>
          </cell>
          <cell r="O619">
            <v>31.931538461538462</v>
          </cell>
          <cell r="P619">
            <v>31.931538461538462</v>
          </cell>
          <cell r="Q619">
            <v>31.931538461538462</v>
          </cell>
          <cell r="R619">
            <v>31.931538461538462</v>
          </cell>
          <cell r="S619">
            <v>31.931538461538462</v>
          </cell>
          <cell r="T619">
            <v>31.931538461538462</v>
          </cell>
          <cell r="U619">
            <v>31.931538461538462</v>
          </cell>
          <cell r="V619">
            <v>31.931538461538462</v>
          </cell>
          <cell r="W619">
            <v>31.931538461538462</v>
          </cell>
          <cell r="X619">
            <v>31.931538461538462</v>
          </cell>
          <cell r="Y619">
            <v>31.931538461538462</v>
          </cell>
        </row>
        <row r="620">
          <cell r="B620">
            <v>31.931538461538462</v>
          </cell>
          <cell r="C620">
            <v>31.931538461538462</v>
          </cell>
          <cell r="D620">
            <v>31.931538461538462</v>
          </cell>
          <cell r="E620">
            <v>31.931538461538462</v>
          </cell>
          <cell r="F620">
            <v>31.931538461538462</v>
          </cell>
          <cell r="G620">
            <v>31.931538461538462</v>
          </cell>
          <cell r="H620">
            <v>31.931538461538462</v>
          </cell>
          <cell r="I620">
            <v>31.931538461538462</v>
          </cell>
          <cell r="J620">
            <v>31.931538461538462</v>
          </cell>
          <cell r="K620">
            <v>31.931538461538462</v>
          </cell>
          <cell r="L620">
            <v>31.931538461538462</v>
          </cell>
          <cell r="M620">
            <v>31.931538461538462</v>
          </cell>
          <cell r="N620">
            <v>31.931538461538462</v>
          </cell>
          <cell r="O620">
            <v>31.931538461538462</v>
          </cell>
          <cell r="P620">
            <v>31.931538461538462</v>
          </cell>
          <cell r="Q620">
            <v>31.931538461538462</v>
          </cell>
          <cell r="R620">
            <v>31.931538461538462</v>
          </cell>
          <cell r="S620">
            <v>31.931538461538462</v>
          </cell>
          <cell r="T620">
            <v>31.931538461538462</v>
          </cell>
          <cell r="U620">
            <v>31.931538461538462</v>
          </cell>
          <cell r="V620">
            <v>31.931538461538462</v>
          </cell>
          <cell r="W620">
            <v>31.931538461538462</v>
          </cell>
          <cell r="X620">
            <v>31.931538461538462</v>
          </cell>
          <cell r="Y620">
            <v>31.931538461538462</v>
          </cell>
        </row>
        <row r="621">
          <cell r="B621">
            <v>28.104395012590171</v>
          </cell>
          <cell r="C621">
            <v>27.820512234685221</v>
          </cell>
          <cell r="D621">
            <v>27.536629456780268</v>
          </cell>
          <cell r="E621">
            <v>27.536629456780268</v>
          </cell>
          <cell r="F621">
            <v>27.820512234685221</v>
          </cell>
          <cell r="G621">
            <v>28.104395012590171</v>
          </cell>
          <cell r="H621">
            <v>37.722822275468801</v>
          </cell>
          <cell r="I621">
            <v>38.111717350473626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38.889507500483298</v>
          </cell>
          <cell r="W621">
            <v>38.889507500483298</v>
          </cell>
          <cell r="X621">
            <v>28.104395012590171</v>
          </cell>
          <cell r="Y621">
            <v>28.104395012590171</v>
          </cell>
        </row>
        <row r="622">
          <cell r="B622">
            <v>28.104395012590171</v>
          </cell>
          <cell r="C622">
            <v>27.820512234685221</v>
          </cell>
          <cell r="D622">
            <v>27.536629456780268</v>
          </cell>
          <cell r="E622">
            <v>27.536629456780268</v>
          </cell>
          <cell r="F622">
            <v>27.820512234685221</v>
          </cell>
          <cell r="G622">
            <v>28.104395012590171</v>
          </cell>
          <cell r="H622">
            <v>37.722822275468801</v>
          </cell>
          <cell r="I622">
            <v>38.111717350473626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38.889507500483298</v>
          </cell>
          <cell r="W622">
            <v>38.889507500483298</v>
          </cell>
          <cell r="X622">
            <v>28.104395012590171</v>
          </cell>
          <cell r="Y622">
            <v>28.104395012590171</v>
          </cell>
        </row>
        <row r="623">
          <cell r="B623">
            <v>28.104395012590171</v>
          </cell>
          <cell r="C623">
            <v>27.820512234685221</v>
          </cell>
          <cell r="D623">
            <v>27.536629456780268</v>
          </cell>
          <cell r="E623">
            <v>27.536629456780268</v>
          </cell>
          <cell r="F623">
            <v>27.820512234685221</v>
          </cell>
          <cell r="G623">
            <v>28.104395012590171</v>
          </cell>
          <cell r="H623">
            <v>37.722822275468801</v>
          </cell>
          <cell r="I623">
            <v>38.111717350473626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38.889507500483298</v>
          </cell>
          <cell r="W623">
            <v>38.889507500483298</v>
          </cell>
          <cell r="X623">
            <v>28.104395012590171</v>
          </cell>
          <cell r="Y623">
            <v>28.104395012590171</v>
          </cell>
        </row>
        <row r="624">
          <cell r="B624">
            <v>28.104395012590171</v>
          </cell>
          <cell r="C624">
            <v>27.820512234685221</v>
          </cell>
          <cell r="D624">
            <v>27.536629456780268</v>
          </cell>
          <cell r="E624">
            <v>27.536629456780268</v>
          </cell>
          <cell r="F624">
            <v>27.820512234685221</v>
          </cell>
          <cell r="G624">
            <v>28.104395012590171</v>
          </cell>
          <cell r="H624">
            <v>37.722822275468801</v>
          </cell>
          <cell r="I624">
            <v>38.111717350473626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38.889507500483298</v>
          </cell>
          <cell r="W624">
            <v>38.889507500483298</v>
          </cell>
          <cell r="X624">
            <v>28.104395012590171</v>
          </cell>
          <cell r="Y624">
            <v>28.104395012590171</v>
          </cell>
        </row>
        <row r="625">
          <cell r="B625">
            <v>28.104395012590171</v>
          </cell>
          <cell r="C625">
            <v>27.820512234685221</v>
          </cell>
          <cell r="D625">
            <v>27.536629456780268</v>
          </cell>
          <cell r="E625">
            <v>27.536629456780268</v>
          </cell>
          <cell r="F625">
            <v>27.820512234685221</v>
          </cell>
          <cell r="G625">
            <v>28.104395012590171</v>
          </cell>
          <cell r="H625">
            <v>37.722822275468801</v>
          </cell>
          <cell r="I625">
            <v>38.111717350473626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38.889507500483298</v>
          </cell>
          <cell r="W625">
            <v>38.889507500483298</v>
          </cell>
          <cell r="X625">
            <v>28.104395012590171</v>
          </cell>
          <cell r="Y625">
            <v>28.104395012590171</v>
          </cell>
        </row>
        <row r="626">
          <cell r="B626">
            <v>31.931538461538462</v>
          </cell>
          <cell r="C626">
            <v>31.931538461538462</v>
          </cell>
          <cell r="D626">
            <v>31.931538461538462</v>
          </cell>
          <cell r="E626">
            <v>31.931538461538462</v>
          </cell>
          <cell r="F626">
            <v>31.931538461538462</v>
          </cell>
          <cell r="G626">
            <v>31.931538461538462</v>
          </cell>
          <cell r="H626">
            <v>31.931538461538462</v>
          </cell>
          <cell r="I626">
            <v>31.931538461538462</v>
          </cell>
          <cell r="J626">
            <v>31.931538461538462</v>
          </cell>
          <cell r="K626">
            <v>31.931538461538462</v>
          </cell>
          <cell r="L626">
            <v>31.931538461538462</v>
          </cell>
          <cell r="M626">
            <v>31.931538461538462</v>
          </cell>
          <cell r="N626">
            <v>31.931538461538462</v>
          </cell>
          <cell r="O626">
            <v>31.931538461538462</v>
          </cell>
          <cell r="P626">
            <v>31.931538461538462</v>
          </cell>
          <cell r="Q626">
            <v>31.931538461538462</v>
          </cell>
          <cell r="R626">
            <v>31.931538461538462</v>
          </cell>
          <cell r="S626">
            <v>31.931538461538462</v>
          </cell>
          <cell r="T626">
            <v>31.931538461538462</v>
          </cell>
          <cell r="U626">
            <v>31.931538461538462</v>
          </cell>
          <cell r="V626">
            <v>31.931538461538462</v>
          </cell>
          <cell r="W626">
            <v>31.931538461538462</v>
          </cell>
          <cell r="X626">
            <v>31.931538461538462</v>
          </cell>
          <cell r="Y626">
            <v>31.931538461538462</v>
          </cell>
        </row>
        <row r="627">
          <cell r="B627">
            <v>31.931538461538462</v>
          </cell>
          <cell r="C627">
            <v>31.931538461538462</v>
          </cell>
          <cell r="D627">
            <v>31.931538461538462</v>
          </cell>
          <cell r="E627">
            <v>31.931538461538462</v>
          </cell>
          <cell r="F627">
            <v>31.931538461538462</v>
          </cell>
          <cell r="G627">
            <v>31.931538461538462</v>
          </cell>
          <cell r="H627">
            <v>31.931538461538462</v>
          </cell>
          <cell r="I627">
            <v>31.931538461538462</v>
          </cell>
          <cell r="J627">
            <v>31.931538461538462</v>
          </cell>
          <cell r="K627">
            <v>31.931538461538462</v>
          </cell>
          <cell r="L627">
            <v>31.931538461538462</v>
          </cell>
          <cell r="M627">
            <v>31.931538461538462</v>
          </cell>
          <cell r="N627">
            <v>31.931538461538462</v>
          </cell>
          <cell r="O627">
            <v>31.931538461538462</v>
          </cell>
          <cell r="P627">
            <v>31.931538461538462</v>
          </cell>
          <cell r="Q627">
            <v>31.931538461538462</v>
          </cell>
          <cell r="R627">
            <v>31.931538461538462</v>
          </cell>
          <cell r="S627">
            <v>31.931538461538462</v>
          </cell>
          <cell r="T627">
            <v>31.931538461538462</v>
          </cell>
          <cell r="U627">
            <v>31.931538461538462</v>
          </cell>
          <cell r="V627">
            <v>31.931538461538462</v>
          </cell>
          <cell r="W627">
            <v>31.931538461538462</v>
          </cell>
          <cell r="X627">
            <v>31.931538461538462</v>
          </cell>
          <cell r="Y627">
            <v>31.931538461538462</v>
          </cell>
        </row>
        <row r="628">
          <cell r="B628">
            <v>28.104395012590171</v>
          </cell>
          <cell r="C628">
            <v>27.820512234685221</v>
          </cell>
          <cell r="D628">
            <v>27.536629456780268</v>
          </cell>
          <cell r="E628">
            <v>27.536629456780268</v>
          </cell>
          <cell r="F628">
            <v>27.820512234685221</v>
          </cell>
          <cell r="G628">
            <v>28.104395012590171</v>
          </cell>
          <cell r="H628">
            <v>37.722822275468801</v>
          </cell>
          <cell r="I628">
            <v>38.111717350473626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38.889507500483298</v>
          </cell>
          <cell r="W628">
            <v>38.889507500483298</v>
          </cell>
          <cell r="X628">
            <v>28.104395012590171</v>
          </cell>
          <cell r="Y628">
            <v>28.104395012590171</v>
          </cell>
        </row>
        <row r="629">
          <cell r="B629">
            <v>28.104395012590171</v>
          </cell>
          <cell r="C629">
            <v>27.820512234685221</v>
          </cell>
          <cell r="D629">
            <v>27.536629456780268</v>
          </cell>
          <cell r="E629">
            <v>27.536629456780268</v>
          </cell>
          <cell r="F629">
            <v>27.820512234685221</v>
          </cell>
          <cell r="G629">
            <v>28.104395012590171</v>
          </cell>
          <cell r="H629">
            <v>37.722822275468801</v>
          </cell>
          <cell r="I629">
            <v>38.111717350473626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38.889507500483298</v>
          </cell>
          <cell r="W629">
            <v>38.889507500483298</v>
          </cell>
          <cell r="X629">
            <v>28.104395012590171</v>
          </cell>
          <cell r="Y629">
            <v>28.104395012590171</v>
          </cell>
        </row>
        <row r="630">
          <cell r="B630">
            <v>28.104395012590171</v>
          </cell>
          <cell r="C630">
            <v>27.820512234685221</v>
          </cell>
          <cell r="D630">
            <v>27.536629456780268</v>
          </cell>
          <cell r="E630">
            <v>27.536629456780268</v>
          </cell>
          <cell r="F630">
            <v>27.820512234685221</v>
          </cell>
          <cell r="G630">
            <v>28.104395012590171</v>
          </cell>
          <cell r="H630">
            <v>37.722822275468801</v>
          </cell>
          <cell r="I630">
            <v>38.111717350473626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38.889507500483298</v>
          </cell>
          <cell r="W630">
            <v>38.889507500483298</v>
          </cell>
          <cell r="X630">
            <v>28.104395012590171</v>
          </cell>
          <cell r="Y630">
            <v>28.104395012590171</v>
          </cell>
        </row>
        <row r="631">
          <cell r="B631">
            <v>28.104395012590171</v>
          </cell>
          <cell r="C631">
            <v>27.820512234685221</v>
          </cell>
          <cell r="D631">
            <v>27.536629456780268</v>
          </cell>
          <cell r="E631">
            <v>27.536629456780268</v>
          </cell>
          <cell r="F631">
            <v>27.820512234685221</v>
          </cell>
          <cell r="G631">
            <v>28.104395012590171</v>
          </cell>
          <cell r="H631">
            <v>37.722822275468801</v>
          </cell>
          <cell r="I631">
            <v>38.111717350473626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38.889507500483298</v>
          </cell>
          <cell r="W631">
            <v>38.889507500483298</v>
          </cell>
          <cell r="X631">
            <v>28.104395012590171</v>
          </cell>
          <cell r="Y631">
            <v>28.104395012590171</v>
          </cell>
        </row>
        <row r="632">
          <cell r="B632">
            <v>28.104395012590171</v>
          </cell>
          <cell r="C632">
            <v>27.820512234685221</v>
          </cell>
          <cell r="D632">
            <v>27.536629456780268</v>
          </cell>
          <cell r="E632">
            <v>27.536629456780268</v>
          </cell>
          <cell r="F632">
            <v>27.820512234685221</v>
          </cell>
          <cell r="G632">
            <v>28.104395012590171</v>
          </cell>
          <cell r="H632">
            <v>37.722822275468801</v>
          </cell>
          <cell r="I632">
            <v>38.111717350473626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38.889507500483298</v>
          </cell>
          <cell r="W632">
            <v>38.889507500483298</v>
          </cell>
          <cell r="X632">
            <v>28.104395012590171</v>
          </cell>
          <cell r="Y632">
            <v>28.104395012590171</v>
          </cell>
        </row>
        <row r="633">
          <cell r="B633">
            <v>31.931538461538462</v>
          </cell>
          <cell r="C633">
            <v>31.931538461538462</v>
          </cell>
          <cell r="D633">
            <v>31.931538461538462</v>
          </cell>
          <cell r="E633">
            <v>31.931538461538462</v>
          </cell>
          <cell r="F633">
            <v>31.931538461538462</v>
          </cell>
          <cell r="G633">
            <v>31.931538461538462</v>
          </cell>
          <cell r="H633">
            <v>31.931538461538462</v>
          </cell>
          <cell r="I633">
            <v>31.931538461538462</v>
          </cell>
          <cell r="J633">
            <v>31.931538461538462</v>
          </cell>
          <cell r="K633">
            <v>31.931538461538462</v>
          </cell>
          <cell r="L633">
            <v>31.931538461538462</v>
          </cell>
          <cell r="M633">
            <v>31.931538461538462</v>
          </cell>
          <cell r="N633">
            <v>31.931538461538462</v>
          </cell>
          <cell r="O633">
            <v>31.931538461538462</v>
          </cell>
          <cell r="P633">
            <v>31.931538461538462</v>
          </cell>
          <cell r="Q633">
            <v>31.931538461538462</v>
          </cell>
          <cell r="R633">
            <v>31.931538461538462</v>
          </cell>
          <cell r="S633">
            <v>31.931538461538462</v>
          </cell>
          <cell r="T633">
            <v>31.931538461538462</v>
          </cell>
          <cell r="U633">
            <v>31.931538461538462</v>
          </cell>
          <cell r="V633">
            <v>31.931538461538462</v>
          </cell>
          <cell r="W633">
            <v>31.931538461538462</v>
          </cell>
          <cell r="X633">
            <v>31.931538461538462</v>
          </cell>
          <cell r="Y633">
            <v>31.931538461538462</v>
          </cell>
        </row>
        <row r="634">
          <cell r="B634">
            <v>31.931538461538462</v>
          </cell>
          <cell r="C634">
            <v>31.931538461538462</v>
          </cell>
          <cell r="D634">
            <v>31.931538461538462</v>
          </cell>
          <cell r="E634">
            <v>31.931538461538462</v>
          </cell>
          <cell r="F634">
            <v>31.931538461538462</v>
          </cell>
          <cell r="G634">
            <v>31.931538461538462</v>
          </cell>
          <cell r="H634">
            <v>31.931538461538462</v>
          </cell>
          <cell r="I634">
            <v>31.931538461538462</v>
          </cell>
          <cell r="J634">
            <v>31.931538461538462</v>
          </cell>
          <cell r="K634">
            <v>31.931538461538462</v>
          </cell>
          <cell r="L634">
            <v>31.931538461538462</v>
          </cell>
          <cell r="M634">
            <v>31.931538461538462</v>
          </cell>
          <cell r="N634">
            <v>31.931538461538462</v>
          </cell>
          <cell r="O634">
            <v>31.931538461538462</v>
          </cell>
          <cell r="P634">
            <v>31.931538461538462</v>
          </cell>
          <cell r="Q634">
            <v>31.931538461538462</v>
          </cell>
          <cell r="R634">
            <v>31.931538461538462</v>
          </cell>
          <cell r="S634">
            <v>31.931538461538462</v>
          </cell>
          <cell r="T634">
            <v>31.931538461538462</v>
          </cell>
          <cell r="U634">
            <v>31.931538461538462</v>
          </cell>
          <cell r="V634">
            <v>31.931538461538462</v>
          </cell>
          <cell r="W634">
            <v>31.931538461538462</v>
          </cell>
          <cell r="X634">
            <v>31.931538461538462</v>
          </cell>
          <cell r="Y634">
            <v>31.931538461538462</v>
          </cell>
        </row>
        <row r="635">
          <cell r="B635">
            <v>28.104395012590171</v>
          </cell>
          <cell r="C635">
            <v>27.820512234685221</v>
          </cell>
          <cell r="D635">
            <v>27.536629456780268</v>
          </cell>
          <cell r="E635">
            <v>27.536629456780268</v>
          </cell>
          <cell r="F635">
            <v>27.820512234685221</v>
          </cell>
          <cell r="G635">
            <v>28.104395012590171</v>
          </cell>
          <cell r="H635">
            <v>37.722822275468801</v>
          </cell>
          <cell r="I635">
            <v>38.111717350473626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38.889507500483298</v>
          </cell>
          <cell r="W635">
            <v>38.889507500483298</v>
          </cell>
          <cell r="X635">
            <v>28.104395012590171</v>
          </cell>
          <cell r="Y635">
            <v>28.104395012590171</v>
          </cell>
        </row>
        <row r="636">
          <cell r="B636">
            <v>28.104395012590171</v>
          </cell>
          <cell r="C636">
            <v>27.820512234685221</v>
          </cell>
          <cell r="D636">
            <v>27.536629456780268</v>
          </cell>
          <cell r="E636">
            <v>27.536629456780268</v>
          </cell>
          <cell r="F636">
            <v>27.820512234685221</v>
          </cell>
          <cell r="G636">
            <v>28.104395012590171</v>
          </cell>
          <cell r="H636">
            <v>37.722822275468801</v>
          </cell>
          <cell r="I636">
            <v>38.111717350473626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38.889507500483298</v>
          </cell>
          <cell r="W636">
            <v>38.889507500483298</v>
          </cell>
          <cell r="X636">
            <v>28.104395012590171</v>
          </cell>
          <cell r="Y636">
            <v>28.104395012590171</v>
          </cell>
        </row>
        <row r="637">
          <cell r="B637">
            <v>28.104395012590171</v>
          </cell>
          <cell r="C637">
            <v>27.820512234685221</v>
          </cell>
          <cell r="D637">
            <v>27.536629456780268</v>
          </cell>
          <cell r="E637">
            <v>27.536629456780268</v>
          </cell>
          <cell r="F637">
            <v>27.820512234685221</v>
          </cell>
          <cell r="G637">
            <v>28.104395012590171</v>
          </cell>
          <cell r="H637">
            <v>37.722822275468801</v>
          </cell>
          <cell r="I637">
            <v>38.111717350473626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38.889507500483298</v>
          </cell>
          <cell r="W637">
            <v>38.889507500483298</v>
          </cell>
          <cell r="X637">
            <v>28.104395012590171</v>
          </cell>
          <cell r="Y637">
            <v>28.104395012590171</v>
          </cell>
        </row>
        <row r="638">
          <cell r="B638">
            <v>28.104395012590171</v>
          </cell>
          <cell r="C638">
            <v>27.820512234685221</v>
          </cell>
          <cell r="D638">
            <v>27.536629456780268</v>
          </cell>
          <cell r="E638">
            <v>27.536629456780268</v>
          </cell>
          <cell r="F638">
            <v>27.820512234685221</v>
          </cell>
          <cell r="G638">
            <v>28.104395012590171</v>
          </cell>
          <cell r="H638">
            <v>37.722822275468801</v>
          </cell>
          <cell r="I638">
            <v>38.111717350473626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38.889507500483298</v>
          </cell>
          <cell r="W638">
            <v>38.889507500483298</v>
          </cell>
          <cell r="X638">
            <v>28.104395012590171</v>
          </cell>
          <cell r="Y638">
            <v>28.104395012590171</v>
          </cell>
        </row>
        <row r="639">
          <cell r="B639">
            <v>28.104395012590171</v>
          </cell>
          <cell r="C639">
            <v>27.820512234685221</v>
          </cell>
          <cell r="D639">
            <v>27.536629456780268</v>
          </cell>
          <cell r="E639">
            <v>27.536629456780268</v>
          </cell>
          <cell r="F639">
            <v>27.820512234685221</v>
          </cell>
          <cell r="G639">
            <v>28.104395012590171</v>
          </cell>
          <cell r="H639">
            <v>37.722822275468801</v>
          </cell>
          <cell r="I639">
            <v>38.111717350473626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38.889507500483298</v>
          </cell>
          <cell r="W639">
            <v>38.889507500483298</v>
          </cell>
          <cell r="X639">
            <v>28.104395012590171</v>
          </cell>
          <cell r="Y639">
            <v>28.104395012590171</v>
          </cell>
        </row>
        <row r="640">
          <cell r="B640">
            <v>31.931538461538462</v>
          </cell>
          <cell r="C640">
            <v>31.931538461538462</v>
          </cell>
          <cell r="D640">
            <v>31.931538461538462</v>
          </cell>
          <cell r="E640">
            <v>31.931538461538462</v>
          </cell>
          <cell r="F640">
            <v>31.931538461538462</v>
          </cell>
          <cell r="G640">
            <v>31.931538461538462</v>
          </cell>
          <cell r="H640">
            <v>31.931538461538462</v>
          </cell>
          <cell r="I640">
            <v>31.931538461538462</v>
          </cell>
          <cell r="J640">
            <v>31.931538461538462</v>
          </cell>
          <cell r="K640">
            <v>31.931538461538462</v>
          </cell>
          <cell r="L640">
            <v>31.931538461538462</v>
          </cell>
          <cell r="M640">
            <v>31.931538461538462</v>
          </cell>
          <cell r="N640">
            <v>31.931538461538462</v>
          </cell>
          <cell r="O640">
            <v>31.931538461538462</v>
          </cell>
          <cell r="P640">
            <v>31.931538461538462</v>
          </cell>
          <cell r="Q640">
            <v>31.931538461538462</v>
          </cell>
          <cell r="R640">
            <v>31.931538461538462</v>
          </cell>
          <cell r="S640">
            <v>31.931538461538462</v>
          </cell>
          <cell r="T640">
            <v>31.931538461538462</v>
          </cell>
          <cell r="U640">
            <v>31.931538461538462</v>
          </cell>
          <cell r="V640">
            <v>31.931538461538462</v>
          </cell>
          <cell r="W640">
            <v>31.931538461538462</v>
          </cell>
          <cell r="X640">
            <v>31.931538461538462</v>
          </cell>
          <cell r="Y640">
            <v>31.931538461538462</v>
          </cell>
        </row>
        <row r="641">
          <cell r="B641">
            <v>31.931538461538462</v>
          </cell>
          <cell r="C641">
            <v>31.931538461538462</v>
          </cell>
          <cell r="D641">
            <v>31.931538461538462</v>
          </cell>
          <cell r="E641">
            <v>31.931538461538462</v>
          </cell>
          <cell r="F641">
            <v>31.931538461538462</v>
          </cell>
          <cell r="G641">
            <v>31.931538461538462</v>
          </cell>
          <cell r="H641">
            <v>31.931538461538462</v>
          </cell>
          <cell r="I641">
            <v>31.931538461538462</v>
          </cell>
          <cell r="J641">
            <v>31.931538461538462</v>
          </cell>
          <cell r="K641">
            <v>31.931538461538462</v>
          </cell>
          <cell r="L641">
            <v>31.931538461538462</v>
          </cell>
          <cell r="M641">
            <v>31.931538461538462</v>
          </cell>
          <cell r="N641">
            <v>31.931538461538462</v>
          </cell>
          <cell r="O641">
            <v>31.931538461538462</v>
          </cell>
          <cell r="P641">
            <v>31.931538461538462</v>
          </cell>
          <cell r="Q641">
            <v>31.931538461538462</v>
          </cell>
          <cell r="R641">
            <v>31.931538461538462</v>
          </cell>
          <cell r="S641">
            <v>31.931538461538462</v>
          </cell>
          <cell r="T641">
            <v>31.931538461538462</v>
          </cell>
          <cell r="U641">
            <v>31.931538461538462</v>
          </cell>
          <cell r="V641">
            <v>31.931538461538462</v>
          </cell>
          <cell r="W641">
            <v>31.931538461538462</v>
          </cell>
          <cell r="X641">
            <v>31.931538461538462</v>
          </cell>
          <cell r="Y641">
            <v>31.931538461538462</v>
          </cell>
        </row>
        <row r="642">
          <cell r="B642">
            <v>28.104395012590171</v>
          </cell>
          <cell r="C642">
            <v>27.820512234685221</v>
          </cell>
          <cell r="D642">
            <v>27.536629456780268</v>
          </cell>
          <cell r="E642">
            <v>27.536629456780268</v>
          </cell>
          <cell r="F642">
            <v>27.820512234685221</v>
          </cell>
          <cell r="G642">
            <v>28.104395012590171</v>
          </cell>
          <cell r="H642">
            <v>37.722822275468801</v>
          </cell>
          <cell r="I642">
            <v>38.111717350473626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38.889507500483298</v>
          </cell>
          <cell r="W642">
            <v>38.889507500483298</v>
          </cell>
          <cell r="X642">
            <v>28.104395012590171</v>
          </cell>
          <cell r="Y642">
            <v>28.104395012590171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24.038</v>
          </cell>
          <cell r="C3">
            <v>24.038</v>
          </cell>
          <cell r="D3">
            <v>24.038</v>
          </cell>
          <cell r="E3">
            <v>24.038</v>
          </cell>
          <cell r="F3">
            <v>24.038</v>
          </cell>
          <cell r="G3">
            <v>24.038</v>
          </cell>
          <cell r="H3">
            <v>24.038</v>
          </cell>
          <cell r="I3">
            <v>24.038</v>
          </cell>
          <cell r="J3">
            <v>24.038</v>
          </cell>
          <cell r="K3">
            <v>24.038</v>
          </cell>
          <cell r="L3">
            <v>24.038</v>
          </cell>
          <cell r="M3">
            <v>24.038</v>
          </cell>
          <cell r="N3">
            <v>24.038</v>
          </cell>
          <cell r="O3">
            <v>24.038</v>
          </cell>
          <cell r="P3">
            <v>24.038</v>
          </cell>
          <cell r="Q3">
            <v>24.038</v>
          </cell>
          <cell r="R3">
            <v>24.038</v>
          </cell>
          <cell r="S3">
            <v>24.038</v>
          </cell>
          <cell r="T3">
            <v>24.038</v>
          </cell>
          <cell r="U3">
            <v>24.038</v>
          </cell>
          <cell r="V3">
            <v>24.038</v>
          </cell>
          <cell r="W3">
            <v>24.038</v>
          </cell>
          <cell r="X3">
            <v>24.038</v>
          </cell>
          <cell r="Y3">
            <v>24.038</v>
          </cell>
        </row>
        <row r="4">
          <cell r="B4">
            <v>24.038</v>
          </cell>
          <cell r="C4">
            <v>24.038</v>
          </cell>
          <cell r="D4">
            <v>24.038</v>
          </cell>
          <cell r="E4">
            <v>24.038</v>
          </cell>
          <cell r="F4">
            <v>24.038</v>
          </cell>
          <cell r="G4">
            <v>24.038</v>
          </cell>
          <cell r="H4">
            <v>24.038</v>
          </cell>
          <cell r="I4">
            <v>24.038</v>
          </cell>
          <cell r="J4">
            <v>24.038</v>
          </cell>
          <cell r="K4">
            <v>24.038</v>
          </cell>
          <cell r="L4">
            <v>24.038</v>
          </cell>
          <cell r="M4">
            <v>24.038</v>
          </cell>
          <cell r="N4">
            <v>24.038</v>
          </cell>
          <cell r="O4">
            <v>24.038</v>
          </cell>
          <cell r="P4">
            <v>24.038</v>
          </cell>
          <cell r="Q4">
            <v>24.038</v>
          </cell>
          <cell r="R4">
            <v>24.038</v>
          </cell>
          <cell r="S4">
            <v>24.038</v>
          </cell>
          <cell r="T4">
            <v>24.038</v>
          </cell>
          <cell r="U4">
            <v>24.038</v>
          </cell>
          <cell r="V4">
            <v>24.038</v>
          </cell>
          <cell r="W4">
            <v>24.038</v>
          </cell>
          <cell r="X4">
            <v>24.038</v>
          </cell>
          <cell r="Y4">
            <v>24.038</v>
          </cell>
        </row>
        <row r="5">
          <cell r="B5">
            <v>16.730574111044298</v>
          </cell>
          <cell r="C5">
            <v>16.561578412952937</v>
          </cell>
          <cell r="D5">
            <v>16.392582714861582</v>
          </cell>
          <cell r="E5">
            <v>16.392582714861582</v>
          </cell>
          <cell r="F5">
            <v>16.561578412952937</v>
          </cell>
          <cell r="G5">
            <v>16.730574111044298</v>
          </cell>
          <cell r="H5">
            <v>25.160708353043358</v>
          </cell>
          <cell r="I5">
            <v>25.420097098951018</v>
          </cell>
          <cell r="J5">
            <v>29.563453478625316</v>
          </cell>
          <cell r="K5">
            <v>30.441575859178538</v>
          </cell>
          <cell r="L5">
            <v>29.856160938809719</v>
          </cell>
          <cell r="M5">
            <v>29.563453478625316</v>
          </cell>
          <cell r="N5">
            <v>29.563453478625316</v>
          </cell>
          <cell r="O5">
            <v>29.270746018440907</v>
          </cell>
          <cell r="P5">
            <v>29.270746018440907</v>
          </cell>
          <cell r="Q5">
            <v>28.099916177703268</v>
          </cell>
          <cell r="R5">
            <v>28.099916177703268</v>
          </cell>
          <cell r="S5">
            <v>28.099916177703268</v>
          </cell>
          <cell r="T5">
            <v>28.099916177703268</v>
          </cell>
          <cell r="U5">
            <v>29.270746018440907</v>
          </cell>
          <cell r="V5">
            <v>25.938874590766346</v>
          </cell>
          <cell r="W5">
            <v>25.938874590766346</v>
          </cell>
          <cell r="X5">
            <v>16.730574111044298</v>
          </cell>
          <cell r="Y5">
            <v>16.730574111044298</v>
          </cell>
        </row>
        <row r="6">
          <cell r="B6">
            <v>16.730574111044298</v>
          </cell>
          <cell r="C6">
            <v>16.561578412952937</v>
          </cell>
          <cell r="D6">
            <v>16.392582714861582</v>
          </cell>
          <cell r="E6">
            <v>16.392582714861582</v>
          </cell>
          <cell r="F6">
            <v>16.561578412952937</v>
          </cell>
          <cell r="G6">
            <v>16.730574111044298</v>
          </cell>
          <cell r="H6">
            <v>25.160708353043358</v>
          </cell>
          <cell r="I6">
            <v>25.420097098951018</v>
          </cell>
          <cell r="J6">
            <v>29.563453478625316</v>
          </cell>
          <cell r="K6">
            <v>30.441575859178538</v>
          </cell>
          <cell r="L6">
            <v>29.856160938809719</v>
          </cell>
          <cell r="M6">
            <v>29.563453478625316</v>
          </cell>
          <cell r="N6">
            <v>29.563453478625316</v>
          </cell>
          <cell r="O6">
            <v>29.270746018440907</v>
          </cell>
          <cell r="P6">
            <v>29.270746018440907</v>
          </cell>
          <cell r="Q6">
            <v>28.099916177703268</v>
          </cell>
          <cell r="R6">
            <v>28.099916177703268</v>
          </cell>
          <cell r="S6">
            <v>28.099916177703268</v>
          </cell>
          <cell r="T6">
            <v>28.099916177703268</v>
          </cell>
          <cell r="U6">
            <v>29.270746018440907</v>
          </cell>
          <cell r="V6">
            <v>25.938874590766346</v>
          </cell>
          <cell r="W6">
            <v>25.938874590766346</v>
          </cell>
          <cell r="X6">
            <v>16.730574111044298</v>
          </cell>
          <cell r="Y6">
            <v>16.730574111044298</v>
          </cell>
        </row>
        <row r="7">
          <cell r="B7">
            <v>16.730574111044298</v>
          </cell>
          <cell r="C7">
            <v>16.561578412952937</v>
          </cell>
          <cell r="D7">
            <v>16.392582714861582</v>
          </cell>
          <cell r="E7">
            <v>16.392582714861582</v>
          </cell>
          <cell r="F7">
            <v>16.561578412952937</v>
          </cell>
          <cell r="G7">
            <v>16.730574111044298</v>
          </cell>
          <cell r="H7">
            <v>25.160708353043358</v>
          </cell>
          <cell r="I7">
            <v>25.420097098951018</v>
          </cell>
          <cell r="J7">
            <v>29.563453478625316</v>
          </cell>
          <cell r="K7">
            <v>30.441575859178538</v>
          </cell>
          <cell r="L7">
            <v>29.856160938809719</v>
          </cell>
          <cell r="M7">
            <v>29.563453478625316</v>
          </cell>
          <cell r="N7">
            <v>29.563453478625316</v>
          </cell>
          <cell r="O7">
            <v>29.270746018440907</v>
          </cell>
          <cell r="P7">
            <v>29.270746018440907</v>
          </cell>
          <cell r="Q7">
            <v>28.099916177703268</v>
          </cell>
          <cell r="R7">
            <v>28.099916177703268</v>
          </cell>
          <cell r="S7">
            <v>28.099916177703268</v>
          </cell>
          <cell r="T7">
            <v>28.099916177703268</v>
          </cell>
          <cell r="U7">
            <v>29.270746018440907</v>
          </cell>
          <cell r="V7">
            <v>25.938874590766346</v>
          </cell>
          <cell r="W7">
            <v>25.938874590766346</v>
          </cell>
          <cell r="X7">
            <v>16.730574111044298</v>
          </cell>
          <cell r="Y7">
            <v>16.730574111044298</v>
          </cell>
        </row>
        <row r="8">
          <cell r="B8">
            <v>16.730574111044298</v>
          </cell>
          <cell r="C8">
            <v>16.561578412952937</v>
          </cell>
          <cell r="D8">
            <v>16.392582714861582</v>
          </cell>
          <cell r="E8">
            <v>16.392582714861582</v>
          </cell>
          <cell r="F8">
            <v>16.561578412952937</v>
          </cell>
          <cell r="G8">
            <v>16.730574111044298</v>
          </cell>
          <cell r="H8">
            <v>25.160708353043358</v>
          </cell>
          <cell r="I8">
            <v>25.420097098951018</v>
          </cell>
          <cell r="J8">
            <v>29.563453478625316</v>
          </cell>
          <cell r="K8">
            <v>30.441575859178538</v>
          </cell>
          <cell r="L8">
            <v>29.856160938809719</v>
          </cell>
          <cell r="M8">
            <v>29.563453478625316</v>
          </cell>
          <cell r="N8">
            <v>29.563453478625316</v>
          </cell>
          <cell r="O8">
            <v>29.270746018440907</v>
          </cell>
          <cell r="P8">
            <v>29.270746018440907</v>
          </cell>
          <cell r="Q8">
            <v>28.099916177703268</v>
          </cell>
          <cell r="R8">
            <v>28.099916177703268</v>
          </cell>
          <cell r="S8">
            <v>28.099916177703268</v>
          </cell>
          <cell r="T8">
            <v>28.099916177703268</v>
          </cell>
          <cell r="U8">
            <v>29.270746018440907</v>
          </cell>
          <cell r="V8">
            <v>25.938874590766346</v>
          </cell>
          <cell r="W8">
            <v>25.938874590766346</v>
          </cell>
          <cell r="X8">
            <v>16.730574111044298</v>
          </cell>
          <cell r="Y8">
            <v>16.730574111044298</v>
          </cell>
        </row>
        <row r="9">
          <cell r="B9">
            <v>16.730574111044298</v>
          </cell>
          <cell r="C9">
            <v>16.561578412952937</v>
          </cell>
          <cell r="D9">
            <v>16.392582714861582</v>
          </cell>
          <cell r="E9">
            <v>16.392582714861582</v>
          </cell>
          <cell r="F9">
            <v>16.561578412952937</v>
          </cell>
          <cell r="G9">
            <v>16.730574111044298</v>
          </cell>
          <cell r="H9">
            <v>25.160708353043358</v>
          </cell>
          <cell r="I9">
            <v>25.420097098951018</v>
          </cell>
          <cell r="J9">
            <v>29.563453478625316</v>
          </cell>
          <cell r="K9">
            <v>30.441575859178538</v>
          </cell>
          <cell r="L9">
            <v>29.856160938809719</v>
          </cell>
          <cell r="M9">
            <v>29.563453478625316</v>
          </cell>
          <cell r="N9">
            <v>29.563453478625316</v>
          </cell>
          <cell r="O9">
            <v>29.270746018440907</v>
          </cell>
          <cell r="P9">
            <v>29.270746018440907</v>
          </cell>
          <cell r="Q9">
            <v>28.099916177703268</v>
          </cell>
          <cell r="R9">
            <v>28.099916177703268</v>
          </cell>
          <cell r="S9">
            <v>28.099916177703268</v>
          </cell>
          <cell r="T9">
            <v>28.099916177703268</v>
          </cell>
          <cell r="U9">
            <v>29.270746018440907</v>
          </cell>
          <cell r="V9">
            <v>25.938874590766346</v>
          </cell>
          <cell r="W9">
            <v>25.938874590766346</v>
          </cell>
          <cell r="X9">
            <v>16.730574111044298</v>
          </cell>
          <cell r="Y9">
            <v>16.730574111044298</v>
          </cell>
        </row>
        <row r="10">
          <cell r="B10">
            <v>19.963211111111114</v>
          </cell>
          <cell r="C10">
            <v>19.963211111111114</v>
          </cell>
          <cell r="D10">
            <v>19.963211111111114</v>
          </cell>
          <cell r="E10">
            <v>19.963211111111114</v>
          </cell>
          <cell r="F10">
            <v>19.963211111111114</v>
          </cell>
          <cell r="G10">
            <v>19.963211111111114</v>
          </cell>
          <cell r="H10">
            <v>19.963211111111114</v>
          </cell>
          <cell r="I10">
            <v>19.963211111111114</v>
          </cell>
          <cell r="J10">
            <v>19.963211111111114</v>
          </cell>
          <cell r="K10">
            <v>19.963211111111114</v>
          </cell>
          <cell r="L10">
            <v>19.963211111111114</v>
          </cell>
          <cell r="M10">
            <v>19.963211111111114</v>
          </cell>
          <cell r="N10">
            <v>19.963211111111114</v>
          </cell>
          <cell r="O10">
            <v>19.963211111111114</v>
          </cell>
          <cell r="P10">
            <v>19.963211111111114</v>
          </cell>
          <cell r="Q10">
            <v>19.963211111111114</v>
          </cell>
          <cell r="R10">
            <v>19.963211111111114</v>
          </cell>
          <cell r="S10">
            <v>19.963211111111114</v>
          </cell>
          <cell r="T10">
            <v>19.963211111111114</v>
          </cell>
          <cell r="U10">
            <v>19.963211111111114</v>
          </cell>
          <cell r="V10">
            <v>19.963211111111114</v>
          </cell>
          <cell r="W10">
            <v>19.963211111111114</v>
          </cell>
          <cell r="X10">
            <v>19.963211111111114</v>
          </cell>
          <cell r="Y10">
            <v>19.963211111111114</v>
          </cell>
        </row>
        <row r="11">
          <cell r="B11">
            <v>19.963211111111114</v>
          </cell>
          <cell r="C11">
            <v>19.963211111111114</v>
          </cell>
          <cell r="D11">
            <v>19.963211111111114</v>
          </cell>
          <cell r="E11">
            <v>19.963211111111114</v>
          </cell>
          <cell r="F11">
            <v>19.963211111111114</v>
          </cell>
          <cell r="G11">
            <v>19.963211111111114</v>
          </cell>
          <cell r="H11">
            <v>19.963211111111114</v>
          </cell>
          <cell r="I11">
            <v>19.963211111111114</v>
          </cell>
          <cell r="J11">
            <v>19.963211111111114</v>
          </cell>
          <cell r="K11">
            <v>19.963211111111114</v>
          </cell>
          <cell r="L11">
            <v>19.963211111111114</v>
          </cell>
          <cell r="M11">
            <v>19.963211111111114</v>
          </cell>
          <cell r="N11">
            <v>19.963211111111114</v>
          </cell>
          <cell r="O11">
            <v>19.963211111111114</v>
          </cell>
          <cell r="P11">
            <v>19.963211111111114</v>
          </cell>
          <cell r="Q11">
            <v>19.963211111111114</v>
          </cell>
          <cell r="R11">
            <v>19.963211111111114</v>
          </cell>
          <cell r="S11">
            <v>19.963211111111114</v>
          </cell>
          <cell r="T11">
            <v>19.963211111111114</v>
          </cell>
          <cell r="U11">
            <v>19.963211111111114</v>
          </cell>
          <cell r="V11">
            <v>19.963211111111114</v>
          </cell>
          <cell r="W11">
            <v>19.963211111111114</v>
          </cell>
          <cell r="X11">
            <v>19.963211111111114</v>
          </cell>
          <cell r="Y11">
            <v>19.963211111111114</v>
          </cell>
        </row>
        <row r="12">
          <cell r="B12">
            <v>18.408428077771113</v>
          </cell>
          <cell r="C12">
            <v>18.222484359813823</v>
          </cell>
          <cell r="D12">
            <v>18.03654064185654</v>
          </cell>
          <cell r="E12">
            <v>18.03654064185654</v>
          </cell>
          <cell r="F12">
            <v>18.222484359813823</v>
          </cell>
          <cell r="G12">
            <v>18.408428077771113</v>
          </cell>
          <cell r="H12">
            <v>27.683992613082133</v>
          </cell>
          <cell r="I12">
            <v>27.969394598784007</v>
          </cell>
          <cell r="J12">
            <v>32.489321039396479</v>
          </cell>
          <cell r="K12">
            <v>33.454350377200335</v>
          </cell>
          <cell r="L12">
            <v>32.810997485331093</v>
          </cell>
          <cell r="M12">
            <v>32.489321039396479</v>
          </cell>
          <cell r="N12">
            <v>32.489321039396479</v>
          </cell>
          <cell r="O12">
            <v>32.167644593461858</v>
          </cell>
          <cell r="P12">
            <v>32.167644593461858</v>
          </cell>
          <cell r="Q12">
            <v>30.880938809723382</v>
          </cell>
          <cell r="R12">
            <v>30.880938809723382</v>
          </cell>
          <cell r="S12">
            <v>30.880938809723382</v>
          </cell>
          <cell r="T12">
            <v>30.880938809723382</v>
          </cell>
          <cell r="U12">
            <v>32.167644593461858</v>
          </cell>
          <cell r="V12">
            <v>28.540198570187762</v>
          </cell>
          <cell r="W12">
            <v>28.540198570187762</v>
          </cell>
          <cell r="X12">
            <v>18.408428077771113</v>
          </cell>
          <cell r="Y12">
            <v>18.408428077771113</v>
          </cell>
        </row>
        <row r="13">
          <cell r="B13">
            <v>18.408428077771113</v>
          </cell>
          <cell r="C13">
            <v>18.222484359813823</v>
          </cell>
          <cell r="D13">
            <v>18.03654064185654</v>
          </cell>
          <cell r="E13">
            <v>18.03654064185654</v>
          </cell>
          <cell r="F13">
            <v>18.222484359813823</v>
          </cell>
          <cell r="G13">
            <v>18.408428077771113</v>
          </cell>
          <cell r="H13">
            <v>27.683992613082133</v>
          </cell>
          <cell r="I13">
            <v>27.969394598784007</v>
          </cell>
          <cell r="J13">
            <v>32.489321039396479</v>
          </cell>
          <cell r="K13">
            <v>33.454350377200335</v>
          </cell>
          <cell r="L13">
            <v>32.810997485331093</v>
          </cell>
          <cell r="M13">
            <v>32.489321039396479</v>
          </cell>
          <cell r="N13">
            <v>32.489321039396479</v>
          </cell>
          <cell r="O13">
            <v>32.167644593461858</v>
          </cell>
          <cell r="P13">
            <v>32.167644593461858</v>
          </cell>
          <cell r="Q13">
            <v>30.880938809723382</v>
          </cell>
          <cell r="R13">
            <v>30.880938809723382</v>
          </cell>
          <cell r="S13">
            <v>30.880938809723382</v>
          </cell>
          <cell r="T13">
            <v>30.880938809723382</v>
          </cell>
          <cell r="U13">
            <v>32.167644593461858</v>
          </cell>
          <cell r="V13">
            <v>28.540198570187762</v>
          </cell>
          <cell r="W13">
            <v>28.540198570187762</v>
          </cell>
          <cell r="X13">
            <v>18.408428077771113</v>
          </cell>
          <cell r="Y13">
            <v>18.408428077771113</v>
          </cell>
        </row>
        <row r="14">
          <cell r="B14">
            <v>18.408428077771113</v>
          </cell>
          <cell r="C14">
            <v>18.222484359813823</v>
          </cell>
          <cell r="D14">
            <v>18.03654064185654</v>
          </cell>
          <cell r="E14">
            <v>18.03654064185654</v>
          </cell>
          <cell r="F14">
            <v>18.222484359813823</v>
          </cell>
          <cell r="G14">
            <v>18.408428077771113</v>
          </cell>
          <cell r="H14">
            <v>27.683992613082133</v>
          </cell>
          <cell r="I14">
            <v>27.969394598784007</v>
          </cell>
          <cell r="J14">
            <v>32.489321039396479</v>
          </cell>
          <cell r="K14">
            <v>33.454350377200335</v>
          </cell>
          <cell r="L14">
            <v>32.810997485331093</v>
          </cell>
          <cell r="M14">
            <v>32.489321039396479</v>
          </cell>
          <cell r="N14">
            <v>32.489321039396479</v>
          </cell>
          <cell r="O14">
            <v>32.167644593461858</v>
          </cell>
          <cell r="P14">
            <v>32.167644593461858</v>
          </cell>
          <cell r="Q14">
            <v>30.880938809723382</v>
          </cell>
          <cell r="R14">
            <v>30.880938809723382</v>
          </cell>
          <cell r="S14">
            <v>30.880938809723382</v>
          </cell>
          <cell r="T14">
            <v>30.880938809723382</v>
          </cell>
          <cell r="U14">
            <v>32.167644593461858</v>
          </cell>
          <cell r="V14">
            <v>28.540198570187762</v>
          </cell>
          <cell r="W14">
            <v>28.540198570187762</v>
          </cell>
          <cell r="X14">
            <v>18.408428077771113</v>
          </cell>
          <cell r="Y14">
            <v>18.408428077771113</v>
          </cell>
        </row>
        <row r="15">
          <cell r="B15">
            <v>18.408428077771113</v>
          </cell>
          <cell r="C15">
            <v>18.222484359813823</v>
          </cell>
          <cell r="D15">
            <v>18.03654064185654</v>
          </cell>
          <cell r="E15">
            <v>18.03654064185654</v>
          </cell>
          <cell r="F15">
            <v>18.222484359813823</v>
          </cell>
          <cell r="G15">
            <v>18.408428077771113</v>
          </cell>
          <cell r="H15">
            <v>27.683992613082133</v>
          </cell>
          <cell r="I15">
            <v>27.969394598784007</v>
          </cell>
          <cell r="J15">
            <v>32.489321039396479</v>
          </cell>
          <cell r="K15">
            <v>33.454350377200335</v>
          </cell>
          <cell r="L15">
            <v>32.810997485331093</v>
          </cell>
          <cell r="M15">
            <v>32.489321039396479</v>
          </cell>
          <cell r="N15">
            <v>32.489321039396479</v>
          </cell>
          <cell r="O15">
            <v>32.167644593461858</v>
          </cell>
          <cell r="P15">
            <v>32.167644593461858</v>
          </cell>
          <cell r="Q15">
            <v>30.880938809723382</v>
          </cell>
          <cell r="R15">
            <v>30.880938809723382</v>
          </cell>
          <cell r="S15">
            <v>30.880938809723382</v>
          </cell>
          <cell r="T15">
            <v>30.880938809723382</v>
          </cell>
          <cell r="U15">
            <v>32.167644593461858</v>
          </cell>
          <cell r="V15">
            <v>28.540198570187762</v>
          </cell>
          <cell r="W15">
            <v>28.540198570187762</v>
          </cell>
          <cell r="X15">
            <v>18.408428077771113</v>
          </cell>
          <cell r="Y15">
            <v>18.408428077771113</v>
          </cell>
        </row>
        <row r="16">
          <cell r="B16">
            <v>18.408428077771113</v>
          </cell>
          <cell r="C16">
            <v>18.222484359813823</v>
          </cell>
          <cell r="D16">
            <v>18.03654064185654</v>
          </cell>
          <cell r="E16">
            <v>18.03654064185654</v>
          </cell>
          <cell r="F16">
            <v>18.222484359813823</v>
          </cell>
          <cell r="G16">
            <v>18.408428077771113</v>
          </cell>
          <cell r="H16">
            <v>27.683992613082133</v>
          </cell>
          <cell r="I16">
            <v>27.969394598784007</v>
          </cell>
          <cell r="J16">
            <v>32.489321039396479</v>
          </cell>
          <cell r="K16">
            <v>33.454350377200335</v>
          </cell>
          <cell r="L16">
            <v>32.810997485331093</v>
          </cell>
          <cell r="M16">
            <v>32.489321039396479</v>
          </cell>
          <cell r="N16">
            <v>32.489321039396479</v>
          </cell>
          <cell r="O16">
            <v>32.167644593461858</v>
          </cell>
          <cell r="P16">
            <v>32.167644593461858</v>
          </cell>
          <cell r="Q16">
            <v>30.880938809723382</v>
          </cell>
          <cell r="R16">
            <v>30.880938809723382</v>
          </cell>
          <cell r="S16">
            <v>30.880938809723382</v>
          </cell>
          <cell r="T16">
            <v>30.880938809723382</v>
          </cell>
          <cell r="U16">
            <v>32.167644593461858</v>
          </cell>
          <cell r="V16">
            <v>28.540198570187762</v>
          </cell>
          <cell r="W16">
            <v>28.540198570187762</v>
          </cell>
          <cell r="X16">
            <v>18.408428077771113</v>
          </cell>
          <cell r="Y16">
            <v>18.408428077771113</v>
          </cell>
        </row>
        <row r="17">
          <cell r="B17">
            <v>21.965255555555562</v>
          </cell>
          <cell r="C17">
            <v>21.965255555555562</v>
          </cell>
          <cell r="D17">
            <v>21.965255555555562</v>
          </cell>
          <cell r="E17">
            <v>21.965255555555562</v>
          </cell>
          <cell r="F17">
            <v>21.965255555555562</v>
          </cell>
          <cell r="G17">
            <v>21.965255555555562</v>
          </cell>
          <cell r="H17">
            <v>21.965255555555562</v>
          </cell>
          <cell r="I17">
            <v>21.965255555555562</v>
          </cell>
          <cell r="J17">
            <v>21.965255555555562</v>
          </cell>
          <cell r="K17">
            <v>21.965255555555562</v>
          </cell>
          <cell r="L17">
            <v>21.965255555555562</v>
          </cell>
          <cell r="M17">
            <v>21.965255555555562</v>
          </cell>
          <cell r="N17">
            <v>21.965255555555562</v>
          </cell>
          <cell r="O17">
            <v>21.965255555555562</v>
          </cell>
          <cell r="P17">
            <v>21.965255555555562</v>
          </cell>
          <cell r="Q17">
            <v>21.965255555555562</v>
          </cell>
          <cell r="R17">
            <v>21.965255555555562</v>
          </cell>
          <cell r="S17">
            <v>21.965255555555562</v>
          </cell>
          <cell r="T17">
            <v>21.965255555555562</v>
          </cell>
          <cell r="U17">
            <v>21.965255555555562</v>
          </cell>
          <cell r="V17">
            <v>21.965255555555562</v>
          </cell>
          <cell r="W17">
            <v>21.965255555555562</v>
          </cell>
          <cell r="X17">
            <v>21.965255555555562</v>
          </cell>
          <cell r="Y17">
            <v>21.965255555555562</v>
          </cell>
        </row>
        <row r="18">
          <cell r="B18">
            <v>21.965255555555562</v>
          </cell>
          <cell r="C18">
            <v>21.965255555555562</v>
          </cell>
          <cell r="D18">
            <v>21.965255555555562</v>
          </cell>
          <cell r="E18">
            <v>21.965255555555562</v>
          </cell>
          <cell r="F18">
            <v>21.965255555555562</v>
          </cell>
          <cell r="G18">
            <v>21.965255555555562</v>
          </cell>
          <cell r="H18">
            <v>21.965255555555562</v>
          </cell>
          <cell r="I18">
            <v>21.965255555555562</v>
          </cell>
          <cell r="J18">
            <v>21.965255555555562</v>
          </cell>
          <cell r="K18">
            <v>21.965255555555562</v>
          </cell>
          <cell r="L18">
            <v>21.965255555555562</v>
          </cell>
          <cell r="M18">
            <v>21.965255555555562</v>
          </cell>
          <cell r="N18">
            <v>21.965255555555562</v>
          </cell>
          <cell r="O18">
            <v>21.965255555555562</v>
          </cell>
          <cell r="P18">
            <v>21.965255555555562</v>
          </cell>
          <cell r="Q18">
            <v>21.965255555555562</v>
          </cell>
          <cell r="R18">
            <v>21.965255555555562</v>
          </cell>
          <cell r="S18">
            <v>21.965255555555562</v>
          </cell>
          <cell r="T18">
            <v>21.965255555555562</v>
          </cell>
          <cell r="U18">
            <v>21.965255555555562</v>
          </cell>
          <cell r="V18">
            <v>21.965255555555562</v>
          </cell>
          <cell r="W18">
            <v>21.965255555555562</v>
          </cell>
          <cell r="X18">
            <v>21.965255555555562</v>
          </cell>
          <cell r="Y18">
            <v>21.965255555555562</v>
          </cell>
        </row>
        <row r="19">
          <cell r="B19">
            <v>18.452631629585099</v>
          </cell>
          <cell r="C19">
            <v>18.266241411104431</v>
          </cell>
          <cell r="D19">
            <v>18.079851192623778</v>
          </cell>
          <cell r="E19">
            <v>18.079851192623778</v>
          </cell>
          <cell r="F19">
            <v>18.266241411104431</v>
          </cell>
          <cell r="G19">
            <v>18.452631629585099</v>
          </cell>
          <cell r="H19">
            <v>27.750469272399286</v>
          </cell>
          <cell r="I19">
            <v>28.036556584485872</v>
          </cell>
          <cell r="J19">
            <v>32.712824811399834</v>
          </cell>
          <cell r="K19">
            <v>33.684492875104773</v>
          </cell>
          <cell r="L19">
            <v>33.036714165968142</v>
          </cell>
          <cell r="M19">
            <v>32.712824811399834</v>
          </cell>
          <cell r="N19">
            <v>32.712824811399834</v>
          </cell>
          <cell r="O19">
            <v>32.388935456831518</v>
          </cell>
          <cell r="P19">
            <v>32.388935456831518</v>
          </cell>
          <cell r="Q19">
            <v>31.093378038558257</v>
          </cell>
          <cell r="R19">
            <v>31.093378038558257</v>
          </cell>
          <cell r="S19">
            <v>31.093378038558257</v>
          </cell>
          <cell r="T19">
            <v>31.093378038558257</v>
          </cell>
          <cell r="U19">
            <v>32.388935456831518</v>
          </cell>
          <cell r="V19">
            <v>28.608731208659055</v>
          </cell>
          <cell r="W19">
            <v>28.608731208659055</v>
          </cell>
          <cell r="X19">
            <v>18.452631629585099</v>
          </cell>
          <cell r="Y19">
            <v>18.452631629585099</v>
          </cell>
        </row>
        <row r="20">
          <cell r="B20">
            <v>18.452631629585099</v>
          </cell>
          <cell r="C20">
            <v>18.266241411104431</v>
          </cell>
          <cell r="D20">
            <v>18.079851192623778</v>
          </cell>
          <cell r="E20">
            <v>18.079851192623778</v>
          </cell>
          <cell r="F20">
            <v>18.266241411104431</v>
          </cell>
          <cell r="G20">
            <v>18.452631629585099</v>
          </cell>
          <cell r="H20">
            <v>27.750469272399286</v>
          </cell>
          <cell r="I20">
            <v>28.036556584485872</v>
          </cell>
          <cell r="J20">
            <v>32.712824811399834</v>
          </cell>
          <cell r="K20">
            <v>33.684492875104773</v>
          </cell>
          <cell r="L20">
            <v>33.036714165968142</v>
          </cell>
          <cell r="M20">
            <v>32.712824811399834</v>
          </cell>
          <cell r="N20">
            <v>32.712824811399834</v>
          </cell>
          <cell r="O20">
            <v>32.388935456831518</v>
          </cell>
          <cell r="P20">
            <v>32.388935456831518</v>
          </cell>
          <cell r="Q20">
            <v>31.093378038558257</v>
          </cell>
          <cell r="R20">
            <v>31.093378038558257</v>
          </cell>
          <cell r="S20">
            <v>31.093378038558257</v>
          </cell>
          <cell r="T20">
            <v>31.093378038558257</v>
          </cell>
          <cell r="U20">
            <v>32.388935456831518</v>
          </cell>
          <cell r="V20">
            <v>28.608731208659055</v>
          </cell>
          <cell r="W20">
            <v>28.608731208659055</v>
          </cell>
          <cell r="X20">
            <v>18.452631629585099</v>
          </cell>
          <cell r="Y20">
            <v>18.452631629585099</v>
          </cell>
        </row>
        <row r="21">
          <cell r="B21">
            <v>18.452631629585099</v>
          </cell>
          <cell r="C21">
            <v>18.266241411104431</v>
          </cell>
          <cell r="D21">
            <v>18.079851192623778</v>
          </cell>
          <cell r="E21">
            <v>18.079851192623778</v>
          </cell>
          <cell r="F21">
            <v>18.266241411104431</v>
          </cell>
          <cell r="G21">
            <v>18.452631629585099</v>
          </cell>
          <cell r="H21">
            <v>27.750469272399286</v>
          </cell>
          <cell r="I21">
            <v>28.036556584485872</v>
          </cell>
          <cell r="J21">
            <v>32.712824811399834</v>
          </cell>
          <cell r="K21">
            <v>33.684492875104773</v>
          </cell>
          <cell r="L21">
            <v>33.036714165968142</v>
          </cell>
          <cell r="M21">
            <v>32.712824811399834</v>
          </cell>
          <cell r="N21">
            <v>32.712824811399834</v>
          </cell>
          <cell r="O21">
            <v>32.388935456831518</v>
          </cell>
          <cell r="P21">
            <v>32.388935456831518</v>
          </cell>
          <cell r="Q21">
            <v>31.093378038558257</v>
          </cell>
          <cell r="R21">
            <v>31.093378038558257</v>
          </cell>
          <cell r="S21">
            <v>31.093378038558257</v>
          </cell>
          <cell r="T21">
            <v>31.093378038558257</v>
          </cell>
          <cell r="U21">
            <v>32.388935456831518</v>
          </cell>
          <cell r="V21">
            <v>28.608731208659055</v>
          </cell>
          <cell r="W21">
            <v>28.608731208659055</v>
          </cell>
          <cell r="X21">
            <v>18.452631629585099</v>
          </cell>
          <cell r="Y21">
            <v>18.452631629585099</v>
          </cell>
        </row>
        <row r="22">
          <cell r="B22">
            <v>18.452631629585099</v>
          </cell>
          <cell r="C22">
            <v>18.266241411104431</v>
          </cell>
          <cell r="D22">
            <v>18.079851192623778</v>
          </cell>
          <cell r="E22">
            <v>18.079851192623778</v>
          </cell>
          <cell r="F22">
            <v>18.266241411104431</v>
          </cell>
          <cell r="G22">
            <v>18.452631629585099</v>
          </cell>
          <cell r="H22">
            <v>27.750469272399286</v>
          </cell>
          <cell r="I22">
            <v>28.036556584485872</v>
          </cell>
          <cell r="J22">
            <v>32.712824811399834</v>
          </cell>
          <cell r="K22">
            <v>33.684492875104773</v>
          </cell>
          <cell r="L22">
            <v>33.036714165968142</v>
          </cell>
          <cell r="M22">
            <v>32.712824811399834</v>
          </cell>
          <cell r="N22">
            <v>32.712824811399834</v>
          </cell>
          <cell r="O22">
            <v>32.388935456831518</v>
          </cell>
          <cell r="P22">
            <v>32.388935456831518</v>
          </cell>
          <cell r="Q22">
            <v>31.093378038558257</v>
          </cell>
          <cell r="R22">
            <v>31.093378038558257</v>
          </cell>
          <cell r="S22">
            <v>31.093378038558257</v>
          </cell>
          <cell r="T22">
            <v>31.093378038558257</v>
          </cell>
          <cell r="U22">
            <v>32.388935456831518</v>
          </cell>
          <cell r="V22">
            <v>28.608731208659055</v>
          </cell>
          <cell r="W22">
            <v>28.608731208659055</v>
          </cell>
          <cell r="X22">
            <v>18.452631629585099</v>
          </cell>
          <cell r="Y22">
            <v>18.452631629585099</v>
          </cell>
        </row>
        <row r="23">
          <cell r="B23">
            <v>18.452631629585099</v>
          </cell>
          <cell r="C23">
            <v>18.266241411104431</v>
          </cell>
          <cell r="D23">
            <v>18.079851192623778</v>
          </cell>
          <cell r="E23">
            <v>18.079851192623778</v>
          </cell>
          <cell r="F23">
            <v>18.266241411104431</v>
          </cell>
          <cell r="G23">
            <v>18.452631629585099</v>
          </cell>
          <cell r="H23">
            <v>27.750469272399286</v>
          </cell>
          <cell r="I23">
            <v>28.036556584485872</v>
          </cell>
          <cell r="J23">
            <v>32.712824811399834</v>
          </cell>
          <cell r="K23">
            <v>33.684492875104773</v>
          </cell>
          <cell r="L23">
            <v>33.036714165968142</v>
          </cell>
          <cell r="M23">
            <v>32.712824811399834</v>
          </cell>
          <cell r="N23">
            <v>32.712824811399834</v>
          </cell>
          <cell r="O23">
            <v>32.388935456831518</v>
          </cell>
          <cell r="P23">
            <v>32.388935456831518</v>
          </cell>
          <cell r="Q23">
            <v>31.093378038558257</v>
          </cell>
          <cell r="R23">
            <v>31.093378038558257</v>
          </cell>
          <cell r="S23">
            <v>31.093378038558257</v>
          </cell>
          <cell r="T23">
            <v>31.093378038558257</v>
          </cell>
          <cell r="U23">
            <v>32.388935456831518</v>
          </cell>
          <cell r="V23">
            <v>28.608731208659055</v>
          </cell>
          <cell r="W23">
            <v>28.608731208659055</v>
          </cell>
          <cell r="X23">
            <v>18.452631629585099</v>
          </cell>
          <cell r="Y23">
            <v>18.452631629585099</v>
          </cell>
        </row>
        <row r="24">
          <cell r="B24">
            <v>22.018000000000001</v>
          </cell>
          <cell r="C24">
            <v>22.018000000000001</v>
          </cell>
          <cell r="D24">
            <v>22.018000000000001</v>
          </cell>
          <cell r="E24">
            <v>22.018000000000001</v>
          </cell>
          <cell r="F24">
            <v>22.018000000000001</v>
          </cell>
          <cell r="G24">
            <v>22.018000000000001</v>
          </cell>
          <cell r="H24">
            <v>22.018000000000001</v>
          </cell>
          <cell r="I24">
            <v>22.018000000000001</v>
          </cell>
          <cell r="J24">
            <v>22.018000000000001</v>
          </cell>
          <cell r="K24">
            <v>22.018000000000001</v>
          </cell>
          <cell r="L24">
            <v>22.018000000000001</v>
          </cell>
          <cell r="M24">
            <v>22.018000000000001</v>
          </cell>
          <cell r="N24">
            <v>22.018000000000001</v>
          </cell>
          <cell r="O24">
            <v>22.018000000000001</v>
          </cell>
          <cell r="P24">
            <v>22.018000000000001</v>
          </cell>
          <cell r="Q24">
            <v>22.018000000000001</v>
          </cell>
          <cell r="R24">
            <v>22.018000000000001</v>
          </cell>
          <cell r="S24">
            <v>22.018000000000001</v>
          </cell>
          <cell r="T24">
            <v>22.018000000000001</v>
          </cell>
          <cell r="U24">
            <v>22.018000000000001</v>
          </cell>
          <cell r="V24">
            <v>22.018000000000001</v>
          </cell>
          <cell r="W24">
            <v>22.018000000000001</v>
          </cell>
          <cell r="X24">
            <v>22.018000000000001</v>
          </cell>
          <cell r="Y24">
            <v>22.018000000000001</v>
          </cell>
        </row>
        <row r="25">
          <cell r="B25">
            <v>22.018000000000001</v>
          </cell>
          <cell r="C25">
            <v>22.018000000000001</v>
          </cell>
          <cell r="D25">
            <v>22.018000000000001</v>
          </cell>
          <cell r="E25">
            <v>22.018000000000001</v>
          </cell>
          <cell r="F25">
            <v>22.018000000000001</v>
          </cell>
          <cell r="G25">
            <v>22.018000000000001</v>
          </cell>
          <cell r="H25">
            <v>22.018000000000001</v>
          </cell>
          <cell r="I25">
            <v>22.018000000000001</v>
          </cell>
          <cell r="J25">
            <v>22.018000000000001</v>
          </cell>
          <cell r="K25">
            <v>22.018000000000001</v>
          </cell>
          <cell r="L25">
            <v>22.018000000000001</v>
          </cell>
          <cell r="M25">
            <v>22.018000000000001</v>
          </cell>
          <cell r="N25">
            <v>22.018000000000001</v>
          </cell>
          <cell r="O25">
            <v>22.018000000000001</v>
          </cell>
          <cell r="P25">
            <v>22.018000000000001</v>
          </cell>
          <cell r="Q25">
            <v>22.018000000000001</v>
          </cell>
          <cell r="R25">
            <v>22.018000000000001</v>
          </cell>
          <cell r="S25">
            <v>22.018000000000001</v>
          </cell>
          <cell r="T25">
            <v>22.018000000000001</v>
          </cell>
          <cell r="U25">
            <v>22.018000000000001</v>
          </cell>
          <cell r="V25">
            <v>22.018000000000001</v>
          </cell>
          <cell r="W25">
            <v>22.018000000000001</v>
          </cell>
          <cell r="X25">
            <v>22.018000000000001</v>
          </cell>
          <cell r="Y25">
            <v>22.018000000000001</v>
          </cell>
        </row>
        <row r="26">
          <cell r="B26">
            <v>17.939520371171088</v>
          </cell>
          <cell r="C26">
            <v>17.758313094694607</v>
          </cell>
          <cell r="D26">
            <v>17.577105818218133</v>
          </cell>
          <cell r="E26">
            <v>17.577105818218133</v>
          </cell>
          <cell r="F26">
            <v>17.758313094694607</v>
          </cell>
          <cell r="G26">
            <v>17.939520371171088</v>
          </cell>
          <cell r="H26">
            <v>26.978813581451089</v>
          </cell>
          <cell r="I26">
            <v>27.256945680228931</v>
          </cell>
          <cell r="J26">
            <v>32.001676445934621</v>
          </cell>
          <cell r="K26">
            <v>32.95222129086337</v>
          </cell>
          <cell r="L26">
            <v>32.318524727577532</v>
          </cell>
          <cell r="M26">
            <v>32.001676445934621</v>
          </cell>
          <cell r="N26">
            <v>32.001676445934621</v>
          </cell>
          <cell r="O26">
            <v>31.684828164291705</v>
          </cell>
          <cell r="P26">
            <v>31.684828164291705</v>
          </cell>
          <cell r="Q26">
            <v>30.417435037720033</v>
          </cell>
          <cell r="R26">
            <v>30.417435037720033</v>
          </cell>
          <cell r="S26">
            <v>30.417435037720033</v>
          </cell>
          <cell r="T26">
            <v>30.417435037720033</v>
          </cell>
          <cell r="U26">
            <v>31.684828164291705</v>
          </cell>
          <cell r="V26">
            <v>27.813209877784626</v>
          </cell>
          <cell r="W26">
            <v>27.813209877784626</v>
          </cell>
          <cell r="X26">
            <v>17.939520371171088</v>
          </cell>
          <cell r="Y26">
            <v>17.939520371171088</v>
          </cell>
        </row>
        <row r="27">
          <cell r="B27">
            <v>17.939520371171088</v>
          </cell>
          <cell r="C27">
            <v>17.758313094694607</v>
          </cell>
          <cell r="D27">
            <v>17.577105818218133</v>
          </cell>
          <cell r="E27">
            <v>17.577105818218133</v>
          </cell>
          <cell r="F27">
            <v>17.758313094694607</v>
          </cell>
          <cell r="G27">
            <v>17.939520371171088</v>
          </cell>
          <cell r="H27">
            <v>26.978813581451089</v>
          </cell>
          <cell r="I27">
            <v>27.256945680228931</v>
          </cell>
          <cell r="J27">
            <v>32.001676445934621</v>
          </cell>
          <cell r="K27">
            <v>32.95222129086337</v>
          </cell>
          <cell r="L27">
            <v>32.318524727577532</v>
          </cell>
          <cell r="M27">
            <v>32.001676445934621</v>
          </cell>
          <cell r="N27">
            <v>32.001676445934621</v>
          </cell>
          <cell r="O27">
            <v>31.684828164291705</v>
          </cell>
          <cell r="P27">
            <v>31.684828164291705</v>
          </cell>
          <cell r="Q27">
            <v>30.417435037720033</v>
          </cell>
          <cell r="R27">
            <v>30.417435037720033</v>
          </cell>
          <cell r="S27">
            <v>30.417435037720033</v>
          </cell>
          <cell r="T27">
            <v>30.417435037720033</v>
          </cell>
          <cell r="U27">
            <v>31.684828164291705</v>
          </cell>
          <cell r="V27">
            <v>27.813209877784626</v>
          </cell>
          <cell r="W27">
            <v>27.813209877784626</v>
          </cell>
          <cell r="X27">
            <v>17.939520371171088</v>
          </cell>
          <cell r="Y27">
            <v>17.939520371171088</v>
          </cell>
        </row>
        <row r="28">
          <cell r="B28">
            <v>17.939520371171088</v>
          </cell>
          <cell r="C28">
            <v>17.758313094694607</v>
          </cell>
          <cell r="D28">
            <v>17.577105818218133</v>
          </cell>
          <cell r="E28">
            <v>17.577105818218133</v>
          </cell>
          <cell r="F28">
            <v>17.758313094694607</v>
          </cell>
          <cell r="G28">
            <v>17.939520371171088</v>
          </cell>
          <cell r="H28">
            <v>26.978813581451089</v>
          </cell>
          <cell r="I28">
            <v>27.256945680228931</v>
          </cell>
          <cell r="J28">
            <v>32.001676445934621</v>
          </cell>
          <cell r="K28">
            <v>32.95222129086337</v>
          </cell>
          <cell r="L28">
            <v>32.318524727577532</v>
          </cell>
          <cell r="M28">
            <v>32.001676445934621</v>
          </cell>
          <cell r="N28">
            <v>32.001676445934621</v>
          </cell>
          <cell r="O28">
            <v>31.684828164291705</v>
          </cell>
          <cell r="P28">
            <v>31.684828164291705</v>
          </cell>
          <cell r="Q28">
            <v>30.417435037720033</v>
          </cell>
          <cell r="R28">
            <v>30.417435037720033</v>
          </cell>
          <cell r="S28">
            <v>30.417435037720033</v>
          </cell>
          <cell r="T28">
            <v>30.417435037720033</v>
          </cell>
          <cell r="U28">
            <v>31.684828164291705</v>
          </cell>
          <cell r="V28">
            <v>27.813209877784626</v>
          </cell>
          <cell r="W28">
            <v>27.813209877784626</v>
          </cell>
          <cell r="X28">
            <v>17.939520371171088</v>
          </cell>
          <cell r="Y28">
            <v>17.939520371171088</v>
          </cell>
        </row>
        <row r="29">
          <cell r="B29">
            <v>17.939520371171088</v>
          </cell>
          <cell r="C29">
            <v>17.758313094694607</v>
          </cell>
          <cell r="D29">
            <v>17.577105818218133</v>
          </cell>
          <cell r="E29">
            <v>17.577105818218133</v>
          </cell>
          <cell r="F29">
            <v>17.758313094694607</v>
          </cell>
          <cell r="G29">
            <v>17.939520371171088</v>
          </cell>
          <cell r="H29">
            <v>26.978813581451089</v>
          </cell>
          <cell r="I29">
            <v>27.256945680228931</v>
          </cell>
          <cell r="J29">
            <v>32.001676445934621</v>
          </cell>
          <cell r="K29">
            <v>32.95222129086337</v>
          </cell>
          <cell r="L29">
            <v>32.318524727577532</v>
          </cell>
          <cell r="M29">
            <v>32.001676445934621</v>
          </cell>
          <cell r="N29">
            <v>32.001676445934621</v>
          </cell>
          <cell r="O29">
            <v>31.684828164291705</v>
          </cell>
          <cell r="P29">
            <v>31.684828164291705</v>
          </cell>
          <cell r="Q29">
            <v>30.417435037720033</v>
          </cell>
          <cell r="R29">
            <v>30.417435037720033</v>
          </cell>
          <cell r="S29">
            <v>30.417435037720033</v>
          </cell>
          <cell r="T29">
            <v>30.417435037720033</v>
          </cell>
          <cell r="U29">
            <v>31.684828164291705</v>
          </cell>
          <cell r="V29">
            <v>27.813209877784626</v>
          </cell>
          <cell r="W29">
            <v>27.813209877784626</v>
          </cell>
          <cell r="X29">
            <v>17.939520371171088</v>
          </cell>
          <cell r="Y29">
            <v>17.939520371171088</v>
          </cell>
        </row>
        <row r="30">
          <cell r="B30">
            <v>17.939520371171088</v>
          </cell>
          <cell r="C30">
            <v>17.758313094694607</v>
          </cell>
          <cell r="D30">
            <v>17.577105818218133</v>
          </cell>
          <cell r="E30">
            <v>17.577105818218133</v>
          </cell>
          <cell r="F30">
            <v>17.758313094694607</v>
          </cell>
          <cell r="G30">
            <v>17.939520371171088</v>
          </cell>
          <cell r="H30">
            <v>26.978813581451089</v>
          </cell>
          <cell r="I30">
            <v>27.256945680228931</v>
          </cell>
          <cell r="J30">
            <v>32.001676445934621</v>
          </cell>
          <cell r="K30">
            <v>32.95222129086337</v>
          </cell>
          <cell r="L30">
            <v>32.318524727577532</v>
          </cell>
          <cell r="M30">
            <v>32.001676445934621</v>
          </cell>
          <cell r="N30">
            <v>32.001676445934621</v>
          </cell>
          <cell r="O30">
            <v>31.684828164291705</v>
          </cell>
          <cell r="P30">
            <v>31.684828164291705</v>
          </cell>
          <cell r="Q30">
            <v>30.417435037720033</v>
          </cell>
          <cell r="R30">
            <v>30.417435037720033</v>
          </cell>
          <cell r="S30">
            <v>30.417435037720033</v>
          </cell>
          <cell r="T30">
            <v>30.417435037720033</v>
          </cell>
          <cell r="U30">
            <v>31.684828164291705</v>
          </cell>
          <cell r="V30">
            <v>27.813209877784626</v>
          </cell>
          <cell r="W30">
            <v>27.813209877784626</v>
          </cell>
          <cell r="X30">
            <v>17.939520371171088</v>
          </cell>
          <cell r="Y30">
            <v>17.939520371171088</v>
          </cell>
        </row>
        <row r="31">
          <cell r="B31">
            <v>21.383253846153846</v>
          </cell>
          <cell r="C31">
            <v>21.383253846153846</v>
          </cell>
          <cell r="D31">
            <v>21.383253846153846</v>
          </cell>
          <cell r="E31">
            <v>21.383253846153846</v>
          </cell>
          <cell r="F31">
            <v>21.383253846153846</v>
          </cell>
          <cell r="G31">
            <v>21.383253846153846</v>
          </cell>
          <cell r="H31">
            <v>21.383253846153846</v>
          </cell>
          <cell r="I31">
            <v>21.383253846153846</v>
          </cell>
          <cell r="J31">
            <v>21.383253846153846</v>
          </cell>
          <cell r="K31">
            <v>21.383253846153846</v>
          </cell>
          <cell r="L31">
            <v>21.383253846153846</v>
          </cell>
          <cell r="M31">
            <v>21.383253846153846</v>
          </cell>
          <cell r="N31">
            <v>21.383253846153846</v>
          </cell>
          <cell r="O31">
            <v>21.383253846153846</v>
          </cell>
          <cell r="P31">
            <v>21.383253846153846</v>
          </cell>
          <cell r="Q31">
            <v>21.383253846153846</v>
          </cell>
          <cell r="R31">
            <v>21.383253846153846</v>
          </cell>
          <cell r="S31">
            <v>21.383253846153846</v>
          </cell>
          <cell r="T31">
            <v>21.383253846153846</v>
          </cell>
          <cell r="U31">
            <v>21.383253846153846</v>
          </cell>
          <cell r="V31">
            <v>21.383253846153846</v>
          </cell>
          <cell r="W31">
            <v>21.383253846153846</v>
          </cell>
          <cell r="X31">
            <v>21.383253846153846</v>
          </cell>
          <cell r="Y31">
            <v>21.383253846153846</v>
          </cell>
        </row>
        <row r="32">
          <cell r="B32">
            <v>21.383253846153846</v>
          </cell>
          <cell r="C32">
            <v>21.383253846153846</v>
          </cell>
          <cell r="D32">
            <v>21.383253846153846</v>
          </cell>
          <cell r="E32">
            <v>21.383253846153846</v>
          </cell>
          <cell r="F32">
            <v>21.383253846153846</v>
          </cell>
          <cell r="G32">
            <v>21.383253846153846</v>
          </cell>
          <cell r="H32">
            <v>21.383253846153846</v>
          </cell>
          <cell r="I32">
            <v>21.383253846153846</v>
          </cell>
          <cell r="J32">
            <v>21.383253846153846</v>
          </cell>
          <cell r="K32">
            <v>21.383253846153846</v>
          </cell>
          <cell r="L32">
            <v>21.383253846153846</v>
          </cell>
          <cell r="M32">
            <v>21.383253846153846</v>
          </cell>
          <cell r="N32">
            <v>21.383253846153846</v>
          </cell>
          <cell r="O32">
            <v>21.383253846153846</v>
          </cell>
          <cell r="P32">
            <v>21.383253846153846</v>
          </cell>
          <cell r="Q32">
            <v>21.383253846153846</v>
          </cell>
          <cell r="R32">
            <v>21.383253846153846</v>
          </cell>
          <cell r="S32">
            <v>21.383253846153846</v>
          </cell>
          <cell r="T32">
            <v>21.383253846153846</v>
          </cell>
          <cell r="U32">
            <v>21.383253846153846</v>
          </cell>
          <cell r="V32">
            <v>21.383253846153846</v>
          </cell>
          <cell r="W32">
            <v>21.383253846153846</v>
          </cell>
          <cell r="X32">
            <v>21.383253846153846</v>
          </cell>
          <cell r="Y32">
            <v>21.383253846153846</v>
          </cell>
        </row>
        <row r="33">
          <cell r="B33">
            <v>17.939520371171088</v>
          </cell>
          <cell r="C33">
            <v>17.758313094694607</v>
          </cell>
          <cell r="D33">
            <v>17.577105818218133</v>
          </cell>
          <cell r="E33">
            <v>17.577105818218133</v>
          </cell>
          <cell r="F33">
            <v>17.758313094694607</v>
          </cell>
          <cell r="G33">
            <v>17.939520371171088</v>
          </cell>
          <cell r="H33">
            <v>26.978813581451089</v>
          </cell>
          <cell r="I33">
            <v>27.256945680228931</v>
          </cell>
          <cell r="J33">
            <v>32.001676445934621</v>
          </cell>
          <cell r="K33">
            <v>32.95222129086337</v>
          </cell>
          <cell r="L33">
            <v>32.318524727577532</v>
          </cell>
          <cell r="M33">
            <v>32.001676445934621</v>
          </cell>
          <cell r="N33">
            <v>32.001676445934621</v>
          </cell>
          <cell r="O33">
            <v>31.684828164291705</v>
          </cell>
          <cell r="P33">
            <v>31.684828164291705</v>
          </cell>
          <cell r="Q33">
            <v>30.417435037720033</v>
          </cell>
          <cell r="R33">
            <v>30.417435037720033</v>
          </cell>
          <cell r="S33">
            <v>30.417435037720033</v>
          </cell>
          <cell r="T33">
            <v>30.417435037720033</v>
          </cell>
          <cell r="U33">
            <v>31.684828164291705</v>
          </cell>
          <cell r="V33">
            <v>27.813209877784626</v>
          </cell>
          <cell r="W33">
            <v>27.813209877784626</v>
          </cell>
          <cell r="X33">
            <v>17.939520371171088</v>
          </cell>
          <cell r="Y33">
            <v>17.939520371171088</v>
          </cell>
        </row>
        <row r="34">
          <cell r="B34">
            <v>17.939520371171088</v>
          </cell>
          <cell r="C34">
            <v>17.758313094694607</v>
          </cell>
          <cell r="D34">
            <v>17.577105818218133</v>
          </cell>
          <cell r="E34">
            <v>17.577105818218133</v>
          </cell>
          <cell r="F34">
            <v>17.758313094694607</v>
          </cell>
          <cell r="G34">
            <v>17.939520371171088</v>
          </cell>
          <cell r="H34">
            <v>26.978813581451089</v>
          </cell>
          <cell r="I34">
            <v>27.256945680228931</v>
          </cell>
          <cell r="J34">
            <v>32.001676445934621</v>
          </cell>
          <cell r="K34">
            <v>32.95222129086337</v>
          </cell>
          <cell r="L34">
            <v>32.318524727577532</v>
          </cell>
          <cell r="M34">
            <v>32.001676445934621</v>
          </cell>
          <cell r="N34">
            <v>32.001676445934621</v>
          </cell>
          <cell r="O34">
            <v>31.684828164291705</v>
          </cell>
          <cell r="P34">
            <v>31.684828164291705</v>
          </cell>
          <cell r="Q34">
            <v>30.417435037720033</v>
          </cell>
          <cell r="R34">
            <v>30.417435037720033</v>
          </cell>
          <cell r="S34">
            <v>30.417435037720033</v>
          </cell>
          <cell r="T34">
            <v>30.417435037720033</v>
          </cell>
          <cell r="U34">
            <v>31.684828164291705</v>
          </cell>
          <cell r="V34">
            <v>27.813209877784626</v>
          </cell>
          <cell r="W34">
            <v>27.813209877784626</v>
          </cell>
          <cell r="X34">
            <v>17.939520371171088</v>
          </cell>
          <cell r="Y34">
            <v>17.939520371171088</v>
          </cell>
        </row>
        <row r="35">
          <cell r="B35">
            <v>17.939520371171088</v>
          </cell>
          <cell r="C35">
            <v>17.758313094694607</v>
          </cell>
          <cell r="D35">
            <v>17.577105818218133</v>
          </cell>
          <cell r="E35">
            <v>17.577105818218133</v>
          </cell>
          <cell r="F35">
            <v>17.758313094694607</v>
          </cell>
          <cell r="G35">
            <v>17.939520371171088</v>
          </cell>
          <cell r="H35">
            <v>26.978813581451089</v>
          </cell>
          <cell r="I35">
            <v>27.256945680228931</v>
          </cell>
          <cell r="J35">
            <v>32.001676445934621</v>
          </cell>
          <cell r="K35">
            <v>32.95222129086337</v>
          </cell>
          <cell r="L35">
            <v>32.318524727577532</v>
          </cell>
          <cell r="M35">
            <v>32.001676445934621</v>
          </cell>
          <cell r="N35">
            <v>32.001676445934621</v>
          </cell>
          <cell r="O35">
            <v>31.684828164291705</v>
          </cell>
          <cell r="P35">
            <v>31.684828164291705</v>
          </cell>
          <cell r="Q35">
            <v>30.417435037720033</v>
          </cell>
          <cell r="R35">
            <v>30.417435037720033</v>
          </cell>
          <cell r="S35">
            <v>30.417435037720033</v>
          </cell>
          <cell r="T35">
            <v>30.417435037720033</v>
          </cell>
          <cell r="U35">
            <v>31.684828164291705</v>
          </cell>
          <cell r="V35">
            <v>27.813209877784626</v>
          </cell>
          <cell r="W35">
            <v>27.813209877784626</v>
          </cell>
          <cell r="X35">
            <v>17.939520371171088</v>
          </cell>
          <cell r="Y35">
            <v>17.939520371171088</v>
          </cell>
        </row>
        <row r="36">
          <cell r="B36">
            <v>17.378702239431401</v>
          </cell>
          <cell r="C36">
            <v>17.20315979256846</v>
          </cell>
          <cell r="D36">
            <v>17.027617345705515</v>
          </cell>
          <cell r="E36">
            <v>17.027617345705515</v>
          </cell>
          <cell r="F36">
            <v>17.20315979256846</v>
          </cell>
          <cell r="G36">
            <v>17.378702239431401</v>
          </cell>
          <cell r="H36">
            <v>28.543776684047916</v>
          </cell>
          <cell r="I36">
            <v>28.83804242305872</v>
          </cell>
          <cell r="J36">
            <v>32.377569153394809</v>
          </cell>
          <cell r="K36">
            <v>33.339279128248123</v>
          </cell>
          <cell r="L36">
            <v>32.698139145012583</v>
          </cell>
          <cell r="M36">
            <v>32.377569153394809</v>
          </cell>
          <cell r="N36">
            <v>32.377569153394809</v>
          </cell>
          <cell r="O36">
            <v>32.056999161777036</v>
          </cell>
          <cell r="P36">
            <v>32.056999161777036</v>
          </cell>
          <cell r="Q36">
            <v>30.774719195305952</v>
          </cell>
          <cell r="R36">
            <v>30.774719195305952</v>
          </cell>
          <cell r="S36">
            <v>30.774719195305952</v>
          </cell>
          <cell r="T36">
            <v>30.774719195305952</v>
          </cell>
          <cell r="U36">
            <v>32.056999161777036</v>
          </cell>
          <cell r="V36">
            <v>29.426573901080324</v>
          </cell>
          <cell r="W36">
            <v>29.426573901080324</v>
          </cell>
          <cell r="X36">
            <v>17.378702239431401</v>
          </cell>
          <cell r="Y36">
            <v>17.378702239431401</v>
          </cell>
        </row>
        <row r="37">
          <cell r="B37">
            <v>17.378702239431401</v>
          </cell>
          <cell r="C37">
            <v>17.20315979256846</v>
          </cell>
          <cell r="D37">
            <v>17.027617345705515</v>
          </cell>
          <cell r="E37">
            <v>17.027617345705515</v>
          </cell>
          <cell r="F37">
            <v>17.20315979256846</v>
          </cell>
          <cell r="G37">
            <v>17.378702239431401</v>
          </cell>
          <cell r="H37">
            <v>28.543776684047916</v>
          </cell>
          <cell r="I37">
            <v>28.83804242305872</v>
          </cell>
          <cell r="J37">
            <v>32.377569153394809</v>
          </cell>
          <cell r="K37">
            <v>33.339279128248123</v>
          </cell>
          <cell r="L37">
            <v>32.698139145012583</v>
          </cell>
          <cell r="M37">
            <v>32.377569153394809</v>
          </cell>
          <cell r="N37">
            <v>32.377569153394809</v>
          </cell>
          <cell r="O37">
            <v>32.056999161777036</v>
          </cell>
          <cell r="P37">
            <v>32.056999161777036</v>
          </cell>
          <cell r="Q37">
            <v>30.774719195305952</v>
          </cell>
          <cell r="R37">
            <v>30.774719195305952</v>
          </cell>
          <cell r="S37">
            <v>30.774719195305952</v>
          </cell>
          <cell r="T37">
            <v>30.774719195305952</v>
          </cell>
          <cell r="U37">
            <v>32.056999161777036</v>
          </cell>
          <cell r="V37">
            <v>29.426573901080324</v>
          </cell>
          <cell r="W37">
            <v>29.426573901080324</v>
          </cell>
          <cell r="X37">
            <v>17.378702239431401</v>
          </cell>
          <cell r="Y37">
            <v>17.378702239431401</v>
          </cell>
        </row>
        <row r="38">
          <cell r="B38">
            <v>21.552868421052633</v>
          </cell>
          <cell r="C38">
            <v>21.552868421052633</v>
          </cell>
          <cell r="D38">
            <v>21.552868421052633</v>
          </cell>
          <cell r="E38">
            <v>21.552868421052633</v>
          </cell>
          <cell r="F38">
            <v>21.552868421052633</v>
          </cell>
          <cell r="G38">
            <v>21.552868421052633</v>
          </cell>
          <cell r="H38">
            <v>21.552868421052633</v>
          </cell>
          <cell r="I38">
            <v>21.552868421052633</v>
          </cell>
          <cell r="J38">
            <v>21.552868421052633</v>
          </cell>
          <cell r="K38">
            <v>21.552868421052633</v>
          </cell>
          <cell r="L38">
            <v>21.552868421052633</v>
          </cell>
          <cell r="M38">
            <v>21.552868421052633</v>
          </cell>
          <cell r="N38">
            <v>21.552868421052633</v>
          </cell>
          <cell r="O38">
            <v>21.552868421052633</v>
          </cell>
          <cell r="P38">
            <v>21.552868421052633</v>
          </cell>
          <cell r="Q38">
            <v>21.552868421052633</v>
          </cell>
          <cell r="R38">
            <v>21.552868421052633</v>
          </cell>
          <cell r="S38">
            <v>21.552868421052633</v>
          </cell>
          <cell r="T38">
            <v>21.552868421052633</v>
          </cell>
          <cell r="U38">
            <v>21.552868421052633</v>
          </cell>
          <cell r="V38">
            <v>21.552868421052633</v>
          </cell>
          <cell r="W38">
            <v>21.552868421052633</v>
          </cell>
          <cell r="X38">
            <v>21.552868421052633</v>
          </cell>
          <cell r="Y38">
            <v>21.552868421052633</v>
          </cell>
        </row>
        <row r="39">
          <cell r="B39">
            <v>21.552868421052633</v>
          </cell>
          <cell r="C39">
            <v>21.552868421052633</v>
          </cell>
          <cell r="D39">
            <v>21.552868421052633</v>
          </cell>
          <cell r="E39">
            <v>21.552868421052633</v>
          </cell>
          <cell r="F39">
            <v>21.552868421052633</v>
          </cell>
          <cell r="G39">
            <v>21.552868421052633</v>
          </cell>
          <cell r="H39">
            <v>21.552868421052633</v>
          </cell>
          <cell r="I39">
            <v>21.552868421052633</v>
          </cell>
          <cell r="J39">
            <v>21.552868421052633</v>
          </cell>
          <cell r="K39">
            <v>21.552868421052633</v>
          </cell>
          <cell r="L39">
            <v>21.552868421052633</v>
          </cell>
          <cell r="M39">
            <v>21.552868421052633</v>
          </cell>
          <cell r="N39">
            <v>21.552868421052633</v>
          </cell>
          <cell r="O39">
            <v>21.552868421052633</v>
          </cell>
          <cell r="P39">
            <v>21.552868421052633</v>
          </cell>
          <cell r="Q39">
            <v>21.552868421052633</v>
          </cell>
          <cell r="R39">
            <v>21.552868421052633</v>
          </cell>
          <cell r="S39">
            <v>21.552868421052633</v>
          </cell>
          <cell r="T39">
            <v>21.552868421052633</v>
          </cell>
          <cell r="U39">
            <v>21.552868421052633</v>
          </cell>
          <cell r="V39">
            <v>21.552868421052633</v>
          </cell>
          <cell r="W39">
            <v>21.552868421052633</v>
          </cell>
          <cell r="X39">
            <v>21.552868421052633</v>
          </cell>
          <cell r="Y39">
            <v>21.552868421052633</v>
          </cell>
        </row>
        <row r="40">
          <cell r="B40">
            <v>17.378702239431401</v>
          </cell>
          <cell r="C40">
            <v>17.20315979256846</v>
          </cell>
          <cell r="D40">
            <v>17.027617345705515</v>
          </cell>
          <cell r="E40">
            <v>17.027617345705515</v>
          </cell>
          <cell r="F40">
            <v>17.20315979256846</v>
          </cell>
          <cell r="G40">
            <v>17.378702239431401</v>
          </cell>
          <cell r="H40">
            <v>28.543776684047916</v>
          </cell>
          <cell r="I40">
            <v>28.83804242305872</v>
          </cell>
          <cell r="J40">
            <v>32.377569153394809</v>
          </cell>
          <cell r="K40">
            <v>33.339279128248123</v>
          </cell>
          <cell r="L40">
            <v>32.698139145012583</v>
          </cell>
          <cell r="M40">
            <v>32.377569153394809</v>
          </cell>
          <cell r="N40">
            <v>32.377569153394809</v>
          </cell>
          <cell r="O40">
            <v>32.056999161777036</v>
          </cell>
          <cell r="P40">
            <v>32.056999161777036</v>
          </cell>
          <cell r="Q40">
            <v>30.774719195305952</v>
          </cell>
          <cell r="R40">
            <v>30.774719195305952</v>
          </cell>
          <cell r="S40">
            <v>30.774719195305952</v>
          </cell>
          <cell r="T40">
            <v>30.774719195305952</v>
          </cell>
          <cell r="U40">
            <v>32.056999161777036</v>
          </cell>
          <cell r="V40">
            <v>29.426573901080324</v>
          </cell>
          <cell r="W40">
            <v>29.426573901080324</v>
          </cell>
          <cell r="X40">
            <v>17.378702239431401</v>
          </cell>
          <cell r="Y40">
            <v>17.378702239431401</v>
          </cell>
        </row>
        <row r="41">
          <cell r="B41">
            <v>17.378702239431401</v>
          </cell>
          <cell r="C41">
            <v>17.20315979256846</v>
          </cell>
          <cell r="D41">
            <v>17.027617345705515</v>
          </cell>
          <cell r="E41">
            <v>17.027617345705515</v>
          </cell>
          <cell r="F41">
            <v>17.20315979256846</v>
          </cell>
          <cell r="G41">
            <v>17.378702239431401</v>
          </cell>
          <cell r="H41">
            <v>28.543776684047916</v>
          </cell>
          <cell r="I41">
            <v>28.83804242305872</v>
          </cell>
          <cell r="J41">
            <v>32.377569153394809</v>
          </cell>
          <cell r="K41">
            <v>33.339279128248123</v>
          </cell>
          <cell r="L41">
            <v>32.698139145012583</v>
          </cell>
          <cell r="M41">
            <v>32.377569153394809</v>
          </cell>
          <cell r="N41">
            <v>32.377569153394809</v>
          </cell>
          <cell r="O41">
            <v>32.056999161777036</v>
          </cell>
          <cell r="P41">
            <v>32.056999161777036</v>
          </cell>
          <cell r="Q41">
            <v>30.774719195305952</v>
          </cell>
          <cell r="R41">
            <v>30.774719195305952</v>
          </cell>
          <cell r="S41">
            <v>30.774719195305952</v>
          </cell>
          <cell r="T41">
            <v>30.774719195305952</v>
          </cell>
          <cell r="U41">
            <v>32.056999161777036</v>
          </cell>
          <cell r="V41">
            <v>29.426573901080324</v>
          </cell>
          <cell r="W41">
            <v>29.426573901080324</v>
          </cell>
          <cell r="X41">
            <v>17.378702239431401</v>
          </cell>
          <cell r="Y41">
            <v>17.378702239431401</v>
          </cell>
        </row>
        <row r="42">
          <cell r="B42">
            <v>17.378702239431401</v>
          </cell>
          <cell r="C42">
            <v>17.20315979256846</v>
          </cell>
          <cell r="D42">
            <v>17.027617345705515</v>
          </cell>
          <cell r="E42">
            <v>17.027617345705515</v>
          </cell>
          <cell r="F42">
            <v>17.20315979256846</v>
          </cell>
          <cell r="G42">
            <v>17.378702239431401</v>
          </cell>
          <cell r="H42">
            <v>28.543776684047916</v>
          </cell>
          <cell r="I42">
            <v>28.83804242305872</v>
          </cell>
          <cell r="J42">
            <v>32.377569153394809</v>
          </cell>
          <cell r="K42">
            <v>33.339279128248123</v>
          </cell>
          <cell r="L42">
            <v>32.698139145012583</v>
          </cell>
          <cell r="M42">
            <v>32.377569153394809</v>
          </cell>
          <cell r="N42">
            <v>32.377569153394809</v>
          </cell>
          <cell r="O42">
            <v>32.056999161777036</v>
          </cell>
          <cell r="P42">
            <v>32.056999161777036</v>
          </cell>
          <cell r="Q42">
            <v>30.774719195305952</v>
          </cell>
          <cell r="R42">
            <v>30.774719195305952</v>
          </cell>
          <cell r="S42">
            <v>30.774719195305952</v>
          </cell>
          <cell r="T42">
            <v>30.774719195305952</v>
          </cell>
          <cell r="U42">
            <v>32.056999161777036</v>
          </cell>
          <cell r="V42">
            <v>29.426573901080324</v>
          </cell>
          <cell r="W42">
            <v>29.426573901080324</v>
          </cell>
          <cell r="X42">
            <v>17.378702239431401</v>
          </cell>
          <cell r="Y42">
            <v>17.378702239431401</v>
          </cell>
        </row>
        <row r="43">
          <cell r="B43">
            <v>17.378702239431401</v>
          </cell>
          <cell r="C43">
            <v>17.20315979256846</v>
          </cell>
          <cell r="D43">
            <v>17.027617345705515</v>
          </cell>
          <cell r="E43">
            <v>17.027617345705515</v>
          </cell>
          <cell r="F43">
            <v>17.20315979256846</v>
          </cell>
          <cell r="G43">
            <v>17.378702239431401</v>
          </cell>
          <cell r="H43">
            <v>28.543776684047916</v>
          </cell>
          <cell r="I43">
            <v>28.83804242305872</v>
          </cell>
          <cell r="J43">
            <v>32.377569153394809</v>
          </cell>
          <cell r="K43">
            <v>33.339279128248123</v>
          </cell>
          <cell r="L43">
            <v>32.698139145012583</v>
          </cell>
          <cell r="M43">
            <v>32.377569153394809</v>
          </cell>
          <cell r="N43">
            <v>32.377569153394809</v>
          </cell>
          <cell r="O43">
            <v>32.056999161777036</v>
          </cell>
          <cell r="P43">
            <v>32.056999161777036</v>
          </cell>
          <cell r="Q43">
            <v>30.774719195305952</v>
          </cell>
          <cell r="R43">
            <v>30.774719195305952</v>
          </cell>
          <cell r="S43">
            <v>30.774719195305952</v>
          </cell>
          <cell r="T43">
            <v>30.774719195305952</v>
          </cell>
          <cell r="U43">
            <v>32.056999161777036</v>
          </cell>
          <cell r="V43">
            <v>29.426573901080324</v>
          </cell>
          <cell r="W43">
            <v>29.426573901080324</v>
          </cell>
          <cell r="X43">
            <v>17.378702239431401</v>
          </cell>
          <cell r="Y43">
            <v>17.378702239431401</v>
          </cell>
        </row>
        <row r="44">
          <cell r="B44">
            <v>17.378702239431401</v>
          </cell>
          <cell r="C44">
            <v>17.20315979256846</v>
          </cell>
          <cell r="D44">
            <v>17.027617345705515</v>
          </cell>
          <cell r="E44">
            <v>17.027617345705515</v>
          </cell>
          <cell r="F44">
            <v>17.20315979256846</v>
          </cell>
          <cell r="G44">
            <v>17.378702239431401</v>
          </cell>
          <cell r="H44">
            <v>28.543776684047916</v>
          </cell>
          <cell r="I44">
            <v>28.83804242305872</v>
          </cell>
          <cell r="J44">
            <v>32.377569153394809</v>
          </cell>
          <cell r="K44">
            <v>33.339279128248123</v>
          </cell>
          <cell r="L44">
            <v>32.698139145012583</v>
          </cell>
          <cell r="M44">
            <v>32.377569153394809</v>
          </cell>
          <cell r="N44">
            <v>32.377569153394809</v>
          </cell>
          <cell r="O44">
            <v>32.056999161777036</v>
          </cell>
          <cell r="P44">
            <v>32.056999161777036</v>
          </cell>
          <cell r="Q44">
            <v>30.774719195305952</v>
          </cell>
          <cell r="R44">
            <v>30.774719195305952</v>
          </cell>
          <cell r="S44">
            <v>30.774719195305952</v>
          </cell>
          <cell r="T44">
            <v>30.774719195305952</v>
          </cell>
          <cell r="U44">
            <v>32.056999161777036</v>
          </cell>
          <cell r="V44">
            <v>29.426573901080324</v>
          </cell>
          <cell r="W44">
            <v>29.426573901080324</v>
          </cell>
          <cell r="X44">
            <v>17.378702239431401</v>
          </cell>
          <cell r="Y44">
            <v>17.378702239431401</v>
          </cell>
        </row>
        <row r="45">
          <cell r="B45">
            <v>21.552868421052633</v>
          </cell>
          <cell r="C45">
            <v>21.552868421052633</v>
          </cell>
          <cell r="D45">
            <v>21.552868421052633</v>
          </cell>
          <cell r="E45">
            <v>21.552868421052633</v>
          </cell>
          <cell r="F45">
            <v>21.552868421052633</v>
          </cell>
          <cell r="G45">
            <v>21.552868421052633</v>
          </cell>
          <cell r="H45">
            <v>21.552868421052633</v>
          </cell>
          <cell r="I45">
            <v>21.552868421052633</v>
          </cell>
          <cell r="J45">
            <v>21.552868421052633</v>
          </cell>
          <cell r="K45">
            <v>21.552868421052633</v>
          </cell>
          <cell r="L45">
            <v>21.552868421052633</v>
          </cell>
          <cell r="M45">
            <v>21.552868421052633</v>
          </cell>
          <cell r="N45">
            <v>21.552868421052633</v>
          </cell>
          <cell r="O45">
            <v>21.552868421052633</v>
          </cell>
          <cell r="P45">
            <v>21.552868421052633</v>
          </cell>
          <cell r="Q45">
            <v>21.552868421052633</v>
          </cell>
          <cell r="R45">
            <v>21.552868421052633</v>
          </cell>
          <cell r="S45">
            <v>21.552868421052633</v>
          </cell>
          <cell r="T45">
            <v>21.552868421052633</v>
          </cell>
          <cell r="U45">
            <v>21.552868421052633</v>
          </cell>
          <cell r="V45">
            <v>21.552868421052633</v>
          </cell>
          <cell r="W45">
            <v>21.552868421052633</v>
          </cell>
          <cell r="X45">
            <v>21.552868421052633</v>
          </cell>
          <cell r="Y45">
            <v>21.552868421052633</v>
          </cell>
        </row>
        <row r="46">
          <cell r="B46">
            <v>21.552868421052633</v>
          </cell>
          <cell r="C46">
            <v>21.552868421052633</v>
          </cell>
          <cell r="D46">
            <v>21.552868421052633</v>
          </cell>
          <cell r="E46">
            <v>21.552868421052633</v>
          </cell>
          <cell r="F46">
            <v>21.552868421052633</v>
          </cell>
          <cell r="G46">
            <v>21.552868421052633</v>
          </cell>
          <cell r="H46">
            <v>21.552868421052633</v>
          </cell>
          <cell r="I46">
            <v>21.552868421052633</v>
          </cell>
          <cell r="J46">
            <v>21.552868421052633</v>
          </cell>
          <cell r="K46">
            <v>21.552868421052633</v>
          </cell>
          <cell r="L46">
            <v>21.552868421052633</v>
          </cell>
          <cell r="M46">
            <v>21.552868421052633</v>
          </cell>
          <cell r="N46">
            <v>21.552868421052633</v>
          </cell>
          <cell r="O46">
            <v>21.552868421052633</v>
          </cell>
          <cell r="P46">
            <v>21.552868421052633</v>
          </cell>
          <cell r="Q46">
            <v>21.552868421052633</v>
          </cell>
          <cell r="R46">
            <v>21.552868421052633</v>
          </cell>
          <cell r="S46">
            <v>21.552868421052633</v>
          </cell>
          <cell r="T46">
            <v>21.552868421052633</v>
          </cell>
          <cell r="U46">
            <v>21.552868421052633</v>
          </cell>
          <cell r="V46">
            <v>21.552868421052633</v>
          </cell>
          <cell r="W46">
            <v>21.552868421052633</v>
          </cell>
          <cell r="X46">
            <v>21.552868421052633</v>
          </cell>
          <cell r="Y46">
            <v>21.552868421052633</v>
          </cell>
        </row>
        <row r="47">
          <cell r="B47">
            <v>17.378702239431401</v>
          </cell>
          <cell r="C47">
            <v>17.20315979256846</v>
          </cell>
          <cell r="D47">
            <v>17.027617345705515</v>
          </cell>
          <cell r="E47">
            <v>17.027617345705515</v>
          </cell>
          <cell r="F47">
            <v>17.20315979256846</v>
          </cell>
          <cell r="G47">
            <v>17.378702239431401</v>
          </cell>
          <cell r="H47">
            <v>28.543776684047916</v>
          </cell>
          <cell r="I47">
            <v>28.83804242305872</v>
          </cell>
          <cell r="J47">
            <v>32.377569153394809</v>
          </cell>
          <cell r="K47">
            <v>33.339279128248123</v>
          </cell>
          <cell r="L47">
            <v>32.698139145012583</v>
          </cell>
          <cell r="M47">
            <v>32.377569153394809</v>
          </cell>
          <cell r="N47">
            <v>32.377569153394809</v>
          </cell>
          <cell r="O47">
            <v>32.056999161777036</v>
          </cell>
          <cell r="P47">
            <v>32.056999161777036</v>
          </cell>
          <cell r="Q47">
            <v>30.774719195305952</v>
          </cell>
          <cell r="R47">
            <v>30.774719195305952</v>
          </cell>
          <cell r="S47">
            <v>30.774719195305952</v>
          </cell>
          <cell r="T47">
            <v>30.774719195305952</v>
          </cell>
          <cell r="U47">
            <v>32.056999161777036</v>
          </cell>
          <cell r="V47">
            <v>29.426573901080324</v>
          </cell>
          <cell r="W47">
            <v>29.426573901080324</v>
          </cell>
          <cell r="X47">
            <v>17.378702239431401</v>
          </cell>
          <cell r="Y47">
            <v>17.378702239431401</v>
          </cell>
        </row>
        <row r="48">
          <cell r="B48">
            <v>17.378702239431401</v>
          </cell>
          <cell r="C48">
            <v>17.20315979256846</v>
          </cell>
          <cell r="D48">
            <v>17.027617345705515</v>
          </cell>
          <cell r="E48">
            <v>17.027617345705515</v>
          </cell>
          <cell r="F48">
            <v>17.20315979256846</v>
          </cell>
          <cell r="G48">
            <v>17.378702239431401</v>
          </cell>
          <cell r="H48">
            <v>28.543776684047916</v>
          </cell>
          <cell r="I48">
            <v>28.83804242305872</v>
          </cell>
          <cell r="J48">
            <v>32.377569153394809</v>
          </cell>
          <cell r="K48">
            <v>33.339279128248123</v>
          </cell>
          <cell r="L48">
            <v>32.698139145012583</v>
          </cell>
          <cell r="M48">
            <v>32.377569153394809</v>
          </cell>
          <cell r="N48">
            <v>32.377569153394809</v>
          </cell>
          <cell r="O48">
            <v>32.056999161777036</v>
          </cell>
          <cell r="P48">
            <v>32.056999161777036</v>
          </cell>
          <cell r="Q48">
            <v>30.774719195305952</v>
          </cell>
          <cell r="R48">
            <v>30.774719195305952</v>
          </cell>
          <cell r="S48">
            <v>30.774719195305952</v>
          </cell>
          <cell r="T48">
            <v>30.774719195305952</v>
          </cell>
          <cell r="U48">
            <v>32.056999161777036</v>
          </cell>
          <cell r="V48">
            <v>29.426573901080324</v>
          </cell>
          <cell r="W48">
            <v>29.426573901080324</v>
          </cell>
          <cell r="X48">
            <v>17.378702239431401</v>
          </cell>
          <cell r="Y48">
            <v>17.378702239431401</v>
          </cell>
        </row>
        <row r="49">
          <cell r="B49">
            <v>17.378702239431401</v>
          </cell>
          <cell r="C49">
            <v>17.20315979256846</v>
          </cell>
          <cell r="D49">
            <v>17.027617345705515</v>
          </cell>
          <cell r="E49">
            <v>17.027617345705515</v>
          </cell>
          <cell r="F49">
            <v>17.20315979256846</v>
          </cell>
          <cell r="G49">
            <v>17.378702239431401</v>
          </cell>
          <cell r="H49">
            <v>28.543776684047916</v>
          </cell>
          <cell r="I49">
            <v>28.83804242305872</v>
          </cell>
          <cell r="J49">
            <v>32.377569153394809</v>
          </cell>
          <cell r="K49">
            <v>33.339279128248123</v>
          </cell>
          <cell r="L49">
            <v>32.698139145012583</v>
          </cell>
          <cell r="M49">
            <v>32.377569153394809</v>
          </cell>
          <cell r="N49">
            <v>32.377569153394809</v>
          </cell>
          <cell r="O49">
            <v>32.056999161777036</v>
          </cell>
          <cell r="P49">
            <v>32.056999161777036</v>
          </cell>
          <cell r="Q49">
            <v>30.774719195305952</v>
          </cell>
          <cell r="R49">
            <v>30.774719195305952</v>
          </cell>
          <cell r="S49">
            <v>30.774719195305952</v>
          </cell>
          <cell r="T49">
            <v>30.774719195305952</v>
          </cell>
          <cell r="U49">
            <v>32.056999161777036</v>
          </cell>
          <cell r="V49">
            <v>29.426573901080324</v>
          </cell>
          <cell r="W49">
            <v>29.426573901080324</v>
          </cell>
          <cell r="X49">
            <v>17.378702239431401</v>
          </cell>
          <cell r="Y49">
            <v>17.378702239431401</v>
          </cell>
        </row>
        <row r="50">
          <cell r="B50">
            <v>17.378702239431401</v>
          </cell>
          <cell r="C50">
            <v>17.20315979256846</v>
          </cell>
          <cell r="D50">
            <v>17.027617345705515</v>
          </cell>
          <cell r="E50">
            <v>17.027617345705515</v>
          </cell>
          <cell r="F50">
            <v>17.20315979256846</v>
          </cell>
          <cell r="G50">
            <v>17.378702239431401</v>
          </cell>
          <cell r="H50">
            <v>28.543776684047916</v>
          </cell>
          <cell r="I50">
            <v>28.83804242305872</v>
          </cell>
          <cell r="J50">
            <v>32.377569153394809</v>
          </cell>
          <cell r="K50">
            <v>33.339279128248123</v>
          </cell>
          <cell r="L50">
            <v>32.698139145012583</v>
          </cell>
          <cell r="M50">
            <v>32.377569153394809</v>
          </cell>
          <cell r="N50">
            <v>32.377569153394809</v>
          </cell>
          <cell r="O50">
            <v>32.056999161777036</v>
          </cell>
          <cell r="P50">
            <v>32.056999161777036</v>
          </cell>
          <cell r="Q50">
            <v>30.774719195305952</v>
          </cell>
          <cell r="R50">
            <v>30.774719195305952</v>
          </cell>
          <cell r="S50">
            <v>30.774719195305952</v>
          </cell>
          <cell r="T50">
            <v>30.774719195305952</v>
          </cell>
          <cell r="U50">
            <v>32.056999161777036</v>
          </cell>
          <cell r="V50">
            <v>29.426573901080324</v>
          </cell>
          <cell r="W50">
            <v>29.426573901080324</v>
          </cell>
          <cell r="X50">
            <v>17.378702239431401</v>
          </cell>
          <cell r="Y50">
            <v>17.378702239431401</v>
          </cell>
        </row>
        <row r="51">
          <cell r="B51">
            <v>17.378702239431401</v>
          </cell>
          <cell r="C51">
            <v>17.20315979256846</v>
          </cell>
          <cell r="D51">
            <v>17.027617345705515</v>
          </cell>
          <cell r="E51">
            <v>17.027617345705515</v>
          </cell>
          <cell r="F51">
            <v>17.20315979256846</v>
          </cell>
          <cell r="G51">
            <v>17.378702239431401</v>
          </cell>
          <cell r="H51">
            <v>28.543776684047916</v>
          </cell>
          <cell r="I51">
            <v>28.83804242305872</v>
          </cell>
          <cell r="J51">
            <v>32.377569153394809</v>
          </cell>
          <cell r="K51">
            <v>33.339279128248123</v>
          </cell>
          <cell r="L51">
            <v>32.698139145012583</v>
          </cell>
          <cell r="M51">
            <v>32.377569153394809</v>
          </cell>
          <cell r="N51">
            <v>32.377569153394809</v>
          </cell>
          <cell r="O51">
            <v>32.056999161777036</v>
          </cell>
          <cell r="P51">
            <v>32.056999161777036</v>
          </cell>
          <cell r="Q51">
            <v>30.774719195305952</v>
          </cell>
          <cell r="R51">
            <v>30.774719195305952</v>
          </cell>
          <cell r="S51">
            <v>30.774719195305952</v>
          </cell>
          <cell r="T51">
            <v>30.774719195305952</v>
          </cell>
          <cell r="U51">
            <v>32.056999161777036</v>
          </cell>
          <cell r="V51">
            <v>29.426573901080324</v>
          </cell>
          <cell r="W51">
            <v>29.426573901080324</v>
          </cell>
          <cell r="X51">
            <v>17.378702239431401</v>
          </cell>
          <cell r="Y51">
            <v>17.378702239431401</v>
          </cell>
        </row>
        <row r="52">
          <cell r="B52">
            <v>21.552868421052633</v>
          </cell>
          <cell r="C52">
            <v>21.552868421052633</v>
          </cell>
          <cell r="D52">
            <v>21.552868421052633</v>
          </cell>
          <cell r="E52">
            <v>21.552868421052633</v>
          </cell>
          <cell r="F52">
            <v>21.552868421052633</v>
          </cell>
          <cell r="G52">
            <v>21.552868421052633</v>
          </cell>
          <cell r="H52">
            <v>21.552868421052633</v>
          </cell>
          <cell r="I52">
            <v>21.552868421052633</v>
          </cell>
          <cell r="J52">
            <v>21.552868421052633</v>
          </cell>
          <cell r="K52">
            <v>21.552868421052633</v>
          </cell>
          <cell r="L52">
            <v>21.552868421052633</v>
          </cell>
          <cell r="M52">
            <v>21.552868421052633</v>
          </cell>
          <cell r="N52">
            <v>21.552868421052633</v>
          </cell>
          <cell r="O52">
            <v>21.552868421052633</v>
          </cell>
          <cell r="P52">
            <v>21.552868421052633</v>
          </cell>
          <cell r="Q52">
            <v>21.552868421052633</v>
          </cell>
          <cell r="R52">
            <v>21.552868421052633</v>
          </cell>
          <cell r="S52">
            <v>21.552868421052633</v>
          </cell>
          <cell r="T52">
            <v>21.552868421052633</v>
          </cell>
          <cell r="U52">
            <v>21.552868421052633</v>
          </cell>
          <cell r="V52">
            <v>21.552868421052633</v>
          </cell>
          <cell r="W52">
            <v>21.552868421052633</v>
          </cell>
          <cell r="X52">
            <v>21.552868421052633</v>
          </cell>
          <cell r="Y52">
            <v>21.552868421052633</v>
          </cell>
        </row>
        <row r="53">
          <cell r="B53">
            <v>21.552868421052633</v>
          </cell>
          <cell r="C53">
            <v>21.552868421052633</v>
          </cell>
          <cell r="D53">
            <v>21.552868421052633</v>
          </cell>
          <cell r="E53">
            <v>21.552868421052633</v>
          </cell>
          <cell r="F53">
            <v>21.552868421052633</v>
          </cell>
          <cell r="G53">
            <v>21.552868421052633</v>
          </cell>
          <cell r="H53">
            <v>21.552868421052633</v>
          </cell>
          <cell r="I53">
            <v>21.552868421052633</v>
          </cell>
          <cell r="J53">
            <v>21.552868421052633</v>
          </cell>
          <cell r="K53">
            <v>21.552868421052633</v>
          </cell>
          <cell r="L53">
            <v>21.552868421052633</v>
          </cell>
          <cell r="M53">
            <v>21.552868421052633</v>
          </cell>
          <cell r="N53">
            <v>21.552868421052633</v>
          </cell>
          <cell r="O53">
            <v>21.552868421052633</v>
          </cell>
          <cell r="P53">
            <v>21.552868421052633</v>
          </cell>
          <cell r="Q53">
            <v>21.552868421052633</v>
          </cell>
          <cell r="R53">
            <v>21.552868421052633</v>
          </cell>
          <cell r="S53">
            <v>21.552868421052633</v>
          </cell>
          <cell r="T53">
            <v>21.552868421052633</v>
          </cell>
          <cell r="U53">
            <v>21.552868421052633</v>
          </cell>
          <cell r="V53">
            <v>21.552868421052633</v>
          </cell>
          <cell r="W53">
            <v>21.552868421052633</v>
          </cell>
          <cell r="X53">
            <v>21.552868421052633</v>
          </cell>
          <cell r="Y53">
            <v>21.552868421052633</v>
          </cell>
        </row>
        <row r="54">
          <cell r="B54">
            <v>17.378702239431401</v>
          </cell>
          <cell r="C54">
            <v>17.20315979256846</v>
          </cell>
          <cell r="D54">
            <v>17.027617345705515</v>
          </cell>
          <cell r="E54">
            <v>17.027617345705515</v>
          </cell>
          <cell r="F54">
            <v>17.20315979256846</v>
          </cell>
          <cell r="G54">
            <v>17.378702239431401</v>
          </cell>
          <cell r="H54">
            <v>28.543776684047916</v>
          </cell>
          <cell r="I54">
            <v>28.83804242305872</v>
          </cell>
          <cell r="J54">
            <v>32.377569153394809</v>
          </cell>
          <cell r="K54">
            <v>33.339279128248123</v>
          </cell>
          <cell r="L54">
            <v>32.698139145012583</v>
          </cell>
          <cell r="M54">
            <v>32.377569153394809</v>
          </cell>
          <cell r="N54">
            <v>32.377569153394809</v>
          </cell>
          <cell r="O54">
            <v>32.056999161777036</v>
          </cell>
          <cell r="P54">
            <v>32.056999161777036</v>
          </cell>
          <cell r="Q54">
            <v>30.774719195305952</v>
          </cell>
          <cell r="R54">
            <v>30.774719195305952</v>
          </cell>
          <cell r="S54">
            <v>30.774719195305952</v>
          </cell>
          <cell r="T54">
            <v>30.774719195305952</v>
          </cell>
          <cell r="U54">
            <v>32.056999161777036</v>
          </cell>
          <cell r="V54">
            <v>29.426573901080324</v>
          </cell>
          <cell r="W54">
            <v>29.426573901080324</v>
          </cell>
          <cell r="X54">
            <v>17.378702239431401</v>
          </cell>
          <cell r="Y54">
            <v>17.378702239431401</v>
          </cell>
        </row>
        <row r="55">
          <cell r="B55">
            <v>17.378702239431401</v>
          </cell>
          <cell r="C55">
            <v>17.20315979256846</v>
          </cell>
          <cell r="D55">
            <v>17.027617345705515</v>
          </cell>
          <cell r="E55">
            <v>17.027617345705515</v>
          </cell>
          <cell r="F55">
            <v>17.20315979256846</v>
          </cell>
          <cell r="G55">
            <v>17.378702239431401</v>
          </cell>
          <cell r="H55">
            <v>28.543776684047916</v>
          </cell>
          <cell r="I55">
            <v>28.83804242305872</v>
          </cell>
          <cell r="J55">
            <v>32.377569153394809</v>
          </cell>
          <cell r="K55">
            <v>33.339279128248123</v>
          </cell>
          <cell r="L55">
            <v>32.698139145012583</v>
          </cell>
          <cell r="M55">
            <v>32.377569153394809</v>
          </cell>
          <cell r="N55">
            <v>32.377569153394809</v>
          </cell>
          <cell r="O55">
            <v>32.056999161777036</v>
          </cell>
          <cell r="P55">
            <v>32.056999161777036</v>
          </cell>
          <cell r="Q55">
            <v>30.774719195305952</v>
          </cell>
          <cell r="R55">
            <v>30.774719195305952</v>
          </cell>
          <cell r="S55">
            <v>30.774719195305952</v>
          </cell>
          <cell r="T55">
            <v>30.774719195305952</v>
          </cell>
          <cell r="U55">
            <v>32.056999161777036</v>
          </cell>
          <cell r="V55">
            <v>29.426573901080324</v>
          </cell>
          <cell r="W55">
            <v>29.426573901080324</v>
          </cell>
          <cell r="X55">
            <v>17.378702239431401</v>
          </cell>
          <cell r="Y55">
            <v>17.378702239431401</v>
          </cell>
        </row>
        <row r="56">
          <cell r="B56">
            <v>17.378702239431401</v>
          </cell>
          <cell r="C56">
            <v>17.20315979256846</v>
          </cell>
          <cell r="D56">
            <v>17.027617345705515</v>
          </cell>
          <cell r="E56">
            <v>17.027617345705515</v>
          </cell>
          <cell r="F56">
            <v>17.20315979256846</v>
          </cell>
          <cell r="G56">
            <v>17.378702239431401</v>
          </cell>
          <cell r="H56">
            <v>28.543776684047916</v>
          </cell>
          <cell r="I56">
            <v>28.83804242305872</v>
          </cell>
          <cell r="J56">
            <v>32.377569153394809</v>
          </cell>
          <cell r="K56">
            <v>33.339279128248123</v>
          </cell>
          <cell r="L56">
            <v>32.698139145012583</v>
          </cell>
          <cell r="M56">
            <v>32.377569153394809</v>
          </cell>
          <cell r="N56">
            <v>32.377569153394809</v>
          </cell>
          <cell r="O56">
            <v>32.056999161777036</v>
          </cell>
          <cell r="P56">
            <v>32.056999161777036</v>
          </cell>
          <cell r="Q56">
            <v>30.774719195305952</v>
          </cell>
          <cell r="R56">
            <v>30.774719195305952</v>
          </cell>
          <cell r="S56">
            <v>30.774719195305952</v>
          </cell>
          <cell r="T56">
            <v>30.774719195305952</v>
          </cell>
          <cell r="U56">
            <v>32.056999161777036</v>
          </cell>
          <cell r="V56">
            <v>29.426573901080324</v>
          </cell>
          <cell r="W56">
            <v>29.426573901080324</v>
          </cell>
          <cell r="X56">
            <v>17.378702239431401</v>
          </cell>
          <cell r="Y56">
            <v>17.378702239431401</v>
          </cell>
        </row>
        <row r="57">
          <cell r="B57">
            <v>17.378702239431401</v>
          </cell>
          <cell r="C57">
            <v>17.20315979256846</v>
          </cell>
          <cell r="D57">
            <v>17.027617345705515</v>
          </cell>
          <cell r="E57">
            <v>17.027617345705515</v>
          </cell>
          <cell r="F57">
            <v>17.20315979256846</v>
          </cell>
          <cell r="G57">
            <v>17.378702239431401</v>
          </cell>
          <cell r="H57">
            <v>28.543776684047916</v>
          </cell>
          <cell r="I57">
            <v>28.83804242305872</v>
          </cell>
          <cell r="J57">
            <v>32.377569153394809</v>
          </cell>
          <cell r="K57">
            <v>33.339279128248123</v>
          </cell>
          <cell r="L57">
            <v>32.698139145012583</v>
          </cell>
          <cell r="M57">
            <v>32.377569153394809</v>
          </cell>
          <cell r="N57">
            <v>32.377569153394809</v>
          </cell>
          <cell r="O57">
            <v>32.056999161777036</v>
          </cell>
          <cell r="P57">
            <v>32.056999161777036</v>
          </cell>
          <cell r="Q57">
            <v>30.774719195305952</v>
          </cell>
          <cell r="R57">
            <v>30.774719195305952</v>
          </cell>
          <cell r="S57">
            <v>30.774719195305952</v>
          </cell>
          <cell r="T57">
            <v>30.774719195305952</v>
          </cell>
          <cell r="U57">
            <v>32.056999161777036</v>
          </cell>
          <cell r="V57">
            <v>29.426573901080324</v>
          </cell>
          <cell r="W57">
            <v>29.426573901080324</v>
          </cell>
          <cell r="X57">
            <v>17.378702239431401</v>
          </cell>
          <cell r="Y57">
            <v>17.378702239431401</v>
          </cell>
        </row>
        <row r="58">
          <cell r="B58">
            <v>17.378702239431401</v>
          </cell>
          <cell r="C58">
            <v>17.20315979256846</v>
          </cell>
          <cell r="D58">
            <v>17.027617345705515</v>
          </cell>
          <cell r="E58">
            <v>17.027617345705515</v>
          </cell>
          <cell r="F58">
            <v>17.20315979256846</v>
          </cell>
          <cell r="G58">
            <v>17.378702239431401</v>
          </cell>
          <cell r="H58">
            <v>28.543776684047916</v>
          </cell>
          <cell r="I58">
            <v>28.83804242305872</v>
          </cell>
          <cell r="J58">
            <v>32.377569153394809</v>
          </cell>
          <cell r="K58">
            <v>33.339279128248123</v>
          </cell>
          <cell r="L58">
            <v>32.698139145012583</v>
          </cell>
          <cell r="M58">
            <v>32.377569153394809</v>
          </cell>
          <cell r="N58">
            <v>32.377569153394809</v>
          </cell>
          <cell r="O58">
            <v>32.056999161777036</v>
          </cell>
          <cell r="P58">
            <v>32.056999161777036</v>
          </cell>
          <cell r="Q58">
            <v>30.774719195305952</v>
          </cell>
          <cell r="R58">
            <v>30.774719195305952</v>
          </cell>
          <cell r="S58">
            <v>30.774719195305952</v>
          </cell>
          <cell r="T58">
            <v>30.774719195305952</v>
          </cell>
          <cell r="U58">
            <v>32.056999161777036</v>
          </cell>
          <cell r="V58">
            <v>29.426573901080324</v>
          </cell>
          <cell r="W58">
            <v>29.426573901080324</v>
          </cell>
          <cell r="X58">
            <v>17.378702239431401</v>
          </cell>
          <cell r="Y58">
            <v>17.378702239431401</v>
          </cell>
        </row>
        <row r="59">
          <cell r="B59">
            <v>21.552868421052633</v>
          </cell>
          <cell r="C59">
            <v>21.552868421052633</v>
          </cell>
          <cell r="D59">
            <v>21.552868421052633</v>
          </cell>
          <cell r="E59">
            <v>21.552868421052633</v>
          </cell>
          <cell r="F59">
            <v>21.552868421052633</v>
          </cell>
          <cell r="G59">
            <v>21.552868421052633</v>
          </cell>
          <cell r="H59">
            <v>21.552868421052633</v>
          </cell>
          <cell r="I59">
            <v>21.552868421052633</v>
          </cell>
          <cell r="J59">
            <v>21.552868421052633</v>
          </cell>
          <cell r="K59">
            <v>21.552868421052633</v>
          </cell>
          <cell r="L59">
            <v>21.552868421052633</v>
          </cell>
          <cell r="M59">
            <v>21.552868421052633</v>
          </cell>
          <cell r="N59">
            <v>21.552868421052633</v>
          </cell>
          <cell r="O59">
            <v>21.552868421052633</v>
          </cell>
          <cell r="P59">
            <v>21.552868421052633</v>
          </cell>
          <cell r="Q59">
            <v>21.552868421052633</v>
          </cell>
          <cell r="R59">
            <v>21.552868421052633</v>
          </cell>
          <cell r="S59">
            <v>21.552868421052633</v>
          </cell>
          <cell r="T59">
            <v>21.552868421052633</v>
          </cell>
          <cell r="U59">
            <v>21.552868421052633</v>
          </cell>
          <cell r="V59">
            <v>21.552868421052633</v>
          </cell>
          <cell r="W59">
            <v>21.552868421052633</v>
          </cell>
          <cell r="X59">
            <v>21.552868421052633</v>
          </cell>
          <cell r="Y59">
            <v>21.552868421052633</v>
          </cell>
        </row>
        <row r="60">
          <cell r="B60">
            <v>21.552868421052633</v>
          </cell>
          <cell r="C60">
            <v>21.552868421052633</v>
          </cell>
          <cell r="D60">
            <v>21.552868421052633</v>
          </cell>
          <cell r="E60">
            <v>21.552868421052633</v>
          </cell>
          <cell r="F60">
            <v>21.552868421052633</v>
          </cell>
          <cell r="G60">
            <v>21.552868421052633</v>
          </cell>
          <cell r="H60">
            <v>21.552868421052633</v>
          </cell>
          <cell r="I60">
            <v>21.552868421052633</v>
          </cell>
          <cell r="J60">
            <v>21.552868421052633</v>
          </cell>
          <cell r="K60">
            <v>21.552868421052633</v>
          </cell>
          <cell r="L60">
            <v>21.552868421052633</v>
          </cell>
          <cell r="M60">
            <v>21.552868421052633</v>
          </cell>
          <cell r="N60">
            <v>21.552868421052633</v>
          </cell>
          <cell r="O60">
            <v>21.552868421052633</v>
          </cell>
          <cell r="P60">
            <v>21.552868421052633</v>
          </cell>
          <cell r="Q60">
            <v>21.552868421052633</v>
          </cell>
          <cell r="R60">
            <v>21.552868421052633</v>
          </cell>
          <cell r="S60">
            <v>21.552868421052633</v>
          </cell>
          <cell r="T60">
            <v>21.552868421052633</v>
          </cell>
          <cell r="U60">
            <v>21.552868421052633</v>
          </cell>
          <cell r="V60">
            <v>21.552868421052633</v>
          </cell>
          <cell r="W60">
            <v>21.552868421052633</v>
          </cell>
          <cell r="X60">
            <v>21.552868421052633</v>
          </cell>
          <cell r="Y60">
            <v>21.552868421052633</v>
          </cell>
        </row>
        <row r="61">
          <cell r="B61">
            <v>17.378702239431401</v>
          </cell>
          <cell r="C61">
            <v>17.20315979256846</v>
          </cell>
          <cell r="D61">
            <v>17.027617345705515</v>
          </cell>
          <cell r="E61">
            <v>17.027617345705515</v>
          </cell>
          <cell r="F61">
            <v>17.20315979256846</v>
          </cell>
          <cell r="G61">
            <v>17.378702239431401</v>
          </cell>
          <cell r="H61">
            <v>28.543776684047916</v>
          </cell>
          <cell r="I61">
            <v>28.83804242305872</v>
          </cell>
          <cell r="J61">
            <v>32.377569153394809</v>
          </cell>
          <cell r="K61">
            <v>33.339279128248123</v>
          </cell>
          <cell r="L61">
            <v>32.698139145012583</v>
          </cell>
          <cell r="M61">
            <v>32.377569153394809</v>
          </cell>
          <cell r="N61">
            <v>32.377569153394809</v>
          </cell>
          <cell r="O61">
            <v>32.056999161777036</v>
          </cell>
          <cell r="P61">
            <v>32.056999161777036</v>
          </cell>
          <cell r="Q61">
            <v>30.774719195305952</v>
          </cell>
          <cell r="R61">
            <v>30.774719195305952</v>
          </cell>
          <cell r="S61">
            <v>30.774719195305952</v>
          </cell>
          <cell r="T61">
            <v>30.774719195305952</v>
          </cell>
          <cell r="U61">
            <v>32.056999161777036</v>
          </cell>
          <cell r="V61">
            <v>29.426573901080324</v>
          </cell>
          <cell r="W61">
            <v>29.426573901080324</v>
          </cell>
          <cell r="X61">
            <v>17.378702239431401</v>
          </cell>
          <cell r="Y61">
            <v>17.378702239431401</v>
          </cell>
        </row>
        <row r="62">
          <cell r="B62">
            <v>17.378702239431401</v>
          </cell>
          <cell r="C62">
            <v>17.20315979256846</v>
          </cell>
          <cell r="D62">
            <v>17.027617345705515</v>
          </cell>
          <cell r="E62">
            <v>17.027617345705515</v>
          </cell>
          <cell r="F62">
            <v>17.20315979256846</v>
          </cell>
          <cell r="G62">
            <v>17.378702239431401</v>
          </cell>
          <cell r="H62">
            <v>28.543776684047916</v>
          </cell>
          <cell r="I62">
            <v>28.83804242305872</v>
          </cell>
          <cell r="J62">
            <v>32.377569153394809</v>
          </cell>
          <cell r="K62">
            <v>33.339279128248123</v>
          </cell>
          <cell r="L62">
            <v>32.698139145012583</v>
          </cell>
          <cell r="M62">
            <v>32.377569153394809</v>
          </cell>
          <cell r="N62">
            <v>32.377569153394809</v>
          </cell>
          <cell r="O62">
            <v>32.056999161777036</v>
          </cell>
          <cell r="P62">
            <v>32.056999161777036</v>
          </cell>
          <cell r="Q62">
            <v>30.774719195305952</v>
          </cell>
          <cell r="R62">
            <v>30.774719195305952</v>
          </cell>
          <cell r="S62">
            <v>30.774719195305952</v>
          </cell>
          <cell r="T62">
            <v>30.774719195305952</v>
          </cell>
          <cell r="U62">
            <v>32.056999161777036</v>
          </cell>
          <cell r="V62">
            <v>29.426573901080324</v>
          </cell>
          <cell r="W62">
            <v>29.426573901080324</v>
          </cell>
          <cell r="X62">
            <v>17.378702239431401</v>
          </cell>
          <cell r="Y62">
            <v>17.378702239431401</v>
          </cell>
        </row>
        <row r="63">
          <cell r="B63">
            <v>17.378702239431401</v>
          </cell>
          <cell r="C63">
            <v>17.20315979256846</v>
          </cell>
          <cell r="D63">
            <v>17.027617345705515</v>
          </cell>
          <cell r="E63">
            <v>17.027617345705515</v>
          </cell>
          <cell r="F63">
            <v>17.20315979256846</v>
          </cell>
          <cell r="G63">
            <v>17.378702239431401</v>
          </cell>
          <cell r="H63">
            <v>28.543776684047916</v>
          </cell>
          <cell r="I63">
            <v>28.83804242305872</v>
          </cell>
          <cell r="J63">
            <v>32.377569153394809</v>
          </cell>
          <cell r="K63">
            <v>33.339279128248123</v>
          </cell>
          <cell r="L63">
            <v>32.698139145012583</v>
          </cell>
          <cell r="M63">
            <v>32.377569153394809</v>
          </cell>
          <cell r="N63">
            <v>32.377569153394809</v>
          </cell>
          <cell r="O63">
            <v>32.056999161777036</v>
          </cell>
          <cell r="P63">
            <v>32.056999161777036</v>
          </cell>
          <cell r="Q63">
            <v>30.774719195305952</v>
          </cell>
          <cell r="R63">
            <v>30.774719195305952</v>
          </cell>
          <cell r="S63">
            <v>30.774719195305952</v>
          </cell>
          <cell r="T63">
            <v>30.774719195305952</v>
          </cell>
          <cell r="U63">
            <v>32.056999161777036</v>
          </cell>
          <cell r="V63">
            <v>29.426573901080324</v>
          </cell>
          <cell r="W63">
            <v>29.426573901080324</v>
          </cell>
          <cell r="X63">
            <v>17.378702239431401</v>
          </cell>
          <cell r="Y63">
            <v>17.378702239431401</v>
          </cell>
        </row>
        <row r="64">
          <cell r="B64">
            <v>17.378702239431401</v>
          </cell>
          <cell r="C64">
            <v>17.20315979256846</v>
          </cell>
          <cell r="D64">
            <v>17.027617345705515</v>
          </cell>
          <cell r="E64">
            <v>17.027617345705515</v>
          </cell>
          <cell r="F64">
            <v>17.20315979256846</v>
          </cell>
          <cell r="G64">
            <v>17.378702239431401</v>
          </cell>
          <cell r="H64">
            <v>28.543776684047916</v>
          </cell>
          <cell r="I64">
            <v>28.83804242305872</v>
          </cell>
          <cell r="J64">
            <v>32.377569153394809</v>
          </cell>
          <cell r="K64">
            <v>33.339279128248123</v>
          </cell>
          <cell r="L64">
            <v>32.698139145012583</v>
          </cell>
          <cell r="M64">
            <v>32.377569153394809</v>
          </cell>
          <cell r="N64">
            <v>32.377569153394809</v>
          </cell>
          <cell r="O64">
            <v>32.056999161777036</v>
          </cell>
          <cell r="P64">
            <v>32.056999161777036</v>
          </cell>
          <cell r="Q64">
            <v>30.774719195305952</v>
          </cell>
          <cell r="R64">
            <v>30.774719195305952</v>
          </cell>
          <cell r="S64">
            <v>30.774719195305952</v>
          </cell>
          <cell r="T64">
            <v>30.774719195305952</v>
          </cell>
          <cell r="U64">
            <v>32.056999161777036</v>
          </cell>
          <cell r="V64">
            <v>29.426573901080324</v>
          </cell>
          <cell r="W64">
            <v>29.426573901080324</v>
          </cell>
          <cell r="X64">
            <v>17.378702239431401</v>
          </cell>
          <cell r="Y64">
            <v>17.378702239431401</v>
          </cell>
        </row>
        <row r="65">
          <cell r="B65">
            <v>17.378702239431401</v>
          </cell>
          <cell r="C65">
            <v>17.20315979256846</v>
          </cell>
          <cell r="D65">
            <v>17.027617345705515</v>
          </cell>
          <cell r="E65">
            <v>17.027617345705515</v>
          </cell>
          <cell r="F65">
            <v>17.20315979256846</v>
          </cell>
          <cell r="G65">
            <v>17.378702239431401</v>
          </cell>
          <cell r="H65">
            <v>28.543776684047916</v>
          </cell>
          <cell r="I65">
            <v>28.83804242305872</v>
          </cell>
          <cell r="J65">
            <v>32.377569153394809</v>
          </cell>
          <cell r="K65">
            <v>33.339279128248123</v>
          </cell>
          <cell r="L65">
            <v>32.698139145012583</v>
          </cell>
          <cell r="M65">
            <v>32.377569153394809</v>
          </cell>
          <cell r="N65">
            <v>32.377569153394809</v>
          </cell>
          <cell r="O65">
            <v>32.056999161777036</v>
          </cell>
          <cell r="P65">
            <v>32.056999161777036</v>
          </cell>
          <cell r="Q65">
            <v>30.774719195305952</v>
          </cell>
          <cell r="R65">
            <v>30.774719195305952</v>
          </cell>
          <cell r="S65">
            <v>30.774719195305952</v>
          </cell>
          <cell r="T65">
            <v>30.774719195305952</v>
          </cell>
          <cell r="U65">
            <v>32.056999161777036</v>
          </cell>
          <cell r="V65">
            <v>29.426573901080324</v>
          </cell>
          <cell r="W65">
            <v>29.426573901080324</v>
          </cell>
          <cell r="X65">
            <v>17.378702239431401</v>
          </cell>
          <cell r="Y65">
            <v>17.378702239431401</v>
          </cell>
        </row>
        <row r="66">
          <cell r="B66">
            <v>22.01159512195122</v>
          </cell>
          <cell r="C66">
            <v>22.01159512195122</v>
          </cell>
          <cell r="D66">
            <v>22.01159512195122</v>
          </cell>
          <cell r="E66">
            <v>22.01159512195122</v>
          </cell>
          <cell r="F66">
            <v>22.01159512195122</v>
          </cell>
          <cell r="G66">
            <v>22.01159512195122</v>
          </cell>
          <cell r="H66">
            <v>22.01159512195122</v>
          </cell>
          <cell r="I66">
            <v>22.01159512195122</v>
          </cell>
          <cell r="J66">
            <v>22.01159512195122</v>
          </cell>
          <cell r="K66">
            <v>22.01159512195122</v>
          </cell>
          <cell r="L66">
            <v>22.01159512195122</v>
          </cell>
          <cell r="M66">
            <v>22.01159512195122</v>
          </cell>
          <cell r="N66">
            <v>22.01159512195122</v>
          </cell>
          <cell r="O66">
            <v>22.01159512195122</v>
          </cell>
          <cell r="P66">
            <v>22.01159512195122</v>
          </cell>
          <cell r="Q66">
            <v>22.01159512195122</v>
          </cell>
          <cell r="R66">
            <v>22.01159512195122</v>
          </cell>
          <cell r="S66">
            <v>22.01159512195122</v>
          </cell>
          <cell r="T66">
            <v>22.01159512195122</v>
          </cell>
          <cell r="U66">
            <v>22.01159512195122</v>
          </cell>
          <cell r="V66">
            <v>22.01159512195122</v>
          </cell>
          <cell r="W66">
            <v>22.01159512195122</v>
          </cell>
          <cell r="X66">
            <v>22.01159512195122</v>
          </cell>
          <cell r="Y66">
            <v>22.01159512195122</v>
          </cell>
        </row>
        <row r="67">
          <cell r="B67">
            <v>22.01159512195122</v>
          </cell>
          <cell r="C67">
            <v>22.01159512195122</v>
          </cell>
          <cell r="D67">
            <v>22.01159512195122</v>
          </cell>
          <cell r="E67">
            <v>22.01159512195122</v>
          </cell>
          <cell r="F67">
            <v>22.01159512195122</v>
          </cell>
          <cell r="G67">
            <v>22.01159512195122</v>
          </cell>
          <cell r="H67">
            <v>22.01159512195122</v>
          </cell>
          <cell r="I67">
            <v>22.01159512195122</v>
          </cell>
          <cell r="J67">
            <v>22.01159512195122</v>
          </cell>
          <cell r="K67">
            <v>22.01159512195122</v>
          </cell>
          <cell r="L67">
            <v>22.01159512195122</v>
          </cell>
          <cell r="M67">
            <v>22.01159512195122</v>
          </cell>
          <cell r="N67">
            <v>22.01159512195122</v>
          </cell>
          <cell r="O67">
            <v>22.01159512195122</v>
          </cell>
          <cell r="P67">
            <v>22.01159512195122</v>
          </cell>
          <cell r="Q67">
            <v>22.01159512195122</v>
          </cell>
          <cell r="R67">
            <v>22.01159512195122</v>
          </cell>
          <cell r="S67">
            <v>22.01159512195122</v>
          </cell>
          <cell r="T67">
            <v>22.01159512195122</v>
          </cell>
          <cell r="U67">
            <v>22.01159512195122</v>
          </cell>
          <cell r="V67">
            <v>22.01159512195122</v>
          </cell>
          <cell r="W67">
            <v>22.01159512195122</v>
          </cell>
          <cell r="X67">
            <v>22.01159512195122</v>
          </cell>
          <cell r="Y67">
            <v>22.01159512195122</v>
          </cell>
        </row>
        <row r="68">
          <cell r="B68">
            <v>18.10312437842957</v>
          </cell>
          <cell r="C68">
            <v>17.920264536223208</v>
          </cell>
          <cell r="D68">
            <v>17.737404694016853</v>
          </cell>
          <cell r="E68">
            <v>17.737404694016853</v>
          </cell>
          <cell r="F68">
            <v>17.920264536223208</v>
          </cell>
          <cell r="G68">
            <v>18.10312437842957</v>
          </cell>
          <cell r="H68">
            <v>28.315494114711704</v>
          </cell>
          <cell r="I68">
            <v>28.607406425172645</v>
          </cell>
          <cell r="J68">
            <v>33.322380553227163</v>
          </cell>
          <cell r="K68">
            <v>34.312154233025993</v>
          </cell>
          <cell r="L68">
            <v>33.652305113160104</v>
          </cell>
          <cell r="M68">
            <v>33.322380553227163</v>
          </cell>
          <cell r="N68">
            <v>33.322380553227163</v>
          </cell>
          <cell r="O68">
            <v>32.992455993294222</v>
          </cell>
          <cell r="P68">
            <v>32.992455993294222</v>
          </cell>
          <cell r="Q68">
            <v>31.672757753562447</v>
          </cell>
          <cell r="R68">
            <v>31.672757753562447</v>
          </cell>
          <cell r="S68">
            <v>31.672757753562447</v>
          </cell>
          <cell r="T68">
            <v>31.672757753562447</v>
          </cell>
          <cell r="U68">
            <v>32.992455993294222</v>
          </cell>
          <cell r="V68">
            <v>29.19123104609454</v>
          </cell>
          <cell r="W68">
            <v>29.19123104609454</v>
          </cell>
          <cell r="X68">
            <v>18.10312437842957</v>
          </cell>
          <cell r="Y68">
            <v>18.10312437842957</v>
          </cell>
        </row>
        <row r="69">
          <cell r="B69">
            <v>18.10312437842957</v>
          </cell>
          <cell r="C69">
            <v>17.920264536223208</v>
          </cell>
          <cell r="D69">
            <v>17.737404694016853</v>
          </cell>
          <cell r="E69">
            <v>17.737404694016853</v>
          </cell>
          <cell r="F69">
            <v>17.920264536223208</v>
          </cell>
          <cell r="G69">
            <v>18.10312437842957</v>
          </cell>
          <cell r="H69">
            <v>28.315494114711704</v>
          </cell>
          <cell r="I69">
            <v>28.607406425172645</v>
          </cell>
          <cell r="J69">
            <v>33.322380553227163</v>
          </cell>
          <cell r="K69">
            <v>34.312154233025993</v>
          </cell>
          <cell r="L69">
            <v>33.652305113160104</v>
          </cell>
          <cell r="M69">
            <v>33.322380553227163</v>
          </cell>
          <cell r="N69">
            <v>33.322380553227163</v>
          </cell>
          <cell r="O69">
            <v>32.992455993294222</v>
          </cell>
          <cell r="P69">
            <v>32.992455993294222</v>
          </cell>
          <cell r="Q69">
            <v>31.672757753562447</v>
          </cell>
          <cell r="R69">
            <v>31.672757753562447</v>
          </cell>
          <cell r="S69">
            <v>31.672757753562447</v>
          </cell>
          <cell r="T69">
            <v>31.672757753562447</v>
          </cell>
          <cell r="U69">
            <v>32.992455993294222</v>
          </cell>
          <cell r="V69">
            <v>29.19123104609454</v>
          </cell>
          <cell r="W69">
            <v>29.19123104609454</v>
          </cell>
          <cell r="X69">
            <v>18.10312437842957</v>
          </cell>
          <cell r="Y69">
            <v>18.10312437842957</v>
          </cell>
        </row>
        <row r="70">
          <cell r="B70">
            <v>18.10312437842957</v>
          </cell>
          <cell r="C70">
            <v>17.920264536223208</v>
          </cell>
          <cell r="D70">
            <v>17.737404694016853</v>
          </cell>
          <cell r="E70">
            <v>17.737404694016853</v>
          </cell>
          <cell r="F70">
            <v>17.920264536223208</v>
          </cell>
          <cell r="G70">
            <v>18.10312437842957</v>
          </cell>
          <cell r="H70">
            <v>28.315494114711704</v>
          </cell>
          <cell r="I70">
            <v>28.607406425172645</v>
          </cell>
          <cell r="J70">
            <v>33.322380553227163</v>
          </cell>
          <cell r="K70">
            <v>34.312154233025993</v>
          </cell>
          <cell r="L70">
            <v>33.652305113160104</v>
          </cell>
          <cell r="M70">
            <v>33.322380553227163</v>
          </cell>
          <cell r="N70">
            <v>33.322380553227163</v>
          </cell>
          <cell r="O70">
            <v>32.992455993294222</v>
          </cell>
          <cell r="P70">
            <v>32.992455993294222</v>
          </cell>
          <cell r="Q70">
            <v>31.672757753562447</v>
          </cell>
          <cell r="R70">
            <v>31.672757753562447</v>
          </cell>
          <cell r="S70">
            <v>31.672757753562447</v>
          </cell>
          <cell r="T70">
            <v>31.672757753562447</v>
          </cell>
          <cell r="U70">
            <v>32.992455993294222</v>
          </cell>
          <cell r="V70">
            <v>29.19123104609454</v>
          </cell>
          <cell r="W70">
            <v>29.19123104609454</v>
          </cell>
          <cell r="X70">
            <v>18.10312437842957</v>
          </cell>
          <cell r="Y70">
            <v>18.10312437842957</v>
          </cell>
        </row>
        <row r="71">
          <cell r="B71">
            <v>18.10312437842957</v>
          </cell>
          <cell r="C71">
            <v>17.920264536223208</v>
          </cell>
          <cell r="D71">
            <v>17.737404694016853</v>
          </cell>
          <cell r="E71">
            <v>17.737404694016853</v>
          </cell>
          <cell r="F71">
            <v>17.920264536223208</v>
          </cell>
          <cell r="G71">
            <v>18.10312437842957</v>
          </cell>
          <cell r="H71">
            <v>28.315494114711704</v>
          </cell>
          <cell r="I71">
            <v>28.607406425172645</v>
          </cell>
          <cell r="J71">
            <v>33.322380553227163</v>
          </cell>
          <cell r="K71">
            <v>34.312154233025993</v>
          </cell>
          <cell r="L71">
            <v>33.652305113160104</v>
          </cell>
          <cell r="M71">
            <v>33.322380553227163</v>
          </cell>
          <cell r="N71">
            <v>33.322380553227163</v>
          </cell>
          <cell r="O71">
            <v>32.992455993294222</v>
          </cell>
          <cell r="P71">
            <v>32.992455993294222</v>
          </cell>
          <cell r="Q71">
            <v>31.672757753562447</v>
          </cell>
          <cell r="R71">
            <v>31.672757753562447</v>
          </cell>
          <cell r="S71">
            <v>31.672757753562447</v>
          </cell>
          <cell r="T71">
            <v>31.672757753562447</v>
          </cell>
          <cell r="U71">
            <v>32.992455993294222</v>
          </cell>
          <cell r="V71">
            <v>29.19123104609454</v>
          </cell>
          <cell r="W71">
            <v>29.19123104609454</v>
          </cell>
          <cell r="X71">
            <v>18.10312437842957</v>
          </cell>
          <cell r="Y71">
            <v>18.10312437842957</v>
          </cell>
        </row>
        <row r="72">
          <cell r="B72">
            <v>18.10312437842957</v>
          </cell>
          <cell r="C72">
            <v>17.920264536223208</v>
          </cell>
          <cell r="D72">
            <v>17.737404694016853</v>
          </cell>
          <cell r="E72">
            <v>17.737404694016853</v>
          </cell>
          <cell r="F72">
            <v>17.920264536223208</v>
          </cell>
          <cell r="G72">
            <v>18.10312437842957</v>
          </cell>
          <cell r="H72">
            <v>28.315494114711704</v>
          </cell>
          <cell r="I72">
            <v>28.607406425172645</v>
          </cell>
          <cell r="J72">
            <v>33.322380553227163</v>
          </cell>
          <cell r="K72">
            <v>34.312154233025993</v>
          </cell>
          <cell r="L72">
            <v>33.652305113160104</v>
          </cell>
          <cell r="M72">
            <v>33.322380553227163</v>
          </cell>
          <cell r="N72">
            <v>33.322380553227163</v>
          </cell>
          <cell r="O72">
            <v>32.992455993294222</v>
          </cell>
          <cell r="P72">
            <v>32.992455993294222</v>
          </cell>
          <cell r="Q72">
            <v>31.672757753562447</v>
          </cell>
          <cell r="R72">
            <v>31.672757753562447</v>
          </cell>
          <cell r="S72">
            <v>31.672757753562447</v>
          </cell>
          <cell r="T72">
            <v>31.672757753562447</v>
          </cell>
          <cell r="U72">
            <v>32.992455993294222</v>
          </cell>
          <cell r="V72">
            <v>29.19123104609454</v>
          </cell>
          <cell r="W72">
            <v>29.19123104609454</v>
          </cell>
          <cell r="X72">
            <v>18.10312437842957</v>
          </cell>
          <cell r="Y72">
            <v>18.10312437842957</v>
          </cell>
        </row>
        <row r="73">
          <cell r="B73">
            <v>22.01159512195122</v>
          </cell>
          <cell r="C73">
            <v>22.01159512195122</v>
          </cell>
          <cell r="D73">
            <v>22.01159512195122</v>
          </cell>
          <cell r="E73">
            <v>22.01159512195122</v>
          </cell>
          <cell r="F73">
            <v>22.01159512195122</v>
          </cell>
          <cell r="G73">
            <v>22.01159512195122</v>
          </cell>
          <cell r="H73">
            <v>22.01159512195122</v>
          </cell>
          <cell r="I73">
            <v>22.01159512195122</v>
          </cell>
          <cell r="J73">
            <v>22.01159512195122</v>
          </cell>
          <cell r="K73">
            <v>22.01159512195122</v>
          </cell>
          <cell r="L73">
            <v>22.01159512195122</v>
          </cell>
          <cell r="M73">
            <v>22.01159512195122</v>
          </cell>
          <cell r="N73">
            <v>22.01159512195122</v>
          </cell>
          <cell r="O73">
            <v>22.01159512195122</v>
          </cell>
          <cell r="P73">
            <v>22.01159512195122</v>
          </cell>
          <cell r="Q73">
            <v>22.01159512195122</v>
          </cell>
          <cell r="R73">
            <v>22.01159512195122</v>
          </cell>
          <cell r="S73">
            <v>22.01159512195122</v>
          </cell>
          <cell r="T73">
            <v>22.01159512195122</v>
          </cell>
          <cell r="U73">
            <v>22.01159512195122</v>
          </cell>
          <cell r="V73">
            <v>22.01159512195122</v>
          </cell>
          <cell r="W73">
            <v>22.01159512195122</v>
          </cell>
          <cell r="X73">
            <v>22.01159512195122</v>
          </cell>
          <cell r="Y73">
            <v>22.01159512195122</v>
          </cell>
        </row>
        <row r="74">
          <cell r="B74">
            <v>22.01159512195122</v>
          </cell>
          <cell r="C74">
            <v>22.01159512195122</v>
          </cell>
          <cell r="D74">
            <v>22.01159512195122</v>
          </cell>
          <cell r="E74">
            <v>22.01159512195122</v>
          </cell>
          <cell r="F74">
            <v>22.01159512195122</v>
          </cell>
          <cell r="G74">
            <v>22.01159512195122</v>
          </cell>
          <cell r="H74">
            <v>22.01159512195122</v>
          </cell>
          <cell r="I74">
            <v>22.01159512195122</v>
          </cell>
          <cell r="J74">
            <v>22.01159512195122</v>
          </cell>
          <cell r="K74">
            <v>22.01159512195122</v>
          </cell>
          <cell r="L74">
            <v>22.01159512195122</v>
          </cell>
          <cell r="M74">
            <v>22.01159512195122</v>
          </cell>
          <cell r="N74">
            <v>22.01159512195122</v>
          </cell>
          <cell r="O74">
            <v>22.01159512195122</v>
          </cell>
          <cell r="P74">
            <v>22.01159512195122</v>
          </cell>
          <cell r="Q74">
            <v>22.01159512195122</v>
          </cell>
          <cell r="R74">
            <v>22.01159512195122</v>
          </cell>
          <cell r="S74">
            <v>22.01159512195122</v>
          </cell>
          <cell r="T74">
            <v>22.01159512195122</v>
          </cell>
          <cell r="U74">
            <v>22.01159512195122</v>
          </cell>
          <cell r="V74">
            <v>22.01159512195122</v>
          </cell>
          <cell r="W74">
            <v>22.01159512195122</v>
          </cell>
          <cell r="X74">
            <v>22.01159512195122</v>
          </cell>
          <cell r="Y74">
            <v>22.01159512195122</v>
          </cell>
        </row>
        <row r="75">
          <cell r="B75">
            <v>18.10312437842957</v>
          </cell>
          <cell r="C75">
            <v>17.920264536223208</v>
          </cell>
          <cell r="D75">
            <v>17.737404694016853</v>
          </cell>
          <cell r="E75">
            <v>17.737404694016853</v>
          </cell>
          <cell r="F75">
            <v>17.920264536223208</v>
          </cell>
          <cell r="G75">
            <v>18.10312437842957</v>
          </cell>
          <cell r="H75">
            <v>28.315494114711704</v>
          </cell>
          <cell r="I75">
            <v>28.607406425172645</v>
          </cell>
          <cell r="J75">
            <v>33.322380553227163</v>
          </cell>
          <cell r="K75">
            <v>34.312154233025993</v>
          </cell>
          <cell r="L75">
            <v>33.652305113160104</v>
          </cell>
          <cell r="M75">
            <v>33.322380553227163</v>
          </cell>
          <cell r="N75">
            <v>33.322380553227163</v>
          </cell>
          <cell r="O75">
            <v>32.992455993294222</v>
          </cell>
          <cell r="P75">
            <v>32.992455993294222</v>
          </cell>
          <cell r="Q75">
            <v>31.672757753562447</v>
          </cell>
          <cell r="R75">
            <v>31.672757753562447</v>
          </cell>
          <cell r="S75">
            <v>31.672757753562447</v>
          </cell>
          <cell r="T75">
            <v>31.672757753562447</v>
          </cell>
          <cell r="U75">
            <v>32.992455993294222</v>
          </cell>
          <cell r="V75">
            <v>29.19123104609454</v>
          </cell>
          <cell r="W75">
            <v>29.19123104609454</v>
          </cell>
          <cell r="X75">
            <v>18.10312437842957</v>
          </cell>
          <cell r="Y75">
            <v>18.10312437842957</v>
          </cell>
        </row>
        <row r="76">
          <cell r="B76">
            <v>18.10312437842957</v>
          </cell>
          <cell r="C76">
            <v>17.920264536223208</v>
          </cell>
          <cell r="D76">
            <v>17.737404694016853</v>
          </cell>
          <cell r="E76">
            <v>17.737404694016853</v>
          </cell>
          <cell r="F76">
            <v>17.920264536223208</v>
          </cell>
          <cell r="G76">
            <v>18.10312437842957</v>
          </cell>
          <cell r="H76">
            <v>28.315494114711704</v>
          </cell>
          <cell r="I76">
            <v>28.607406425172645</v>
          </cell>
          <cell r="J76">
            <v>33.322380553227163</v>
          </cell>
          <cell r="K76">
            <v>34.312154233025993</v>
          </cell>
          <cell r="L76">
            <v>33.652305113160104</v>
          </cell>
          <cell r="M76">
            <v>33.322380553227163</v>
          </cell>
          <cell r="N76">
            <v>33.322380553227163</v>
          </cell>
          <cell r="O76">
            <v>32.992455993294222</v>
          </cell>
          <cell r="P76">
            <v>32.992455993294222</v>
          </cell>
          <cell r="Q76">
            <v>31.672757753562447</v>
          </cell>
          <cell r="R76">
            <v>31.672757753562447</v>
          </cell>
          <cell r="S76">
            <v>31.672757753562447</v>
          </cell>
          <cell r="T76">
            <v>31.672757753562447</v>
          </cell>
          <cell r="U76">
            <v>32.992455993294222</v>
          </cell>
          <cell r="V76">
            <v>29.19123104609454</v>
          </cell>
          <cell r="W76">
            <v>29.19123104609454</v>
          </cell>
          <cell r="X76">
            <v>18.10312437842957</v>
          </cell>
          <cell r="Y76">
            <v>18.10312437842957</v>
          </cell>
        </row>
        <row r="77">
          <cell r="B77">
            <v>18.10312437842957</v>
          </cell>
          <cell r="C77">
            <v>17.920264536223208</v>
          </cell>
          <cell r="D77">
            <v>17.737404694016853</v>
          </cell>
          <cell r="E77">
            <v>17.737404694016853</v>
          </cell>
          <cell r="F77">
            <v>17.920264536223208</v>
          </cell>
          <cell r="G77">
            <v>18.10312437842957</v>
          </cell>
          <cell r="H77">
            <v>28.315494114711704</v>
          </cell>
          <cell r="I77">
            <v>28.607406425172645</v>
          </cell>
          <cell r="J77">
            <v>33.322380553227163</v>
          </cell>
          <cell r="K77">
            <v>34.312154233025993</v>
          </cell>
          <cell r="L77">
            <v>33.652305113160104</v>
          </cell>
          <cell r="M77">
            <v>33.322380553227163</v>
          </cell>
          <cell r="N77">
            <v>33.322380553227163</v>
          </cell>
          <cell r="O77">
            <v>32.992455993294222</v>
          </cell>
          <cell r="P77">
            <v>32.992455993294222</v>
          </cell>
          <cell r="Q77">
            <v>31.672757753562447</v>
          </cell>
          <cell r="R77">
            <v>31.672757753562447</v>
          </cell>
          <cell r="S77">
            <v>31.672757753562447</v>
          </cell>
          <cell r="T77">
            <v>31.672757753562447</v>
          </cell>
          <cell r="U77">
            <v>32.992455993294222</v>
          </cell>
          <cell r="V77">
            <v>29.19123104609454</v>
          </cell>
          <cell r="W77">
            <v>29.19123104609454</v>
          </cell>
          <cell r="X77">
            <v>18.10312437842957</v>
          </cell>
          <cell r="Y77">
            <v>18.10312437842957</v>
          </cell>
        </row>
        <row r="78">
          <cell r="B78">
            <v>18.10312437842957</v>
          </cell>
          <cell r="C78">
            <v>17.920264536223208</v>
          </cell>
          <cell r="D78">
            <v>17.737404694016853</v>
          </cell>
          <cell r="E78">
            <v>17.737404694016853</v>
          </cell>
          <cell r="F78">
            <v>17.920264536223208</v>
          </cell>
          <cell r="G78">
            <v>18.10312437842957</v>
          </cell>
          <cell r="H78">
            <v>28.315494114711704</v>
          </cell>
          <cell r="I78">
            <v>28.607406425172645</v>
          </cell>
          <cell r="J78">
            <v>33.322380553227163</v>
          </cell>
          <cell r="K78">
            <v>34.312154233025993</v>
          </cell>
          <cell r="L78">
            <v>33.652305113160104</v>
          </cell>
          <cell r="M78">
            <v>33.322380553227163</v>
          </cell>
          <cell r="N78">
            <v>33.322380553227163</v>
          </cell>
          <cell r="O78">
            <v>32.992455993294222</v>
          </cell>
          <cell r="P78">
            <v>32.992455993294222</v>
          </cell>
          <cell r="Q78">
            <v>31.672757753562447</v>
          </cell>
          <cell r="R78">
            <v>31.672757753562447</v>
          </cell>
          <cell r="S78">
            <v>31.672757753562447</v>
          </cell>
          <cell r="T78">
            <v>31.672757753562447</v>
          </cell>
          <cell r="U78">
            <v>32.992455993294222</v>
          </cell>
          <cell r="V78">
            <v>29.19123104609454</v>
          </cell>
          <cell r="W78">
            <v>29.19123104609454</v>
          </cell>
          <cell r="X78">
            <v>18.10312437842957</v>
          </cell>
          <cell r="Y78">
            <v>18.10312437842957</v>
          </cell>
        </row>
        <row r="79">
          <cell r="B79">
            <v>18.10312437842957</v>
          </cell>
          <cell r="C79">
            <v>17.920264536223208</v>
          </cell>
          <cell r="D79">
            <v>17.737404694016853</v>
          </cell>
          <cell r="E79">
            <v>17.737404694016853</v>
          </cell>
          <cell r="F79">
            <v>17.920264536223208</v>
          </cell>
          <cell r="G79">
            <v>18.10312437842957</v>
          </cell>
          <cell r="H79">
            <v>28.315494114711704</v>
          </cell>
          <cell r="I79">
            <v>28.607406425172645</v>
          </cell>
          <cell r="J79">
            <v>33.322380553227163</v>
          </cell>
          <cell r="K79">
            <v>34.312154233025993</v>
          </cell>
          <cell r="L79">
            <v>33.652305113160104</v>
          </cell>
          <cell r="M79">
            <v>33.322380553227163</v>
          </cell>
          <cell r="N79">
            <v>33.322380553227163</v>
          </cell>
          <cell r="O79">
            <v>32.992455993294222</v>
          </cell>
          <cell r="P79">
            <v>32.992455993294222</v>
          </cell>
          <cell r="Q79">
            <v>31.672757753562447</v>
          </cell>
          <cell r="R79">
            <v>31.672757753562447</v>
          </cell>
          <cell r="S79">
            <v>31.672757753562447</v>
          </cell>
          <cell r="T79">
            <v>31.672757753562447</v>
          </cell>
          <cell r="U79">
            <v>32.992455993294222</v>
          </cell>
          <cell r="V79">
            <v>29.19123104609454</v>
          </cell>
          <cell r="W79">
            <v>29.19123104609454</v>
          </cell>
          <cell r="X79">
            <v>18.10312437842957</v>
          </cell>
          <cell r="Y79">
            <v>18.10312437842957</v>
          </cell>
        </row>
        <row r="80">
          <cell r="B80">
            <v>22.01159512195122</v>
          </cell>
          <cell r="C80">
            <v>22.01159512195122</v>
          </cell>
          <cell r="D80">
            <v>22.01159512195122</v>
          </cell>
          <cell r="E80">
            <v>22.01159512195122</v>
          </cell>
          <cell r="F80">
            <v>22.01159512195122</v>
          </cell>
          <cell r="G80">
            <v>22.01159512195122</v>
          </cell>
          <cell r="H80">
            <v>22.01159512195122</v>
          </cell>
          <cell r="I80">
            <v>22.01159512195122</v>
          </cell>
          <cell r="J80">
            <v>22.01159512195122</v>
          </cell>
          <cell r="K80">
            <v>22.01159512195122</v>
          </cell>
          <cell r="L80">
            <v>22.01159512195122</v>
          </cell>
          <cell r="M80">
            <v>22.01159512195122</v>
          </cell>
          <cell r="N80">
            <v>22.01159512195122</v>
          </cell>
          <cell r="O80">
            <v>22.01159512195122</v>
          </cell>
          <cell r="P80">
            <v>22.01159512195122</v>
          </cell>
          <cell r="Q80">
            <v>22.01159512195122</v>
          </cell>
          <cell r="R80">
            <v>22.01159512195122</v>
          </cell>
          <cell r="S80">
            <v>22.01159512195122</v>
          </cell>
          <cell r="T80">
            <v>22.01159512195122</v>
          </cell>
          <cell r="U80">
            <v>22.01159512195122</v>
          </cell>
          <cell r="V80">
            <v>22.01159512195122</v>
          </cell>
          <cell r="W80">
            <v>22.01159512195122</v>
          </cell>
          <cell r="X80">
            <v>22.01159512195122</v>
          </cell>
          <cell r="Y80">
            <v>22.01159512195122</v>
          </cell>
        </row>
        <row r="81">
          <cell r="B81">
            <v>22.01159512195122</v>
          </cell>
          <cell r="C81">
            <v>22.01159512195122</v>
          </cell>
          <cell r="D81">
            <v>22.01159512195122</v>
          </cell>
          <cell r="E81">
            <v>22.01159512195122</v>
          </cell>
          <cell r="F81">
            <v>22.01159512195122</v>
          </cell>
          <cell r="G81">
            <v>22.01159512195122</v>
          </cell>
          <cell r="H81">
            <v>22.01159512195122</v>
          </cell>
          <cell r="I81">
            <v>22.01159512195122</v>
          </cell>
          <cell r="J81">
            <v>22.01159512195122</v>
          </cell>
          <cell r="K81">
            <v>22.01159512195122</v>
          </cell>
          <cell r="L81">
            <v>22.01159512195122</v>
          </cell>
          <cell r="M81">
            <v>22.01159512195122</v>
          </cell>
          <cell r="N81">
            <v>22.01159512195122</v>
          </cell>
          <cell r="O81">
            <v>22.01159512195122</v>
          </cell>
          <cell r="P81">
            <v>22.01159512195122</v>
          </cell>
          <cell r="Q81">
            <v>22.01159512195122</v>
          </cell>
          <cell r="R81">
            <v>22.01159512195122</v>
          </cell>
          <cell r="S81">
            <v>22.01159512195122</v>
          </cell>
          <cell r="T81">
            <v>22.01159512195122</v>
          </cell>
          <cell r="U81">
            <v>22.01159512195122</v>
          </cell>
          <cell r="V81">
            <v>22.01159512195122</v>
          </cell>
          <cell r="W81">
            <v>22.01159512195122</v>
          </cell>
          <cell r="X81">
            <v>22.01159512195122</v>
          </cell>
          <cell r="Y81">
            <v>22.01159512195122</v>
          </cell>
        </row>
        <row r="82">
          <cell r="B82">
            <v>18.10312437842957</v>
          </cell>
          <cell r="C82">
            <v>17.920264536223208</v>
          </cell>
          <cell r="D82">
            <v>17.737404694016853</v>
          </cell>
          <cell r="E82">
            <v>17.737404694016853</v>
          </cell>
          <cell r="F82">
            <v>17.920264536223208</v>
          </cell>
          <cell r="G82">
            <v>18.10312437842957</v>
          </cell>
          <cell r="H82">
            <v>28.315494114711704</v>
          </cell>
          <cell r="I82">
            <v>28.607406425172645</v>
          </cell>
          <cell r="J82">
            <v>33.322380553227163</v>
          </cell>
          <cell r="K82">
            <v>34.312154233025993</v>
          </cell>
          <cell r="L82">
            <v>33.652305113160104</v>
          </cell>
          <cell r="M82">
            <v>33.322380553227163</v>
          </cell>
          <cell r="N82">
            <v>33.322380553227163</v>
          </cell>
          <cell r="O82">
            <v>32.992455993294222</v>
          </cell>
          <cell r="P82">
            <v>32.992455993294222</v>
          </cell>
          <cell r="Q82">
            <v>31.672757753562447</v>
          </cell>
          <cell r="R82">
            <v>31.672757753562447</v>
          </cell>
          <cell r="S82">
            <v>31.672757753562447</v>
          </cell>
          <cell r="T82">
            <v>31.672757753562447</v>
          </cell>
          <cell r="U82">
            <v>32.992455993294222</v>
          </cell>
          <cell r="V82">
            <v>29.19123104609454</v>
          </cell>
          <cell r="W82">
            <v>29.19123104609454</v>
          </cell>
          <cell r="X82">
            <v>18.10312437842957</v>
          </cell>
          <cell r="Y82">
            <v>18.10312437842957</v>
          </cell>
        </row>
        <row r="83">
          <cell r="B83">
            <v>18.10312437842957</v>
          </cell>
          <cell r="C83">
            <v>17.920264536223208</v>
          </cell>
          <cell r="D83">
            <v>17.737404694016853</v>
          </cell>
          <cell r="E83">
            <v>17.737404694016853</v>
          </cell>
          <cell r="F83">
            <v>17.920264536223208</v>
          </cell>
          <cell r="G83">
            <v>18.10312437842957</v>
          </cell>
          <cell r="H83">
            <v>28.315494114711704</v>
          </cell>
          <cell r="I83">
            <v>28.607406425172645</v>
          </cell>
          <cell r="J83">
            <v>33.322380553227163</v>
          </cell>
          <cell r="K83">
            <v>34.312154233025993</v>
          </cell>
          <cell r="L83">
            <v>33.652305113160104</v>
          </cell>
          <cell r="M83">
            <v>33.322380553227163</v>
          </cell>
          <cell r="N83">
            <v>33.322380553227163</v>
          </cell>
          <cell r="O83">
            <v>32.992455993294222</v>
          </cell>
          <cell r="P83">
            <v>32.992455993294222</v>
          </cell>
          <cell r="Q83">
            <v>31.672757753562447</v>
          </cell>
          <cell r="R83">
            <v>31.672757753562447</v>
          </cell>
          <cell r="S83">
            <v>31.672757753562447</v>
          </cell>
          <cell r="T83">
            <v>31.672757753562447</v>
          </cell>
          <cell r="U83">
            <v>32.992455993294222</v>
          </cell>
          <cell r="V83">
            <v>29.19123104609454</v>
          </cell>
          <cell r="W83">
            <v>29.19123104609454</v>
          </cell>
          <cell r="X83">
            <v>18.10312437842957</v>
          </cell>
          <cell r="Y83">
            <v>18.10312437842957</v>
          </cell>
        </row>
        <row r="84">
          <cell r="B84">
            <v>18.10312437842957</v>
          </cell>
          <cell r="C84">
            <v>17.920264536223208</v>
          </cell>
          <cell r="D84">
            <v>17.737404694016853</v>
          </cell>
          <cell r="E84">
            <v>17.737404694016853</v>
          </cell>
          <cell r="F84">
            <v>17.920264536223208</v>
          </cell>
          <cell r="G84">
            <v>18.10312437842957</v>
          </cell>
          <cell r="H84">
            <v>28.315494114711704</v>
          </cell>
          <cell r="I84">
            <v>28.607406425172645</v>
          </cell>
          <cell r="J84">
            <v>33.322380553227163</v>
          </cell>
          <cell r="K84">
            <v>34.312154233025993</v>
          </cell>
          <cell r="L84">
            <v>33.652305113160104</v>
          </cell>
          <cell r="M84">
            <v>33.322380553227163</v>
          </cell>
          <cell r="N84">
            <v>33.322380553227163</v>
          </cell>
          <cell r="O84">
            <v>32.992455993294222</v>
          </cell>
          <cell r="P84">
            <v>32.992455993294222</v>
          </cell>
          <cell r="Q84">
            <v>31.672757753562447</v>
          </cell>
          <cell r="R84">
            <v>31.672757753562447</v>
          </cell>
          <cell r="S84">
            <v>31.672757753562447</v>
          </cell>
          <cell r="T84">
            <v>31.672757753562447</v>
          </cell>
          <cell r="U84">
            <v>32.992455993294222</v>
          </cell>
          <cell r="V84">
            <v>29.19123104609454</v>
          </cell>
          <cell r="W84">
            <v>29.19123104609454</v>
          </cell>
          <cell r="X84">
            <v>18.10312437842957</v>
          </cell>
          <cell r="Y84">
            <v>18.10312437842957</v>
          </cell>
        </row>
        <row r="85">
          <cell r="B85">
            <v>18.10312437842957</v>
          </cell>
          <cell r="C85">
            <v>17.920264536223208</v>
          </cell>
          <cell r="D85">
            <v>17.737404694016853</v>
          </cell>
          <cell r="E85">
            <v>17.737404694016853</v>
          </cell>
          <cell r="F85">
            <v>17.920264536223208</v>
          </cell>
          <cell r="G85">
            <v>18.10312437842957</v>
          </cell>
          <cell r="H85">
            <v>28.315494114711704</v>
          </cell>
          <cell r="I85">
            <v>28.607406425172645</v>
          </cell>
          <cell r="J85">
            <v>33.322380553227163</v>
          </cell>
          <cell r="K85">
            <v>34.312154233025993</v>
          </cell>
          <cell r="L85">
            <v>33.652305113160104</v>
          </cell>
          <cell r="M85">
            <v>33.322380553227163</v>
          </cell>
          <cell r="N85">
            <v>33.322380553227163</v>
          </cell>
          <cell r="O85">
            <v>32.992455993294222</v>
          </cell>
          <cell r="P85">
            <v>32.992455993294222</v>
          </cell>
          <cell r="Q85">
            <v>31.672757753562447</v>
          </cell>
          <cell r="R85">
            <v>31.672757753562447</v>
          </cell>
          <cell r="S85">
            <v>31.672757753562447</v>
          </cell>
          <cell r="T85">
            <v>31.672757753562447</v>
          </cell>
          <cell r="U85">
            <v>32.992455993294222</v>
          </cell>
          <cell r="V85">
            <v>29.19123104609454</v>
          </cell>
          <cell r="W85">
            <v>29.19123104609454</v>
          </cell>
          <cell r="X85">
            <v>18.10312437842957</v>
          </cell>
          <cell r="Y85">
            <v>18.10312437842957</v>
          </cell>
        </row>
        <row r="86">
          <cell r="B86">
            <v>18.10312437842957</v>
          </cell>
          <cell r="C86">
            <v>17.920264536223208</v>
          </cell>
          <cell r="D86">
            <v>17.737404694016853</v>
          </cell>
          <cell r="E86">
            <v>17.737404694016853</v>
          </cell>
          <cell r="F86">
            <v>17.920264536223208</v>
          </cell>
          <cell r="G86">
            <v>18.10312437842957</v>
          </cell>
          <cell r="H86">
            <v>28.315494114711704</v>
          </cell>
          <cell r="I86">
            <v>28.607406425172645</v>
          </cell>
          <cell r="J86">
            <v>33.322380553227163</v>
          </cell>
          <cell r="K86">
            <v>34.312154233025993</v>
          </cell>
          <cell r="L86">
            <v>33.652305113160104</v>
          </cell>
          <cell r="M86">
            <v>33.322380553227163</v>
          </cell>
          <cell r="N86">
            <v>33.322380553227163</v>
          </cell>
          <cell r="O86">
            <v>32.992455993294222</v>
          </cell>
          <cell r="P86">
            <v>32.992455993294222</v>
          </cell>
          <cell r="Q86">
            <v>31.672757753562447</v>
          </cell>
          <cell r="R86">
            <v>31.672757753562447</v>
          </cell>
          <cell r="S86">
            <v>31.672757753562447</v>
          </cell>
          <cell r="T86">
            <v>31.672757753562447</v>
          </cell>
          <cell r="U86">
            <v>32.992455993294222</v>
          </cell>
          <cell r="V86">
            <v>29.19123104609454</v>
          </cell>
          <cell r="W86">
            <v>29.19123104609454</v>
          </cell>
          <cell r="X86">
            <v>18.10312437842957</v>
          </cell>
          <cell r="Y86">
            <v>18.10312437842957</v>
          </cell>
        </row>
        <row r="87">
          <cell r="B87">
            <v>22.01159512195122</v>
          </cell>
          <cell r="C87">
            <v>22.01159512195122</v>
          </cell>
          <cell r="D87">
            <v>22.01159512195122</v>
          </cell>
          <cell r="E87">
            <v>22.01159512195122</v>
          </cell>
          <cell r="F87">
            <v>22.01159512195122</v>
          </cell>
          <cell r="G87">
            <v>22.01159512195122</v>
          </cell>
          <cell r="H87">
            <v>22.01159512195122</v>
          </cell>
          <cell r="I87">
            <v>22.01159512195122</v>
          </cell>
          <cell r="J87">
            <v>22.01159512195122</v>
          </cell>
          <cell r="K87">
            <v>22.01159512195122</v>
          </cell>
          <cell r="L87">
            <v>22.01159512195122</v>
          </cell>
          <cell r="M87">
            <v>22.01159512195122</v>
          </cell>
          <cell r="N87">
            <v>22.01159512195122</v>
          </cell>
          <cell r="O87">
            <v>22.01159512195122</v>
          </cell>
          <cell r="P87">
            <v>22.01159512195122</v>
          </cell>
          <cell r="Q87">
            <v>22.01159512195122</v>
          </cell>
          <cell r="R87">
            <v>22.01159512195122</v>
          </cell>
          <cell r="S87">
            <v>22.01159512195122</v>
          </cell>
          <cell r="T87">
            <v>22.01159512195122</v>
          </cell>
          <cell r="U87">
            <v>22.01159512195122</v>
          </cell>
          <cell r="V87">
            <v>22.01159512195122</v>
          </cell>
          <cell r="W87">
            <v>22.01159512195122</v>
          </cell>
          <cell r="X87">
            <v>22.01159512195122</v>
          </cell>
          <cell r="Y87">
            <v>22.01159512195122</v>
          </cell>
        </row>
        <row r="88">
          <cell r="B88">
            <v>22.01159512195122</v>
          </cell>
          <cell r="C88">
            <v>22.01159512195122</v>
          </cell>
          <cell r="D88">
            <v>22.01159512195122</v>
          </cell>
          <cell r="E88">
            <v>22.01159512195122</v>
          </cell>
          <cell r="F88">
            <v>22.01159512195122</v>
          </cell>
          <cell r="G88">
            <v>22.01159512195122</v>
          </cell>
          <cell r="H88">
            <v>22.01159512195122</v>
          </cell>
          <cell r="I88">
            <v>22.01159512195122</v>
          </cell>
          <cell r="J88">
            <v>22.01159512195122</v>
          </cell>
          <cell r="K88">
            <v>22.01159512195122</v>
          </cell>
          <cell r="L88">
            <v>22.01159512195122</v>
          </cell>
          <cell r="M88">
            <v>22.01159512195122</v>
          </cell>
          <cell r="N88">
            <v>22.01159512195122</v>
          </cell>
          <cell r="O88">
            <v>22.01159512195122</v>
          </cell>
          <cell r="P88">
            <v>22.01159512195122</v>
          </cell>
          <cell r="Q88">
            <v>22.01159512195122</v>
          </cell>
          <cell r="R88">
            <v>22.01159512195122</v>
          </cell>
          <cell r="S88">
            <v>22.01159512195122</v>
          </cell>
          <cell r="T88">
            <v>22.01159512195122</v>
          </cell>
          <cell r="U88">
            <v>22.01159512195122</v>
          </cell>
          <cell r="V88">
            <v>22.01159512195122</v>
          </cell>
          <cell r="W88">
            <v>22.01159512195122</v>
          </cell>
          <cell r="X88">
            <v>22.01159512195122</v>
          </cell>
          <cell r="Y88">
            <v>22.01159512195122</v>
          </cell>
        </row>
        <row r="89">
          <cell r="B89">
            <v>18.10312437842957</v>
          </cell>
          <cell r="C89">
            <v>17.920264536223208</v>
          </cell>
          <cell r="D89">
            <v>17.737404694016853</v>
          </cell>
          <cell r="E89">
            <v>17.737404694016853</v>
          </cell>
          <cell r="F89">
            <v>17.920264536223208</v>
          </cell>
          <cell r="G89">
            <v>18.10312437842957</v>
          </cell>
          <cell r="H89">
            <v>28.315494114711704</v>
          </cell>
          <cell r="I89">
            <v>28.607406425172645</v>
          </cell>
          <cell r="J89">
            <v>33.322380553227163</v>
          </cell>
          <cell r="K89">
            <v>34.312154233025993</v>
          </cell>
          <cell r="L89">
            <v>33.652305113160104</v>
          </cell>
          <cell r="M89">
            <v>33.322380553227163</v>
          </cell>
          <cell r="N89">
            <v>33.322380553227163</v>
          </cell>
          <cell r="O89">
            <v>32.992455993294222</v>
          </cell>
          <cell r="P89">
            <v>32.992455993294222</v>
          </cell>
          <cell r="Q89">
            <v>31.672757753562447</v>
          </cell>
          <cell r="R89">
            <v>31.672757753562447</v>
          </cell>
          <cell r="S89">
            <v>31.672757753562447</v>
          </cell>
          <cell r="T89">
            <v>31.672757753562447</v>
          </cell>
          <cell r="U89">
            <v>32.992455993294222</v>
          </cell>
          <cell r="V89">
            <v>29.19123104609454</v>
          </cell>
          <cell r="W89">
            <v>29.19123104609454</v>
          </cell>
          <cell r="X89">
            <v>18.10312437842957</v>
          </cell>
          <cell r="Y89">
            <v>18.10312437842957</v>
          </cell>
        </row>
        <row r="90">
          <cell r="B90">
            <v>18.10312437842957</v>
          </cell>
          <cell r="C90">
            <v>17.920264536223208</v>
          </cell>
          <cell r="D90">
            <v>17.737404694016853</v>
          </cell>
          <cell r="E90">
            <v>17.737404694016853</v>
          </cell>
          <cell r="F90">
            <v>17.920264536223208</v>
          </cell>
          <cell r="G90">
            <v>18.10312437842957</v>
          </cell>
          <cell r="H90">
            <v>28.315494114711704</v>
          </cell>
          <cell r="I90">
            <v>28.607406425172645</v>
          </cell>
          <cell r="J90">
            <v>33.322380553227163</v>
          </cell>
          <cell r="K90">
            <v>34.312154233025993</v>
          </cell>
          <cell r="L90">
            <v>33.652305113160104</v>
          </cell>
          <cell r="M90">
            <v>33.322380553227163</v>
          </cell>
          <cell r="N90">
            <v>33.322380553227163</v>
          </cell>
          <cell r="O90">
            <v>32.992455993294222</v>
          </cell>
          <cell r="P90">
            <v>32.992455993294222</v>
          </cell>
          <cell r="Q90">
            <v>31.672757753562447</v>
          </cell>
          <cell r="R90">
            <v>31.672757753562447</v>
          </cell>
          <cell r="S90">
            <v>31.672757753562447</v>
          </cell>
          <cell r="T90">
            <v>31.672757753562447</v>
          </cell>
          <cell r="U90">
            <v>32.992455993294222</v>
          </cell>
          <cell r="V90">
            <v>29.19123104609454</v>
          </cell>
          <cell r="W90">
            <v>29.19123104609454</v>
          </cell>
          <cell r="X90">
            <v>18.10312437842957</v>
          </cell>
          <cell r="Y90">
            <v>18.10312437842957</v>
          </cell>
        </row>
        <row r="91">
          <cell r="B91">
            <v>18.10312437842957</v>
          </cell>
          <cell r="C91">
            <v>17.920264536223208</v>
          </cell>
          <cell r="D91">
            <v>17.737404694016853</v>
          </cell>
          <cell r="E91">
            <v>17.737404694016853</v>
          </cell>
          <cell r="F91">
            <v>17.920264536223208</v>
          </cell>
          <cell r="G91">
            <v>18.10312437842957</v>
          </cell>
          <cell r="H91">
            <v>28.315494114711704</v>
          </cell>
          <cell r="I91">
            <v>28.607406425172645</v>
          </cell>
          <cell r="J91">
            <v>33.322380553227163</v>
          </cell>
          <cell r="K91">
            <v>34.312154233025993</v>
          </cell>
          <cell r="L91">
            <v>33.652305113160104</v>
          </cell>
          <cell r="M91">
            <v>33.322380553227163</v>
          </cell>
          <cell r="N91">
            <v>33.322380553227163</v>
          </cell>
          <cell r="O91">
            <v>32.992455993294222</v>
          </cell>
          <cell r="P91">
            <v>32.992455993294222</v>
          </cell>
          <cell r="Q91">
            <v>31.672757753562447</v>
          </cell>
          <cell r="R91">
            <v>31.672757753562447</v>
          </cell>
          <cell r="S91">
            <v>31.672757753562447</v>
          </cell>
          <cell r="T91">
            <v>31.672757753562447</v>
          </cell>
          <cell r="U91">
            <v>32.992455993294222</v>
          </cell>
          <cell r="V91">
            <v>29.19123104609454</v>
          </cell>
          <cell r="W91">
            <v>29.19123104609454</v>
          </cell>
          <cell r="X91">
            <v>18.10312437842957</v>
          </cell>
          <cell r="Y91">
            <v>18.10312437842957</v>
          </cell>
        </row>
        <row r="92">
          <cell r="B92">
            <v>18.10312437842957</v>
          </cell>
          <cell r="C92">
            <v>17.920264536223208</v>
          </cell>
          <cell r="D92">
            <v>17.737404694016853</v>
          </cell>
          <cell r="E92">
            <v>17.737404694016853</v>
          </cell>
          <cell r="F92">
            <v>17.920264536223208</v>
          </cell>
          <cell r="G92">
            <v>18.10312437842957</v>
          </cell>
          <cell r="H92">
            <v>28.315494114711704</v>
          </cell>
          <cell r="I92">
            <v>28.607406425172645</v>
          </cell>
          <cell r="J92">
            <v>33.322380553227163</v>
          </cell>
          <cell r="K92">
            <v>34.312154233025993</v>
          </cell>
          <cell r="L92">
            <v>33.652305113160104</v>
          </cell>
          <cell r="M92">
            <v>33.322380553227163</v>
          </cell>
          <cell r="N92">
            <v>33.322380553227163</v>
          </cell>
          <cell r="O92">
            <v>32.992455993294222</v>
          </cell>
          <cell r="P92">
            <v>32.992455993294222</v>
          </cell>
          <cell r="Q92">
            <v>31.672757753562447</v>
          </cell>
          <cell r="R92">
            <v>31.672757753562447</v>
          </cell>
          <cell r="S92">
            <v>31.672757753562447</v>
          </cell>
          <cell r="T92">
            <v>31.672757753562447</v>
          </cell>
          <cell r="U92">
            <v>32.992455993294222</v>
          </cell>
          <cell r="V92">
            <v>29.19123104609454</v>
          </cell>
          <cell r="W92">
            <v>29.19123104609454</v>
          </cell>
          <cell r="X92">
            <v>18.10312437842957</v>
          </cell>
          <cell r="Y92">
            <v>18.10312437842957</v>
          </cell>
        </row>
        <row r="93">
          <cell r="B93">
            <v>18.10312437842957</v>
          </cell>
          <cell r="C93">
            <v>17.920264536223208</v>
          </cell>
          <cell r="D93">
            <v>17.737404694016853</v>
          </cell>
          <cell r="E93">
            <v>17.737404694016853</v>
          </cell>
          <cell r="F93">
            <v>17.920264536223208</v>
          </cell>
          <cell r="G93">
            <v>18.10312437842957</v>
          </cell>
          <cell r="H93">
            <v>28.315494114711704</v>
          </cell>
          <cell r="I93">
            <v>28.607406425172645</v>
          </cell>
          <cell r="J93">
            <v>33.322380553227163</v>
          </cell>
          <cell r="K93">
            <v>34.312154233025993</v>
          </cell>
          <cell r="L93">
            <v>33.652305113160104</v>
          </cell>
          <cell r="M93">
            <v>33.322380553227163</v>
          </cell>
          <cell r="N93">
            <v>33.322380553227163</v>
          </cell>
          <cell r="O93">
            <v>32.992455993294222</v>
          </cell>
          <cell r="P93">
            <v>32.992455993294222</v>
          </cell>
          <cell r="Q93">
            <v>31.672757753562447</v>
          </cell>
          <cell r="R93">
            <v>31.672757753562447</v>
          </cell>
          <cell r="S93">
            <v>31.672757753562447</v>
          </cell>
          <cell r="T93">
            <v>31.672757753562447</v>
          </cell>
          <cell r="U93">
            <v>32.992455993294222</v>
          </cell>
          <cell r="V93">
            <v>29.19123104609454</v>
          </cell>
          <cell r="W93">
            <v>29.19123104609454</v>
          </cell>
          <cell r="X93">
            <v>18.10312437842957</v>
          </cell>
          <cell r="Y93">
            <v>18.10312437842957</v>
          </cell>
        </row>
        <row r="94">
          <cell r="B94">
            <v>22.01159512195122</v>
          </cell>
          <cell r="C94">
            <v>22.01159512195122</v>
          </cell>
          <cell r="D94">
            <v>22.01159512195122</v>
          </cell>
          <cell r="E94">
            <v>22.01159512195122</v>
          </cell>
          <cell r="F94">
            <v>22.01159512195122</v>
          </cell>
          <cell r="G94">
            <v>22.01159512195122</v>
          </cell>
          <cell r="H94">
            <v>22.01159512195122</v>
          </cell>
          <cell r="I94">
            <v>22.01159512195122</v>
          </cell>
          <cell r="J94">
            <v>22.01159512195122</v>
          </cell>
          <cell r="K94">
            <v>22.01159512195122</v>
          </cell>
          <cell r="L94">
            <v>22.01159512195122</v>
          </cell>
          <cell r="M94">
            <v>22.01159512195122</v>
          </cell>
          <cell r="N94">
            <v>22.01159512195122</v>
          </cell>
          <cell r="O94">
            <v>22.01159512195122</v>
          </cell>
          <cell r="P94">
            <v>22.01159512195122</v>
          </cell>
          <cell r="Q94">
            <v>22.01159512195122</v>
          </cell>
          <cell r="R94">
            <v>22.01159512195122</v>
          </cell>
          <cell r="S94">
            <v>22.01159512195122</v>
          </cell>
          <cell r="T94">
            <v>22.01159512195122</v>
          </cell>
          <cell r="U94">
            <v>22.01159512195122</v>
          </cell>
          <cell r="V94">
            <v>22.01159512195122</v>
          </cell>
          <cell r="W94">
            <v>22.01159512195122</v>
          </cell>
          <cell r="X94">
            <v>22.01159512195122</v>
          </cell>
          <cell r="Y94">
            <v>22.01159512195122</v>
          </cell>
        </row>
        <row r="95">
          <cell r="B95">
            <v>22.01159512195122</v>
          </cell>
          <cell r="C95">
            <v>22.01159512195122</v>
          </cell>
          <cell r="D95">
            <v>22.01159512195122</v>
          </cell>
          <cell r="E95">
            <v>22.01159512195122</v>
          </cell>
          <cell r="F95">
            <v>22.01159512195122</v>
          </cell>
          <cell r="G95">
            <v>22.01159512195122</v>
          </cell>
          <cell r="H95">
            <v>22.01159512195122</v>
          </cell>
          <cell r="I95">
            <v>22.01159512195122</v>
          </cell>
          <cell r="J95">
            <v>22.01159512195122</v>
          </cell>
          <cell r="K95">
            <v>22.01159512195122</v>
          </cell>
          <cell r="L95">
            <v>22.01159512195122</v>
          </cell>
          <cell r="M95">
            <v>22.01159512195122</v>
          </cell>
          <cell r="N95">
            <v>22.01159512195122</v>
          </cell>
          <cell r="O95">
            <v>22.01159512195122</v>
          </cell>
          <cell r="P95">
            <v>22.01159512195122</v>
          </cell>
          <cell r="Q95">
            <v>22.01159512195122</v>
          </cell>
          <cell r="R95">
            <v>22.01159512195122</v>
          </cell>
          <cell r="S95">
            <v>22.01159512195122</v>
          </cell>
          <cell r="T95">
            <v>22.01159512195122</v>
          </cell>
          <cell r="U95">
            <v>22.01159512195122</v>
          </cell>
          <cell r="V95">
            <v>22.01159512195122</v>
          </cell>
          <cell r="W95">
            <v>22.01159512195122</v>
          </cell>
          <cell r="X95">
            <v>22.01159512195122</v>
          </cell>
          <cell r="Y95">
            <v>22.01159512195122</v>
          </cell>
        </row>
        <row r="96">
          <cell r="B96">
            <v>18.10312437842957</v>
          </cell>
          <cell r="C96">
            <v>17.920264536223208</v>
          </cell>
          <cell r="D96">
            <v>17.737404694016853</v>
          </cell>
          <cell r="E96">
            <v>17.737404694016853</v>
          </cell>
          <cell r="F96">
            <v>17.920264536223208</v>
          </cell>
          <cell r="G96">
            <v>18.10312437842957</v>
          </cell>
          <cell r="H96">
            <v>28.315494114711704</v>
          </cell>
          <cell r="I96">
            <v>28.607406425172645</v>
          </cell>
          <cell r="J96">
            <v>33.322380553227163</v>
          </cell>
          <cell r="K96">
            <v>34.312154233025993</v>
          </cell>
          <cell r="L96">
            <v>33.652305113160104</v>
          </cell>
          <cell r="M96">
            <v>33.322380553227163</v>
          </cell>
          <cell r="N96">
            <v>33.322380553227163</v>
          </cell>
          <cell r="O96">
            <v>32.992455993294222</v>
          </cell>
          <cell r="P96">
            <v>32.992455993294222</v>
          </cell>
          <cell r="Q96">
            <v>31.672757753562447</v>
          </cell>
          <cell r="R96">
            <v>31.672757753562447</v>
          </cell>
          <cell r="S96">
            <v>31.672757753562447</v>
          </cell>
          <cell r="T96">
            <v>31.672757753562447</v>
          </cell>
          <cell r="U96">
            <v>32.992455993294222</v>
          </cell>
          <cell r="V96">
            <v>29.19123104609454</v>
          </cell>
          <cell r="W96">
            <v>29.19123104609454</v>
          </cell>
          <cell r="X96">
            <v>18.10312437842957</v>
          </cell>
          <cell r="Y96">
            <v>18.10312437842957</v>
          </cell>
        </row>
        <row r="97">
          <cell r="B97">
            <v>17.954509894408488</v>
          </cell>
          <cell r="C97">
            <v>17.773151208606382</v>
          </cell>
          <cell r="D97">
            <v>17.591792522804273</v>
          </cell>
          <cell r="E97">
            <v>17.591792522804273</v>
          </cell>
          <cell r="F97">
            <v>17.773151208606382</v>
          </cell>
          <cell r="G97">
            <v>17.954509894408488</v>
          </cell>
          <cell r="H97">
            <v>30.933157187635388</v>
          </cell>
          <cell r="I97">
            <v>31.252055715342976</v>
          </cell>
          <cell r="J97">
            <v>34.490695725062878</v>
          </cell>
          <cell r="K97">
            <v>35.515171835708315</v>
          </cell>
          <cell r="L97">
            <v>34.832187761944688</v>
          </cell>
          <cell r="M97">
            <v>34.490695725062878</v>
          </cell>
          <cell r="N97">
            <v>34.490695725062878</v>
          </cell>
          <cell r="O97">
            <v>34.149203688181068</v>
          </cell>
          <cell r="P97">
            <v>34.149203688181068</v>
          </cell>
          <cell r="Q97">
            <v>32.783235540653827</v>
          </cell>
          <cell r="R97">
            <v>32.783235540653827</v>
          </cell>
          <cell r="S97">
            <v>32.783235540653827</v>
          </cell>
          <cell r="T97">
            <v>32.783235540653827</v>
          </cell>
          <cell r="U97">
            <v>34.149203688181068</v>
          </cell>
          <cell r="V97">
            <v>31.889852770758136</v>
          </cell>
          <cell r="W97">
            <v>31.889852770758136</v>
          </cell>
          <cell r="X97">
            <v>17.954509894408488</v>
          </cell>
          <cell r="Y97">
            <v>17.954509894408488</v>
          </cell>
        </row>
        <row r="98">
          <cell r="B98">
            <v>17.954509894408488</v>
          </cell>
          <cell r="C98">
            <v>17.773151208606382</v>
          </cell>
          <cell r="D98">
            <v>17.591792522804273</v>
          </cell>
          <cell r="E98">
            <v>17.591792522804273</v>
          </cell>
          <cell r="F98">
            <v>17.773151208606382</v>
          </cell>
          <cell r="G98">
            <v>17.954509894408488</v>
          </cell>
          <cell r="H98">
            <v>30.933157187635388</v>
          </cell>
          <cell r="I98">
            <v>31.252055715342976</v>
          </cell>
          <cell r="J98">
            <v>34.490695725062878</v>
          </cell>
          <cell r="K98">
            <v>35.515171835708315</v>
          </cell>
          <cell r="L98">
            <v>34.832187761944688</v>
          </cell>
          <cell r="M98">
            <v>34.490695725062878</v>
          </cell>
          <cell r="N98">
            <v>34.490695725062878</v>
          </cell>
          <cell r="O98">
            <v>34.149203688181068</v>
          </cell>
          <cell r="P98">
            <v>34.149203688181068</v>
          </cell>
          <cell r="Q98">
            <v>32.783235540653827</v>
          </cell>
          <cell r="R98">
            <v>32.783235540653827</v>
          </cell>
          <cell r="S98">
            <v>32.783235540653827</v>
          </cell>
          <cell r="T98">
            <v>32.783235540653827</v>
          </cell>
          <cell r="U98">
            <v>34.149203688181068</v>
          </cell>
          <cell r="V98">
            <v>31.889852770758136</v>
          </cell>
          <cell r="W98">
            <v>31.889852770758136</v>
          </cell>
          <cell r="X98">
            <v>17.954509894408488</v>
          </cell>
          <cell r="Y98">
            <v>17.954509894408488</v>
          </cell>
        </row>
        <row r="99">
          <cell r="B99">
            <v>17.954509894408488</v>
          </cell>
          <cell r="C99">
            <v>17.773151208606382</v>
          </cell>
          <cell r="D99">
            <v>17.591792522804273</v>
          </cell>
          <cell r="E99">
            <v>17.591792522804273</v>
          </cell>
          <cell r="F99">
            <v>17.773151208606382</v>
          </cell>
          <cell r="G99">
            <v>17.954509894408488</v>
          </cell>
          <cell r="H99">
            <v>30.933157187635388</v>
          </cell>
          <cell r="I99">
            <v>31.252055715342976</v>
          </cell>
          <cell r="J99">
            <v>34.490695725062878</v>
          </cell>
          <cell r="K99">
            <v>35.515171835708315</v>
          </cell>
          <cell r="L99">
            <v>34.832187761944688</v>
          </cell>
          <cell r="M99">
            <v>34.490695725062878</v>
          </cell>
          <cell r="N99">
            <v>34.490695725062878</v>
          </cell>
          <cell r="O99">
            <v>34.149203688181068</v>
          </cell>
          <cell r="P99">
            <v>34.149203688181068</v>
          </cell>
          <cell r="Q99">
            <v>32.783235540653827</v>
          </cell>
          <cell r="R99">
            <v>32.783235540653827</v>
          </cell>
          <cell r="S99">
            <v>32.783235540653827</v>
          </cell>
          <cell r="T99">
            <v>32.783235540653827</v>
          </cell>
          <cell r="U99">
            <v>34.149203688181068</v>
          </cell>
          <cell r="V99">
            <v>31.889852770758136</v>
          </cell>
          <cell r="W99">
            <v>31.889852770758136</v>
          </cell>
          <cell r="X99">
            <v>17.954509894408488</v>
          </cell>
          <cell r="Y99">
            <v>17.954509894408488</v>
          </cell>
        </row>
        <row r="100">
          <cell r="B100">
            <v>17.954509894408488</v>
          </cell>
          <cell r="C100">
            <v>17.773151208606382</v>
          </cell>
          <cell r="D100">
            <v>17.591792522804273</v>
          </cell>
          <cell r="E100">
            <v>17.591792522804273</v>
          </cell>
          <cell r="F100">
            <v>17.773151208606382</v>
          </cell>
          <cell r="G100">
            <v>17.954509894408488</v>
          </cell>
          <cell r="H100">
            <v>30.933157187635388</v>
          </cell>
          <cell r="I100">
            <v>31.252055715342976</v>
          </cell>
          <cell r="J100">
            <v>34.490695725062878</v>
          </cell>
          <cell r="K100">
            <v>35.515171835708315</v>
          </cell>
          <cell r="L100">
            <v>34.832187761944688</v>
          </cell>
          <cell r="M100">
            <v>34.490695725062878</v>
          </cell>
          <cell r="N100">
            <v>34.490695725062878</v>
          </cell>
          <cell r="O100">
            <v>34.149203688181068</v>
          </cell>
          <cell r="P100">
            <v>34.149203688181068</v>
          </cell>
          <cell r="Q100">
            <v>32.783235540653827</v>
          </cell>
          <cell r="R100">
            <v>32.783235540653827</v>
          </cell>
          <cell r="S100">
            <v>32.783235540653827</v>
          </cell>
          <cell r="T100">
            <v>32.783235540653827</v>
          </cell>
          <cell r="U100">
            <v>34.149203688181068</v>
          </cell>
          <cell r="V100">
            <v>31.889852770758136</v>
          </cell>
          <cell r="W100">
            <v>31.889852770758136</v>
          </cell>
          <cell r="X100">
            <v>17.954509894408488</v>
          </cell>
          <cell r="Y100">
            <v>17.954509894408488</v>
          </cell>
        </row>
        <row r="101">
          <cell r="B101">
            <v>22.758148717948721</v>
          </cell>
          <cell r="C101">
            <v>22.758148717948721</v>
          </cell>
          <cell r="D101">
            <v>22.758148717948721</v>
          </cell>
          <cell r="E101">
            <v>22.758148717948721</v>
          </cell>
          <cell r="F101">
            <v>22.758148717948721</v>
          </cell>
          <cell r="G101">
            <v>22.758148717948721</v>
          </cell>
          <cell r="H101">
            <v>22.758148717948721</v>
          </cell>
          <cell r="I101">
            <v>22.758148717948721</v>
          </cell>
          <cell r="J101">
            <v>22.758148717948721</v>
          </cell>
          <cell r="K101">
            <v>22.758148717948721</v>
          </cell>
          <cell r="L101">
            <v>22.758148717948721</v>
          </cell>
          <cell r="M101">
            <v>22.758148717948721</v>
          </cell>
          <cell r="N101">
            <v>22.758148717948721</v>
          </cell>
          <cell r="O101">
            <v>22.758148717948721</v>
          </cell>
          <cell r="P101">
            <v>22.758148717948721</v>
          </cell>
          <cell r="Q101">
            <v>22.758148717948721</v>
          </cell>
          <cell r="R101">
            <v>22.758148717948721</v>
          </cell>
          <cell r="S101">
            <v>22.758148717948721</v>
          </cell>
          <cell r="T101">
            <v>22.758148717948721</v>
          </cell>
          <cell r="U101">
            <v>22.758148717948721</v>
          </cell>
          <cell r="V101">
            <v>22.758148717948721</v>
          </cell>
          <cell r="W101">
            <v>22.758148717948721</v>
          </cell>
          <cell r="X101">
            <v>22.758148717948721</v>
          </cell>
          <cell r="Y101">
            <v>22.758148717948721</v>
          </cell>
        </row>
        <row r="102">
          <cell r="B102">
            <v>22.758148717948721</v>
          </cell>
          <cell r="C102">
            <v>22.758148717948721</v>
          </cell>
          <cell r="D102">
            <v>22.758148717948721</v>
          </cell>
          <cell r="E102">
            <v>22.758148717948721</v>
          </cell>
          <cell r="F102">
            <v>22.758148717948721</v>
          </cell>
          <cell r="G102">
            <v>22.758148717948721</v>
          </cell>
          <cell r="H102">
            <v>22.758148717948721</v>
          </cell>
          <cell r="I102">
            <v>22.758148717948721</v>
          </cell>
          <cell r="J102">
            <v>22.758148717948721</v>
          </cell>
          <cell r="K102">
            <v>22.758148717948721</v>
          </cell>
          <cell r="L102">
            <v>22.758148717948721</v>
          </cell>
          <cell r="M102">
            <v>22.758148717948721</v>
          </cell>
          <cell r="N102">
            <v>22.758148717948721</v>
          </cell>
          <cell r="O102">
            <v>22.758148717948721</v>
          </cell>
          <cell r="P102">
            <v>22.758148717948721</v>
          </cell>
          <cell r="Q102">
            <v>22.758148717948721</v>
          </cell>
          <cell r="R102">
            <v>22.758148717948721</v>
          </cell>
          <cell r="S102">
            <v>22.758148717948721</v>
          </cell>
          <cell r="T102">
            <v>22.758148717948721</v>
          </cell>
          <cell r="U102">
            <v>22.758148717948721</v>
          </cell>
          <cell r="V102">
            <v>22.758148717948721</v>
          </cell>
          <cell r="W102">
            <v>22.758148717948721</v>
          </cell>
          <cell r="X102">
            <v>22.758148717948721</v>
          </cell>
          <cell r="Y102">
            <v>22.758148717948721</v>
          </cell>
        </row>
        <row r="103">
          <cell r="B103">
            <v>17.954509894408488</v>
          </cell>
          <cell r="C103">
            <v>17.773151208606382</v>
          </cell>
          <cell r="D103">
            <v>17.591792522804273</v>
          </cell>
          <cell r="E103">
            <v>17.591792522804273</v>
          </cell>
          <cell r="F103">
            <v>17.773151208606382</v>
          </cell>
          <cell r="G103">
            <v>17.954509894408488</v>
          </cell>
          <cell r="H103">
            <v>30.933157187635388</v>
          </cell>
          <cell r="I103">
            <v>31.252055715342976</v>
          </cell>
          <cell r="J103">
            <v>34.490695725062878</v>
          </cell>
          <cell r="K103">
            <v>35.515171835708315</v>
          </cell>
          <cell r="L103">
            <v>34.832187761944688</v>
          </cell>
          <cell r="M103">
            <v>34.490695725062878</v>
          </cell>
          <cell r="N103">
            <v>34.490695725062878</v>
          </cell>
          <cell r="O103">
            <v>34.149203688181068</v>
          </cell>
          <cell r="P103">
            <v>34.149203688181068</v>
          </cell>
          <cell r="Q103">
            <v>32.783235540653827</v>
          </cell>
          <cell r="R103">
            <v>32.783235540653827</v>
          </cell>
          <cell r="S103">
            <v>32.783235540653827</v>
          </cell>
          <cell r="T103">
            <v>32.783235540653827</v>
          </cell>
          <cell r="U103">
            <v>34.149203688181068</v>
          </cell>
          <cell r="V103">
            <v>31.889852770758136</v>
          </cell>
          <cell r="W103">
            <v>31.889852770758136</v>
          </cell>
          <cell r="X103">
            <v>17.954509894408488</v>
          </cell>
          <cell r="Y103">
            <v>17.954509894408488</v>
          </cell>
        </row>
        <row r="104">
          <cell r="B104">
            <v>17.954509894408488</v>
          </cell>
          <cell r="C104">
            <v>17.773151208606382</v>
          </cell>
          <cell r="D104">
            <v>17.591792522804273</v>
          </cell>
          <cell r="E104">
            <v>17.591792522804273</v>
          </cell>
          <cell r="F104">
            <v>17.773151208606382</v>
          </cell>
          <cell r="G104">
            <v>17.954509894408488</v>
          </cell>
          <cell r="H104">
            <v>30.933157187635388</v>
          </cell>
          <cell r="I104">
            <v>31.252055715342976</v>
          </cell>
          <cell r="J104">
            <v>34.490695725062878</v>
          </cell>
          <cell r="K104">
            <v>35.515171835708315</v>
          </cell>
          <cell r="L104">
            <v>34.832187761944688</v>
          </cell>
          <cell r="M104">
            <v>34.490695725062878</v>
          </cell>
          <cell r="N104">
            <v>34.490695725062878</v>
          </cell>
          <cell r="O104">
            <v>34.149203688181068</v>
          </cell>
          <cell r="P104">
            <v>34.149203688181068</v>
          </cell>
          <cell r="Q104">
            <v>32.783235540653827</v>
          </cell>
          <cell r="R104">
            <v>32.783235540653827</v>
          </cell>
          <cell r="S104">
            <v>32.783235540653827</v>
          </cell>
          <cell r="T104">
            <v>32.783235540653827</v>
          </cell>
          <cell r="U104">
            <v>34.149203688181068</v>
          </cell>
          <cell r="V104">
            <v>31.889852770758136</v>
          </cell>
          <cell r="W104">
            <v>31.889852770758136</v>
          </cell>
          <cell r="X104">
            <v>17.954509894408488</v>
          </cell>
          <cell r="Y104">
            <v>17.954509894408488</v>
          </cell>
        </row>
        <row r="105">
          <cell r="B105">
            <v>17.954509894408488</v>
          </cell>
          <cell r="C105">
            <v>17.773151208606382</v>
          </cell>
          <cell r="D105">
            <v>17.591792522804273</v>
          </cell>
          <cell r="E105">
            <v>17.591792522804273</v>
          </cell>
          <cell r="F105">
            <v>17.773151208606382</v>
          </cell>
          <cell r="G105">
            <v>17.954509894408488</v>
          </cell>
          <cell r="H105">
            <v>30.933157187635388</v>
          </cell>
          <cell r="I105">
            <v>31.252055715342976</v>
          </cell>
          <cell r="J105">
            <v>34.490695725062878</v>
          </cell>
          <cell r="K105">
            <v>35.515171835708315</v>
          </cell>
          <cell r="L105">
            <v>34.832187761944688</v>
          </cell>
          <cell r="M105">
            <v>34.490695725062878</v>
          </cell>
          <cell r="N105">
            <v>34.490695725062878</v>
          </cell>
          <cell r="O105">
            <v>34.149203688181068</v>
          </cell>
          <cell r="P105">
            <v>34.149203688181068</v>
          </cell>
          <cell r="Q105">
            <v>32.783235540653827</v>
          </cell>
          <cell r="R105">
            <v>32.783235540653827</v>
          </cell>
          <cell r="S105">
            <v>32.783235540653827</v>
          </cell>
          <cell r="T105">
            <v>32.783235540653827</v>
          </cell>
          <cell r="U105">
            <v>34.149203688181068</v>
          </cell>
          <cell r="V105">
            <v>31.889852770758136</v>
          </cell>
          <cell r="W105">
            <v>31.889852770758136</v>
          </cell>
          <cell r="X105">
            <v>17.954509894408488</v>
          </cell>
          <cell r="Y105">
            <v>17.954509894408488</v>
          </cell>
        </row>
        <row r="106">
          <cell r="B106">
            <v>17.954509894408488</v>
          </cell>
          <cell r="C106">
            <v>17.773151208606382</v>
          </cell>
          <cell r="D106">
            <v>17.591792522804273</v>
          </cell>
          <cell r="E106">
            <v>17.591792522804273</v>
          </cell>
          <cell r="F106">
            <v>17.773151208606382</v>
          </cell>
          <cell r="G106">
            <v>17.954509894408488</v>
          </cell>
          <cell r="H106">
            <v>30.933157187635388</v>
          </cell>
          <cell r="I106">
            <v>31.252055715342976</v>
          </cell>
          <cell r="J106">
            <v>34.490695725062878</v>
          </cell>
          <cell r="K106">
            <v>35.515171835708315</v>
          </cell>
          <cell r="L106">
            <v>34.832187761944688</v>
          </cell>
          <cell r="M106">
            <v>34.490695725062878</v>
          </cell>
          <cell r="N106">
            <v>34.490695725062878</v>
          </cell>
          <cell r="O106">
            <v>34.149203688181068</v>
          </cell>
          <cell r="P106">
            <v>34.149203688181068</v>
          </cell>
          <cell r="Q106">
            <v>32.783235540653827</v>
          </cell>
          <cell r="R106">
            <v>32.783235540653827</v>
          </cell>
          <cell r="S106">
            <v>32.783235540653827</v>
          </cell>
          <cell r="T106">
            <v>32.783235540653827</v>
          </cell>
          <cell r="U106">
            <v>34.149203688181068</v>
          </cell>
          <cell r="V106">
            <v>31.889852770758136</v>
          </cell>
          <cell r="W106">
            <v>31.889852770758136</v>
          </cell>
          <cell r="X106">
            <v>17.954509894408488</v>
          </cell>
          <cell r="Y106">
            <v>17.954509894408488</v>
          </cell>
        </row>
        <row r="107">
          <cell r="B107">
            <v>17.954509894408488</v>
          </cell>
          <cell r="C107">
            <v>17.773151208606382</v>
          </cell>
          <cell r="D107">
            <v>17.591792522804273</v>
          </cell>
          <cell r="E107">
            <v>17.591792522804273</v>
          </cell>
          <cell r="F107">
            <v>17.773151208606382</v>
          </cell>
          <cell r="G107">
            <v>17.954509894408488</v>
          </cell>
          <cell r="H107">
            <v>30.933157187635388</v>
          </cell>
          <cell r="I107">
            <v>31.252055715342976</v>
          </cell>
          <cell r="J107">
            <v>34.490695725062878</v>
          </cell>
          <cell r="K107">
            <v>35.515171835708315</v>
          </cell>
          <cell r="L107">
            <v>34.832187761944688</v>
          </cell>
          <cell r="M107">
            <v>34.490695725062878</v>
          </cell>
          <cell r="N107">
            <v>34.490695725062878</v>
          </cell>
          <cell r="O107">
            <v>34.149203688181068</v>
          </cell>
          <cell r="P107">
            <v>34.149203688181068</v>
          </cell>
          <cell r="Q107">
            <v>32.783235540653827</v>
          </cell>
          <cell r="R107">
            <v>32.783235540653827</v>
          </cell>
          <cell r="S107">
            <v>32.783235540653827</v>
          </cell>
          <cell r="T107">
            <v>32.783235540653827</v>
          </cell>
          <cell r="U107">
            <v>34.149203688181068</v>
          </cell>
          <cell r="V107">
            <v>31.889852770758136</v>
          </cell>
          <cell r="W107">
            <v>31.889852770758136</v>
          </cell>
          <cell r="X107">
            <v>17.954509894408488</v>
          </cell>
          <cell r="Y107">
            <v>17.954509894408488</v>
          </cell>
        </row>
        <row r="108">
          <cell r="B108">
            <v>22.758148717948721</v>
          </cell>
          <cell r="C108">
            <v>22.758148717948721</v>
          </cell>
          <cell r="D108">
            <v>22.758148717948721</v>
          </cell>
          <cell r="E108">
            <v>22.758148717948721</v>
          </cell>
          <cell r="F108">
            <v>22.758148717948721</v>
          </cell>
          <cell r="G108">
            <v>22.758148717948721</v>
          </cell>
          <cell r="H108">
            <v>22.758148717948721</v>
          </cell>
          <cell r="I108">
            <v>22.758148717948721</v>
          </cell>
          <cell r="J108">
            <v>22.758148717948721</v>
          </cell>
          <cell r="K108">
            <v>22.758148717948721</v>
          </cell>
          <cell r="L108">
            <v>22.758148717948721</v>
          </cell>
          <cell r="M108">
            <v>22.758148717948721</v>
          </cell>
          <cell r="N108">
            <v>22.758148717948721</v>
          </cell>
          <cell r="O108">
            <v>22.758148717948721</v>
          </cell>
          <cell r="P108">
            <v>22.758148717948721</v>
          </cell>
          <cell r="Q108">
            <v>22.758148717948721</v>
          </cell>
          <cell r="R108">
            <v>22.758148717948721</v>
          </cell>
          <cell r="S108">
            <v>22.758148717948721</v>
          </cell>
          <cell r="T108">
            <v>22.758148717948721</v>
          </cell>
          <cell r="U108">
            <v>22.758148717948721</v>
          </cell>
          <cell r="V108">
            <v>22.758148717948721</v>
          </cell>
          <cell r="W108">
            <v>22.758148717948721</v>
          </cell>
          <cell r="X108">
            <v>22.758148717948721</v>
          </cell>
          <cell r="Y108">
            <v>22.758148717948721</v>
          </cell>
        </row>
        <row r="109">
          <cell r="B109">
            <v>22.758148717948721</v>
          </cell>
          <cell r="C109">
            <v>22.758148717948721</v>
          </cell>
          <cell r="D109">
            <v>22.758148717948721</v>
          </cell>
          <cell r="E109">
            <v>22.758148717948721</v>
          </cell>
          <cell r="F109">
            <v>22.758148717948721</v>
          </cell>
          <cell r="G109">
            <v>22.758148717948721</v>
          </cell>
          <cell r="H109">
            <v>22.758148717948721</v>
          </cell>
          <cell r="I109">
            <v>22.758148717948721</v>
          </cell>
          <cell r="J109">
            <v>22.758148717948721</v>
          </cell>
          <cell r="K109">
            <v>22.758148717948721</v>
          </cell>
          <cell r="L109">
            <v>22.758148717948721</v>
          </cell>
          <cell r="M109">
            <v>22.758148717948721</v>
          </cell>
          <cell r="N109">
            <v>22.758148717948721</v>
          </cell>
          <cell r="O109">
            <v>22.758148717948721</v>
          </cell>
          <cell r="P109">
            <v>22.758148717948721</v>
          </cell>
          <cell r="Q109">
            <v>22.758148717948721</v>
          </cell>
          <cell r="R109">
            <v>22.758148717948721</v>
          </cell>
          <cell r="S109">
            <v>22.758148717948721</v>
          </cell>
          <cell r="T109">
            <v>22.758148717948721</v>
          </cell>
          <cell r="U109">
            <v>22.758148717948721</v>
          </cell>
          <cell r="V109">
            <v>22.758148717948721</v>
          </cell>
          <cell r="W109">
            <v>22.758148717948721</v>
          </cell>
          <cell r="X109">
            <v>22.758148717948721</v>
          </cell>
          <cell r="Y109">
            <v>22.758148717948721</v>
          </cell>
        </row>
        <row r="110">
          <cell r="B110">
            <v>17.954509894408488</v>
          </cell>
          <cell r="C110">
            <v>17.773151208606382</v>
          </cell>
          <cell r="D110">
            <v>17.591792522804273</v>
          </cell>
          <cell r="E110">
            <v>17.591792522804273</v>
          </cell>
          <cell r="F110">
            <v>17.773151208606382</v>
          </cell>
          <cell r="G110">
            <v>17.954509894408488</v>
          </cell>
          <cell r="H110">
            <v>30.933157187635388</v>
          </cell>
          <cell r="I110">
            <v>31.252055715342976</v>
          </cell>
          <cell r="J110">
            <v>34.490695725062878</v>
          </cell>
          <cell r="K110">
            <v>35.515171835708315</v>
          </cell>
          <cell r="L110">
            <v>34.832187761944688</v>
          </cell>
          <cell r="M110">
            <v>34.490695725062878</v>
          </cell>
          <cell r="N110">
            <v>34.490695725062878</v>
          </cell>
          <cell r="O110">
            <v>34.149203688181068</v>
          </cell>
          <cell r="P110">
            <v>34.149203688181068</v>
          </cell>
          <cell r="Q110">
            <v>32.783235540653827</v>
          </cell>
          <cell r="R110">
            <v>32.783235540653827</v>
          </cell>
          <cell r="S110">
            <v>32.783235540653827</v>
          </cell>
          <cell r="T110">
            <v>32.783235540653827</v>
          </cell>
          <cell r="U110">
            <v>34.149203688181068</v>
          </cell>
          <cell r="V110">
            <v>31.889852770758136</v>
          </cell>
          <cell r="W110">
            <v>31.889852770758136</v>
          </cell>
          <cell r="X110">
            <v>17.954509894408488</v>
          </cell>
          <cell r="Y110">
            <v>17.954509894408488</v>
          </cell>
        </row>
        <row r="111">
          <cell r="B111">
            <v>17.954509894408488</v>
          </cell>
          <cell r="C111">
            <v>17.773151208606382</v>
          </cell>
          <cell r="D111">
            <v>17.591792522804273</v>
          </cell>
          <cell r="E111">
            <v>17.591792522804273</v>
          </cell>
          <cell r="F111">
            <v>17.773151208606382</v>
          </cell>
          <cell r="G111">
            <v>17.954509894408488</v>
          </cell>
          <cell r="H111">
            <v>30.933157187635388</v>
          </cell>
          <cell r="I111">
            <v>31.252055715342976</v>
          </cell>
          <cell r="J111">
            <v>34.490695725062878</v>
          </cell>
          <cell r="K111">
            <v>35.515171835708315</v>
          </cell>
          <cell r="L111">
            <v>34.832187761944688</v>
          </cell>
          <cell r="M111">
            <v>34.490695725062878</v>
          </cell>
          <cell r="N111">
            <v>34.490695725062878</v>
          </cell>
          <cell r="O111">
            <v>34.149203688181068</v>
          </cell>
          <cell r="P111">
            <v>34.149203688181068</v>
          </cell>
          <cell r="Q111">
            <v>32.783235540653827</v>
          </cell>
          <cell r="R111">
            <v>32.783235540653827</v>
          </cell>
          <cell r="S111">
            <v>32.783235540653827</v>
          </cell>
          <cell r="T111">
            <v>32.783235540653827</v>
          </cell>
          <cell r="U111">
            <v>34.149203688181068</v>
          </cell>
          <cell r="V111">
            <v>31.889852770758136</v>
          </cell>
          <cell r="W111">
            <v>31.889852770758136</v>
          </cell>
          <cell r="X111">
            <v>17.954509894408488</v>
          </cell>
          <cell r="Y111">
            <v>17.954509894408488</v>
          </cell>
        </row>
        <row r="112">
          <cell r="B112">
            <v>17.954509894408488</v>
          </cell>
          <cell r="C112">
            <v>17.773151208606382</v>
          </cell>
          <cell r="D112">
            <v>17.591792522804273</v>
          </cell>
          <cell r="E112">
            <v>17.591792522804273</v>
          </cell>
          <cell r="F112">
            <v>17.773151208606382</v>
          </cell>
          <cell r="G112">
            <v>17.954509894408488</v>
          </cell>
          <cell r="H112">
            <v>30.933157187635388</v>
          </cell>
          <cell r="I112">
            <v>31.252055715342976</v>
          </cell>
          <cell r="J112">
            <v>34.490695725062878</v>
          </cell>
          <cell r="K112">
            <v>35.515171835708315</v>
          </cell>
          <cell r="L112">
            <v>34.832187761944688</v>
          </cell>
          <cell r="M112">
            <v>34.490695725062878</v>
          </cell>
          <cell r="N112">
            <v>34.490695725062878</v>
          </cell>
          <cell r="O112">
            <v>34.149203688181068</v>
          </cell>
          <cell r="P112">
            <v>34.149203688181068</v>
          </cell>
          <cell r="Q112">
            <v>32.783235540653827</v>
          </cell>
          <cell r="R112">
            <v>32.783235540653827</v>
          </cell>
          <cell r="S112">
            <v>32.783235540653827</v>
          </cell>
          <cell r="T112">
            <v>32.783235540653827</v>
          </cell>
          <cell r="U112">
            <v>34.149203688181068</v>
          </cell>
          <cell r="V112">
            <v>31.889852770758136</v>
          </cell>
          <cell r="W112">
            <v>31.889852770758136</v>
          </cell>
          <cell r="X112">
            <v>17.954509894408488</v>
          </cell>
          <cell r="Y112">
            <v>17.954509894408488</v>
          </cell>
        </row>
        <row r="113">
          <cell r="B113">
            <v>17.954509894408488</v>
          </cell>
          <cell r="C113">
            <v>17.773151208606382</v>
          </cell>
          <cell r="D113">
            <v>17.591792522804273</v>
          </cell>
          <cell r="E113">
            <v>17.591792522804273</v>
          </cell>
          <cell r="F113">
            <v>17.773151208606382</v>
          </cell>
          <cell r="G113">
            <v>17.954509894408488</v>
          </cell>
          <cell r="H113">
            <v>30.933157187635388</v>
          </cell>
          <cell r="I113">
            <v>31.252055715342976</v>
          </cell>
          <cell r="J113">
            <v>34.490695725062878</v>
          </cell>
          <cell r="K113">
            <v>35.515171835708315</v>
          </cell>
          <cell r="L113">
            <v>34.832187761944688</v>
          </cell>
          <cell r="M113">
            <v>34.490695725062878</v>
          </cell>
          <cell r="N113">
            <v>34.490695725062878</v>
          </cell>
          <cell r="O113">
            <v>34.149203688181068</v>
          </cell>
          <cell r="P113">
            <v>34.149203688181068</v>
          </cell>
          <cell r="Q113">
            <v>32.783235540653827</v>
          </cell>
          <cell r="R113">
            <v>32.783235540653827</v>
          </cell>
          <cell r="S113">
            <v>32.783235540653827</v>
          </cell>
          <cell r="T113">
            <v>32.783235540653827</v>
          </cell>
          <cell r="U113">
            <v>34.149203688181068</v>
          </cell>
          <cell r="V113">
            <v>31.889852770758136</v>
          </cell>
          <cell r="W113">
            <v>31.889852770758136</v>
          </cell>
          <cell r="X113">
            <v>17.954509894408488</v>
          </cell>
          <cell r="Y113">
            <v>17.954509894408488</v>
          </cell>
        </row>
        <row r="114">
          <cell r="B114">
            <v>17.954509894408488</v>
          </cell>
          <cell r="C114">
            <v>17.773151208606382</v>
          </cell>
          <cell r="D114">
            <v>17.591792522804273</v>
          </cell>
          <cell r="E114">
            <v>17.591792522804273</v>
          </cell>
          <cell r="F114">
            <v>17.773151208606382</v>
          </cell>
          <cell r="G114">
            <v>17.954509894408488</v>
          </cell>
          <cell r="H114">
            <v>30.933157187635388</v>
          </cell>
          <cell r="I114">
            <v>31.252055715342976</v>
          </cell>
          <cell r="J114">
            <v>34.490695725062878</v>
          </cell>
          <cell r="K114">
            <v>35.515171835708315</v>
          </cell>
          <cell r="L114">
            <v>34.832187761944688</v>
          </cell>
          <cell r="M114">
            <v>34.490695725062878</v>
          </cell>
          <cell r="N114">
            <v>34.490695725062878</v>
          </cell>
          <cell r="O114">
            <v>34.149203688181068</v>
          </cell>
          <cell r="P114">
            <v>34.149203688181068</v>
          </cell>
          <cell r="Q114">
            <v>32.783235540653827</v>
          </cell>
          <cell r="R114">
            <v>32.783235540653827</v>
          </cell>
          <cell r="S114">
            <v>32.783235540653827</v>
          </cell>
          <cell r="T114">
            <v>32.783235540653827</v>
          </cell>
          <cell r="U114">
            <v>34.149203688181068</v>
          </cell>
          <cell r="V114">
            <v>31.889852770758136</v>
          </cell>
          <cell r="W114">
            <v>31.889852770758136</v>
          </cell>
          <cell r="X114">
            <v>17.954509894408488</v>
          </cell>
          <cell r="Y114">
            <v>17.954509894408488</v>
          </cell>
        </row>
        <row r="115">
          <cell r="B115">
            <v>22.758148717948721</v>
          </cell>
          <cell r="C115">
            <v>22.758148717948721</v>
          </cell>
          <cell r="D115">
            <v>22.758148717948721</v>
          </cell>
          <cell r="E115">
            <v>22.758148717948721</v>
          </cell>
          <cell r="F115">
            <v>22.758148717948721</v>
          </cell>
          <cell r="G115">
            <v>22.758148717948721</v>
          </cell>
          <cell r="H115">
            <v>22.758148717948721</v>
          </cell>
          <cell r="I115">
            <v>22.758148717948721</v>
          </cell>
          <cell r="J115">
            <v>22.758148717948721</v>
          </cell>
          <cell r="K115">
            <v>22.758148717948721</v>
          </cell>
          <cell r="L115">
            <v>22.758148717948721</v>
          </cell>
          <cell r="M115">
            <v>22.758148717948721</v>
          </cell>
          <cell r="N115">
            <v>22.758148717948721</v>
          </cell>
          <cell r="O115">
            <v>22.758148717948721</v>
          </cell>
          <cell r="P115">
            <v>22.758148717948721</v>
          </cell>
          <cell r="Q115">
            <v>22.758148717948721</v>
          </cell>
          <cell r="R115">
            <v>22.758148717948721</v>
          </cell>
          <cell r="S115">
            <v>22.758148717948721</v>
          </cell>
          <cell r="T115">
            <v>22.758148717948721</v>
          </cell>
          <cell r="U115">
            <v>22.758148717948721</v>
          </cell>
          <cell r="V115">
            <v>22.758148717948721</v>
          </cell>
          <cell r="W115">
            <v>22.758148717948721</v>
          </cell>
          <cell r="X115">
            <v>22.758148717948721</v>
          </cell>
          <cell r="Y115">
            <v>22.758148717948721</v>
          </cell>
        </row>
        <row r="116">
          <cell r="B116">
            <v>22.758148717948721</v>
          </cell>
          <cell r="C116">
            <v>22.758148717948721</v>
          </cell>
          <cell r="D116">
            <v>22.758148717948721</v>
          </cell>
          <cell r="E116">
            <v>22.758148717948721</v>
          </cell>
          <cell r="F116">
            <v>22.758148717948721</v>
          </cell>
          <cell r="G116">
            <v>22.758148717948721</v>
          </cell>
          <cell r="H116">
            <v>22.758148717948721</v>
          </cell>
          <cell r="I116">
            <v>22.758148717948721</v>
          </cell>
          <cell r="J116">
            <v>22.758148717948721</v>
          </cell>
          <cell r="K116">
            <v>22.758148717948721</v>
          </cell>
          <cell r="L116">
            <v>22.758148717948721</v>
          </cell>
          <cell r="M116">
            <v>22.758148717948721</v>
          </cell>
          <cell r="N116">
            <v>22.758148717948721</v>
          </cell>
          <cell r="O116">
            <v>22.758148717948721</v>
          </cell>
          <cell r="P116">
            <v>22.758148717948721</v>
          </cell>
          <cell r="Q116">
            <v>22.758148717948721</v>
          </cell>
          <cell r="R116">
            <v>22.758148717948721</v>
          </cell>
          <cell r="S116">
            <v>22.758148717948721</v>
          </cell>
          <cell r="T116">
            <v>22.758148717948721</v>
          </cell>
          <cell r="U116">
            <v>22.758148717948721</v>
          </cell>
          <cell r="V116">
            <v>22.758148717948721</v>
          </cell>
          <cell r="W116">
            <v>22.758148717948721</v>
          </cell>
          <cell r="X116">
            <v>22.758148717948721</v>
          </cell>
          <cell r="Y116">
            <v>22.758148717948721</v>
          </cell>
        </row>
        <row r="117">
          <cell r="B117">
            <v>17.954509894408488</v>
          </cell>
          <cell r="C117">
            <v>17.773151208606382</v>
          </cell>
          <cell r="D117">
            <v>17.591792522804273</v>
          </cell>
          <cell r="E117">
            <v>17.591792522804273</v>
          </cell>
          <cell r="F117">
            <v>17.773151208606382</v>
          </cell>
          <cell r="G117">
            <v>17.954509894408488</v>
          </cell>
          <cell r="H117">
            <v>30.933157187635388</v>
          </cell>
          <cell r="I117">
            <v>31.252055715342976</v>
          </cell>
          <cell r="J117">
            <v>34.490695725062878</v>
          </cell>
          <cell r="K117">
            <v>35.515171835708315</v>
          </cell>
          <cell r="L117">
            <v>34.832187761944688</v>
          </cell>
          <cell r="M117">
            <v>34.490695725062878</v>
          </cell>
          <cell r="N117">
            <v>34.490695725062878</v>
          </cell>
          <cell r="O117">
            <v>34.149203688181068</v>
          </cell>
          <cell r="P117">
            <v>34.149203688181068</v>
          </cell>
          <cell r="Q117">
            <v>32.783235540653827</v>
          </cell>
          <cell r="R117">
            <v>32.783235540653827</v>
          </cell>
          <cell r="S117">
            <v>32.783235540653827</v>
          </cell>
          <cell r="T117">
            <v>32.783235540653827</v>
          </cell>
          <cell r="U117">
            <v>34.149203688181068</v>
          </cell>
          <cell r="V117">
            <v>31.889852770758136</v>
          </cell>
          <cell r="W117">
            <v>31.889852770758136</v>
          </cell>
          <cell r="X117">
            <v>17.954509894408488</v>
          </cell>
          <cell r="Y117">
            <v>17.954509894408488</v>
          </cell>
        </row>
        <row r="118">
          <cell r="B118">
            <v>17.954509894408488</v>
          </cell>
          <cell r="C118">
            <v>17.773151208606382</v>
          </cell>
          <cell r="D118">
            <v>17.591792522804273</v>
          </cell>
          <cell r="E118">
            <v>17.591792522804273</v>
          </cell>
          <cell r="F118">
            <v>17.773151208606382</v>
          </cell>
          <cell r="G118">
            <v>17.954509894408488</v>
          </cell>
          <cell r="H118">
            <v>30.933157187635388</v>
          </cell>
          <cell r="I118">
            <v>31.252055715342976</v>
          </cell>
          <cell r="J118">
            <v>34.490695725062878</v>
          </cell>
          <cell r="K118">
            <v>35.515171835708315</v>
          </cell>
          <cell r="L118">
            <v>34.832187761944688</v>
          </cell>
          <cell r="M118">
            <v>34.490695725062878</v>
          </cell>
          <cell r="N118">
            <v>34.490695725062878</v>
          </cell>
          <cell r="O118">
            <v>34.149203688181068</v>
          </cell>
          <cell r="P118">
            <v>34.149203688181068</v>
          </cell>
          <cell r="Q118">
            <v>32.783235540653827</v>
          </cell>
          <cell r="R118">
            <v>32.783235540653827</v>
          </cell>
          <cell r="S118">
            <v>32.783235540653827</v>
          </cell>
          <cell r="T118">
            <v>32.783235540653827</v>
          </cell>
          <cell r="U118">
            <v>34.149203688181068</v>
          </cell>
          <cell r="V118">
            <v>31.889852770758136</v>
          </cell>
          <cell r="W118">
            <v>31.889852770758136</v>
          </cell>
          <cell r="X118">
            <v>17.954509894408488</v>
          </cell>
          <cell r="Y118">
            <v>17.954509894408488</v>
          </cell>
        </row>
        <row r="119">
          <cell r="B119">
            <v>17.954509894408488</v>
          </cell>
          <cell r="C119">
            <v>17.773151208606382</v>
          </cell>
          <cell r="D119">
            <v>17.591792522804273</v>
          </cell>
          <cell r="E119">
            <v>17.591792522804273</v>
          </cell>
          <cell r="F119">
            <v>17.773151208606382</v>
          </cell>
          <cell r="G119">
            <v>17.954509894408488</v>
          </cell>
          <cell r="H119">
            <v>30.933157187635388</v>
          </cell>
          <cell r="I119">
            <v>31.252055715342976</v>
          </cell>
          <cell r="J119">
            <v>34.490695725062878</v>
          </cell>
          <cell r="K119">
            <v>35.515171835708315</v>
          </cell>
          <cell r="L119">
            <v>34.832187761944688</v>
          </cell>
          <cell r="M119">
            <v>34.490695725062878</v>
          </cell>
          <cell r="N119">
            <v>34.490695725062878</v>
          </cell>
          <cell r="O119">
            <v>34.149203688181068</v>
          </cell>
          <cell r="P119">
            <v>34.149203688181068</v>
          </cell>
          <cell r="Q119">
            <v>32.783235540653827</v>
          </cell>
          <cell r="R119">
            <v>32.783235540653827</v>
          </cell>
          <cell r="S119">
            <v>32.783235540653827</v>
          </cell>
          <cell r="T119">
            <v>32.783235540653827</v>
          </cell>
          <cell r="U119">
            <v>34.149203688181068</v>
          </cell>
          <cell r="V119">
            <v>31.889852770758136</v>
          </cell>
          <cell r="W119">
            <v>31.889852770758136</v>
          </cell>
          <cell r="X119">
            <v>17.954509894408488</v>
          </cell>
          <cell r="Y119">
            <v>17.954509894408488</v>
          </cell>
        </row>
        <row r="120">
          <cell r="B120">
            <v>17.954509894408488</v>
          </cell>
          <cell r="C120">
            <v>17.773151208606382</v>
          </cell>
          <cell r="D120">
            <v>17.591792522804273</v>
          </cell>
          <cell r="E120">
            <v>17.591792522804273</v>
          </cell>
          <cell r="F120">
            <v>17.773151208606382</v>
          </cell>
          <cell r="G120">
            <v>17.954509894408488</v>
          </cell>
          <cell r="H120">
            <v>30.933157187635388</v>
          </cell>
          <cell r="I120">
            <v>31.252055715342976</v>
          </cell>
          <cell r="J120">
            <v>34.490695725062878</v>
          </cell>
          <cell r="K120">
            <v>35.515171835708315</v>
          </cell>
          <cell r="L120">
            <v>34.832187761944688</v>
          </cell>
          <cell r="M120">
            <v>34.490695725062878</v>
          </cell>
          <cell r="N120">
            <v>34.490695725062878</v>
          </cell>
          <cell r="O120">
            <v>34.149203688181068</v>
          </cell>
          <cell r="P120">
            <v>34.149203688181068</v>
          </cell>
          <cell r="Q120">
            <v>32.783235540653827</v>
          </cell>
          <cell r="R120">
            <v>32.783235540653827</v>
          </cell>
          <cell r="S120">
            <v>32.783235540653827</v>
          </cell>
          <cell r="T120">
            <v>32.783235540653827</v>
          </cell>
          <cell r="U120">
            <v>34.149203688181068</v>
          </cell>
          <cell r="V120">
            <v>31.889852770758136</v>
          </cell>
          <cell r="W120">
            <v>31.889852770758136</v>
          </cell>
          <cell r="X120">
            <v>17.954509894408488</v>
          </cell>
          <cell r="Y120">
            <v>17.954509894408488</v>
          </cell>
        </row>
        <row r="121">
          <cell r="B121">
            <v>17.954509894408488</v>
          </cell>
          <cell r="C121">
            <v>17.773151208606382</v>
          </cell>
          <cell r="D121">
            <v>17.591792522804273</v>
          </cell>
          <cell r="E121">
            <v>17.591792522804273</v>
          </cell>
          <cell r="F121">
            <v>17.773151208606382</v>
          </cell>
          <cell r="G121">
            <v>17.954509894408488</v>
          </cell>
          <cell r="H121">
            <v>30.933157187635388</v>
          </cell>
          <cell r="I121">
            <v>31.252055715342976</v>
          </cell>
          <cell r="J121">
            <v>34.490695725062878</v>
          </cell>
          <cell r="K121">
            <v>35.515171835708315</v>
          </cell>
          <cell r="L121">
            <v>34.832187761944688</v>
          </cell>
          <cell r="M121">
            <v>34.490695725062878</v>
          </cell>
          <cell r="N121">
            <v>34.490695725062878</v>
          </cell>
          <cell r="O121">
            <v>34.149203688181068</v>
          </cell>
          <cell r="P121">
            <v>34.149203688181068</v>
          </cell>
          <cell r="Q121">
            <v>32.783235540653827</v>
          </cell>
          <cell r="R121">
            <v>32.783235540653827</v>
          </cell>
          <cell r="S121">
            <v>32.783235540653827</v>
          </cell>
          <cell r="T121">
            <v>32.783235540653827</v>
          </cell>
          <cell r="U121">
            <v>34.149203688181068</v>
          </cell>
          <cell r="V121">
            <v>31.889852770758136</v>
          </cell>
          <cell r="W121">
            <v>31.889852770758136</v>
          </cell>
          <cell r="X121">
            <v>17.954509894408488</v>
          </cell>
          <cell r="Y121">
            <v>17.954509894408488</v>
          </cell>
        </row>
        <row r="122">
          <cell r="B122">
            <v>22.758148717948721</v>
          </cell>
          <cell r="C122">
            <v>22.758148717948721</v>
          </cell>
          <cell r="D122">
            <v>22.758148717948721</v>
          </cell>
          <cell r="E122">
            <v>22.758148717948721</v>
          </cell>
          <cell r="F122">
            <v>22.758148717948721</v>
          </cell>
          <cell r="G122">
            <v>22.758148717948721</v>
          </cell>
          <cell r="H122">
            <v>22.758148717948721</v>
          </cell>
          <cell r="I122">
            <v>22.758148717948721</v>
          </cell>
          <cell r="J122">
            <v>22.758148717948721</v>
          </cell>
          <cell r="K122">
            <v>22.758148717948721</v>
          </cell>
          <cell r="L122">
            <v>22.758148717948721</v>
          </cell>
          <cell r="M122">
            <v>22.758148717948721</v>
          </cell>
          <cell r="N122">
            <v>22.758148717948721</v>
          </cell>
          <cell r="O122">
            <v>22.758148717948721</v>
          </cell>
          <cell r="P122">
            <v>22.758148717948721</v>
          </cell>
          <cell r="Q122">
            <v>22.758148717948721</v>
          </cell>
          <cell r="R122">
            <v>22.758148717948721</v>
          </cell>
          <cell r="S122">
            <v>22.758148717948721</v>
          </cell>
          <cell r="T122">
            <v>22.758148717948721</v>
          </cell>
          <cell r="U122">
            <v>22.758148717948721</v>
          </cell>
          <cell r="V122">
            <v>22.758148717948721</v>
          </cell>
          <cell r="W122">
            <v>22.758148717948721</v>
          </cell>
          <cell r="X122">
            <v>22.758148717948721</v>
          </cell>
          <cell r="Y122">
            <v>22.758148717948721</v>
          </cell>
        </row>
        <row r="123">
          <cell r="B123">
            <v>22.758148717948721</v>
          </cell>
          <cell r="C123">
            <v>22.758148717948721</v>
          </cell>
          <cell r="D123">
            <v>22.758148717948721</v>
          </cell>
          <cell r="E123">
            <v>22.758148717948721</v>
          </cell>
          <cell r="F123">
            <v>22.758148717948721</v>
          </cell>
          <cell r="G123">
            <v>22.758148717948721</v>
          </cell>
          <cell r="H123">
            <v>22.758148717948721</v>
          </cell>
          <cell r="I123">
            <v>22.758148717948721</v>
          </cell>
          <cell r="J123">
            <v>22.758148717948721</v>
          </cell>
          <cell r="K123">
            <v>22.758148717948721</v>
          </cell>
          <cell r="L123">
            <v>22.758148717948721</v>
          </cell>
          <cell r="M123">
            <v>22.758148717948721</v>
          </cell>
          <cell r="N123">
            <v>22.758148717948721</v>
          </cell>
          <cell r="O123">
            <v>22.758148717948721</v>
          </cell>
          <cell r="P123">
            <v>22.758148717948721</v>
          </cell>
          <cell r="Q123">
            <v>22.758148717948721</v>
          </cell>
          <cell r="R123">
            <v>22.758148717948721</v>
          </cell>
          <cell r="S123">
            <v>22.758148717948721</v>
          </cell>
          <cell r="T123">
            <v>22.758148717948721</v>
          </cell>
          <cell r="U123">
            <v>22.758148717948721</v>
          </cell>
          <cell r="V123">
            <v>22.758148717948721</v>
          </cell>
          <cell r="W123">
            <v>22.758148717948721</v>
          </cell>
          <cell r="X123">
            <v>22.758148717948721</v>
          </cell>
          <cell r="Y123">
            <v>22.758148717948721</v>
          </cell>
        </row>
        <row r="124">
          <cell r="B124">
            <v>17.954509894408488</v>
          </cell>
          <cell r="C124">
            <v>17.773151208606382</v>
          </cell>
          <cell r="D124">
            <v>17.591792522804273</v>
          </cell>
          <cell r="E124">
            <v>17.591792522804273</v>
          </cell>
          <cell r="F124">
            <v>17.773151208606382</v>
          </cell>
          <cell r="G124">
            <v>17.954509894408488</v>
          </cell>
          <cell r="H124">
            <v>30.933157187635388</v>
          </cell>
          <cell r="I124">
            <v>31.252055715342976</v>
          </cell>
          <cell r="J124">
            <v>34.490695725062878</v>
          </cell>
          <cell r="K124">
            <v>35.515171835708315</v>
          </cell>
          <cell r="L124">
            <v>34.832187761944688</v>
          </cell>
          <cell r="M124">
            <v>34.490695725062878</v>
          </cell>
          <cell r="N124">
            <v>34.490695725062878</v>
          </cell>
          <cell r="O124">
            <v>34.149203688181068</v>
          </cell>
          <cell r="P124">
            <v>34.149203688181068</v>
          </cell>
          <cell r="Q124">
            <v>32.783235540653827</v>
          </cell>
          <cell r="R124">
            <v>32.783235540653827</v>
          </cell>
          <cell r="S124">
            <v>32.783235540653827</v>
          </cell>
          <cell r="T124">
            <v>32.783235540653827</v>
          </cell>
          <cell r="U124">
            <v>34.149203688181068</v>
          </cell>
          <cell r="V124">
            <v>31.889852770758136</v>
          </cell>
          <cell r="W124">
            <v>31.889852770758136</v>
          </cell>
          <cell r="X124">
            <v>17.954509894408488</v>
          </cell>
          <cell r="Y124">
            <v>17.954509894408488</v>
          </cell>
        </row>
        <row r="125">
          <cell r="B125">
            <v>17.954509894408488</v>
          </cell>
          <cell r="C125">
            <v>17.773151208606382</v>
          </cell>
          <cell r="D125">
            <v>17.591792522804273</v>
          </cell>
          <cell r="E125">
            <v>17.591792522804273</v>
          </cell>
          <cell r="F125">
            <v>17.773151208606382</v>
          </cell>
          <cell r="G125">
            <v>17.954509894408488</v>
          </cell>
          <cell r="H125">
            <v>30.933157187635388</v>
          </cell>
          <cell r="I125">
            <v>31.252055715342976</v>
          </cell>
          <cell r="J125">
            <v>34.490695725062878</v>
          </cell>
          <cell r="K125">
            <v>35.515171835708315</v>
          </cell>
          <cell r="L125">
            <v>34.832187761944688</v>
          </cell>
          <cell r="M125">
            <v>34.490695725062878</v>
          </cell>
          <cell r="N125">
            <v>34.490695725062878</v>
          </cell>
          <cell r="O125">
            <v>34.149203688181068</v>
          </cell>
          <cell r="P125">
            <v>34.149203688181068</v>
          </cell>
          <cell r="Q125">
            <v>32.783235540653827</v>
          </cell>
          <cell r="R125">
            <v>32.783235540653827</v>
          </cell>
          <cell r="S125">
            <v>32.783235540653827</v>
          </cell>
          <cell r="T125">
            <v>32.783235540653827</v>
          </cell>
          <cell r="U125">
            <v>34.149203688181068</v>
          </cell>
          <cell r="V125">
            <v>31.889852770758136</v>
          </cell>
          <cell r="W125">
            <v>31.889852770758136</v>
          </cell>
          <cell r="X125">
            <v>17.954509894408488</v>
          </cell>
          <cell r="Y125">
            <v>17.954509894408488</v>
          </cell>
        </row>
        <row r="126">
          <cell r="B126">
            <v>17.954509894408488</v>
          </cell>
          <cell r="C126">
            <v>17.773151208606382</v>
          </cell>
          <cell r="D126">
            <v>17.591792522804273</v>
          </cell>
          <cell r="E126">
            <v>17.591792522804273</v>
          </cell>
          <cell r="F126">
            <v>17.773151208606382</v>
          </cell>
          <cell r="G126">
            <v>17.954509894408488</v>
          </cell>
          <cell r="H126">
            <v>30.933157187635388</v>
          </cell>
          <cell r="I126">
            <v>31.252055715342976</v>
          </cell>
          <cell r="J126">
            <v>34.490695725062878</v>
          </cell>
          <cell r="K126">
            <v>35.515171835708315</v>
          </cell>
          <cell r="L126">
            <v>34.832187761944688</v>
          </cell>
          <cell r="M126">
            <v>34.490695725062878</v>
          </cell>
          <cell r="N126">
            <v>34.490695725062878</v>
          </cell>
          <cell r="O126">
            <v>34.149203688181068</v>
          </cell>
          <cell r="P126">
            <v>34.149203688181068</v>
          </cell>
          <cell r="Q126">
            <v>32.783235540653827</v>
          </cell>
          <cell r="R126">
            <v>32.783235540653827</v>
          </cell>
          <cell r="S126">
            <v>32.783235540653827</v>
          </cell>
          <cell r="T126">
            <v>32.783235540653827</v>
          </cell>
          <cell r="U126">
            <v>34.149203688181068</v>
          </cell>
          <cell r="V126">
            <v>31.889852770758136</v>
          </cell>
          <cell r="W126">
            <v>31.889852770758136</v>
          </cell>
          <cell r="X126">
            <v>17.954509894408488</v>
          </cell>
          <cell r="Y126">
            <v>17.954509894408488</v>
          </cell>
        </row>
        <row r="127">
          <cell r="B127">
            <v>17.954509894408488</v>
          </cell>
          <cell r="C127">
            <v>17.773151208606382</v>
          </cell>
          <cell r="D127">
            <v>17.591792522804273</v>
          </cell>
          <cell r="E127">
            <v>17.591792522804273</v>
          </cell>
          <cell r="F127">
            <v>17.773151208606382</v>
          </cell>
          <cell r="G127">
            <v>17.954509894408488</v>
          </cell>
          <cell r="H127">
            <v>30.933157187635388</v>
          </cell>
          <cell r="I127">
            <v>31.252055715342976</v>
          </cell>
          <cell r="J127">
            <v>34.490695725062878</v>
          </cell>
          <cell r="K127">
            <v>35.515171835708315</v>
          </cell>
          <cell r="L127">
            <v>34.832187761944688</v>
          </cell>
          <cell r="M127">
            <v>34.490695725062878</v>
          </cell>
          <cell r="N127">
            <v>34.490695725062878</v>
          </cell>
          <cell r="O127">
            <v>34.149203688181068</v>
          </cell>
          <cell r="P127">
            <v>34.149203688181068</v>
          </cell>
          <cell r="Q127">
            <v>32.783235540653827</v>
          </cell>
          <cell r="R127">
            <v>32.783235540653827</v>
          </cell>
          <cell r="S127">
            <v>32.783235540653827</v>
          </cell>
          <cell r="T127">
            <v>32.783235540653827</v>
          </cell>
          <cell r="U127">
            <v>34.149203688181068</v>
          </cell>
          <cell r="V127">
            <v>31.889852770758136</v>
          </cell>
          <cell r="W127">
            <v>31.889852770758136</v>
          </cell>
          <cell r="X127">
            <v>17.954509894408488</v>
          </cell>
          <cell r="Y127">
            <v>17.954509894408488</v>
          </cell>
        </row>
        <row r="128">
          <cell r="B128">
            <v>19.971391705456458</v>
          </cell>
          <cell r="C128">
            <v>19.769660476108413</v>
          </cell>
          <cell r="D128">
            <v>19.567929246760372</v>
          </cell>
          <cell r="E128">
            <v>19.567929246760372</v>
          </cell>
          <cell r="F128">
            <v>19.769660476108413</v>
          </cell>
          <cell r="G128">
            <v>19.971391705456458</v>
          </cell>
          <cell r="H128">
            <v>33.587072090588904</v>
          </cell>
          <cell r="I128">
            <v>33.933330565749614</v>
          </cell>
          <cell r="J128">
            <v>37.335289186923724</v>
          </cell>
          <cell r="K128">
            <v>38.444258172673941</v>
          </cell>
          <cell r="L128">
            <v>37.704945515507127</v>
          </cell>
          <cell r="M128">
            <v>37.335289186923724</v>
          </cell>
          <cell r="N128">
            <v>37.335289186923724</v>
          </cell>
          <cell r="O128">
            <v>36.965632858340321</v>
          </cell>
          <cell r="P128">
            <v>36.965632858340321</v>
          </cell>
          <cell r="Q128">
            <v>35.487007544006701</v>
          </cell>
          <cell r="R128">
            <v>35.487007544006701</v>
          </cell>
          <cell r="S128">
            <v>35.487007544006701</v>
          </cell>
          <cell r="T128">
            <v>35.487007544006701</v>
          </cell>
          <cell r="U128">
            <v>36.965632858340321</v>
          </cell>
          <cell r="V128">
            <v>34.625847516071033</v>
          </cell>
          <cell r="W128">
            <v>34.625847516071033</v>
          </cell>
          <cell r="X128">
            <v>19.971391705456458</v>
          </cell>
          <cell r="Y128">
            <v>19.971391705456458</v>
          </cell>
        </row>
        <row r="129">
          <cell r="B129">
            <v>25.072084615384615</v>
          </cell>
          <cell r="C129">
            <v>25.072084615384615</v>
          </cell>
          <cell r="D129">
            <v>25.072084615384615</v>
          </cell>
          <cell r="E129">
            <v>25.072084615384615</v>
          </cell>
          <cell r="F129">
            <v>25.072084615384615</v>
          </cell>
          <cell r="G129">
            <v>25.072084615384615</v>
          </cell>
          <cell r="H129">
            <v>25.072084615384615</v>
          </cell>
          <cell r="I129">
            <v>25.072084615384615</v>
          </cell>
          <cell r="J129">
            <v>25.072084615384615</v>
          </cell>
          <cell r="K129">
            <v>25.072084615384615</v>
          </cell>
          <cell r="L129">
            <v>25.072084615384615</v>
          </cell>
          <cell r="M129">
            <v>25.072084615384615</v>
          </cell>
          <cell r="N129">
            <v>25.072084615384615</v>
          </cell>
          <cell r="O129">
            <v>25.072084615384615</v>
          </cell>
          <cell r="P129">
            <v>25.072084615384615</v>
          </cell>
          <cell r="Q129">
            <v>25.072084615384615</v>
          </cell>
          <cell r="R129">
            <v>25.072084615384615</v>
          </cell>
          <cell r="S129">
            <v>25.072084615384615</v>
          </cell>
          <cell r="T129">
            <v>25.072084615384615</v>
          </cell>
          <cell r="U129">
            <v>25.072084615384615</v>
          </cell>
          <cell r="V129">
            <v>25.072084615384615</v>
          </cell>
          <cell r="W129">
            <v>25.072084615384615</v>
          </cell>
          <cell r="X129">
            <v>25.072084615384615</v>
          </cell>
          <cell r="Y129">
            <v>25.072084615384615</v>
          </cell>
        </row>
        <row r="130">
          <cell r="B130">
            <v>25.072084615384615</v>
          </cell>
          <cell r="C130">
            <v>25.072084615384615</v>
          </cell>
          <cell r="D130">
            <v>25.072084615384615</v>
          </cell>
          <cell r="E130">
            <v>25.072084615384615</v>
          </cell>
          <cell r="F130">
            <v>25.072084615384615</v>
          </cell>
          <cell r="G130">
            <v>25.072084615384615</v>
          </cell>
          <cell r="H130">
            <v>25.072084615384615</v>
          </cell>
          <cell r="I130">
            <v>25.072084615384615</v>
          </cell>
          <cell r="J130">
            <v>25.072084615384615</v>
          </cell>
          <cell r="K130">
            <v>25.072084615384615</v>
          </cell>
          <cell r="L130">
            <v>25.072084615384615</v>
          </cell>
          <cell r="M130">
            <v>25.072084615384615</v>
          </cell>
          <cell r="N130">
            <v>25.072084615384615</v>
          </cell>
          <cell r="O130">
            <v>25.072084615384615</v>
          </cell>
          <cell r="P130">
            <v>25.072084615384615</v>
          </cell>
          <cell r="Q130">
            <v>25.072084615384615</v>
          </cell>
          <cell r="R130">
            <v>25.072084615384615</v>
          </cell>
          <cell r="S130">
            <v>25.072084615384615</v>
          </cell>
          <cell r="T130">
            <v>25.072084615384615</v>
          </cell>
          <cell r="U130">
            <v>25.072084615384615</v>
          </cell>
          <cell r="V130">
            <v>25.072084615384615</v>
          </cell>
          <cell r="W130">
            <v>25.072084615384615</v>
          </cell>
          <cell r="X130">
            <v>25.072084615384615</v>
          </cell>
          <cell r="Y130">
            <v>25.072084615384615</v>
          </cell>
        </row>
        <row r="131">
          <cell r="B131">
            <v>19.971391705456458</v>
          </cell>
          <cell r="C131">
            <v>19.769660476108413</v>
          </cell>
          <cell r="D131">
            <v>19.567929246760372</v>
          </cell>
          <cell r="E131">
            <v>19.567929246760372</v>
          </cell>
          <cell r="F131">
            <v>19.769660476108413</v>
          </cell>
          <cell r="G131">
            <v>19.971391705456458</v>
          </cell>
          <cell r="H131">
            <v>33.587072090588904</v>
          </cell>
          <cell r="I131">
            <v>33.933330565749614</v>
          </cell>
          <cell r="J131">
            <v>37.335289186923724</v>
          </cell>
          <cell r="K131">
            <v>38.444258172673941</v>
          </cell>
          <cell r="L131">
            <v>37.704945515507127</v>
          </cell>
          <cell r="M131">
            <v>37.335289186923724</v>
          </cell>
          <cell r="N131">
            <v>37.335289186923724</v>
          </cell>
          <cell r="O131">
            <v>36.965632858340321</v>
          </cell>
          <cell r="P131">
            <v>36.965632858340321</v>
          </cell>
          <cell r="Q131">
            <v>35.487007544006701</v>
          </cell>
          <cell r="R131">
            <v>35.487007544006701</v>
          </cell>
          <cell r="S131">
            <v>35.487007544006701</v>
          </cell>
          <cell r="T131">
            <v>35.487007544006701</v>
          </cell>
          <cell r="U131">
            <v>36.965632858340321</v>
          </cell>
          <cell r="V131">
            <v>34.625847516071033</v>
          </cell>
          <cell r="W131">
            <v>34.625847516071033</v>
          </cell>
          <cell r="X131">
            <v>19.971391705456458</v>
          </cell>
          <cell r="Y131">
            <v>19.971391705456458</v>
          </cell>
        </row>
        <row r="132">
          <cell r="B132">
            <v>19.971391705456458</v>
          </cell>
          <cell r="C132">
            <v>19.769660476108413</v>
          </cell>
          <cell r="D132">
            <v>19.567929246760372</v>
          </cell>
          <cell r="E132">
            <v>19.567929246760372</v>
          </cell>
          <cell r="F132">
            <v>19.769660476108413</v>
          </cell>
          <cell r="G132">
            <v>19.971391705456458</v>
          </cell>
          <cell r="H132">
            <v>33.587072090588904</v>
          </cell>
          <cell r="I132">
            <v>33.933330565749614</v>
          </cell>
          <cell r="J132">
            <v>37.335289186923724</v>
          </cell>
          <cell r="K132">
            <v>38.444258172673941</v>
          </cell>
          <cell r="L132">
            <v>37.704945515507127</v>
          </cell>
          <cell r="M132">
            <v>37.335289186923724</v>
          </cell>
          <cell r="N132">
            <v>37.335289186923724</v>
          </cell>
          <cell r="O132">
            <v>36.965632858340321</v>
          </cell>
          <cell r="P132">
            <v>36.965632858340321</v>
          </cell>
          <cell r="Q132">
            <v>35.487007544006701</v>
          </cell>
          <cell r="R132">
            <v>35.487007544006701</v>
          </cell>
          <cell r="S132">
            <v>35.487007544006701</v>
          </cell>
          <cell r="T132">
            <v>35.487007544006701</v>
          </cell>
          <cell r="U132">
            <v>36.965632858340321</v>
          </cell>
          <cell r="V132">
            <v>34.625847516071033</v>
          </cell>
          <cell r="W132">
            <v>34.625847516071033</v>
          </cell>
          <cell r="X132">
            <v>19.971391705456458</v>
          </cell>
          <cell r="Y132">
            <v>19.971391705456458</v>
          </cell>
        </row>
        <row r="133">
          <cell r="B133">
            <v>19.971391705456458</v>
          </cell>
          <cell r="C133">
            <v>19.769660476108413</v>
          </cell>
          <cell r="D133">
            <v>19.567929246760372</v>
          </cell>
          <cell r="E133">
            <v>19.567929246760372</v>
          </cell>
          <cell r="F133">
            <v>19.769660476108413</v>
          </cell>
          <cell r="G133">
            <v>19.971391705456458</v>
          </cell>
          <cell r="H133">
            <v>33.587072090588904</v>
          </cell>
          <cell r="I133">
            <v>33.933330565749614</v>
          </cell>
          <cell r="J133">
            <v>37.335289186923724</v>
          </cell>
          <cell r="K133">
            <v>38.444258172673941</v>
          </cell>
          <cell r="L133">
            <v>37.704945515507127</v>
          </cell>
          <cell r="M133">
            <v>37.335289186923724</v>
          </cell>
          <cell r="N133">
            <v>37.335289186923724</v>
          </cell>
          <cell r="O133">
            <v>36.965632858340321</v>
          </cell>
          <cell r="P133">
            <v>36.965632858340321</v>
          </cell>
          <cell r="Q133">
            <v>35.487007544006701</v>
          </cell>
          <cell r="R133">
            <v>35.487007544006701</v>
          </cell>
          <cell r="S133">
            <v>35.487007544006701</v>
          </cell>
          <cell r="T133">
            <v>35.487007544006701</v>
          </cell>
          <cell r="U133">
            <v>36.965632858340321</v>
          </cell>
          <cell r="V133">
            <v>34.625847516071033</v>
          </cell>
          <cell r="W133">
            <v>34.625847516071033</v>
          </cell>
          <cell r="X133">
            <v>19.971391705456458</v>
          </cell>
          <cell r="Y133">
            <v>19.971391705456458</v>
          </cell>
        </row>
        <row r="134">
          <cell r="B134">
            <v>19.971391705456458</v>
          </cell>
          <cell r="C134">
            <v>19.769660476108413</v>
          </cell>
          <cell r="D134">
            <v>19.567929246760372</v>
          </cell>
          <cell r="E134">
            <v>19.567929246760372</v>
          </cell>
          <cell r="F134">
            <v>19.769660476108413</v>
          </cell>
          <cell r="G134">
            <v>19.971391705456458</v>
          </cell>
          <cell r="H134">
            <v>33.587072090588904</v>
          </cell>
          <cell r="I134">
            <v>33.933330565749614</v>
          </cell>
          <cell r="J134">
            <v>37.335289186923724</v>
          </cell>
          <cell r="K134">
            <v>38.444258172673941</v>
          </cell>
          <cell r="L134">
            <v>37.704945515507127</v>
          </cell>
          <cell r="M134">
            <v>37.335289186923724</v>
          </cell>
          <cell r="N134">
            <v>37.335289186923724</v>
          </cell>
          <cell r="O134">
            <v>36.965632858340321</v>
          </cell>
          <cell r="P134">
            <v>36.965632858340321</v>
          </cell>
          <cell r="Q134">
            <v>35.487007544006701</v>
          </cell>
          <cell r="R134">
            <v>35.487007544006701</v>
          </cell>
          <cell r="S134">
            <v>35.487007544006701</v>
          </cell>
          <cell r="T134">
            <v>35.487007544006701</v>
          </cell>
          <cell r="U134">
            <v>36.965632858340321</v>
          </cell>
          <cell r="V134">
            <v>34.625847516071033</v>
          </cell>
          <cell r="W134">
            <v>34.625847516071033</v>
          </cell>
          <cell r="X134">
            <v>19.971391705456458</v>
          </cell>
          <cell r="Y134">
            <v>19.971391705456458</v>
          </cell>
        </row>
        <row r="135">
          <cell r="B135">
            <v>19.971391705456458</v>
          </cell>
          <cell r="C135">
            <v>19.769660476108413</v>
          </cell>
          <cell r="D135">
            <v>19.567929246760372</v>
          </cell>
          <cell r="E135">
            <v>19.567929246760372</v>
          </cell>
          <cell r="F135">
            <v>19.769660476108413</v>
          </cell>
          <cell r="G135">
            <v>19.971391705456458</v>
          </cell>
          <cell r="H135">
            <v>33.587072090588904</v>
          </cell>
          <cell r="I135">
            <v>33.933330565749614</v>
          </cell>
          <cell r="J135">
            <v>37.335289186923724</v>
          </cell>
          <cell r="K135">
            <v>38.444258172673941</v>
          </cell>
          <cell r="L135">
            <v>37.704945515507127</v>
          </cell>
          <cell r="M135">
            <v>37.335289186923724</v>
          </cell>
          <cell r="N135">
            <v>37.335289186923724</v>
          </cell>
          <cell r="O135">
            <v>36.965632858340321</v>
          </cell>
          <cell r="P135">
            <v>36.965632858340321</v>
          </cell>
          <cell r="Q135">
            <v>35.487007544006701</v>
          </cell>
          <cell r="R135">
            <v>35.487007544006701</v>
          </cell>
          <cell r="S135">
            <v>35.487007544006701</v>
          </cell>
          <cell r="T135">
            <v>35.487007544006701</v>
          </cell>
          <cell r="U135">
            <v>36.965632858340321</v>
          </cell>
          <cell r="V135">
            <v>34.625847516071033</v>
          </cell>
          <cell r="W135">
            <v>34.625847516071033</v>
          </cell>
          <cell r="X135">
            <v>19.971391705456458</v>
          </cell>
          <cell r="Y135">
            <v>19.971391705456458</v>
          </cell>
        </row>
        <row r="136">
          <cell r="B136">
            <v>25.072084615384615</v>
          </cell>
          <cell r="C136">
            <v>25.072084615384615</v>
          </cell>
          <cell r="D136">
            <v>25.072084615384615</v>
          </cell>
          <cell r="E136">
            <v>25.072084615384615</v>
          </cell>
          <cell r="F136">
            <v>25.072084615384615</v>
          </cell>
          <cell r="G136">
            <v>25.072084615384615</v>
          </cell>
          <cell r="H136">
            <v>25.072084615384615</v>
          </cell>
          <cell r="I136">
            <v>25.072084615384615</v>
          </cell>
          <cell r="J136">
            <v>25.072084615384615</v>
          </cell>
          <cell r="K136">
            <v>25.072084615384615</v>
          </cell>
          <cell r="L136">
            <v>25.072084615384615</v>
          </cell>
          <cell r="M136">
            <v>25.072084615384615</v>
          </cell>
          <cell r="N136">
            <v>25.072084615384615</v>
          </cell>
          <cell r="O136">
            <v>25.072084615384615</v>
          </cell>
          <cell r="P136">
            <v>25.072084615384615</v>
          </cell>
          <cell r="Q136">
            <v>25.072084615384615</v>
          </cell>
          <cell r="R136">
            <v>25.072084615384615</v>
          </cell>
          <cell r="S136">
            <v>25.072084615384615</v>
          </cell>
          <cell r="T136">
            <v>25.072084615384615</v>
          </cell>
          <cell r="U136">
            <v>25.072084615384615</v>
          </cell>
          <cell r="V136">
            <v>25.072084615384615</v>
          </cell>
          <cell r="W136">
            <v>25.072084615384615</v>
          </cell>
          <cell r="X136">
            <v>25.072084615384615</v>
          </cell>
          <cell r="Y136">
            <v>25.072084615384615</v>
          </cell>
        </row>
        <row r="137">
          <cell r="B137">
            <v>25.072084615384615</v>
          </cell>
          <cell r="C137">
            <v>25.072084615384615</v>
          </cell>
          <cell r="D137">
            <v>25.072084615384615</v>
          </cell>
          <cell r="E137">
            <v>25.072084615384615</v>
          </cell>
          <cell r="F137">
            <v>25.072084615384615</v>
          </cell>
          <cell r="G137">
            <v>25.072084615384615</v>
          </cell>
          <cell r="H137">
            <v>25.072084615384615</v>
          </cell>
          <cell r="I137">
            <v>25.072084615384615</v>
          </cell>
          <cell r="J137">
            <v>25.072084615384615</v>
          </cell>
          <cell r="K137">
            <v>25.072084615384615</v>
          </cell>
          <cell r="L137">
            <v>25.072084615384615</v>
          </cell>
          <cell r="M137">
            <v>25.072084615384615</v>
          </cell>
          <cell r="N137">
            <v>25.072084615384615</v>
          </cell>
          <cell r="O137">
            <v>25.072084615384615</v>
          </cell>
          <cell r="P137">
            <v>25.072084615384615</v>
          </cell>
          <cell r="Q137">
            <v>25.072084615384615</v>
          </cell>
          <cell r="R137">
            <v>25.072084615384615</v>
          </cell>
          <cell r="S137">
            <v>25.072084615384615</v>
          </cell>
          <cell r="T137">
            <v>25.072084615384615</v>
          </cell>
          <cell r="U137">
            <v>25.072084615384615</v>
          </cell>
          <cell r="V137">
            <v>25.072084615384615</v>
          </cell>
          <cell r="W137">
            <v>25.072084615384615</v>
          </cell>
          <cell r="X137">
            <v>25.072084615384615</v>
          </cell>
          <cell r="Y137">
            <v>25.072084615384615</v>
          </cell>
        </row>
        <row r="138">
          <cell r="B138">
            <v>19.971391705456458</v>
          </cell>
          <cell r="C138">
            <v>19.769660476108413</v>
          </cell>
          <cell r="D138">
            <v>19.567929246760372</v>
          </cell>
          <cell r="E138">
            <v>19.567929246760372</v>
          </cell>
          <cell r="F138">
            <v>19.769660476108413</v>
          </cell>
          <cell r="G138">
            <v>19.971391705456458</v>
          </cell>
          <cell r="H138">
            <v>33.587072090588904</v>
          </cell>
          <cell r="I138">
            <v>33.933330565749614</v>
          </cell>
          <cell r="J138">
            <v>37.335289186923724</v>
          </cell>
          <cell r="K138">
            <v>38.444258172673941</v>
          </cell>
          <cell r="L138">
            <v>37.704945515507127</v>
          </cell>
          <cell r="M138">
            <v>37.335289186923724</v>
          </cell>
          <cell r="N138">
            <v>37.335289186923724</v>
          </cell>
          <cell r="O138">
            <v>36.965632858340321</v>
          </cell>
          <cell r="P138">
            <v>36.965632858340321</v>
          </cell>
          <cell r="Q138">
            <v>35.487007544006701</v>
          </cell>
          <cell r="R138">
            <v>35.487007544006701</v>
          </cell>
          <cell r="S138">
            <v>35.487007544006701</v>
          </cell>
          <cell r="T138">
            <v>35.487007544006701</v>
          </cell>
          <cell r="U138">
            <v>36.965632858340321</v>
          </cell>
          <cell r="V138">
            <v>34.625847516071033</v>
          </cell>
          <cell r="W138">
            <v>34.625847516071033</v>
          </cell>
          <cell r="X138">
            <v>19.971391705456458</v>
          </cell>
          <cell r="Y138">
            <v>19.971391705456458</v>
          </cell>
        </row>
        <row r="139">
          <cell r="B139">
            <v>19.971391705456458</v>
          </cell>
          <cell r="C139">
            <v>19.769660476108413</v>
          </cell>
          <cell r="D139">
            <v>19.567929246760372</v>
          </cell>
          <cell r="E139">
            <v>19.567929246760372</v>
          </cell>
          <cell r="F139">
            <v>19.769660476108413</v>
          </cell>
          <cell r="G139">
            <v>19.971391705456458</v>
          </cell>
          <cell r="H139">
            <v>33.587072090588904</v>
          </cell>
          <cell r="I139">
            <v>33.933330565749614</v>
          </cell>
          <cell r="J139">
            <v>37.335289186923724</v>
          </cell>
          <cell r="K139">
            <v>38.444258172673941</v>
          </cell>
          <cell r="L139">
            <v>37.704945515507127</v>
          </cell>
          <cell r="M139">
            <v>37.335289186923724</v>
          </cell>
          <cell r="N139">
            <v>37.335289186923724</v>
          </cell>
          <cell r="O139">
            <v>36.965632858340321</v>
          </cell>
          <cell r="P139">
            <v>36.965632858340321</v>
          </cell>
          <cell r="Q139">
            <v>35.487007544006701</v>
          </cell>
          <cell r="R139">
            <v>35.487007544006701</v>
          </cell>
          <cell r="S139">
            <v>35.487007544006701</v>
          </cell>
          <cell r="T139">
            <v>35.487007544006701</v>
          </cell>
          <cell r="U139">
            <v>36.965632858340321</v>
          </cell>
          <cell r="V139">
            <v>34.625847516071033</v>
          </cell>
          <cell r="W139">
            <v>34.625847516071033</v>
          </cell>
          <cell r="X139">
            <v>19.971391705456458</v>
          </cell>
          <cell r="Y139">
            <v>19.971391705456458</v>
          </cell>
        </row>
        <row r="140">
          <cell r="B140">
            <v>19.971391705456458</v>
          </cell>
          <cell r="C140">
            <v>19.769660476108413</v>
          </cell>
          <cell r="D140">
            <v>19.567929246760372</v>
          </cell>
          <cell r="E140">
            <v>19.567929246760372</v>
          </cell>
          <cell r="F140">
            <v>19.769660476108413</v>
          </cell>
          <cell r="G140">
            <v>19.971391705456458</v>
          </cell>
          <cell r="H140">
            <v>33.587072090588904</v>
          </cell>
          <cell r="I140">
            <v>33.933330565749614</v>
          </cell>
          <cell r="J140">
            <v>37.335289186923724</v>
          </cell>
          <cell r="K140">
            <v>38.444258172673941</v>
          </cell>
          <cell r="L140">
            <v>37.704945515507127</v>
          </cell>
          <cell r="M140">
            <v>37.335289186923724</v>
          </cell>
          <cell r="N140">
            <v>37.335289186923724</v>
          </cell>
          <cell r="O140">
            <v>36.965632858340321</v>
          </cell>
          <cell r="P140">
            <v>36.965632858340321</v>
          </cell>
          <cell r="Q140">
            <v>35.487007544006701</v>
          </cell>
          <cell r="R140">
            <v>35.487007544006701</v>
          </cell>
          <cell r="S140">
            <v>35.487007544006701</v>
          </cell>
          <cell r="T140">
            <v>35.487007544006701</v>
          </cell>
          <cell r="U140">
            <v>36.965632858340321</v>
          </cell>
          <cell r="V140">
            <v>34.625847516071033</v>
          </cell>
          <cell r="W140">
            <v>34.625847516071033</v>
          </cell>
          <cell r="X140">
            <v>19.971391705456458</v>
          </cell>
          <cell r="Y140">
            <v>19.971391705456458</v>
          </cell>
        </row>
        <row r="141">
          <cell r="B141">
            <v>19.971391705456458</v>
          </cell>
          <cell r="C141">
            <v>19.769660476108413</v>
          </cell>
          <cell r="D141">
            <v>19.567929246760372</v>
          </cell>
          <cell r="E141">
            <v>19.567929246760372</v>
          </cell>
          <cell r="F141">
            <v>19.769660476108413</v>
          </cell>
          <cell r="G141">
            <v>19.971391705456458</v>
          </cell>
          <cell r="H141">
            <v>33.587072090588904</v>
          </cell>
          <cell r="I141">
            <v>33.933330565749614</v>
          </cell>
          <cell r="J141">
            <v>37.335289186923724</v>
          </cell>
          <cell r="K141">
            <v>38.444258172673941</v>
          </cell>
          <cell r="L141">
            <v>37.704945515507127</v>
          </cell>
          <cell r="M141">
            <v>37.335289186923724</v>
          </cell>
          <cell r="N141">
            <v>37.335289186923724</v>
          </cell>
          <cell r="O141">
            <v>36.965632858340321</v>
          </cell>
          <cell r="P141">
            <v>36.965632858340321</v>
          </cell>
          <cell r="Q141">
            <v>35.487007544006701</v>
          </cell>
          <cell r="R141">
            <v>35.487007544006701</v>
          </cell>
          <cell r="S141">
            <v>35.487007544006701</v>
          </cell>
          <cell r="T141">
            <v>35.487007544006701</v>
          </cell>
          <cell r="U141">
            <v>36.965632858340321</v>
          </cell>
          <cell r="V141">
            <v>34.625847516071033</v>
          </cell>
          <cell r="W141">
            <v>34.625847516071033</v>
          </cell>
          <cell r="X141">
            <v>19.971391705456458</v>
          </cell>
          <cell r="Y141">
            <v>19.971391705456458</v>
          </cell>
        </row>
        <row r="142">
          <cell r="B142">
            <v>19.971391705456458</v>
          </cell>
          <cell r="C142">
            <v>19.769660476108413</v>
          </cell>
          <cell r="D142">
            <v>19.567929246760372</v>
          </cell>
          <cell r="E142">
            <v>19.567929246760372</v>
          </cell>
          <cell r="F142">
            <v>19.769660476108413</v>
          </cell>
          <cell r="G142">
            <v>19.971391705456458</v>
          </cell>
          <cell r="H142">
            <v>33.587072090588904</v>
          </cell>
          <cell r="I142">
            <v>33.933330565749614</v>
          </cell>
          <cell r="J142">
            <v>37.335289186923724</v>
          </cell>
          <cell r="K142">
            <v>38.444258172673941</v>
          </cell>
          <cell r="L142">
            <v>37.704945515507127</v>
          </cell>
          <cell r="M142">
            <v>37.335289186923724</v>
          </cell>
          <cell r="N142">
            <v>37.335289186923724</v>
          </cell>
          <cell r="O142">
            <v>36.965632858340321</v>
          </cell>
          <cell r="P142">
            <v>36.965632858340321</v>
          </cell>
          <cell r="Q142">
            <v>35.487007544006701</v>
          </cell>
          <cell r="R142">
            <v>35.487007544006701</v>
          </cell>
          <cell r="S142">
            <v>35.487007544006701</v>
          </cell>
          <cell r="T142">
            <v>35.487007544006701</v>
          </cell>
          <cell r="U142">
            <v>36.965632858340321</v>
          </cell>
          <cell r="V142">
            <v>34.625847516071033</v>
          </cell>
          <cell r="W142">
            <v>34.625847516071033</v>
          </cell>
          <cell r="X142">
            <v>19.971391705456458</v>
          </cell>
          <cell r="Y142">
            <v>19.971391705456458</v>
          </cell>
        </row>
        <row r="143">
          <cell r="B143">
            <v>25.072084615384615</v>
          </cell>
          <cell r="C143">
            <v>25.072084615384615</v>
          </cell>
          <cell r="D143">
            <v>25.072084615384615</v>
          </cell>
          <cell r="E143">
            <v>25.072084615384615</v>
          </cell>
          <cell r="F143">
            <v>25.072084615384615</v>
          </cell>
          <cell r="G143">
            <v>25.072084615384615</v>
          </cell>
          <cell r="H143">
            <v>25.072084615384615</v>
          </cell>
          <cell r="I143">
            <v>25.072084615384615</v>
          </cell>
          <cell r="J143">
            <v>25.072084615384615</v>
          </cell>
          <cell r="K143">
            <v>25.072084615384615</v>
          </cell>
          <cell r="L143">
            <v>25.072084615384615</v>
          </cell>
          <cell r="M143">
            <v>25.072084615384615</v>
          </cell>
          <cell r="N143">
            <v>25.072084615384615</v>
          </cell>
          <cell r="O143">
            <v>25.072084615384615</v>
          </cell>
          <cell r="P143">
            <v>25.072084615384615</v>
          </cell>
          <cell r="Q143">
            <v>25.072084615384615</v>
          </cell>
          <cell r="R143">
            <v>25.072084615384615</v>
          </cell>
          <cell r="S143">
            <v>25.072084615384615</v>
          </cell>
          <cell r="T143">
            <v>25.072084615384615</v>
          </cell>
          <cell r="U143">
            <v>25.072084615384615</v>
          </cell>
          <cell r="V143">
            <v>25.072084615384615</v>
          </cell>
          <cell r="W143">
            <v>25.072084615384615</v>
          </cell>
          <cell r="X143">
            <v>25.072084615384615</v>
          </cell>
          <cell r="Y143">
            <v>25.072084615384615</v>
          </cell>
        </row>
        <row r="144">
          <cell r="B144">
            <v>25.072084615384615</v>
          </cell>
          <cell r="C144">
            <v>25.072084615384615</v>
          </cell>
          <cell r="D144">
            <v>25.072084615384615</v>
          </cell>
          <cell r="E144">
            <v>25.072084615384615</v>
          </cell>
          <cell r="F144">
            <v>25.072084615384615</v>
          </cell>
          <cell r="G144">
            <v>25.072084615384615</v>
          </cell>
          <cell r="H144">
            <v>25.072084615384615</v>
          </cell>
          <cell r="I144">
            <v>25.072084615384615</v>
          </cell>
          <cell r="J144">
            <v>25.072084615384615</v>
          </cell>
          <cell r="K144">
            <v>25.072084615384615</v>
          </cell>
          <cell r="L144">
            <v>25.072084615384615</v>
          </cell>
          <cell r="M144">
            <v>25.072084615384615</v>
          </cell>
          <cell r="N144">
            <v>25.072084615384615</v>
          </cell>
          <cell r="O144">
            <v>25.072084615384615</v>
          </cell>
          <cell r="P144">
            <v>25.072084615384615</v>
          </cell>
          <cell r="Q144">
            <v>25.072084615384615</v>
          </cell>
          <cell r="R144">
            <v>25.072084615384615</v>
          </cell>
          <cell r="S144">
            <v>25.072084615384615</v>
          </cell>
          <cell r="T144">
            <v>25.072084615384615</v>
          </cell>
          <cell r="U144">
            <v>25.072084615384615</v>
          </cell>
          <cell r="V144">
            <v>25.072084615384615</v>
          </cell>
          <cell r="W144">
            <v>25.072084615384615</v>
          </cell>
          <cell r="X144">
            <v>25.072084615384615</v>
          </cell>
          <cell r="Y144">
            <v>25.072084615384615</v>
          </cell>
        </row>
        <row r="145">
          <cell r="B145">
            <v>19.971391705456458</v>
          </cell>
          <cell r="C145">
            <v>19.769660476108413</v>
          </cell>
          <cell r="D145">
            <v>19.567929246760372</v>
          </cell>
          <cell r="E145">
            <v>19.567929246760372</v>
          </cell>
          <cell r="F145">
            <v>19.769660476108413</v>
          </cell>
          <cell r="G145">
            <v>19.971391705456458</v>
          </cell>
          <cell r="H145">
            <v>33.587072090588904</v>
          </cell>
          <cell r="I145">
            <v>33.933330565749614</v>
          </cell>
          <cell r="J145">
            <v>37.335289186923724</v>
          </cell>
          <cell r="K145">
            <v>38.444258172673941</v>
          </cell>
          <cell r="L145">
            <v>37.704945515507127</v>
          </cell>
          <cell r="M145">
            <v>37.335289186923724</v>
          </cell>
          <cell r="N145">
            <v>37.335289186923724</v>
          </cell>
          <cell r="O145">
            <v>36.965632858340321</v>
          </cell>
          <cell r="P145">
            <v>36.965632858340321</v>
          </cell>
          <cell r="Q145">
            <v>35.487007544006701</v>
          </cell>
          <cell r="R145">
            <v>35.487007544006701</v>
          </cell>
          <cell r="S145">
            <v>35.487007544006701</v>
          </cell>
          <cell r="T145">
            <v>35.487007544006701</v>
          </cell>
          <cell r="U145">
            <v>36.965632858340321</v>
          </cell>
          <cell r="V145">
            <v>34.625847516071033</v>
          </cell>
          <cell r="W145">
            <v>34.625847516071033</v>
          </cell>
          <cell r="X145">
            <v>19.971391705456458</v>
          </cell>
          <cell r="Y145">
            <v>19.971391705456458</v>
          </cell>
        </row>
        <row r="146">
          <cell r="B146">
            <v>19.971391705456458</v>
          </cell>
          <cell r="C146">
            <v>19.769660476108413</v>
          </cell>
          <cell r="D146">
            <v>19.567929246760372</v>
          </cell>
          <cell r="E146">
            <v>19.567929246760372</v>
          </cell>
          <cell r="F146">
            <v>19.769660476108413</v>
          </cell>
          <cell r="G146">
            <v>19.971391705456458</v>
          </cell>
          <cell r="H146">
            <v>33.587072090588904</v>
          </cell>
          <cell r="I146">
            <v>33.933330565749614</v>
          </cell>
          <cell r="J146">
            <v>37.335289186923724</v>
          </cell>
          <cell r="K146">
            <v>38.444258172673941</v>
          </cell>
          <cell r="L146">
            <v>37.704945515507127</v>
          </cell>
          <cell r="M146">
            <v>37.335289186923724</v>
          </cell>
          <cell r="N146">
            <v>37.335289186923724</v>
          </cell>
          <cell r="O146">
            <v>36.965632858340321</v>
          </cell>
          <cell r="P146">
            <v>36.965632858340321</v>
          </cell>
          <cell r="Q146">
            <v>35.487007544006701</v>
          </cell>
          <cell r="R146">
            <v>35.487007544006701</v>
          </cell>
          <cell r="S146">
            <v>35.487007544006701</v>
          </cell>
          <cell r="T146">
            <v>35.487007544006701</v>
          </cell>
          <cell r="U146">
            <v>36.965632858340321</v>
          </cell>
          <cell r="V146">
            <v>34.625847516071033</v>
          </cell>
          <cell r="W146">
            <v>34.625847516071033</v>
          </cell>
          <cell r="X146">
            <v>19.971391705456458</v>
          </cell>
          <cell r="Y146">
            <v>19.971391705456458</v>
          </cell>
        </row>
        <row r="147">
          <cell r="B147">
            <v>19.971391705456458</v>
          </cell>
          <cell r="C147">
            <v>19.769660476108413</v>
          </cell>
          <cell r="D147">
            <v>19.567929246760372</v>
          </cell>
          <cell r="E147">
            <v>19.567929246760372</v>
          </cell>
          <cell r="F147">
            <v>19.769660476108413</v>
          </cell>
          <cell r="G147">
            <v>19.971391705456458</v>
          </cell>
          <cell r="H147">
            <v>33.587072090588904</v>
          </cell>
          <cell r="I147">
            <v>33.933330565749614</v>
          </cell>
          <cell r="J147">
            <v>37.335289186923724</v>
          </cell>
          <cell r="K147">
            <v>38.444258172673941</v>
          </cell>
          <cell r="L147">
            <v>37.704945515507127</v>
          </cell>
          <cell r="M147">
            <v>37.335289186923724</v>
          </cell>
          <cell r="N147">
            <v>37.335289186923724</v>
          </cell>
          <cell r="O147">
            <v>36.965632858340321</v>
          </cell>
          <cell r="P147">
            <v>36.965632858340321</v>
          </cell>
          <cell r="Q147">
            <v>35.487007544006701</v>
          </cell>
          <cell r="R147">
            <v>35.487007544006701</v>
          </cell>
          <cell r="S147">
            <v>35.487007544006701</v>
          </cell>
          <cell r="T147">
            <v>35.487007544006701</v>
          </cell>
          <cell r="U147">
            <v>36.965632858340321</v>
          </cell>
          <cell r="V147">
            <v>34.625847516071033</v>
          </cell>
          <cell r="W147">
            <v>34.625847516071033</v>
          </cell>
          <cell r="X147">
            <v>19.971391705456458</v>
          </cell>
          <cell r="Y147">
            <v>19.971391705456458</v>
          </cell>
        </row>
        <row r="148">
          <cell r="B148">
            <v>19.971391705456458</v>
          </cell>
          <cell r="C148">
            <v>19.769660476108413</v>
          </cell>
          <cell r="D148">
            <v>19.567929246760372</v>
          </cell>
          <cell r="E148">
            <v>19.567929246760372</v>
          </cell>
          <cell r="F148">
            <v>19.769660476108413</v>
          </cell>
          <cell r="G148">
            <v>19.971391705456458</v>
          </cell>
          <cell r="H148">
            <v>33.587072090588904</v>
          </cell>
          <cell r="I148">
            <v>33.933330565749614</v>
          </cell>
          <cell r="J148">
            <v>37.335289186923724</v>
          </cell>
          <cell r="K148">
            <v>38.444258172673941</v>
          </cell>
          <cell r="L148">
            <v>37.704945515507127</v>
          </cell>
          <cell r="M148">
            <v>37.335289186923724</v>
          </cell>
          <cell r="N148">
            <v>37.335289186923724</v>
          </cell>
          <cell r="O148">
            <v>36.965632858340321</v>
          </cell>
          <cell r="P148">
            <v>36.965632858340321</v>
          </cell>
          <cell r="Q148">
            <v>35.487007544006701</v>
          </cell>
          <cell r="R148">
            <v>35.487007544006701</v>
          </cell>
          <cell r="S148">
            <v>35.487007544006701</v>
          </cell>
          <cell r="T148">
            <v>35.487007544006701</v>
          </cell>
          <cell r="U148">
            <v>36.965632858340321</v>
          </cell>
          <cell r="V148">
            <v>34.625847516071033</v>
          </cell>
          <cell r="W148">
            <v>34.625847516071033</v>
          </cell>
          <cell r="X148">
            <v>19.971391705456458</v>
          </cell>
          <cell r="Y148">
            <v>19.971391705456458</v>
          </cell>
        </row>
        <row r="149">
          <cell r="B149">
            <v>19.971391705456458</v>
          </cell>
          <cell r="C149">
            <v>19.769660476108413</v>
          </cell>
          <cell r="D149">
            <v>19.567929246760372</v>
          </cell>
          <cell r="E149">
            <v>19.567929246760372</v>
          </cell>
          <cell r="F149">
            <v>19.769660476108413</v>
          </cell>
          <cell r="G149">
            <v>19.971391705456458</v>
          </cell>
          <cell r="H149">
            <v>33.587072090588904</v>
          </cell>
          <cell r="I149">
            <v>33.933330565749614</v>
          </cell>
          <cell r="J149">
            <v>37.335289186923724</v>
          </cell>
          <cell r="K149">
            <v>38.444258172673941</v>
          </cell>
          <cell r="L149">
            <v>37.704945515507127</v>
          </cell>
          <cell r="M149">
            <v>37.335289186923724</v>
          </cell>
          <cell r="N149">
            <v>37.335289186923724</v>
          </cell>
          <cell r="O149">
            <v>36.965632858340321</v>
          </cell>
          <cell r="P149">
            <v>36.965632858340321</v>
          </cell>
          <cell r="Q149">
            <v>35.487007544006701</v>
          </cell>
          <cell r="R149">
            <v>35.487007544006701</v>
          </cell>
          <cell r="S149">
            <v>35.487007544006701</v>
          </cell>
          <cell r="T149">
            <v>35.487007544006701</v>
          </cell>
          <cell r="U149">
            <v>36.965632858340321</v>
          </cell>
          <cell r="V149">
            <v>34.625847516071033</v>
          </cell>
          <cell r="W149">
            <v>34.625847516071033</v>
          </cell>
          <cell r="X149">
            <v>19.971391705456458</v>
          </cell>
          <cell r="Y149">
            <v>19.971391705456458</v>
          </cell>
        </row>
        <row r="150">
          <cell r="B150">
            <v>25.072084615384615</v>
          </cell>
          <cell r="C150">
            <v>25.072084615384615</v>
          </cell>
          <cell r="D150">
            <v>25.072084615384615</v>
          </cell>
          <cell r="E150">
            <v>25.072084615384615</v>
          </cell>
          <cell r="F150">
            <v>25.072084615384615</v>
          </cell>
          <cell r="G150">
            <v>25.072084615384615</v>
          </cell>
          <cell r="H150">
            <v>25.072084615384615</v>
          </cell>
          <cell r="I150">
            <v>25.072084615384615</v>
          </cell>
          <cell r="J150">
            <v>25.072084615384615</v>
          </cell>
          <cell r="K150">
            <v>25.072084615384615</v>
          </cell>
          <cell r="L150">
            <v>25.072084615384615</v>
          </cell>
          <cell r="M150">
            <v>25.072084615384615</v>
          </cell>
          <cell r="N150">
            <v>25.072084615384615</v>
          </cell>
          <cell r="O150">
            <v>25.072084615384615</v>
          </cell>
          <cell r="P150">
            <v>25.072084615384615</v>
          </cell>
          <cell r="Q150">
            <v>25.072084615384615</v>
          </cell>
          <cell r="R150">
            <v>25.072084615384615</v>
          </cell>
          <cell r="S150">
            <v>25.072084615384615</v>
          </cell>
          <cell r="T150">
            <v>25.072084615384615</v>
          </cell>
          <cell r="U150">
            <v>25.072084615384615</v>
          </cell>
          <cell r="V150">
            <v>25.072084615384615</v>
          </cell>
          <cell r="W150">
            <v>25.072084615384615</v>
          </cell>
          <cell r="X150">
            <v>25.072084615384615</v>
          </cell>
          <cell r="Y150">
            <v>25.072084615384615</v>
          </cell>
        </row>
        <row r="151">
          <cell r="B151">
            <v>25.072084615384615</v>
          </cell>
          <cell r="C151">
            <v>25.072084615384615</v>
          </cell>
          <cell r="D151">
            <v>25.072084615384615</v>
          </cell>
          <cell r="E151">
            <v>25.072084615384615</v>
          </cell>
          <cell r="F151">
            <v>25.072084615384615</v>
          </cell>
          <cell r="G151">
            <v>25.072084615384615</v>
          </cell>
          <cell r="H151">
            <v>25.072084615384615</v>
          </cell>
          <cell r="I151">
            <v>25.072084615384615</v>
          </cell>
          <cell r="J151">
            <v>25.072084615384615</v>
          </cell>
          <cell r="K151">
            <v>25.072084615384615</v>
          </cell>
          <cell r="L151">
            <v>25.072084615384615</v>
          </cell>
          <cell r="M151">
            <v>25.072084615384615</v>
          </cell>
          <cell r="N151">
            <v>25.072084615384615</v>
          </cell>
          <cell r="O151">
            <v>25.072084615384615</v>
          </cell>
          <cell r="P151">
            <v>25.072084615384615</v>
          </cell>
          <cell r="Q151">
            <v>25.072084615384615</v>
          </cell>
          <cell r="R151">
            <v>25.072084615384615</v>
          </cell>
          <cell r="S151">
            <v>25.072084615384615</v>
          </cell>
          <cell r="T151">
            <v>25.072084615384615</v>
          </cell>
          <cell r="U151">
            <v>25.072084615384615</v>
          </cell>
          <cell r="V151">
            <v>25.072084615384615</v>
          </cell>
          <cell r="W151">
            <v>25.072084615384615</v>
          </cell>
          <cell r="X151">
            <v>25.072084615384615</v>
          </cell>
          <cell r="Y151">
            <v>25.072084615384615</v>
          </cell>
        </row>
        <row r="152">
          <cell r="B152">
            <v>19.971391705456458</v>
          </cell>
          <cell r="C152">
            <v>19.769660476108413</v>
          </cell>
          <cell r="D152">
            <v>19.567929246760372</v>
          </cell>
          <cell r="E152">
            <v>19.567929246760372</v>
          </cell>
          <cell r="F152">
            <v>19.769660476108413</v>
          </cell>
          <cell r="G152">
            <v>19.971391705456458</v>
          </cell>
          <cell r="H152">
            <v>33.587072090588904</v>
          </cell>
          <cell r="I152">
            <v>33.933330565749614</v>
          </cell>
          <cell r="J152">
            <v>37.335289186923724</v>
          </cell>
          <cell r="K152">
            <v>38.444258172673941</v>
          </cell>
          <cell r="L152">
            <v>37.704945515507127</v>
          </cell>
          <cell r="M152">
            <v>37.335289186923724</v>
          </cell>
          <cell r="N152">
            <v>37.335289186923724</v>
          </cell>
          <cell r="O152">
            <v>36.965632858340321</v>
          </cell>
          <cell r="P152">
            <v>36.965632858340321</v>
          </cell>
          <cell r="Q152">
            <v>35.487007544006701</v>
          </cell>
          <cell r="R152">
            <v>35.487007544006701</v>
          </cell>
          <cell r="S152">
            <v>35.487007544006701</v>
          </cell>
          <cell r="T152">
            <v>35.487007544006701</v>
          </cell>
          <cell r="U152">
            <v>36.965632858340321</v>
          </cell>
          <cell r="V152">
            <v>34.625847516071033</v>
          </cell>
          <cell r="W152">
            <v>34.625847516071033</v>
          </cell>
          <cell r="X152">
            <v>19.971391705456458</v>
          </cell>
          <cell r="Y152">
            <v>19.971391705456458</v>
          </cell>
        </row>
        <row r="153">
          <cell r="B153">
            <v>19.971391705456458</v>
          </cell>
          <cell r="C153">
            <v>19.769660476108413</v>
          </cell>
          <cell r="D153">
            <v>19.567929246760372</v>
          </cell>
          <cell r="E153">
            <v>19.567929246760372</v>
          </cell>
          <cell r="F153">
            <v>19.769660476108413</v>
          </cell>
          <cell r="G153">
            <v>19.971391705456458</v>
          </cell>
          <cell r="H153">
            <v>33.587072090588904</v>
          </cell>
          <cell r="I153">
            <v>33.933330565749614</v>
          </cell>
          <cell r="J153">
            <v>37.335289186923724</v>
          </cell>
          <cell r="K153">
            <v>38.444258172673941</v>
          </cell>
          <cell r="L153">
            <v>37.704945515507127</v>
          </cell>
          <cell r="M153">
            <v>37.335289186923724</v>
          </cell>
          <cell r="N153">
            <v>37.335289186923724</v>
          </cell>
          <cell r="O153">
            <v>36.965632858340321</v>
          </cell>
          <cell r="P153">
            <v>36.965632858340321</v>
          </cell>
          <cell r="Q153">
            <v>35.487007544006701</v>
          </cell>
          <cell r="R153">
            <v>35.487007544006701</v>
          </cell>
          <cell r="S153">
            <v>35.487007544006701</v>
          </cell>
          <cell r="T153">
            <v>35.487007544006701</v>
          </cell>
          <cell r="U153">
            <v>36.965632858340321</v>
          </cell>
          <cell r="V153">
            <v>34.625847516071033</v>
          </cell>
          <cell r="W153">
            <v>34.625847516071033</v>
          </cell>
          <cell r="X153">
            <v>19.971391705456458</v>
          </cell>
          <cell r="Y153">
            <v>19.971391705456458</v>
          </cell>
        </row>
        <row r="154">
          <cell r="B154">
            <v>19.971391705456458</v>
          </cell>
          <cell r="C154">
            <v>19.769660476108413</v>
          </cell>
          <cell r="D154">
            <v>19.567929246760372</v>
          </cell>
          <cell r="E154">
            <v>19.567929246760372</v>
          </cell>
          <cell r="F154">
            <v>19.769660476108413</v>
          </cell>
          <cell r="G154">
            <v>19.971391705456458</v>
          </cell>
          <cell r="H154">
            <v>33.587072090588904</v>
          </cell>
          <cell r="I154">
            <v>33.933330565749614</v>
          </cell>
          <cell r="J154">
            <v>37.335289186923724</v>
          </cell>
          <cell r="K154">
            <v>38.444258172673941</v>
          </cell>
          <cell r="L154">
            <v>37.704945515507127</v>
          </cell>
          <cell r="M154">
            <v>37.335289186923724</v>
          </cell>
          <cell r="N154">
            <v>37.335289186923724</v>
          </cell>
          <cell r="O154">
            <v>36.965632858340321</v>
          </cell>
          <cell r="P154">
            <v>36.965632858340321</v>
          </cell>
          <cell r="Q154">
            <v>35.487007544006701</v>
          </cell>
          <cell r="R154">
            <v>35.487007544006701</v>
          </cell>
          <cell r="S154">
            <v>35.487007544006701</v>
          </cell>
          <cell r="T154">
            <v>35.487007544006701</v>
          </cell>
          <cell r="U154">
            <v>36.965632858340321</v>
          </cell>
          <cell r="V154">
            <v>34.625847516071033</v>
          </cell>
          <cell r="W154">
            <v>34.625847516071033</v>
          </cell>
          <cell r="X154">
            <v>19.971391705456458</v>
          </cell>
          <cell r="Y154">
            <v>19.971391705456458</v>
          </cell>
        </row>
        <row r="155">
          <cell r="B155">
            <v>19.971391705456458</v>
          </cell>
          <cell r="C155">
            <v>19.769660476108413</v>
          </cell>
          <cell r="D155">
            <v>19.567929246760372</v>
          </cell>
          <cell r="E155">
            <v>19.567929246760372</v>
          </cell>
          <cell r="F155">
            <v>19.769660476108413</v>
          </cell>
          <cell r="G155">
            <v>19.971391705456458</v>
          </cell>
          <cell r="H155">
            <v>33.587072090588904</v>
          </cell>
          <cell r="I155">
            <v>33.933330565749614</v>
          </cell>
          <cell r="J155">
            <v>37.335289186923724</v>
          </cell>
          <cell r="K155">
            <v>38.444258172673941</v>
          </cell>
          <cell r="L155">
            <v>37.704945515507127</v>
          </cell>
          <cell r="M155">
            <v>37.335289186923724</v>
          </cell>
          <cell r="N155">
            <v>37.335289186923724</v>
          </cell>
          <cell r="O155">
            <v>36.965632858340321</v>
          </cell>
          <cell r="P155">
            <v>36.965632858340321</v>
          </cell>
          <cell r="Q155">
            <v>35.487007544006701</v>
          </cell>
          <cell r="R155">
            <v>35.487007544006701</v>
          </cell>
          <cell r="S155">
            <v>35.487007544006701</v>
          </cell>
          <cell r="T155">
            <v>35.487007544006701</v>
          </cell>
          <cell r="U155">
            <v>36.965632858340321</v>
          </cell>
          <cell r="V155">
            <v>34.625847516071033</v>
          </cell>
          <cell r="W155">
            <v>34.625847516071033</v>
          </cell>
          <cell r="X155">
            <v>19.971391705456458</v>
          </cell>
          <cell r="Y155">
            <v>19.971391705456458</v>
          </cell>
        </row>
        <row r="156">
          <cell r="B156">
            <v>19.971391705456458</v>
          </cell>
          <cell r="C156">
            <v>19.769660476108413</v>
          </cell>
          <cell r="D156">
            <v>19.567929246760372</v>
          </cell>
          <cell r="E156">
            <v>19.567929246760372</v>
          </cell>
          <cell r="F156">
            <v>19.769660476108413</v>
          </cell>
          <cell r="G156">
            <v>19.971391705456458</v>
          </cell>
          <cell r="H156">
            <v>33.587072090588904</v>
          </cell>
          <cell r="I156">
            <v>33.933330565749614</v>
          </cell>
          <cell r="J156">
            <v>37.335289186923724</v>
          </cell>
          <cell r="K156">
            <v>38.444258172673941</v>
          </cell>
          <cell r="L156">
            <v>37.704945515507127</v>
          </cell>
          <cell r="M156">
            <v>37.335289186923724</v>
          </cell>
          <cell r="N156">
            <v>37.335289186923724</v>
          </cell>
          <cell r="O156">
            <v>36.965632858340321</v>
          </cell>
          <cell r="P156">
            <v>36.965632858340321</v>
          </cell>
          <cell r="Q156">
            <v>35.487007544006701</v>
          </cell>
          <cell r="R156">
            <v>35.487007544006701</v>
          </cell>
          <cell r="S156">
            <v>35.487007544006701</v>
          </cell>
          <cell r="T156">
            <v>35.487007544006701</v>
          </cell>
          <cell r="U156">
            <v>36.965632858340321</v>
          </cell>
          <cell r="V156">
            <v>34.625847516071033</v>
          </cell>
          <cell r="W156">
            <v>34.625847516071033</v>
          </cell>
          <cell r="X156">
            <v>19.971391705456458</v>
          </cell>
          <cell r="Y156">
            <v>19.971391705456458</v>
          </cell>
        </row>
        <row r="157">
          <cell r="B157">
            <v>25.072084615384615</v>
          </cell>
          <cell r="C157">
            <v>25.072084615384615</v>
          </cell>
          <cell r="D157">
            <v>25.072084615384615</v>
          </cell>
          <cell r="E157">
            <v>25.072084615384615</v>
          </cell>
          <cell r="F157">
            <v>25.072084615384615</v>
          </cell>
          <cell r="G157">
            <v>25.072084615384615</v>
          </cell>
          <cell r="H157">
            <v>25.072084615384615</v>
          </cell>
          <cell r="I157">
            <v>25.072084615384615</v>
          </cell>
          <cell r="J157">
            <v>25.072084615384615</v>
          </cell>
          <cell r="K157">
            <v>25.072084615384615</v>
          </cell>
          <cell r="L157">
            <v>25.072084615384615</v>
          </cell>
          <cell r="M157">
            <v>25.072084615384615</v>
          </cell>
          <cell r="N157">
            <v>25.072084615384615</v>
          </cell>
          <cell r="O157">
            <v>25.072084615384615</v>
          </cell>
          <cell r="P157">
            <v>25.072084615384615</v>
          </cell>
          <cell r="Q157">
            <v>25.072084615384615</v>
          </cell>
          <cell r="R157">
            <v>25.072084615384615</v>
          </cell>
          <cell r="S157">
            <v>25.072084615384615</v>
          </cell>
          <cell r="T157">
            <v>25.072084615384615</v>
          </cell>
          <cell r="U157">
            <v>25.072084615384615</v>
          </cell>
          <cell r="V157">
            <v>25.072084615384615</v>
          </cell>
          <cell r="W157">
            <v>25.072084615384615</v>
          </cell>
          <cell r="X157">
            <v>25.072084615384615</v>
          </cell>
          <cell r="Y157">
            <v>25.072084615384615</v>
          </cell>
        </row>
        <row r="158">
          <cell r="B158">
            <v>27.378070000000008</v>
          </cell>
          <cell r="C158">
            <v>27.378070000000008</v>
          </cell>
          <cell r="D158">
            <v>27.378070000000008</v>
          </cell>
          <cell r="E158">
            <v>27.378070000000008</v>
          </cell>
          <cell r="F158">
            <v>27.378070000000008</v>
          </cell>
          <cell r="G158">
            <v>27.378070000000008</v>
          </cell>
          <cell r="H158">
            <v>27.378070000000008</v>
          </cell>
          <cell r="I158">
            <v>27.378070000000008</v>
          </cell>
          <cell r="J158">
            <v>27.378070000000008</v>
          </cell>
          <cell r="K158">
            <v>27.378070000000008</v>
          </cell>
          <cell r="L158">
            <v>27.378070000000008</v>
          </cell>
          <cell r="M158">
            <v>27.378070000000008</v>
          </cell>
          <cell r="N158">
            <v>27.378070000000008</v>
          </cell>
          <cell r="O158">
            <v>27.378070000000008</v>
          </cell>
          <cell r="P158">
            <v>27.378070000000008</v>
          </cell>
          <cell r="Q158">
            <v>27.378070000000008</v>
          </cell>
          <cell r="R158">
            <v>27.378070000000008</v>
          </cell>
          <cell r="S158">
            <v>27.378070000000008</v>
          </cell>
          <cell r="T158">
            <v>27.378070000000008</v>
          </cell>
          <cell r="U158">
            <v>27.378070000000008</v>
          </cell>
          <cell r="V158">
            <v>27.378070000000008</v>
          </cell>
          <cell r="W158">
            <v>27.378070000000008</v>
          </cell>
          <cell r="X158">
            <v>27.378070000000008</v>
          </cell>
          <cell r="Y158">
            <v>27.378070000000008</v>
          </cell>
        </row>
        <row r="159">
          <cell r="B159">
            <v>22.194269504649611</v>
          </cell>
          <cell r="C159">
            <v>21.970084964198605</v>
          </cell>
          <cell r="D159">
            <v>21.745900423747596</v>
          </cell>
          <cell r="E159">
            <v>21.745900423747596</v>
          </cell>
          <cell r="F159">
            <v>21.970084964198605</v>
          </cell>
          <cell r="G159">
            <v>22.194269504649611</v>
          </cell>
          <cell r="H159">
            <v>35.954716597532368</v>
          </cell>
          <cell r="I159">
            <v>36.325383778950233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37.066718141785955</v>
          </cell>
          <cell r="W159">
            <v>37.066718141785955</v>
          </cell>
          <cell r="X159">
            <v>22.194269504649611</v>
          </cell>
          <cell r="Y159">
            <v>22.194269504649611</v>
          </cell>
        </row>
        <row r="160">
          <cell r="B160">
            <v>22.194269504649611</v>
          </cell>
          <cell r="C160">
            <v>21.970084964198605</v>
          </cell>
          <cell r="D160">
            <v>21.745900423747596</v>
          </cell>
          <cell r="E160">
            <v>21.745900423747596</v>
          </cell>
          <cell r="F160">
            <v>21.970084964198605</v>
          </cell>
          <cell r="G160">
            <v>22.194269504649611</v>
          </cell>
          <cell r="H160">
            <v>35.954716597532368</v>
          </cell>
          <cell r="I160">
            <v>36.325383778950233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37.066718141785955</v>
          </cell>
          <cell r="W160">
            <v>37.066718141785955</v>
          </cell>
          <cell r="X160">
            <v>22.194269504649611</v>
          </cell>
          <cell r="Y160">
            <v>22.194269504649611</v>
          </cell>
        </row>
        <row r="161">
          <cell r="B161">
            <v>22.194269504649611</v>
          </cell>
          <cell r="C161">
            <v>21.970084964198605</v>
          </cell>
          <cell r="D161">
            <v>21.745900423747596</v>
          </cell>
          <cell r="E161">
            <v>21.745900423747596</v>
          </cell>
          <cell r="F161">
            <v>21.970084964198605</v>
          </cell>
          <cell r="G161">
            <v>22.194269504649611</v>
          </cell>
          <cell r="H161">
            <v>35.954716597532368</v>
          </cell>
          <cell r="I161">
            <v>36.325383778950233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37.066718141785955</v>
          </cell>
          <cell r="W161">
            <v>37.066718141785955</v>
          </cell>
          <cell r="X161">
            <v>22.194269504649611</v>
          </cell>
          <cell r="Y161">
            <v>22.194269504649611</v>
          </cell>
        </row>
        <row r="162">
          <cell r="B162">
            <v>22.194269504649611</v>
          </cell>
          <cell r="C162">
            <v>21.970084964198605</v>
          </cell>
          <cell r="D162">
            <v>21.745900423747596</v>
          </cell>
          <cell r="E162">
            <v>21.745900423747596</v>
          </cell>
          <cell r="F162">
            <v>21.970084964198605</v>
          </cell>
          <cell r="G162">
            <v>22.194269504649611</v>
          </cell>
          <cell r="H162">
            <v>35.954716597532368</v>
          </cell>
          <cell r="I162">
            <v>36.325383778950233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37.066718141785955</v>
          </cell>
          <cell r="W162">
            <v>37.066718141785955</v>
          </cell>
          <cell r="X162">
            <v>22.194269504649611</v>
          </cell>
          <cell r="Y162">
            <v>22.194269504649611</v>
          </cell>
        </row>
        <row r="163">
          <cell r="B163">
            <v>22.194269504649611</v>
          </cell>
          <cell r="C163">
            <v>21.970084964198605</v>
          </cell>
          <cell r="D163">
            <v>21.745900423747596</v>
          </cell>
          <cell r="E163">
            <v>21.745900423747596</v>
          </cell>
          <cell r="F163">
            <v>21.970084964198605</v>
          </cell>
          <cell r="G163">
            <v>22.194269504649611</v>
          </cell>
          <cell r="H163">
            <v>35.954716597532368</v>
          </cell>
          <cell r="I163">
            <v>36.325383778950233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37.066718141785955</v>
          </cell>
          <cell r="W163">
            <v>37.066718141785955</v>
          </cell>
          <cell r="X163">
            <v>22.194269504649611</v>
          </cell>
          <cell r="Y163">
            <v>22.194269504649611</v>
          </cell>
        </row>
        <row r="164">
          <cell r="B164">
            <v>27.378070000000008</v>
          </cell>
          <cell r="C164">
            <v>27.378070000000008</v>
          </cell>
          <cell r="D164">
            <v>27.378070000000008</v>
          </cell>
          <cell r="E164">
            <v>27.378070000000008</v>
          </cell>
          <cell r="F164">
            <v>27.378070000000008</v>
          </cell>
          <cell r="G164">
            <v>27.378070000000008</v>
          </cell>
          <cell r="H164">
            <v>27.378070000000008</v>
          </cell>
          <cell r="I164">
            <v>27.378070000000008</v>
          </cell>
          <cell r="J164">
            <v>27.378070000000008</v>
          </cell>
          <cell r="K164">
            <v>27.378070000000008</v>
          </cell>
          <cell r="L164">
            <v>27.378070000000008</v>
          </cell>
          <cell r="M164">
            <v>27.378070000000008</v>
          </cell>
          <cell r="N164">
            <v>27.378070000000008</v>
          </cell>
          <cell r="O164">
            <v>27.378070000000008</v>
          </cell>
          <cell r="P164">
            <v>27.378070000000008</v>
          </cell>
          <cell r="Q164">
            <v>27.378070000000008</v>
          </cell>
          <cell r="R164">
            <v>27.378070000000008</v>
          </cell>
          <cell r="S164">
            <v>27.378070000000008</v>
          </cell>
          <cell r="T164">
            <v>27.378070000000008</v>
          </cell>
          <cell r="U164">
            <v>27.378070000000008</v>
          </cell>
          <cell r="V164">
            <v>27.378070000000008</v>
          </cell>
          <cell r="W164">
            <v>27.378070000000008</v>
          </cell>
          <cell r="X164">
            <v>27.378070000000008</v>
          </cell>
          <cell r="Y164">
            <v>27.378070000000008</v>
          </cell>
        </row>
        <row r="165">
          <cell r="B165">
            <v>27.378070000000008</v>
          </cell>
          <cell r="C165">
            <v>27.378070000000008</v>
          </cell>
          <cell r="D165">
            <v>27.378070000000008</v>
          </cell>
          <cell r="E165">
            <v>27.378070000000008</v>
          </cell>
          <cell r="F165">
            <v>27.378070000000008</v>
          </cell>
          <cell r="G165">
            <v>27.378070000000008</v>
          </cell>
          <cell r="H165">
            <v>27.378070000000008</v>
          </cell>
          <cell r="I165">
            <v>27.378070000000008</v>
          </cell>
          <cell r="J165">
            <v>27.378070000000008</v>
          </cell>
          <cell r="K165">
            <v>27.378070000000008</v>
          </cell>
          <cell r="L165">
            <v>27.378070000000008</v>
          </cell>
          <cell r="M165">
            <v>27.378070000000008</v>
          </cell>
          <cell r="N165">
            <v>27.378070000000008</v>
          </cell>
          <cell r="O165">
            <v>27.378070000000008</v>
          </cell>
          <cell r="P165">
            <v>27.378070000000008</v>
          </cell>
          <cell r="Q165">
            <v>27.378070000000008</v>
          </cell>
          <cell r="R165">
            <v>27.378070000000008</v>
          </cell>
          <cell r="S165">
            <v>27.378070000000008</v>
          </cell>
          <cell r="T165">
            <v>27.378070000000008</v>
          </cell>
          <cell r="U165">
            <v>27.378070000000008</v>
          </cell>
          <cell r="V165">
            <v>27.378070000000008</v>
          </cell>
          <cell r="W165">
            <v>27.378070000000008</v>
          </cell>
          <cell r="X165">
            <v>27.378070000000008</v>
          </cell>
          <cell r="Y165">
            <v>27.378070000000008</v>
          </cell>
        </row>
        <row r="166">
          <cell r="B166">
            <v>22.194269504649611</v>
          </cell>
          <cell r="C166">
            <v>21.970084964198605</v>
          </cell>
          <cell r="D166">
            <v>21.745900423747596</v>
          </cell>
          <cell r="E166">
            <v>21.745900423747596</v>
          </cell>
          <cell r="F166">
            <v>21.970084964198605</v>
          </cell>
          <cell r="G166">
            <v>22.194269504649611</v>
          </cell>
          <cell r="H166">
            <v>35.954716597532368</v>
          </cell>
          <cell r="I166">
            <v>36.325383778950233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37.066718141785955</v>
          </cell>
          <cell r="W166">
            <v>37.066718141785955</v>
          </cell>
          <cell r="X166">
            <v>22.194269504649611</v>
          </cell>
          <cell r="Y166">
            <v>22.194269504649611</v>
          </cell>
        </row>
        <row r="167">
          <cell r="B167">
            <v>22.194269504649611</v>
          </cell>
          <cell r="C167">
            <v>21.970084964198605</v>
          </cell>
          <cell r="D167">
            <v>21.745900423747596</v>
          </cell>
          <cell r="E167">
            <v>21.745900423747596</v>
          </cell>
          <cell r="F167">
            <v>21.970084964198605</v>
          </cell>
          <cell r="G167">
            <v>22.194269504649611</v>
          </cell>
          <cell r="H167">
            <v>35.954716597532368</v>
          </cell>
          <cell r="I167">
            <v>36.325383778950233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37.066718141785955</v>
          </cell>
          <cell r="W167">
            <v>37.066718141785955</v>
          </cell>
          <cell r="X167">
            <v>22.194269504649611</v>
          </cell>
          <cell r="Y167">
            <v>22.194269504649611</v>
          </cell>
        </row>
        <row r="168">
          <cell r="B168">
            <v>22.194269504649611</v>
          </cell>
          <cell r="C168">
            <v>21.970084964198605</v>
          </cell>
          <cell r="D168">
            <v>21.745900423747596</v>
          </cell>
          <cell r="E168">
            <v>21.745900423747596</v>
          </cell>
          <cell r="F168">
            <v>21.970084964198605</v>
          </cell>
          <cell r="G168">
            <v>22.194269504649611</v>
          </cell>
          <cell r="H168">
            <v>35.954716597532368</v>
          </cell>
          <cell r="I168">
            <v>36.325383778950233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37.066718141785955</v>
          </cell>
          <cell r="W168">
            <v>37.066718141785955</v>
          </cell>
          <cell r="X168">
            <v>22.194269504649611</v>
          </cell>
          <cell r="Y168">
            <v>22.194269504649611</v>
          </cell>
        </row>
        <row r="169">
          <cell r="B169">
            <v>22.194269504649611</v>
          </cell>
          <cell r="C169">
            <v>21.970084964198605</v>
          </cell>
          <cell r="D169">
            <v>21.745900423747596</v>
          </cell>
          <cell r="E169">
            <v>21.745900423747596</v>
          </cell>
          <cell r="F169">
            <v>21.970084964198605</v>
          </cell>
          <cell r="G169">
            <v>22.194269504649611</v>
          </cell>
          <cell r="H169">
            <v>35.954716597532368</v>
          </cell>
          <cell r="I169">
            <v>36.325383778950233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37.066718141785955</v>
          </cell>
          <cell r="W169">
            <v>37.066718141785955</v>
          </cell>
          <cell r="X169">
            <v>22.194269504649611</v>
          </cell>
          <cell r="Y169">
            <v>22.194269504649611</v>
          </cell>
        </row>
        <row r="170">
          <cell r="B170">
            <v>22.194269504649611</v>
          </cell>
          <cell r="C170">
            <v>21.970084964198605</v>
          </cell>
          <cell r="D170">
            <v>21.745900423747596</v>
          </cell>
          <cell r="E170">
            <v>21.745900423747596</v>
          </cell>
          <cell r="F170">
            <v>21.970084964198605</v>
          </cell>
          <cell r="G170">
            <v>22.194269504649611</v>
          </cell>
          <cell r="H170">
            <v>35.954716597532368</v>
          </cell>
          <cell r="I170">
            <v>36.325383778950233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37.066718141785955</v>
          </cell>
          <cell r="W170">
            <v>37.066718141785955</v>
          </cell>
          <cell r="X170">
            <v>22.194269504649611</v>
          </cell>
          <cell r="Y170">
            <v>22.194269504649611</v>
          </cell>
        </row>
        <row r="171">
          <cell r="B171">
            <v>27.378070000000008</v>
          </cell>
          <cell r="C171">
            <v>27.378070000000008</v>
          </cell>
          <cell r="D171">
            <v>27.378070000000008</v>
          </cell>
          <cell r="E171">
            <v>27.378070000000008</v>
          </cell>
          <cell r="F171">
            <v>27.378070000000008</v>
          </cell>
          <cell r="G171">
            <v>27.378070000000008</v>
          </cell>
          <cell r="H171">
            <v>27.378070000000008</v>
          </cell>
          <cell r="I171">
            <v>27.378070000000008</v>
          </cell>
          <cell r="J171">
            <v>27.378070000000008</v>
          </cell>
          <cell r="K171">
            <v>27.378070000000008</v>
          </cell>
          <cell r="L171">
            <v>27.378070000000008</v>
          </cell>
          <cell r="M171">
            <v>27.378070000000008</v>
          </cell>
          <cell r="N171">
            <v>27.378070000000008</v>
          </cell>
          <cell r="O171">
            <v>27.378070000000008</v>
          </cell>
          <cell r="P171">
            <v>27.378070000000008</v>
          </cell>
          <cell r="Q171">
            <v>27.378070000000008</v>
          </cell>
          <cell r="R171">
            <v>27.378070000000008</v>
          </cell>
          <cell r="S171">
            <v>27.378070000000008</v>
          </cell>
          <cell r="T171">
            <v>27.378070000000008</v>
          </cell>
          <cell r="U171">
            <v>27.378070000000008</v>
          </cell>
          <cell r="V171">
            <v>27.378070000000008</v>
          </cell>
          <cell r="W171">
            <v>27.378070000000008</v>
          </cell>
          <cell r="X171">
            <v>27.378070000000008</v>
          </cell>
          <cell r="Y171">
            <v>27.378070000000008</v>
          </cell>
        </row>
        <row r="172">
          <cell r="B172">
            <v>27.378070000000008</v>
          </cell>
          <cell r="C172">
            <v>27.378070000000008</v>
          </cell>
          <cell r="D172">
            <v>27.378070000000008</v>
          </cell>
          <cell r="E172">
            <v>27.378070000000008</v>
          </cell>
          <cell r="F172">
            <v>27.378070000000008</v>
          </cell>
          <cell r="G172">
            <v>27.378070000000008</v>
          </cell>
          <cell r="H172">
            <v>27.378070000000008</v>
          </cell>
          <cell r="I172">
            <v>27.378070000000008</v>
          </cell>
          <cell r="J172">
            <v>27.378070000000008</v>
          </cell>
          <cell r="K172">
            <v>27.378070000000008</v>
          </cell>
          <cell r="L172">
            <v>27.378070000000008</v>
          </cell>
          <cell r="M172">
            <v>27.378070000000008</v>
          </cell>
          <cell r="N172">
            <v>27.378070000000008</v>
          </cell>
          <cell r="O172">
            <v>27.378070000000008</v>
          </cell>
          <cell r="P172">
            <v>27.378070000000008</v>
          </cell>
          <cell r="Q172">
            <v>27.378070000000008</v>
          </cell>
          <cell r="R172">
            <v>27.378070000000008</v>
          </cell>
          <cell r="S172">
            <v>27.378070000000008</v>
          </cell>
          <cell r="T172">
            <v>27.378070000000008</v>
          </cell>
          <cell r="U172">
            <v>27.378070000000008</v>
          </cell>
          <cell r="V172">
            <v>27.378070000000008</v>
          </cell>
          <cell r="W172">
            <v>27.378070000000008</v>
          </cell>
          <cell r="X172">
            <v>27.378070000000008</v>
          </cell>
          <cell r="Y172">
            <v>27.378070000000008</v>
          </cell>
        </row>
        <row r="173">
          <cell r="B173">
            <v>22.194269504649611</v>
          </cell>
          <cell r="C173">
            <v>21.970084964198605</v>
          </cell>
          <cell r="D173">
            <v>21.745900423747596</v>
          </cell>
          <cell r="E173">
            <v>21.745900423747596</v>
          </cell>
          <cell r="F173">
            <v>21.970084964198605</v>
          </cell>
          <cell r="G173">
            <v>22.194269504649611</v>
          </cell>
          <cell r="H173">
            <v>35.954716597532368</v>
          </cell>
          <cell r="I173">
            <v>36.325383778950233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37.066718141785955</v>
          </cell>
          <cell r="W173">
            <v>37.066718141785955</v>
          </cell>
          <cell r="X173">
            <v>22.194269504649611</v>
          </cell>
          <cell r="Y173">
            <v>22.194269504649611</v>
          </cell>
        </row>
        <row r="174">
          <cell r="B174">
            <v>22.194269504649611</v>
          </cell>
          <cell r="C174">
            <v>21.970084964198605</v>
          </cell>
          <cell r="D174">
            <v>21.745900423747596</v>
          </cell>
          <cell r="E174">
            <v>21.745900423747596</v>
          </cell>
          <cell r="F174">
            <v>21.970084964198605</v>
          </cell>
          <cell r="G174">
            <v>22.194269504649611</v>
          </cell>
          <cell r="H174">
            <v>35.954716597532368</v>
          </cell>
          <cell r="I174">
            <v>36.325383778950233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37.066718141785955</v>
          </cell>
          <cell r="W174">
            <v>37.066718141785955</v>
          </cell>
          <cell r="X174">
            <v>22.194269504649611</v>
          </cell>
          <cell r="Y174">
            <v>22.194269504649611</v>
          </cell>
        </row>
        <row r="175">
          <cell r="B175">
            <v>22.194269504649611</v>
          </cell>
          <cell r="C175">
            <v>21.970084964198605</v>
          </cell>
          <cell r="D175">
            <v>21.745900423747596</v>
          </cell>
          <cell r="E175">
            <v>21.745900423747596</v>
          </cell>
          <cell r="F175">
            <v>21.970084964198605</v>
          </cell>
          <cell r="G175">
            <v>22.194269504649611</v>
          </cell>
          <cell r="H175">
            <v>35.954716597532368</v>
          </cell>
          <cell r="I175">
            <v>36.325383778950233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37.066718141785955</v>
          </cell>
          <cell r="W175">
            <v>37.066718141785955</v>
          </cell>
          <cell r="X175">
            <v>22.194269504649611</v>
          </cell>
          <cell r="Y175">
            <v>22.194269504649611</v>
          </cell>
        </row>
        <row r="176">
          <cell r="B176">
            <v>22.194269504649611</v>
          </cell>
          <cell r="C176">
            <v>21.970084964198605</v>
          </cell>
          <cell r="D176">
            <v>21.745900423747596</v>
          </cell>
          <cell r="E176">
            <v>21.745900423747596</v>
          </cell>
          <cell r="F176">
            <v>21.970084964198605</v>
          </cell>
          <cell r="G176">
            <v>22.194269504649611</v>
          </cell>
          <cell r="H176">
            <v>35.954716597532368</v>
          </cell>
          <cell r="I176">
            <v>36.325383778950233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37.066718141785955</v>
          </cell>
          <cell r="W176">
            <v>37.066718141785955</v>
          </cell>
          <cell r="X176">
            <v>22.194269504649611</v>
          </cell>
          <cell r="Y176">
            <v>22.194269504649611</v>
          </cell>
        </row>
        <row r="177">
          <cell r="B177">
            <v>22.194269504649611</v>
          </cell>
          <cell r="C177">
            <v>21.970084964198605</v>
          </cell>
          <cell r="D177">
            <v>21.745900423747596</v>
          </cell>
          <cell r="E177">
            <v>21.745900423747596</v>
          </cell>
          <cell r="F177">
            <v>21.970084964198605</v>
          </cell>
          <cell r="G177">
            <v>22.194269504649611</v>
          </cell>
          <cell r="H177">
            <v>35.954716597532368</v>
          </cell>
          <cell r="I177">
            <v>36.325383778950233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37.066718141785955</v>
          </cell>
          <cell r="W177">
            <v>37.066718141785955</v>
          </cell>
          <cell r="X177">
            <v>22.194269504649611</v>
          </cell>
          <cell r="Y177">
            <v>22.194269504649611</v>
          </cell>
        </row>
        <row r="178">
          <cell r="B178">
            <v>27.378070000000008</v>
          </cell>
          <cell r="C178">
            <v>27.378070000000008</v>
          </cell>
          <cell r="D178">
            <v>27.378070000000008</v>
          </cell>
          <cell r="E178">
            <v>27.378070000000008</v>
          </cell>
          <cell r="F178">
            <v>27.378070000000008</v>
          </cell>
          <cell r="G178">
            <v>27.378070000000008</v>
          </cell>
          <cell r="H178">
            <v>27.378070000000008</v>
          </cell>
          <cell r="I178">
            <v>27.378070000000008</v>
          </cell>
          <cell r="J178">
            <v>27.378070000000008</v>
          </cell>
          <cell r="K178">
            <v>27.378070000000008</v>
          </cell>
          <cell r="L178">
            <v>27.378070000000008</v>
          </cell>
          <cell r="M178">
            <v>27.378070000000008</v>
          </cell>
          <cell r="N178">
            <v>27.378070000000008</v>
          </cell>
          <cell r="O178">
            <v>27.378070000000008</v>
          </cell>
          <cell r="P178">
            <v>27.378070000000008</v>
          </cell>
          <cell r="Q178">
            <v>27.378070000000008</v>
          </cell>
          <cell r="R178">
            <v>27.378070000000008</v>
          </cell>
          <cell r="S178">
            <v>27.378070000000008</v>
          </cell>
          <cell r="T178">
            <v>27.378070000000008</v>
          </cell>
          <cell r="U178">
            <v>27.378070000000008</v>
          </cell>
          <cell r="V178">
            <v>27.378070000000008</v>
          </cell>
          <cell r="W178">
            <v>27.378070000000008</v>
          </cell>
          <cell r="X178">
            <v>27.378070000000008</v>
          </cell>
          <cell r="Y178">
            <v>27.378070000000008</v>
          </cell>
        </row>
        <row r="179">
          <cell r="B179">
            <v>27.378070000000008</v>
          </cell>
          <cell r="C179">
            <v>27.378070000000008</v>
          </cell>
          <cell r="D179">
            <v>27.378070000000008</v>
          </cell>
          <cell r="E179">
            <v>27.378070000000008</v>
          </cell>
          <cell r="F179">
            <v>27.378070000000008</v>
          </cell>
          <cell r="G179">
            <v>27.378070000000008</v>
          </cell>
          <cell r="H179">
            <v>27.378070000000008</v>
          </cell>
          <cell r="I179">
            <v>27.378070000000008</v>
          </cell>
          <cell r="J179">
            <v>27.378070000000008</v>
          </cell>
          <cell r="K179">
            <v>27.378070000000008</v>
          </cell>
          <cell r="L179">
            <v>27.378070000000008</v>
          </cell>
          <cell r="M179">
            <v>27.378070000000008</v>
          </cell>
          <cell r="N179">
            <v>27.378070000000008</v>
          </cell>
          <cell r="O179">
            <v>27.378070000000008</v>
          </cell>
          <cell r="P179">
            <v>27.378070000000008</v>
          </cell>
          <cell r="Q179">
            <v>27.378070000000008</v>
          </cell>
          <cell r="R179">
            <v>27.378070000000008</v>
          </cell>
          <cell r="S179">
            <v>27.378070000000008</v>
          </cell>
          <cell r="T179">
            <v>27.378070000000008</v>
          </cell>
          <cell r="U179">
            <v>27.378070000000008</v>
          </cell>
          <cell r="V179">
            <v>27.378070000000008</v>
          </cell>
          <cell r="W179">
            <v>27.378070000000008</v>
          </cell>
          <cell r="X179">
            <v>27.378070000000008</v>
          </cell>
          <cell r="Y179">
            <v>27.378070000000008</v>
          </cell>
        </row>
        <row r="180">
          <cell r="B180">
            <v>22.194269504649611</v>
          </cell>
          <cell r="C180">
            <v>21.970084964198605</v>
          </cell>
          <cell r="D180">
            <v>21.745900423747596</v>
          </cell>
          <cell r="E180">
            <v>21.745900423747596</v>
          </cell>
          <cell r="F180">
            <v>21.970084964198605</v>
          </cell>
          <cell r="G180">
            <v>22.194269504649611</v>
          </cell>
          <cell r="H180">
            <v>35.954716597532368</v>
          </cell>
          <cell r="I180">
            <v>36.325383778950233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37.066718141785955</v>
          </cell>
          <cell r="W180">
            <v>37.066718141785955</v>
          </cell>
          <cell r="X180">
            <v>22.194269504649611</v>
          </cell>
          <cell r="Y180">
            <v>22.194269504649611</v>
          </cell>
        </row>
        <row r="181">
          <cell r="B181">
            <v>22.194269504649611</v>
          </cell>
          <cell r="C181">
            <v>21.970084964198605</v>
          </cell>
          <cell r="D181">
            <v>21.745900423747596</v>
          </cell>
          <cell r="E181">
            <v>21.745900423747596</v>
          </cell>
          <cell r="F181">
            <v>21.970084964198605</v>
          </cell>
          <cell r="G181">
            <v>22.194269504649611</v>
          </cell>
          <cell r="H181">
            <v>35.954716597532368</v>
          </cell>
          <cell r="I181">
            <v>36.325383778950233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37.066718141785955</v>
          </cell>
          <cell r="W181">
            <v>37.066718141785955</v>
          </cell>
          <cell r="X181">
            <v>22.194269504649611</v>
          </cell>
          <cell r="Y181">
            <v>22.194269504649611</v>
          </cell>
        </row>
        <row r="182">
          <cell r="B182">
            <v>22.194269504649611</v>
          </cell>
          <cell r="C182">
            <v>21.970084964198605</v>
          </cell>
          <cell r="D182">
            <v>21.745900423747596</v>
          </cell>
          <cell r="E182">
            <v>21.745900423747596</v>
          </cell>
          <cell r="F182">
            <v>21.970084964198605</v>
          </cell>
          <cell r="G182">
            <v>22.194269504649611</v>
          </cell>
          <cell r="H182">
            <v>35.954716597532368</v>
          </cell>
          <cell r="I182">
            <v>36.325383778950233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37.066718141785955</v>
          </cell>
          <cell r="W182">
            <v>37.066718141785955</v>
          </cell>
          <cell r="X182">
            <v>22.194269504649611</v>
          </cell>
          <cell r="Y182">
            <v>22.194269504649611</v>
          </cell>
        </row>
        <row r="183">
          <cell r="B183">
            <v>22.194269504649611</v>
          </cell>
          <cell r="C183">
            <v>21.970084964198605</v>
          </cell>
          <cell r="D183">
            <v>21.745900423747596</v>
          </cell>
          <cell r="E183">
            <v>21.745900423747596</v>
          </cell>
          <cell r="F183">
            <v>21.970084964198605</v>
          </cell>
          <cell r="G183">
            <v>22.194269504649611</v>
          </cell>
          <cell r="H183">
            <v>35.954716597532368</v>
          </cell>
          <cell r="I183">
            <v>36.325383778950233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37.066718141785955</v>
          </cell>
          <cell r="W183">
            <v>37.066718141785955</v>
          </cell>
          <cell r="X183">
            <v>22.194269504649611</v>
          </cell>
          <cell r="Y183">
            <v>22.194269504649611</v>
          </cell>
        </row>
        <row r="184">
          <cell r="B184">
            <v>22.194269504649611</v>
          </cell>
          <cell r="C184">
            <v>21.970084964198605</v>
          </cell>
          <cell r="D184">
            <v>21.745900423747596</v>
          </cell>
          <cell r="E184">
            <v>21.745900423747596</v>
          </cell>
          <cell r="F184">
            <v>21.970084964198605</v>
          </cell>
          <cell r="G184">
            <v>22.194269504649611</v>
          </cell>
          <cell r="H184">
            <v>35.954716597532368</v>
          </cell>
          <cell r="I184">
            <v>36.325383778950233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37.066718141785955</v>
          </cell>
          <cell r="W184">
            <v>37.066718141785955</v>
          </cell>
          <cell r="X184">
            <v>22.194269504649611</v>
          </cell>
          <cell r="Y184">
            <v>22.194269504649611</v>
          </cell>
        </row>
        <row r="185">
          <cell r="B185">
            <v>27.378070000000008</v>
          </cell>
          <cell r="C185">
            <v>27.378070000000008</v>
          </cell>
          <cell r="D185">
            <v>27.378070000000008</v>
          </cell>
          <cell r="E185">
            <v>27.378070000000008</v>
          </cell>
          <cell r="F185">
            <v>27.378070000000008</v>
          </cell>
          <cell r="G185">
            <v>27.378070000000008</v>
          </cell>
          <cell r="H185">
            <v>27.378070000000008</v>
          </cell>
          <cell r="I185">
            <v>27.378070000000008</v>
          </cell>
          <cell r="J185">
            <v>27.378070000000008</v>
          </cell>
          <cell r="K185">
            <v>27.378070000000008</v>
          </cell>
          <cell r="L185">
            <v>27.378070000000008</v>
          </cell>
          <cell r="M185">
            <v>27.378070000000008</v>
          </cell>
          <cell r="N185">
            <v>27.378070000000008</v>
          </cell>
          <cell r="O185">
            <v>27.378070000000008</v>
          </cell>
          <cell r="P185">
            <v>27.378070000000008</v>
          </cell>
          <cell r="Q185">
            <v>27.378070000000008</v>
          </cell>
          <cell r="R185">
            <v>27.378070000000008</v>
          </cell>
          <cell r="S185">
            <v>27.378070000000008</v>
          </cell>
          <cell r="T185">
            <v>27.378070000000008</v>
          </cell>
          <cell r="U185">
            <v>27.378070000000008</v>
          </cell>
          <cell r="V185">
            <v>27.378070000000008</v>
          </cell>
          <cell r="W185">
            <v>27.378070000000008</v>
          </cell>
          <cell r="X185">
            <v>27.378070000000008</v>
          </cell>
          <cell r="Y185">
            <v>27.378070000000008</v>
          </cell>
        </row>
        <row r="278">
          <cell r="B278">
            <v>26.642191492673167</v>
          </cell>
          <cell r="C278">
            <v>26.373078447292627</v>
          </cell>
          <cell r="D278">
            <v>26.103965401912092</v>
          </cell>
          <cell r="E278">
            <v>26.103965401912092</v>
          </cell>
          <cell r="F278">
            <v>26.373078447292627</v>
          </cell>
          <cell r="G278">
            <v>26.642191492673167</v>
          </cell>
          <cell r="H278">
            <v>35.760195309555307</v>
          </cell>
          <cell r="I278">
            <v>36.128857116870307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36.866180731500314</v>
          </cell>
          <cell r="W278">
            <v>36.866180731500314</v>
          </cell>
          <cell r="X278">
            <v>26.642191492673167</v>
          </cell>
          <cell r="Y278">
            <v>26.642191492673167</v>
          </cell>
        </row>
        <row r="279">
          <cell r="B279">
            <v>26.642191492673167</v>
          </cell>
          <cell r="C279">
            <v>26.373078447292627</v>
          </cell>
          <cell r="D279">
            <v>26.103965401912092</v>
          </cell>
          <cell r="E279">
            <v>26.103965401912092</v>
          </cell>
          <cell r="F279">
            <v>26.373078447292627</v>
          </cell>
          <cell r="G279">
            <v>26.642191492673167</v>
          </cell>
          <cell r="H279">
            <v>35.760195309555307</v>
          </cell>
          <cell r="I279">
            <v>36.128857116870307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36.866180731500314</v>
          </cell>
          <cell r="W279">
            <v>36.866180731500314</v>
          </cell>
          <cell r="X279">
            <v>26.642191492673167</v>
          </cell>
          <cell r="Y279">
            <v>26.642191492673167</v>
          </cell>
        </row>
        <row r="280">
          <cell r="B280">
            <v>26.642191492673167</v>
          </cell>
          <cell r="C280">
            <v>26.373078447292627</v>
          </cell>
          <cell r="D280">
            <v>26.103965401912092</v>
          </cell>
          <cell r="E280">
            <v>26.103965401912092</v>
          </cell>
          <cell r="F280">
            <v>26.373078447292627</v>
          </cell>
          <cell r="G280">
            <v>26.642191492673167</v>
          </cell>
          <cell r="H280">
            <v>35.760195309555307</v>
          </cell>
          <cell r="I280">
            <v>36.128857116870307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36.866180731500314</v>
          </cell>
          <cell r="W280">
            <v>36.866180731500314</v>
          </cell>
          <cell r="X280">
            <v>26.642191492673167</v>
          </cell>
          <cell r="Y280">
            <v>26.642191492673167</v>
          </cell>
        </row>
        <row r="281">
          <cell r="B281">
            <v>27.333933967277108</v>
          </cell>
          <cell r="C281">
            <v>27.057833624173298</v>
          </cell>
          <cell r="D281">
            <v>26.781733281069489</v>
          </cell>
          <cell r="E281">
            <v>26.781733281069489</v>
          </cell>
          <cell r="F281">
            <v>27.057833624173298</v>
          </cell>
          <cell r="G281">
            <v>27.333933967277108</v>
          </cell>
          <cell r="H281">
            <v>34.990215800200936</v>
          </cell>
          <cell r="I281">
            <v>35.350939674429817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36.072387422887573</v>
          </cell>
          <cell r="W281">
            <v>36.072387422887573</v>
          </cell>
          <cell r="X281">
            <v>27.333933967277108</v>
          </cell>
          <cell r="Y281">
            <v>27.333933967277108</v>
          </cell>
        </row>
        <row r="282">
          <cell r="B282">
            <v>27.333933967277108</v>
          </cell>
          <cell r="C282">
            <v>27.057833624173298</v>
          </cell>
          <cell r="D282">
            <v>26.781733281069489</v>
          </cell>
          <cell r="E282">
            <v>26.781733281069489</v>
          </cell>
          <cell r="F282">
            <v>27.057833624173298</v>
          </cell>
          <cell r="G282">
            <v>27.333933967277108</v>
          </cell>
          <cell r="H282">
            <v>34.990215800200936</v>
          </cell>
          <cell r="I282">
            <v>35.350939674429817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36.072387422887573</v>
          </cell>
          <cell r="W282">
            <v>36.072387422887573</v>
          </cell>
          <cell r="X282">
            <v>27.333933967277108</v>
          </cell>
          <cell r="Y282">
            <v>27.333933967277108</v>
          </cell>
        </row>
        <row r="283">
          <cell r="B283">
            <v>30.502000000000002</v>
          </cell>
          <cell r="C283">
            <v>30.502000000000002</v>
          </cell>
          <cell r="D283">
            <v>30.502000000000002</v>
          </cell>
          <cell r="E283">
            <v>30.502000000000002</v>
          </cell>
          <cell r="F283">
            <v>30.502000000000002</v>
          </cell>
          <cell r="G283">
            <v>30.502000000000002</v>
          </cell>
          <cell r="H283">
            <v>30.502000000000002</v>
          </cell>
          <cell r="I283">
            <v>30.502000000000002</v>
          </cell>
          <cell r="J283">
            <v>30.502000000000002</v>
          </cell>
          <cell r="K283">
            <v>30.502000000000002</v>
          </cell>
          <cell r="L283">
            <v>30.502000000000002</v>
          </cell>
          <cell r="M283">
            <v>30.502000000000002</v>
          </cell>
          <cell r="N283">
            <v>30.502000000000002</v>
          </cell>
          <cell r="O283">
            <v>30.502000000000002</v>
          </cell>
          <cell r="P283">
            <v>30.502000000000002</v>
          </cell>
          <cell r="Q283">
            <v>30.502000000000002</v>
          </cell>
          <cell r="R283">
            <v>30.502000000000002</v>
          </cell>
          <cell r="S283">
            <v>30.502000000000002</v>
          </cell>
          <cell r="T283">
            <v>30.502000000000002</v>
          </cell>
          <cell r="U283">
            <v>30.502000000000002</v>
          </cell>
          <cell r="V283">
            <v>30.502000000000002</v>
          </cell>
          <cell r="W283">
            <v>30.502000000000002</v>
          </cell>
          <cell r="X283">
            <v>30.502000000000002</v>
          </cell>
          <cell r="Y283">
            <v>30.502000000000002</v>
          </cell>
        </row>
        <row r="284">
          <cell r="B284">
            <v>30.502000000000002</v>
          </cell>
          <cell r="C284">
            <v>30.502000000000002</v>
          </cell>
          <cell r="D284">
            <v>30.502000000000002</v>
          </cell>
          <cell r="E284">
            <v>30.502000000000002</v>
          </cell>
          <cell r="F284">
            <v>30.502000000000002</v>
          </cell>
          <cell r="G284">
            <v>30.502000000000002</v>
          </cell>
          <cell r="H284">
            <v>30.502000000000002</v>
          </cell>
          <cell r="I284">
            <v>30.502000000000002</v>
          </cell>
          <cell r="J284">
            <v>30.502000000000002</v>
          </cell>
          <cell r="K284">
            <v>30.502000000000002</v>
          </cell>
          <cell r="L284">
            <v>30.502000000000002</v>
          </cell>
          <cell r="M284">
            <v>30.502000000000002</v>
          </cell>
          <cell r="N284">
            <v>30.502000000000002</v>
          </cell>
          <cell r="O284">
            <v>30.502000000000002</v>
          </cell>
          <cell r="P284">
            <v>30.502000000000002</v>
          </cell>
          <cell r="Q284">
            <v>30.502000000000002</v>
          </cell>
          <cell r="R284">
            <v>30.502000000000002</v>
          </cell>
          <cell r="S284">
            <v>30.502000000000002</v>
          </cell>
          <cell r="T284">
            <v>30.502000000000002</v>
          </cell>
          <cell r="U284">
            <v>30.502000000000002</v>
          </cell>
          <cell r="V284">
            <v>30.502000000000002</v>
          </cell>
          <cell r="W284">
            <v>30.502000000000002</v>
          </cell>
          <cell r="X284">
            <v>30.502000000000002</v>
          </cell>
          <cell r="Y284">
            <v>30.502000000000002</v>
          </cell>
        </row>
        <row r="285">
          <cell r="B285">
            <v>27.333933967277108</v>
          </cell>
          <cell r="C285">
            <v>27.057833624173298</v>
          </cell>
          <cell r="D285">
            <v>26.781733281069489</v>
          </cell>
          <cell r="E285">
            <v>26.781733281069489</v>
          </cell>
          <cell r="F285">
            <v>27.057833624173298</v>
          </cell>
          <cell r="G285">
            <v>27.333933967277108</v>
          </cell>
          <cell r="H285">
            <v>34.990215800200936</v>
          </cell>
          <cell r="I285">
            <v>35.350939674429817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36.072387422887573</v>
          </cell>
          <cell r="W285">
            <v>36.072387422887573</v>
          </cell>
          <cell r="X285">
            <v>27.333933967277108</v>
          </cell>
          <cell r="Y285">
            <v>27.333933967277108</v>
          </cell>
        </row>
        <row r="286">
          <cell r="B286">
            <v>27.333933967277108</v>
          </cell>
          <cell r="C286">
            <v>27.057833624173298</v>
          </cell>
          <cell r="D286">
            <v>26.781733281069489</v>
          </cell>
          <cell r="E286">
            <v>26.781733281069489</v>
          </cell>
          <cell r="F286">
            <v>27.057833624173298</v>
          </cell>
          <cell r="G286">
            <v>27.333933967277108</v>
          </cell>
          <cell r="H286">
            <v>34.990215800200936</v>
          </cell>
          <cell r="I286">
            <v>35.350939674429817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36.072387422887573</v>
          </cell>
          <cell r="W286">
            <v>36.072387422887573</v>
          </cell>
          <cell r="X286">
            <v>27.333933967277108</v>
          </cell>
          <cell r="Y286">
            <v>27.333933967277108</v>
          </cell>
        </row>
        <row r="287">
          <cell r="B287">
            <v>27.333933967277108</v>
          </cell>
          <cell r="C287">
            <v>27.057833624173298</v>
          </cell>
          <cell r="D287">
            <v>26.781733281069489</v>
          </cell>
          <cell r="E287">
            <v>26.781733281069489</v>
          </cell>
          <cell r="F287">
            <v>27.057833624173298</v>
          </cell>
          <cell r="G287">
            <v>27.333933967277108</v>
          </cell>
          <cell r="H287">
            <v>34.990215800200936</v>
          </cell>
          <cell r="I287">
            <v>35.350939674429817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36.072387422887573</v>
          </cell>
          <cell r="W287">
            <v>36.072387422887573</v>
          </cell>
          <cell r="X287">
            <v>27.333933967277108</v>
          </cell>
          <cell r="Y287">
            <v>27.333933967277108</v>
          </cell>
        </row>
        <row r="288">
          <cell r="B288">
            <v>27.333933967277108</v>
          </cell>
          <cell r="C288">
            <v>27.057833624173298</v>
          </cell>
          <cell r="D288">
            <v>26.781733281069489</v>
          </cell>
          <cell r="E288">
            <v>26.781733281069489</v>
          </cell>
          <cell r="F288">
            <v>27.057833624173298</v>
          </cell>
          <cell r="G288">
            <v>27.333933967277108</v>
          </cell>
          <cell r="H288">
            <v>34.990215800200936</v>
          </cell>
          <cell r="I288">
            <v>35.350939674429817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36.072387422887573</v>
          </cell>
          <cell r="W288">
            <v>36.072387422887573</v>
          </cell>
          <cell r="X288">
            <v>27.333933967277108</v>
          </cell>
          <cell r="Y288">
            <v>27.333933967277108</v>
          </cell>
        </row>
        <row r="289">
          <cell r="B289">
            <v>27.333933967277108</v>
          </cell>
          <cell r="C289">
            <v>27.057833624173298</v>
          </cell>
          <cell r="D289">
            <v>26.781733281069489</v>
          </cell>
          <cell r="E289">
            <v>26.781733281069489</v>
          </cell>
          <cell r="F289">
            <v>27.057833624173298</v>
          </cell>
          <cell r="G289">
            <v>27.333933967277108</v>
          </cell>
          <cell r="H289">
            <v>34.990215800200936</v>
          </cell>
          <cell r="I289">
            <v>35.350939674429817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36.072387422887573</v>
          </cell>
          <cell r="W289">
            <v>36.072387422887573</v>
          </cell>
          <cell r="X289">
            <v>27.333933967277108</v>
          </cell>
          <cell r="Y289">
            <v>27.333933967277108</v>
          </cell>
        </row>
        <row r="290">
          <cell r="B290">
            <v>30.502000000000002</v>
          </cell>
          <cell r="C290">
            <v>30.502000000000002</v>
          </cell>
          <cell r="D290">
            <v>30.502000000000002</v>
          </cell>
          <cell r="E290">
            <v>30.502000000000002</v>
          </cell>
          <cell r="F290">
            <v>30.502000000000002</v>
          </cell>
          <cell r="G290">
            <v>30.502000000000002</v>
          </cell>
          <cell r="H290">
            <v>30.502000000000002</v>
          </cell>
          <cell r="I290">
            <v>30.502000000000002</v>
          </cell>
          <cell r="J290">
            <v>30.502000000000002</v>
          </cell>
          <cell r="K290">
            <v>30.502000000000002</v>
          </cell>
          <cell r="L290">
            <v>30.502000000000002</v>
          </cell>
          <cell r="M290">
            <v>30.502000000000002</v>
          </cell>
          <cell r="N290">
            <v>30.502000000000002</v>
          </cell>
          <cell r="O290">
            <v>30.502000000000002</v>
          </cell>
          <cell r="P290">
            <v>30.502000000000002</v>
          </cell>
          <cell r="Q290">
            <v>30.502000000000002</v>
          </cell>
          <cell r="R290">
            <v>30.502000000000002</v>
          </cell>
          <cell r="S290">
            <v>30.502000000000002</v>
          </cell>
          <cell r="T290">
            <v>30.502000000000002</v>
          </cell>
          <cell r="U290">
            <v>30.502000000000002</v>
          </cell>
          <cell r="V290">
            <v>30.502000000000002</v>
          </cell>
          <cell r="W290">
            <v>30.502000000000002</v>
          </cell>
          <cell r="X290">
            <v>30.502000000000002</v>
          </cell>
          <cell r="Y290">
            <v>30.502000000000002</v>
          </cell>
        </row>
        <row r="291">
          <cell r="B291">
            <v>30.502000000000002</v>
          </cell>
          <cell r="C291">
            <v>30.502000000000002</v>
          </cell>
          <cell r="D291">
            <v>30.502000000000002</v>
          </cell>
          <cell r="E291">
            <v>30.502000000000002</v>
          </cell>
          <cell r="F291">
            <v>30.502000000000002</v>
          </cell>
          <cell r="G291">
            <v>30.502000000000002</v>
          </cell>
          <cell r="H291">
            <v>30.502000000000002</v>
          </cell>
          <cell r="I291">
            <v>30.502000000000002</v>
          </cell>
          <cell r="J291">
            <v>30.502000000000002</v>
          </cell>
          <cell r="K291">
            <v>30.502000000000002</v>
          </cell>
          <cell r="L291">
            <v>30.502000000000002</v>
          </cell>
          <cell r="M291">
            <v>30.502000000000002</v>
          </cell>
          <cell r="N291">
            <v>30.502000000000002</v>
          </cell>
          <cell r="O291">
            <v>30.502000000000002</v>
          </cell>
          <cell r="P291">
            <v>30.502000000000002</v>
          </cell>
          <cell r="Q291">
            <v>30.502000000000002</v>
          </cell>
          <cell r="R291">
            <v>30.502000000000002</v>
          </cell>
          <cell r="S291">
            <v>30.502000000000002</v>
          </cell>
          <cell r="T291">
            <v>30.502000000000002</v>
          </cell>
          <cell r="U291">
            <v>30.502000000000002</v>
          </cell>
          <cell r="V291">
            <v>30.502000000000002</v>
          </cell>
          <cell r="W291">
            <v>30.502000000000002</v>
          </cell>
          <cell r="X291">
            <v>30.502000000000002</v>
          </cell>
          <cell r="Y291">
            <v>30.502000000000002</v>
          </cell>
        </row>
        <row r="292">
          <cell r="B292">
            <v>27.333933967277108</v>
          </cell>
          <cell r="C292">
            <v>27.057833624173298</v>
          </cell>
          <cell r="D292">
            <v>26.781733281069489</v>
          </cell>
          <cell r="E292">
            <v>26.781733281069489</v>
          </cell>
          <cell r="F292">
            <v>27.057833624173298</v>
          </cell>
          <cell r="G292">
            <v>27.333933967277108</v>
          </cell>
          <cell r="H292">
            <v>34.990215800200936</v>
          </cell>
          <cell r="I292">
            <v>35.350939674429817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36.072387422887573</v>
          </cell>
          <cell r="W292">
            <v>36.072387422887573</v>
          </cell>
          <cell r="X292">
            <v>27.333933967277108</v>
          </cell>
          <cell r="Y292">
            <v>27.333933967277108</v>
          </cell>
        </row>
        <row r="293">
          <cell r="B293">
            <v>27.333933967277108</v>
          </cell>
          <cell r="C293">
            <v>27.057833624173298</v>
          </cell>
          <cell r="D293">
            <v>26.781733281069489</v>
          </cell>
          <cell r="E293">
            <v>26.781733281069489</v>
          </cell>
          <cell r="F293">
            <v>27.057833624173298</v>
          </cell>
          <cell r="G293">
            <v>27.333933967277108</v>
          </cell>
          <cell r="H293">
            <v>34.990215800200936</v>
          </cell>
          <cell r="I293">
            <v>35.350939674429817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36.072387422887573</v>
          </cell>
          <cell r="W293">
            <v>36.072387422887573</v>
          </cell>
          <cell r="X293">
            <v>27.333933967277108</v>
          </cell>
          <cell r="Y293">
            <v>27.333933967277108</v>
          </cell>
        </row>
        <row r="294">
          <cell r="B294">
            <v>27.333933967277108</v>
          </cell>
          <cell r="C294">
            <v>27.057833624173298</v>
          </cell>
          <cell r="D294">
            <v>26.781733281069489</v>
          </cell>
          <cell r="E294">
            <v>26.781733281069489</v>
          </cell>
          <cell r="F294">
            <v>27.057833624173298</v>
          </cell>
          <cell r="G294">
            <v>27.333933967277108</v>
          </cell>
          <cell r="H294">
            <v>34.990215800200936</v>
          </cell>
          <cell r="I294">
            <v>35.350939674429817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36.072387422887573</v>
          </cell>
          <cell r="W294">
            <v>36.072387422887573</v>
          </cell>
          <cell r="X294">
            <v>27.333933967277108</v>
          </cell>
          <cell r="Y294">
            <v>27.333933967277108</v>
          </cell>
        </row>
        <row r="295">
          <cell r="B295">
            <v>27.333933967277108</v>
          </cell>
          <cell r="C295">
            <v>27.057833624173298</v>
          </cell>
          <cell r="D295">
            <v>26.781733281069489</v>
          </cell>
          <cell r="E295">
            <v>26.781733281069489</v>
          </cell>
          <cell r="F295">
            <v>27.057833624173298</v>
          </cell>
          <cell r="G295">
            <v>27.333933967277108</v>
          </cell>
          <cell r="H295">
            <v>34.990215800200936</v>
          </cell>
          <cell r="I295">
            <v>35.350939674429817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36.072387422887573</v>
          </cell>
          <cell r="W295">
            <v>36.072387422887573</v>
          </cell>
          <cell r="X295">
            <v>27.333933967277108</v>
          </cell>
          <cell r="Y295">
            <v>27.333933967277108</v>
          </cell>
        </row>
        <row r="296">
          <cell r="B296">
            <v>27.333933967277108</v>
          </cell>
          <cell r="C296">
            <v>27.057833624173298</v>
          </cell>
          <cell r="D296">
            <v>26.781733281069489</v>
          </cell>
          <cell r="E296">
            <v>26.781733281069489</v>
          </cell>
          <cell r="F296">
            <v>27.057833624173298</v>
          </cell>
          <cell r="G296">
            <v>27.333933967277108</v>
          </cell>
          <cell r="H296">
            <v>34.990215800200936</v>
          </cell>
          <cell r="I296">
            <v>35.350939674429817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36.072387422887573</v>
          </cell>
          <cell r="W296">
            <v>36.072387422887573</v>
          </cell>
          <cell r="X296">
            <v>27.333933967277108</v>
          </cell>
          <cell r="Y296">
            <v>27.333933967277108</v>
          </cell>
        </row>
        <row r="297">
          <cell r="B297">
            <v>30.502000000000002</v>
          </cell>
          <cell r="C297">
            <v>30.502000000000002</v>
          </cell>
          <cell r="D297">
            <v>30.502000000000002</v>
          </cell>
          <cell r="E297">
            <v>30.502000000000002</v>
          </cell>
          <cell r="F297">
            <v>30.502000000000002</v>
          </cell>
          <cell r="G297">
            <v>30.502000000000002</v>
          </cell>
          <cell r="H297">
            <v>30.502000000000002</v>
          </cell>
          <cell r="I297">
            <v>30.502000000000002</v>
          </cell>
          <cell r="J297">
            <v>30.502000000000002</v>
          </cell>
          <cell r="K297">
            <v>30.502000000000002</v>
          </cell>
          <cell r="L297">
            <v>30.502000000000002</v>
          </cell>
          <cell r="M297">
            <v>30.502000000000002</v>
          </cell>
          <cell r="N297">
            <v>30.502000000000002</v>
          </cell>
          <cell r="O297">
            <v>30.502000000000002</v>
          </cell>
          <cell r="P297">
            <v>30.502000000000002</v>
          </cell>
          <cell r="Q297">
            <v>30.502000000000002</v>
          </cell>
          <cell r="R297">
            <v>30.502000000000002</v>
          </cell>
          <cell r="S297">
            <v>30.502000000000002</v>
          </cell>
          <cell r="T297">
            <v>30.502000000000002</v>
          </cell>
          <cell r="U297">
            <v>30.502000000000002</v>
          </cell>
          <cell r="V297">
            <v>30.502000000000002</v>
          </cell>
          <cell r="W297">
            <v>30.502000000000002</v>
          </cell>
          <cell r="X297">
            <v>30.502000000000002</v>
          </cell>
          <cell r="Y297">
            <v>30.502000000000002</v>
          </cell>
        </row>
        <row r="298">
          <cell r="B298">
            <v>30.502000000000002</v>
          </cell>
          <cell r="C298">
            <v>30.502000000000002</v>
          </cell>
          <cell r="D298">
            <v>30.502000000000002</v>
          </cell>
          <cell r="E298">
            <v>30.502000000000002</v>
          </cell>
          <cell r="F298">
            <v>30.502000000000002</v>
          </cell>
          <cell r="G298">
            <v>30.502000000000002</v>
          </cell>
          <cell r="H298">
            <v>30.502000000000002</v>
          </cell>
          <cell r="I298">
            <v>30.502000000000002</v>
          </cell>
          <cell r="J298">
            <v>30.502000000000002</v>
          </cell>
          <cell r="K298">
            <v>30.502000000000002</v>
          </cell>
          <cell r="L298">
            <v>30.502000000000002</v>
          </cell>
          <cell r="M298">
            <v>30.502000000000002</v>
          </cell>
          <cell r="N298">
            <v>30.502000000000002</v>
          </cell>
          <cell r="O298">
            <v>30.502000000000002</v>
          </cell>
          <cell r="P298">
            <v>30.502000000000002</v>
          </cell>
          <cell r="Q298">
            <v>30.502000000000002</v>
          </cell>
          <cell r="R298">
            <v>30.502000000000002</v>
          </cell>
          <cell r="S298">
            <v>30.502000000000002</v>
          </cell>
          <cell r="T298">
            <v>30.502000000000002</v>
          </cell>
          <cell r="U298">
            <v>30.502000000000002</v>
          </cell>
          <cell r="V298">
            <v>30.502000000000002</v>
          </cell>
          <cell r="W298">
            <v>30.502000000000002</v>
          </cell>
          <cell r="X298">
            <v>30.502000000000002</v>
          </cell>
          <cell r="Y298">
            <v>30.502000000000002</v>
          </cell>
        </row>
        <row r="299">
          <cell r="B299">
            <v>27.333933967277108</v>
          </cell>
          <cell r="C299">
            <v>27.057833624173298</v>
          </cell>
          <cell r="D299">
            <v>26.781733281069489</v>
          </cell>
          <cell r="E299">
            <v>26.781733281069489</v>
          </cell>
          <cell r="F299">
            <v>27.057833624173298</v>
          </cell>
          <cell r="G299">
            <v>27.333933967277108</v>
          </cell>
          <cell r="H299">
            <v>34.990215800200936</v>
          </cell>
          <cell r="I299">
            <v>35.350939674429817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36.072387422887573</v>
          </cell>
          <cell r="W299">
            <v>36.072387422887573</v>
          </cell>
          <cell r="X299">
            <v>27.333933967277108</v>
          </cell>
          <cell r="Y299">
            <v>27.333933967277108</v>
          </cell>
        </row>
        <row r="300">
          <cell r="B300">
            <v>27.333933967277108</v>
          </cell>
          <cell r="C300">
            <v>27.057833624173298</v>
          </cell>
          <cell r="D300">
            <v>26.781733281069489</v>
          </cell>
          <cell r="E300">
            <v>26.781733281069489</v>
          </cell>
          <cell r="F300">
            <v>27.057833624173298</v>
          </cell>
          <cell r="G300">
            <v>27.333933967277108</v>
          </cell>
          <cell r="H300">
            <v>34.990215800200936</v>
          </cell>
          <cell r="I300">
            <v>35.350939674429817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36.072387422887573</v>
          </cell>
          <cell r="W300">
            <v>36.072387422887573</v>
          </cell>
          <cell r="X300">
            <v>27.333933967277108</v>
          </cell>
          <cell r="Y300">
            <v>27.333933967277108</v>
          </cell>
        </row>
        <row r="301">
          <cell r="B301">
            <v>27.333933967277108</v>
          </cell>
          <cell r="C301">
            <v>27.057833624173298</v>
          </cell>
          <cell r="D301">
            <v>26.781733281069489</v>
          </cell>
          <cell r="E301">
            <v>26.781733281069489</v>
          </cell>
          <cell r="F301">
            <v>27.057833624173298</v>
          </cell>
          <cell r="G301">
            <v>27.333933967277108</v>
          </cell>
          <cell r="H301">
            <v>34.990215800200936</v>
          </cell>
          <cell r="I301">
            <v>35.350939674429817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36.072387422887573</v>
          </cell>
          <cell r="W301">
            <v>36.072387422887573</v>
          </cell>
          <cell r="X301">
            <v>27.333933967277108</v>
          </cell>
          <cell r="Y301">
            <v>27.333933967277108</v>
          </cell>
        </row>
        <row r="302">
          <cell r="B302">
            <v>27.333933967277108</v>
          </cell>
          <cell r="C302">
            <v>27.057833624173298</v>
          </cell>
          <cell r="D302">
            <v>26.781733281069489</v>
          </cell>
          <cell r="E302">
            <v>26.781733281069489</v>
          </cell>
          <cell r="F302">
            <v>27.057833624173298</v>
          </cell>
          <cell r="G302">
            <v>27.333933967277108</v>
          </cell>
          <cell r="H302">
            <v>34.990215800200936</v>
          </cell>
          <cell r="I302">
            <v>35.350939674429817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36.072387422887573</v>
          </cell>
          <cell r="W302">
            <v>36.072387422887573</v>
          </cell>
          <cell r="X302">
            <v>27.333933967277108</v>
          </cell>
          <cell r="Y302">
            <v>27.333933967277108</v>
          </cell>
        </row>
        <row r="303">
          <cell r="B303">
            <v>27.333933967277108</v>
          </cell>
          <cell r="C303">
            <v>27.057833624173298</v>
          </cell>
          <cell r="D303">
            <v>26.781733281069489</v>
          </cell>
          <cell r="E303">
            <v>26.781733281069489</v>
          </cell>
          <cell r="F303">
            <v>27.057833624173298</v>
          </cell>
          <cell r="G303">
            <v>27.333933967277108</v>
          </cell>
          <cell r="H303">
            <v>34.990215800200936</v>
          </cell>
          <cell r="I303">
            <v>35.350939674429817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36.072387422887573</v>
          </cell>
          <cell r="W303">
            <v>36.072387422887573</v>
          </cell>
          <cell r="X303">
            <v>27.333933967277108</v>
          </cell>
          <cell r="Y303">
            <v>27.333933967277108</v>
          </cell>
        </row>
        <row r="304">
          <cell r="B304">
            <v>30.502000000000002</v>
          </cell>
          <cell r="C304">
            <v>30.502000000000002</v>
          </cell>
          <cell r="D304">
            <v>30.502000000000002</v>
          </cell>
          <cell r="E304">
            <v>30.502000000000002</v>
          </cell>
          <cell r="F304">
            <v>30.502000000000002</v>
          </cell>
          <cell r="G304">
            <v>30.502000000000002</v>
          </cell>
          <cell r="H304">
            <v>30.502000000000002</v>
          </cell>
          <cell r="I304">
            <v>30.502000000000002</v>
          </cell>
          <cell r="J304">
            <v>30.502000000000002</v>
          </cell>
          <cell r="K304">
            <v>30.502000000000002</v>
          </cell>
          <cell r="L304">
            <v>30.502000000000002</v>
          </cell>
          <cell r="M304">
            <v>30.502000000000002</v>
          </cell>
          <cell r="N304">
            <v>30.502000000000002</v>
          </cell>
          <cell r="O304">
            <v>30.502000000000002</v>
          </cell>
          <cell r="P304">
            <v>30.502000000000002</v>
          </cell>
          <cell r="Q304">
            <v>30.502000000000002</v>
          </cell>
          <cell r="R304">
            <v>30.502000000000002</v>
          </cell>
          <cell r="S304">
            <v>30.502000000000002</v>
          </cell>
          <cell r="T304">
            <v>30.502000000000002</v>
          </cell>
          <cell r="U304">
            <v>30.502000000000002</v>
          </cell>
          <cell r="V304">
            <v>30.502000000000002</v>
          </cell>
          <cell r="W304">
            <v>30.502000000000002</v>
          </cell>
          <cell r="X304">
            <v>30.502000000000002</v>
          </cell>
          <cell r="Y304">
            <v>30.502000000000002</v>
          </cell>
        </row>
        <row r="305">
          <cell r="B305">
            <v>30.502000000000002</v>
          </cell>
          <cell r="C305">
            <v>30.502000000000002</v>
          </cell>
          <cell r="D305">
            <v>30.502000000000002</v>
          </cell>
          <cell r="E305">
            <v>30.502000000000002</v>
          </cell>
          <cell r="F305">
            <v>30.502000000000002</v>
          </cell>
          <cell r="G305">
            <v>30.502000000000002</v>
          </cell>
          <cell r="H305">
            <v>30.502000000000002</v>
          </cell>
          <cell r="I305">
            <v>30.502000000000002</v>
          </cell>
          <cell r="J305">
            <v>30.502000000000002</v>
          </cell>
          <cell r="K305">
            <v>30.502000000000002</v>
          </cell>
          <cell r="L305">
            <v>30.502000000000002</v>
          </cell>
          <cell r="M305">
            <v>30.502000000000002</v>
          </cell>
          <cell r="N305">
            <v>30.502000000000002</v>
          </cell>
          <cell r="O305">
            <v>30.502000000000002</v>
          </cell>
          <cell r="P305">
            <v>30.502000000000002</v>
          </cell>
          <cell r="Q305">
            <v>30.502000000000002</v>
          </cell>
          <cell r="R305">
            <v>30.502000000000002</v>
          </cell>
          <cell r="S305">
            <v>30.502000000000002</v>
          </cell>
          <cell r="T305">
            <v>30.502000000000002</v>
          </cell>
          <cell r="U305">
            <v>30.502000000000002</v>
          </cell>
          <cell r="V305">
            <v>30.502000000000002</v>
          </cell>
          <cell r="W305">
            <v>30.502000000000002</v>
          </cell>
          <cell r="X305">
            <v>30.502000000000002</v>
          </cell>
          <cell r="Y305">
            <v>30.502000000000002</v>
          </cell>
        </row>
        <row r="306">
          <cell r="B306">
            <v>27.333933967277108</v>
          </cell>
          <cell r="C306">
            <v>27.057833624173298</v>
          </cell>
          <cell r="D306">
            <v>26.781733281069489</v>
          </cell>
          <cell r="E306">
            <v>26.781733281069489</v>
          </cell>
          <cell r="F306">
            <v>27.057833624173298</v>
          </cell>
          <cell r="G306">
            <v>27.333933967277108</v>
          </cell>
          <cell r="H306">
            <v>34.990215800200936</v>
          </cell>
          <cell r="I306">
            <v>35.350939674429817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36.072387422887573</v>
          </cell>
          <cell r="W306">
            <v>36.072387422887573</v>
          </cell>
          <cell r="X306">
            <v>27.333933967277108</v>
          </cell>
          <cell r="Y306">
            <v>27.333933967277108</v>
          </cell>
        </row>
        <row r="307">
          <cell r="B307">
            <v>27.333933967277108</v>
          </cell>
          <cell r="C307">
            <v>27.057833624173298</v>
          </cell>
          <cell r="D307">
            <v>26.781733281069489</v>
          </cell>
          <cell r="E307">
            <v>26.781733281069489</v>
          </cell>
          <cell r="F307">
            <v>27.057833624173298</v>
          </cell>
          <cell r="G307">
            <v>27.333933967277108</v>
          </cell>
          <cell r="H307">
            <v>34.990215800200936</v>
          </cell>
          <cell r="I307">
            <v>35.350939674429817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36.072387422887573</v>
          </cell>
          <cell r="W307">
            <v>36.072387422887573</v>
          </cell>
          <cell r="X307">
            <v>27.333933967277108</v>
          </cell>
          <cell r="Y307">
            <v>27.333933967277108</v>
          </cell>
        </row>
        <row r="308">
          <cell r="B308">
            <v>27.333933967277108</v>
          </cell>
          <cell r="C308">
            <v>27.057833624173298</v>
          </cell>
          <cell r="D308">
            <v>26.781733281069489</v>
          </cell>
          <cell r="E308">
            <v>26.781733281069489</v>
          </cell>
          <cell r="F308">
            <v>27.057833624173298</v>
          </cell>
          <cell r="G308">
            <v>27.333933967277108</v>
          </cell>
          <cell r="H308">
            <v>34.990215800200936</v>
          </cell>
          <cell r="I308">
            <v>35.350939674429817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36.072387422887573</v>
          </cell>
          <cell r="W308">
            <v>36.072387422887573</v>
          </cell>
          <cell r="X308">
            <v>27.333933967277108</v>
          </cell>
          <cell r="Y308">
            <v>27.333933967277108</v>
          </cell>
        </row>
        <row r="309">
          <cell r="B309">
            <v>24.412564433510902</v>
          </cell>
          <cell r="C309">
            <v>24.165972873576447</v>
          </cell>
          <cell r="D309">
            <v>23.919381313641992</v>
          </cell>
          <cell r="E309">
            <v>23.919381313641992</v>
          </cell>
          <cell r="F309">
            <v>24.165972873576447</v>
          </cell>
          <cell r="G309">
            <v>24.412564433510902</v>
          </cell>
          <cell r="H309">
            <v>35.730347885443386</v>
          </cell>
          <cell r="I309">
            <v>36.098701987355184</v>
          </cell>
          <cell r="J309">
            <v>45.869069572506277</v>
          </cell>
          <cell r="K309">
            <v>47.231517183570823</v>
          </cell>
          <cell r="L309">
            <v>46.323218776194459</v>
          </cell>
          <cell r="M309">
            <v>45.869069572506277</v>
          </cell>
          <cell r="N309">
            <v>45.869069572506277</v>
          </cell>
          <cell r="O309">
            <v>45.414920368818095</v>
          </cell>
          <cell r="P309">
            <v>45.414920368818095</v>
          </cell>
          <cell r="Q309">
            <v>43.598323554065374</v>
          </cell>
          <cell r="R309">
            <v>43.598323554065374</v>
          </cell>
          <cell r="S309">
            <v>43.598323554065374</v>
          </cell>
          <cell r="T309">
            <v>43.598323554065374</v>
          </cell>
          <cell r="U309">
            <v>45.414920368818095</v>
          </cell>
          <cell r="V309">
            <v>36.835410191178752</v>
          </cell>
          <cell r="W309">
            <v>36.835410191178752</v>
          </cell>
          <cell r="X309">
            <v>24.412564433510902</v>
          </cell>
          <cell r="Y309">
            <v>24.412564433510902</v>
          </cell>
        </row>
        <row r="310">
          <cell r="B310">
            <v>24.412564433510902</v>
          </cell>
          <cell r="C310">
            <v>24.165972873576447</v>
          </cell>
          <cell r="D310">
            <v>23.919381313641992</v>
          </cell>
          <cell r="E310">
            <v>23.919381313641992</v>
          </cell>
          <cell r="F310">
            <v>24.165972873576447</v>
          </cell>
          <cell r="G310">
            <v>24.412564433510902</v>
          </cell>
          <cell r="H310">
            <v>35.730347885443386</v>
          </cell>
          <cell r="I310">
            <v>36.098701987355184</v>
          </cell>
          <cell r="J310">
            <v>45.869069572506277</v>
          </cell>
          <cell r="K310">
            <v>47.231517183570823</v>
          </cell>
          <cell r="L310">
            <v>46.323218776194459</v>
          </cell>
          <cell r="M310">
            <v>45.869069572506277</v>
          </cell>
          <cell r="N310">
            <v>45.869069572506277</v>
          </cell>
          <cell r="O310">
            <v>45.414920368818095</v>
          </cell>
          <cell r="P310">
            <v>45.414920368818095</v>
          </cell>
          <cell r="Q310">
            <v>43.598323554065374</v>
          </cell>
          <cell r="R310">
            <v>43.598323554065374</v>
          </cell>
          <cell r="S310">
            <v>43.598323554065374</v>
          </cell>
          <cell r="T310">
            <v>43.598323554065374</v>
          </cell>
          <cell r="U310">
            <v>45.414920368818095</v>
          </cell>
          <cell r="V310">
            <v>36.835410191178752</v>
          </cell>
          <cell r="W310">
            <v>36.835410191178752</v>
          </cell>
          <cell r="X310">
            <v>24.412564433510902</v>
          </cell>
          <cell r="Y310">
            <v>24.412564433510902</v>
          </cell>
        </row>
        <row r="311">
          <cell r="B311">
            <v>28.795100000000005</v>
          </cell>
          <cell r="C311">
            <v>28.795100000000005</v>
          </cell>
          <cell r="D311">
            <v>28.795100000000005</v>
          </cell>
          <cell r="E311">
            <v>28.795100000000005</v>
          </cell>
          <cell r="F311">
            <v>28.795100000000005</v>
          </cell>
          <cell r="G311">
            <v>28.795100000000005</v>
          </cell>
          <cell r="H311">
            <v>28.795100000000005</v>
          </cell>
          <cell r="I311">
            <v>28.795100000000005</v>
          </cell>
          <cell r="J311">
            <v>28.795100000000005</v>
          </cell>
          <cell r="K311">
            <v>28.795100000000005</v>
          </cell>
          <cell r="L311">
            <v>28.795100000000005</v>
          </cell>
          <cell r="M311">
            <v>28.795100000000005</v>
          </cell>
          <cell r="N311">
            <v>28.795100000000005</v>
          </cell>
          <cell r="O311">
            <v>28.795100000000005</v>
          </cell>
          <cell r="P311">
            <v>28.795100000000005</v>
          </cell>
          <cell r="Q311">
            <v>28.795100000000005</v>
          </cell>
          <cell r="R311">
            <v>28.795100000000005</v>
          </cell>
          <cell r="S311">
            <v>28.795100000000005</v>
          </cell>
          <cell r="T311">
            <v>28.795100000000005</v>
          </cell>
          <cell r="U311">
            <v>28.795100000000005</v>
          </cell>
          <cell r="V311">
            <v>28.795100000000005</v>
          </cell>
          <cell r="W311">
            <v>28.795100000000005</v>
          </cell>
          <cell r="X311">
            <v>28.795100000000005</v>
          </cell>
          <cell r="Y311">
            <v>28.795100000000005</v>
          </cell>
        </row>
        <row r="312">
          <cell r="B312">
            <v>28.795100000000005</v>
          </cell>
          <cell r="C312">
            <v>28.795100000000005</v>
          </cell>
          <cell r="D312">
            <v>28.795100000000005</v>
          </cell>
          <cell r="E312">
            <v>28.795100000000005</v>
          </cell>
          <cell r="F312">
            <v>28.795100000000005</v>
          </cell>
          <cell r="G312">
            <v>28.795100000000005</v>
          </cell>
          <cell r="H312">
            <v>28.795100000000005</v>
          </cell>
          <cell r="I312">
            <v>28.795100000000005</v>
          </cell>
          <cell r="J312">
            <v>28.795100000000005</v>
          </cell>
          <cell r="K312">
            <v>28.795100000000005</v>
          </cell>
          <cell r="L312">
            <v>28.795100000000005</v>
          </cell>
          <cell r="M312">
            <v>28.795100000000005</v>
          </cell>
          <cell r="N312">
            <v>28.795100000000005</v>
          </cell>
          <cell r="O312">
            <v>28.795100000000005</v>
          </cell>
          <cell r="P312">
            <v>28.795100000000005</v>
          </cell>
          <cell r="Q312">
            <v>28.795100000000005</v>
          </cell>
          <cell r="R312">
            <v>28.795100000000005</v>
          </cell>
          <cell r="S312">
            <v>28.795100000000005</v>
          </cell>
          <cell r="T312">
            <v>28.795100000000005</v>
          </cell>
          <cell r="U312">
            <v>28.795100000000005</v>
          </cell>
          <cell r="V312">
            <v>28.795100000000005</v>
          </cell>
          <cell r="W312">
            <v>28.795100000000005</v>
          </cell>
          <cell r="X312">
            <v>28.795100000000005</v>
          </cell>
          <cell r="Y312">
            <v>28.795100000000005</v>
          </cell>
        </row>
        <row r="313">
          <cell r="B313">
            <v>24.412564433510902</v>
          </cell>
          <cell r="C313">
            <v>24.165972873576447</v>
          </cell>
          <cell r="D313">
            <v>23.919381313641992</v>
          </cell>
          <cell r="E313">
            <v>23.919381313641992</v>
          </cell>
          <cell r="F313">
            <v>24.165972873576447</v>
          </cell>
          <cell r="G313">
            <v>24.412564433510902</v>
          </cell>
          <cell r="H313">
            <v>35.730347885443386</v>
          </cell>
          <cell r="I313">
            <v>36.098701987355184</v>
          </cell>
          <cell r="J313">
            <v>45.869069572506277</v>
          </cell>
          <cell r="K313">
            <v>47.231517183570823</v>
          </cell>
          <cell r="L313">
            <v>46.323218776194459</v>
          </cell>
          <cell r="M313">
            <v>45.869069572506277</v>
          </cell>
          <cell r="N313">
            <v>45.869069572506277</v>
          </cell>
          <cell r="O313">
            <v>45.414920368818095</v>
          </cell>
          <cell r="P313">
            <v>45.414920368818095</v>
          </cell>
          <cell r="Q313">
            <v>43.598323554065374</v>
          </cell>
          <cell r="R313">
            <v>43.598323554065374</v>
          </cell>
          <cell r="S313">
            <v>43.598323554065374</v>
          </cell>
          <cell r="T313">
            <v>43.598323554065374</v>
          </cell>
          <cell r="U313">
            <v>45.414920368818095</v>
          </cell>
          <cell r="V313">
            <v>36.835410191178752</v>
          </cell>
          <cell r="W313">
            <v>36.835410191178752</v>
          </cell>
          <cell r="X313">
            <v>24.412564433510902</v>
          </cell>
          <cell r="Y313">
            <v>24.412564433510902</v>
          </cell>
        </row>
        <row r="314">
          <cell r="B314">
            <v>24.412564433510902</v>
          </cell>
          <cell r="C314">
            <v>24.165972873576447</v>
          </cell>
          <cell r="D314">
            <v>23.919381313641992</v>
          </cell>
          <cell r="E314">
            <v>23.919381313641992</v>
          </cell>
          <cell r="F314">
            <v>24.165972873576447</v>
          </cell>
          <cell r="G314">
            <v>24.412564433510902</v>
          </cell>
          <cell r="H314">
            <v>35.730347885443386</v>
          </cell>
          <cell r="I314">
            <v>36.098701987355184</v>
          </cell>
          <cell r="J314">
            <v>45.869069572506277</v>
          </cell>
          <cell r="K314">
            <v>47.231517183570823</v>
          </cell>
          <cell r="L314">
            <v>46.323218776194459</v>
          </cell>
          <cell r="M314">
            <v>45.869069572506277</v>
          </cell>
          <cell r="N314">
            <v>45.869069572506277</v>
          </cell>
          <cell r="O314">
            <v>45.414920368818095</v>
          </cell>
          <cell r="P314">
            <v>45.414920368818095</v>
          </cell>
          <cell r="Q314">
            <v>43.598323554065374</v>
          </cell>
          <cell r="R314">
            <v>43.598323554065374</v>
          </cell>
          <cell r="S314">
            <v>43.598323554065374</v>
          </cell>
          <cell r="T314">
            <v>43.598323554065374</v>
          </cell>
          <cell r="U314">
            <v>45.414920368818095</v>
          </cell>
          <cell r="V314">
            <v>36.835410191178752</v>
          </cell>
          <cell r="W314">
            <v>36.835410191178752</v>
          </cell>
          <cell r="X314">
            <v>24.412564433510902</v>
          </cell>
          <cell r="Y314">
            <v>24.412564433510902</v>
          </cell>
        </row>
        <row r="315">
          <cell r="B315">
            <v>24.412564433510902</v>
          </cell>
          <cell r="C315">
            <v>24.165972873576447</v>
          </cell>
          <cell r="D315">
            <v>23.919381313641992</v>
          </cell>
          <cell r="E315">
            <v>23.919381313641992</v>
          </cell>
          <cell r="F315">
            <v>24.165972873576447</v>
          </cell>
          <cell r="G315">
            <v>24.412564433510902</v>
          </cell>
          <cell r="H315">
            <v>35.730347885443386</v>
          </cell>
          <cell r="I315">
            <v>36.098701987355184</v>
          </cell>
          <cell r="J315">
            <v>45.869069572506277</v>
          </cell>
          <cell r="K315">
            <v>47.231517183570823</v>
          </cell>
          <cell r="L315">
            <v>46.323218776194459</v>
          </cell>
          <cell r="M315">
            <v>45.869069572506277</v>
          </cell>
          <cell r="N315">
            <v>45.869069572506277</v>
          </cell>
          <cell r="O315">
            <v>45.414920368818095</v>
          </cell>
          <cell r="P315">
            <v>45.414920368818095</v>
          </cell>
          <cell r="Q315">
            <v>43.598323554065374</v>
          </cell>
          <cell r="R315">
            <v>43.598323554065374</v>
          </cell>
          <cell r="S315">
            <v>43.598323554065374</v>
          </cell>
          <cell r="T315">
            <v>43.598323554065374</v>
          </cell>
          <cell r="U315">
            <v>45.414920368818095</v>
          </cell>
          <cell r="V315">
            <v>36.835410191178752</v>
          </cell>
          <cell r="W315">
            <v>36.835410191178752</v>
          </cell>
          <cell r="X315">
            <v>24.412564433510902</v>
          </cell>
          <cell r="Y315">
            <v>24.412564433510902</v>
          </cell>
        </row>
        <row r="316">
          <cell r="B316">
            <v>24.412564433510902</v>
          </cell>
          <cell r="C316">
            <v>24.165972873576447</v>
          </cell>
          <cell r="D316">
            <v>23.919381313641992</v>
          </cell>
          <cell r="E316">
            <v>23.919381313641992</v>
          </cell>
          <cell r="F316">
            <v>24.165972873576447</v>
          </cell>
          <cell r="G316">
            <v>24.412564433510902</v>
          </cell>
          <cell r="H316">
            <v>35.730347885443386</v>
          </cell>
          <cell r="I316">
            <v>36.098701987355184</v>
          </cell>
          <cell r="J316">
            <v>45.869069572506277</v>
          </cell>
          <cell r="K316">
            <v>47.231517183570823</v>
          </cell>
          <cell r="L316">
            <v>46.323218776194459</v>
          </cell>
          <cell r="M316">
            <v>45.869069572506277</v>
          </cell>
          <cell r="N316">
            <v>45.869069572506277</v>
          </cell>
          <cell r="O316">
            <v>45.414920368818095</v>
          </cell>
          <cell r="P316">
            <v>45.414920368818095</v>
          </cell>
          <cell r="Q316">
            <v>43.598323554065374</v>
          </cell>
          <cell r="R316">
            <v>43.598323554065374</v>
          </cell>
          <cell r="S316">
            <v>43.598323554065374</v>
          </cell>
          <cell r="T316">
            <v>43.598323554065374</v>
          </cell>
          <cell r="U316">
            <v>45.414920368818095</v>
          </cell>
          <cell r="V316">
            <v>36.835410191178752</v>
          </cell>
          <cell r="W316">
            <v>36.835410191178752</v>
          </cell>
          <cell r="X316">
            <v>24.412564433510902</v>
          </cell>
          <cell r="Y316">
            <v>24.412564433510902</v>
          </cell>
        </row>
        <row r="317">
          <cell r="B317">
            <v>24.412564433510902</v>
          </cell>
          <cell r="C317">
            <v>24.165972873576447</v>
          </cell>
          <cell r="D317">
            <v>23.919381313641992</v>
          </cell>
          <cell r="E317">
            <v>23.919381313641992</v>
          </cell>
          <cell r="F317">
            <v>24.165972873576447</v>
          </cell>
          <cell r="G317">
            <v>24.412564433510902</v>
          </cell>
          <cell r="H317">
            <v>35.730347885443386</v>
          </cell>
          <cell r="I317">
            <v>36.098701987355184</v>
          </cell>
          <cell r="J317">
            <v>45.869069572506277</v>
          </cell>
          <cell r="K317">
            <v>47.231517183570823</v>
          </cell>
          <cell r="L317">
            <v>46.323218776194459</v>
          </cell>
          <cell r="M317">
            <v>45.869069572506277</v>
          </cell>
          <cell r="N317">
            <v>45.869069572506277</v>
          </cell>
          <cell r="O317">
            <v>45.414920368818095</v>
          </cell>
          <cell r="P317">
            <v>45.414920368818095</v>
          </cell>
          <cell r="Q317">
            <v>43.598323554065374</v>
          </cell>
          <cell r="R317">
            <v>43.598323554065374</v>
          </cell>
          <cell r="S317">
            <v>43.598323554065374</v>
          </cell>
          <cell r="T317">
            <v>43.598323554065374</v>
          </cell>
          <cell r="U317">
            <v>45.414920368818095</v>
          </cell>
          <cell r="V317">
            <v>36.835410191178752</v>
          </cell>
          <cell r="W317">
            <v>36.835410191178752</v>
          </cell>
          <cell r="X317">
            <v>24.412564433510902</v>
          </cell>
          <cell r="Y317">
            <v>24.412564433510902</v>
          </cell>
        </row>
        <row r="318">
          <cell r="B318">
            <v>28.795100000000005</v>
          </cell>
          <cell r="C318">
            <v>28.795100000000005</v>
          </cell>
          <cell r="D318">
            <v>28.795100000000005</v>
          </cell>
          <cell r="E318">
            <v>28.795100000000005</v>
          </cell>
          <cell r="F318">
            <v>28.795100000000005</v>
          </cell>
          <cell r="G318">
            <v>28.795100000000005</v>
          </cell>
          <cell r="H318">
            <v>28.795100000000005</v>
          </cell>
          <cell r="I318">
            <v>28.795100000000005</v>
          </cell>
          <cell r="J318">
            <v>28.795100000000005</v>
          </cell>
          <cell r="K318">
            <v>28.795100000000005</v>
          </cell>
          <cell r="L318">
            <v>28.795100000000005</v>
          </cell>
          <cell r="M318">
            <v>28.795100000000005</v>
          </cell>
          <cell r="N318">
            <v>28.795100000000005</v>
          </cell>
          <cell r="O318">
            <v>28.795100000000005</v>
          </cell>
          <cell r="P318">
            <v>28.795100000000005</v>
          </cell>
          <cell r="Q318">
            <v>28.795100000000005</v>
          </cell>
          <cell r="R318">
            <v>28.795100000000005</v>
          </cell>
          <cell r="S318">
            <v>28.795100000000005</v>
          </cell>
          <cell r="T318">
            <v>28.795100000000005</v>
          </cell>
          <cell r="U318">
            <v>28.795100000000005</v>
          </cell>
          <cell r="V318">
            <v>28.795100000000005</v>
          </cell>
          <cell r="W318">
            <v>28.795100000000005</v>
          </cell>
          <cell r="X318">
            <v>28.795100000000005</v>
          </cell>
          <cell r="Y318">
            <v>28.795100000000005</v>
          </cell>
        </row>
        <row r="319">
          <cell r="B319">
            <v>28.795100000000005</v>
          </cell>
          <cell r="C319">
            <v>28.795100000000005</v>
          </cell>
          <cell r="D319">
            <v>28.795100000000005</v>
          </cell>
          <cell r="E319">
            <v>28.795100000000005</v>
          </cell>
          <cell r="F319">
            <v>28.795100000000005</v>
          </cell>
          <cell r="G319">
            <v>28.795100000000005</v>
          </cell>
          <cell r="H319">
            <v>28.795100000000005</v>
          </cell>
          <cell r="I319">
            <v>28.795100000000005</v>
          </cell>
          <cell r="J319">
            <v>28.795100000000005</v>
          </cell>
          <cell r="K319">
            <v>28.795100000000005</v>
          </cell>
          <cell r="L319">
            <v>28.795100000000005</v>
          </cell>
          <cell r="M319">
            <v>28.795100000000005</v>
          </cell>
          <cell r="N319">
            <v>28.795100000000005</v>
          </cell>
          <cell r="O319">
            <v>28.795100000000005</v>
          </cell>
          <cell r="P319">
            <v>28.795100000000005</v>
          </cell>
          <cell r="Q319">
            <v>28.795100000000005</v>
          </cell>
          <cell r="R319">
            <v>28.795100000000005</v>
          </cell>
          <cell r="S319">
            <v>28.795100000000005</v>
          </cell>
          <cell r="T319">
            <v>28.795100000000005</v>
          </cell>
          <cell r="U319">
            <v>28.795100000000005</v>
          </cell>
          <cell r="V319">
            <v>28.795100000000005</v>
          </cell>
          <cell r="W319">
            <v>28.795100000000005</v>
          </cell>
          <cell r="X319">
            <v>28.795100000000005</v>
          </cell>
          <cell r="Y319">
            <v>28.795100000000005</v>
          </cell>
        </row>
        <row r="320">
          <cell r="B320">
            <v>24.412564433510902</v>
          </cell>
          <cell r="C320">
            <v>24.165972873576447</v>
          </cell>
          <cell r="D320">
            <v>23.919381313641992</v>
          </cell>
          <cell r="E320">
            <v>23.919381313641992</v>
          </cell>
          <cell r="F320">
            <v>24.165972873576447</v>
          </cell>
          <cell r="G320">
            <v>24.412564433510902</v>
          </cell>
          <cell r="H320">
            <v>35.730347885443386</v>
          </cell>
          <cell r="I320">
            <v>36.098701987355184</v>
          </cell>
          <cell r="J320">
            <v>45.869069572506277</v>
          </cell>
          <cell r="K320">
            <v>47.231517183570823</v>
          </cell>
          <cell r="L320">
            <v>46.323218776194459</v>
          </cell>
          <cell r="M320">
            <v>45.869069572506277</v>
          </cell>
          <cell r="N320">
            <v>45.869069572506277</v>
          </cell>
          <cell r="O320">
            <v>45.414920368818095</v>
          </cell>
          <cell r="P320">
            <v>45.414920368818095</v>
          </cell>
          <cell r="Q320">
            <v>43.598323554065374</v>
          </cell>
          <cell r="R320">
            <v>43.598323554065374</v>
          </cell>
          <cell r="S320">
            <v>43.598323554065374</v>
          </cell>
          <cell r="T320">
            <v>43.598323554065374</v>
          </cell>
          <cell r="U320">
            <v>45.414920368818095</v>
          </cell>
          <cell r="V320">
            <v>36.835410191178752</v>
          </cell>
          <cell r="W320">
            <v>36.835410191178752</v>
          </cell>
          <cell r="X320">
            <v>24.412564433510902</v>
          </cell>
          <cell r="Y320">
            <v>24.412564433510902</v>
          </cell>
        </row>
        <row r="321">
          <cell r="B321">
            <v>24.412564433510902</v>
          </cell>
          <cell r="C321">
            <v>24.165972873576447</v>
          </cell>
          <cell r="D321">
            <v>23.919381313641992</v>
          </cell>
          <cell r="E321">
            <v>23.919381313641992</v>
          </cell>
          <cell r="F321">
            <v>24.165972873576447</v>
          </cell>
          <cell r="G321">
            <v>24.412564433510902</v>
          </cell>
          <cell r="H321">
            <v>35.730347885443386</v>
          </cell>
          <cell r="I321">
            <v>36.098701987355184</v>
          </cell>
          <cell r="J321">
            <v>45.869069572506277</v>
          </cell>
          <cell r="K321">
            <v>47.231517183570823</v>
          </cell>
          <cell r="L321">
            <v>46.323218776194459</v>
          </cell>
          <cell r="M321">
            <v>45.869069572506277</v>
          </cell>
          <cell r="N321">
            <v>45.869069572506277</v>
          </cell>
          <cell r="O321">
            <v>45.414920368818095</v>
          </cell>
          <cell r="P321">
            <v>45.414920368818095</v>
          </cell>
          <cell r="Q321">
            <v>43.598323554065374</v>
          </cell>
          <cell r="R321">
            <v>43.598323554065374</v>
          </cell>
          <cell r="S321">
            <v>43.598323554065374</v>
          </cell>
          <cell r="T321">
            <v>43.598323554065374</v>
          </cell>
          <cell r="U321">
            <v>45.414920368818095</v>
          </cell>
          <cell r="V321">
            <v>36.835410191178752</v>
          </cell>
          <cell r="W321">
            <v>36.835410191178752</v>
          </cell>
          <cell r="X321">
            <v>24.412564433510902</v>
          </cell>
          <cell r="Y321">
            <v>24.412564433510902</v>
          </cell>
        </row>
        <row r="322">
          <cell r="B322">
            <v>24.412564433510902</v>
          </cell>
          <cell r="C322">
            <v>24.165972873576447</v>
          </cell>
          <cell r="D322">
            <v>23.919381313641992</v>
          </cell>
          <cell r="E322">
            <v>23.919381313641992</v>
          </cell>
          <cell r="F322">
            <v>24.165972873576447</v>
          </cell>
          <cell r="G322">
            <v>24.412564433510902</v>
          </cell>
          <cell r="H322">
            <v>35.730347885443386</v>
          </cell>
          <cell r="I322">
            <v>36.098701987355184</v>
          </cell>
          <cell r="J322">
            <v>45.869069572506277</v>
          </cell>
          <cell r="K322">
            <v>47.231517183570823</v>
          </cell>
          <cell r="L322">
            <v>46.323218776194459</v>
          </cell>
          <cell r="M322">
            <v>45.869069572506277</v>
          </cell>
          <cell r="N322">
            <v>45.869069572506277</v>
          </cell>
          <cell r="O322">
            <v>45.414920368818095</v>
          </cell>
          <cell r="P322">
            <v>45.414920368818095</v>
          </cell>
          <cell r="Q322">
            <v>43.598323554065374</v>
          </cell>
          <cell r="R322">
            <v>43.598323554065374</v>
          </cell>
          <cell r="S322">
            <v>43.598323554065374</v>
          </cell>
          <cell r="T322">
            <v>43.598323554065374</v>
          </cell>
          <cell r="U322">
            <v>45.414920368818095</v>
          </cell>
          <cell r="V322">
            <v>36.835410191178752</v>
          </cell>
          <cell r="W322">
            <v>36.835410191178752</v>
          </cell>
          <cell r="X322">
            <v>24.412564433510902</v>
          </cell>
          <cell r="Y322">
            <v>24.412564433510902</v>
          </cell>
        </row>
        <row r="323">
          <cell r="B323">
            <v>24.412564433510902</v>
          </cell>
          <cell r="C323">
            <v>24.165972873576447</v>
          </cell>
          <cell r="D323">
            <v>23.919381313641992</v>
          </cell>
          <cell r="E323">
            <v>23.919381313641992</v>
          </cell>
          <cell r="F323">
            <v>24.165972873576447</v>
          </cell>
          <cell r="G323">
            <v>24.412564433510902</v>
          </cell>
          <cell r="H323">
            <v>35.730347885443386</v>
          </cell>
          <cell r="I323">
            <v>36.098701987355184</v>
          </cell>
          <cell r="J323">
            <v>45.869069572506277</v>
          </cell>
          <cell r="K323">
            <v>47.231517183570823</v>
          </cell>
          <cell r="L323">
            <v>46.323218776194459</v>
          </cell>
          <cell r="M323">
            <v>45.869069572506277</v>
          </cell>
          <cell r="N323">
            <v>45.869069572506277</v>
          </cell>
          <cell r="O323">
            <v>45.414920368818095</v>
          </cell>
          <cell r="P323">
            <v>45.414920368818095</v>
          </cell>
          <cell r="Q323">
            <v>43.598323554065374</v>
          </cell>
          <cell r="R323">
            <v>43.598323554065374</v>
          </cell>
          <cell r="S323">
            <v>43.598323554065374</v>
          </cell>
          <cell r="T323">
            <v>43.598323554065374</v>
          </cell>
          <cell r="U323">
            <v>45.414920368818095</v>
          </cell>
          <cell r="V323">
            <v>36.835410191178752</v>
          </cell>
          <cell r="W323">
            <v>36.835410191178752</v>
          </cell>
          <cell r="X323">
            <v>24.412564433510902</v>
          </cell>
          <cell r="Y323">
            <v>24.412564433510902</v>
          </cell>
        </row>
        <row r="324">
          <cell r="B324">
            <v>24.412564433510902</v>
          </cell>
          <cell r="C324">
            <v>24.165972873576447</v>
          </cell>
          <cell r="D324">
            <v>23.919381313641992</v>
          </cell>
          <cell r="E324">
            <v>23.919381313641992</v>
          </cell>
          <cell r="F324">
            <v>24.165972873576447</v>
          </cell>
          <cell r="G324">
            <v>24.412564433510902</v>
          </cell>
          <cell r="H324">
            <v>35.730347885443386</v>
          </cell>
          <cell r="I324">
            <v>36.098701987355184</v>
          </cell>
          <cell r="J324">
            <v>45.869069572506277</v>
          </cell>
          <cell r="K324">
            <v>47.231517183570823</v>
          </cell>
          <cell r="L324">
            <v>46.323218776194459</v>
          </cell>
          <cell r="M324">
            <v>45.869069572506277</v>
          </cell>
          <cell r="N324">
            <v>45.869069572506277</v>
          </cell>
          <cell r="O324">
            <v>45.414920368818095</v>
          </cell>
          <cell r="P324">
            <v>45.414920368818095</v>
          </cell>
          <cell r="Q324">
            <v>43.598323554065374</v>
          </cell>
          <cell r="R324">
            <v>43.598323554065374</v>
          </cell>
          <cell r="S324">
            <v>43.598323554065374</v>
          </cell>
          <cell r="T324">
            <v>43.598323554065374</v>
          </cell>
          <cell r="U324">
            <v>45.414920368818095</v>
          </cell>
          <cell r="V324">
            <v>36.835410191178752</v>
          </cell>
          <cell r="W324">
            <v>36.835410191178752</v>
          </cell>
          <cell r="X324">
            <v>24.412564433510902</v>
          </cell>
          <cell r="Y324">
            <v>24.412564433510902</v>
          </cell>
        </row>
        <row r="325">
          <cell r="B325">
            <v>28.795100000000005</v>
          </cell>
          <cell r="C325">
            <v>28.795100000000005</v>
          </cell>
          <cell r="D325">
            <v>28.795100000000005</v>
          </cell>
          <cell r="E325">
            <v>28.795100000000005</v>
          </cell>
          <cell r="F325">
            <v>28.795100000000005</v>
          </cell>
          <cell r="G325">
            <v>28.795100000000005</v>
          </cell>
          <cell r="H325">
            <v>28.795100000000005</v>
          </cell>
          <cell r="I325">
            <v>28.795100000000005</v>
          </cell>
          <cell r="J325">
            <v>28.795100000000005</v>
          </cell>
          <cell r="K325">
            <v>28.795100000000005</v>
          </cell>
          <cell r="L325">
            <v>28.795100000000005</v>
          </cell>
          <cell r="M325">
            <v>28.795100000000005</v>
          </cell>
          <cell r="N325">
            <v>28.795100000000005</v>
          </cell>
          <cell r="O325">
            <v>28.795100000000005</v>
          </cell>
          <cell r="P325">
            <v>28.795100000000005</v>
          </cell>
          <cell r="Q325">
            <v>28.795100000000005</v>
          </cell>
          <cell r="R325">
            <v>28.795100000000005</v>
          </cell>
          <cell r="S325">
            <v>28.795100000000005</v>
          </cell>
          <cell r="T325">
            <v>28.795100000000005</v>
          </cell>
          <cell r="U325">
            <v>28.795100000000005</v>
          </cell>
          <cell r="V325">
            <v>28.795100000000005</v>
          </cell>
          <cell r="W325">
            <v>28.795100000000005</v>
          </cell>
          <cell r="X325">
            <v>28.795100000000005</v>
          </cell>
          <cell r="Y325">
            <v>28.795100000000005</v>
          </cell>
        </row>
        <row r="326">
          <cell r="B326">
            <v>28.795100000000005</v>
          </cell>
          <cell r="C326">
            <v>28.795100000000005</v>
          </cell>
          <cell r="D326">
            <v>28.795100000000005</v>
          </cell>
          <cell r="E326">
            <v>28.795100000000005</v>
          </cell>
          <cell r="F326">
            <v>28.795100000000005</v>
          </cell>
          <cell r="G326">
            <v>28.795100000000005</v>
          </cell>
          <cell r="H326">
            <v>28.795100000000005</v>
          </cell>
          <cell r="I326">
            <v>28.795100000000005</v>
          </cell>
          <cell r="J326">
            <v>28.795100000000005</v>
          </cell>
          <cell r="K326">
            <v>28.795100000000005</v>
          </cell>
          <cell r="L326">
            <v>28.795100000000005</v>
          </cell>
          <cell r="M326">
            <v>28.795100000000005</v>
          </cell>
          <cell r="N326">
            <v>28.795100000000005</v>
          </cell>
          <cell r="O326">
            <v>28.795100000000005</v>
          </cell>
          <cell r="P326">
            <v>28.795100000000005</v>
          </cell>
          <cell r="Q326">
            <v>28.795100000000005</v>
          </cell>
          <cell r="R326">
            <v>28.795100000000005</v>
          </cell>
          <cell r="S326">
            <v>28.795100000000005</v>
          </cell>
          <cell r="T326">
            <v>28.795100000000005</v>
          </cell>
          <cell r="U326">
            <v>28.795100000000005</v>
          </cell>
          <cell r="V326">
            <v>28.795100000000005</v>
          </cell>
          <cell r="W326">
            <v>28.795100000000005</v>
          </cell>
          <cell r="X326">
            <v>28.795100000000005</v>
          </cell>
          <cell r="Y326">
            <v>28.795100000000005</v>
          </cell>
        </row>
        <row r="327">
          <cell r="B327">
            <v>24.412564433510902</v>
          </cell>
          <cell r="C327">
            <v>24.165972873576447</v>
          </cell>
          <cell r="D327">
            <v>23.919381313641992</v>
          </cell>
          <cell r="E327">
            <v>23.919381313641992</v>
          </cell>
          <cell r="F327">
            <v>24.165972873576447</v>
          </cell>
          <cell r="G327">
            <v>24.412564433510902</v>
          </cell>
          <cell r="H327">
            <v>35.730347885443386</v>
          </cell>
          <cell r="I327">
            <v>36.098701987355184</v>
          </cell>
          <cell r="J327">
            <v>45.869069572506277</v>
          </cell>
          <cell r="K327">
            <v>47.231517183570823</v>
          </cell>
          <cell r="L327">
            <v>46.323218776194459</v>
          </cell>
          <cell r="M327">
            <v>45.869069572506277</v>
          </cell>
          <cell r="N327">
            <v>45.869069572506277</v>
          </cell>
          <cell r="O327">
            <v>45.414920368818095</v>
          </cell>
          <cell r="P327">
            <v>45.414920368818095</v>
          </cell>
          <cell r="Q327">
            <v>43.598323554065374</v>
          </cell>
          <cell r="R327">
            <v>43.598323554065374</v>
          </cell>
          <cell r="S327">
            <v>43.598323554065374</v>
          </cell>
          <cell r="T327">
            <v>43.598323554065374</v>
          </cell>
          <cell r="U327">
            <v>45.414920368818095</v>
          </cell>
          <cell r="V327">
            <v>36.835410191178752</v>
          </cell>
          <cell r="W327">
            <v>36.835410191178752</v>
          </cell>
          <cell r="X327">
            <v>24.412564433510902</v>
          </cell>
          <cell r="Y327">
            <v>24.412564433510902</v>
          </cell>
        </row>
        <row r="328">
          <cell r="B328">
            <v>24.412564433510902</v>
          </cell>
          <cell r="C328">
            <v>24.165972873576447</v>
          </cell>
          <cell r="D328">
            <v>23.919381313641992</v>
          </cell>
          <cell r="E328">
            <v>23.919381313641992</v>
          </cell>
          <cell r="F328">
            <v>24.165972873576447</v>
          </cell>
          <cell r="G328">
            <v>24.412564433510902</v>
          </cell>
          <cell r="H328">
            <v>35.730347885443386</v>
          </cell>
          <cell r="I328">
            <v>36.098701987355184</v>
          </cell>
          <cell r="J328">
            <v>45.869069572506277</v>
          </cell>
          <cell r="K328">
            <v>47.231517183570823</v>
          </cell>
          <cell r="L328">
            <v>46.323218776194459</v>
          </cell>
          <cell r="M328">
            <v>45.869069572506277</v>
          </cell>
          <cell r="N328">
            <v>45.869069572506277</v>
          </cell>
          <cell r="O328">
            <v>45.414920368818095</v>
          </cell>
          <cell r="P328">
            <v>45.414920368818095</v>
          </cell>
          <cell r="Q328">
            <v>43.598323554065374</v>
          </cell>
          <cell r="R328">
            <v>43.598323554065374</v>
          </cell>
          <cell r="S328">
            <v>43.598323554065374</v>
          </cell>
          <cell r="T328">
            <v>43.598323554065374</v>
          </cell>
          <cell r="U328">
            <v>45.414920368818095</v>
          </cell>
          <cell r="V328">
            <v>36.835410191178752</v>
          </cell>
          <cell r="W328">
            <v>36.835410191178752</v>
          </cell>
          <cell r="X328">
            <v>24.412564433510902</v>
          </cell>
          <cell r="Y328">
            <v>24.412564433510902</v>
          </cell>
        </row>
        <row r="329">
          <cell r="B329">
            <v>24.412564433510902</v>
          </cell>
          <cell r="C329">
            <v>24.165972873576447</v>
          </cell>
          <cell r="D329">
            <v>23.919381313641992</v>
          </cell>
          <cell r="E329">
            <v>23.919381313641992</v>
          </cell>
          <cell r="F329">
            <v>24.165972873576447</v>
          </cell>
          <cell r="G329">
            <v>24.412564433510902</v>
          </cell>
          <cell r="H329">
            <v>35.730347885443386</v>
          </cell>
          <cell r="I329">
            <v>36.098701987355184</v>
          </cell>
          <cell r="J329">
            <v>45.869069572506277</v>
          </cell>
          <cell r="K329">
            <v>47.231517183570823</v>
          </cell>
          <cell r="L329">
            <v>46.323218776194459</v>
          </cell>
          <cell r="M329">
            <v>45.869069572506277</v>
          </cell>
          <cell r="N329">
            <v>45.869069572506277</v>
          </cell>
          <cell r="O329">
            <v>45.414920368818095</v>
          </cell>
          <cell r="P329">
            <v>45.414920368818095</v>
          </cell>
          <cell r="Q329">
            <v>43.598323554065374</v>
          </cell>
          <cell r="R329">
            <v>43.598323554065374</v>
          </cell>
          <cell r="S329">
            <v>43.598323554065374</v>
          </cell>
          <cell r="T329">
            <v>43.598323554065374</v>
          </cell>
          <cell r="U329">
            <v>45.414920368818095</v>
          </cell>
          <cell r="V329">
            <v>36.835410191178752</v>
          </cell>
          <cell r="W329">
            <v>36.835410191178752</v>
          </cell>
          <cell r="X329">
            <v>24.412564433510902</v>
          </cell>
          <cell r="Y329">
            <v>24.412564433510902</v>
          </cell>
        </row>
        <row r="330">
          <cell r="B330">
            <v>24.412564433510902</v>
          </cell>
          <cell r="C330">
            <v>24.165972873576447</v>
          </cell>
          <cell r="D330">
            <v>23.919381313641992</v>
          </cell>
          <cell r="E330">
            <v>23.919381313641992</v>
          </cell>
          <cell r="F330">
            <v>24.165972873576447</v>
          </cell>
          <cell r="G330">
            <v>24.412564433510902</v>
          </cell>
          <cell r="H330">
            <v>35.730347885443386</v>
          </cell>
          <cell r="I330">
            <v>36.098701987355184</v>
          </cell>
          <cell r="J330">
            <v>45.869069572506277</v>
          </cell>
          <cell r="K330">
            <v>47.231517183570823</v>
          </cell>
          <cell r="L330">
            <v>46.323218776194459</v>
          </cell>
          <cell r="M330">
            <v>45.869069572506277</v>
          </cell>
          <cell r="N330">
            <v>45.869069572506277</v>
          </cell>
          <cell r="O330">
            <v>45.414920368818095</v>
          </cell>
          <cell r="P330">
            <v>45.414920368818095</v>
          </cell>
          <cell r="Q330">
            <v>43.598323554065374</v>
          </cell>
          <cell r="R330">
            <v>43.598323554065374</v>
          </cell>
          <cell r="S330">
            <v>43.598323554065374</v>
          </cell>
          <cell r="T330">
            <v>43.598323554065374</v>
          </cell>
          <cell r="U330">
            <v>45.414920368818095</v>
          </cell>
          <cell r="V330">
            <v>36.835410191178752</v>
          </cell>
          <cell r="W330">
            <v>36.835410191178752</v>
          </cell>
          <cell r="X330">
            <v>24.412564433510902</v>
          </cell>
          <cell r="Y330">
            <v>24.412564433510902</v>
          </cell>
        </row>
        <row r="331">
          <cell r="B331">
            <v>24.412564433510902</v>
          </cell>
          <cell r="C331">
            <v>24.165972873576447</v>
          </cell>
          <cell r="D331">
            <v>23.919381313641992</v>
          </cell>
          <cell r="E331">
            <v>23.919381313641992</v>
          </cell>
          <cell r="F331">
            <v>24.165972873576447</v>
          </cell>
          <cell r="G331">
            <v>24.412564433510902</v>
          </cell>
          <cell r="H331">
            <v>35.730347885443386</v>
          </cell>
          <cell r="I331">
            <v>36.098701987355184</v>
          </cell>
          <cell r="J331">
            <v>45.869069572506277</v>
          </cell>
          <cell r="K331">
            <v>47.231517183570823</v>
          </cell>
          <cell r="L331">
            <v>46.323218776194459</v>
          </cell>
          <cell r="M331">
            <v>45.869069572506277</v>
          </cell>
          <cell r="N331">
            <v>45.869069572506277</v>
          </cell>
          <cell r="O331">
            <v>45.414920368818095</v>
          </cell>
          <cell r="P331">
            <v>45.414920368818095</v>
          </cell>
          <cell r="Q331">
            <v>43.598323554065374</v>
          </cell>
          <cell r="R331">
            <v>43.598323554065374</v>
          </cell>
          <cell r="S331">
            <v>43.598323554065374</v>
          </cell>
          <cell r="T331">
            <v>43.598323554065374</v>
          </cell>
          <cell r="U331">
            <v>45.414920368818095</v>
          </cell>
          <cell r="V331">
            <v>36.835410191178752</v>
          </cell>
          <cell r="W331">
            <v>36.835410191178752</v>
          </cell>
          <cell r="X331">
            <v>24.412564433510902</v>
          </cell>
          <cell r="Y331">
            <v>24.412564433510902</v>
          </cell>
        </row>
        <row r="332">
          <cell r="B332">
            <v>28.795100000000005</v>
          </cell>
          <cell r="C332">
            <v>28.795100000000005</v>
          </cell>
          <cell r="D332">
            <v>28.795100000000005</v>
          </cell>
          <cell r="E332">
            <v>28.795100000000005</v>
          </cell>
          <cell r="F332">
            <v>28.795100000000005</v>
          </cell>
          <cell r="G332">
            <v>28.795100000000005</v>
          </cell>
          <cell r="H332">
            <v>28.795100000000005</v>
          </cell>
          <cell r="I332">
            <v>28.795100000000005</v>
          </cell>
          <cell r="J332">
            <v>28.795100000000005</v>
          </cell>
          <cell r="K332">
            <v>28.795100000000005</v>
          </cell>
          <cell r="L332">
            <v>28.795100000000005</v>
          </cell>
          <cell r="M332">
            <v>28.795100000000005</v>
          </cell>
          <cell r="N332">
            <v>28.795100000000005</v>
          </cell>
          <cell r="O332">
            <v>28.795100000000005</v>
          </cell>
          <cell r="P332">
            <v>28.795100000000005</v>
          </cell>
          <cell r="Q332">
            <v>28.795100000000005</v>
          </cell>
          <cell r="R332">
            <v>28.795100000000005</v>
          </cell>
          <cell r="S332">
            <v>28.795100000000005</v>
          </cell>
          <cell r="T332">
            <v>28.795100000000005</v>
          </cell>
          <cell r="U332">
            <v>28.795100000000005</v>
          </cell>
          <cell r="V332">
            <v>28.795100000000005</v>
          </cell>
          <cell r="W332">
            <v>28.795100000000005</v>
          </cell>
          <cell r="X332">
            <v>28.795100000000005</v>
          </cell>
          <cell r="Y332">
            <v>28.795100000000005</v>
          </cell>
        </row>
        <row r="333">
          <cell r="B333">
            <v>28.795100000000005</v>
          </cell>
          <cell r="C333">
            <v>28.795100000000005</v>
          </cell>
          <cell r="D333">
            <v>28.795100000000005</v>
          </cell>
          <cell r="E333">
            <v>28.795100000000005</v>
          </cell>
          <cell r="F333">
            <v>28.795100000000005</v>
          </cell>
          <cell r="G333">
            <v>28.795100000000005</v>
          </cell>
          <cell r="H333">
            <v>28.795100000000005</v>
          </cell>
          <cell r="I333">
            <v>28.795100000000005</v>
          </cell>
          <cell r="J333">
            <v>28.795100000000005</v>
          </cell>
          <cell r="K333">
            <v>28.795100000000005</v>
          </cell>
          <cell r="L333">
            <v>28.795100000000005</v>
          </cell>
          <cell r="M333">
            <v>28.795100000000005</v>
          </cell>
          <cell r="N333">
            <v>28.795100000000005</v>
          </cell>
          <cell r="O333">
            <v>28.795100000000005</v>
          </cell>
          <cell r="P333">
            <v>28.795100000000005</v>
          </cell>
          <cell r="Q333">
            <v>28.795100000000005</v>
          </cell>
          <cell r="R333">
            <v>28.795100000000005</v>
          </cell>
          <cell r="S333">
            <v>28.795100000000005</v>
          </cell>
          <cell r="T333">
            <v>28.795100000000005</v>
          </cell>
          <cell r="U333">
            <v>28.795100000000005</v>
          </cell>
          <cell r="V333">
            <v>28.795100000000005</v>
          </cell>
          <cell r="W333">
            <v>28.795100000000005</v>
          </cell>
          <cell r="X333">
            <v>28.795100000000005</v>
          </cell>
          <cell r="Y333">
            <v>28.795100000000005</v>
          </cell>
        </row>
        <row r="334">
          <cell r="B334">
            <v>24.412564433510902</v>
          </cell>
          <cell r="C334">
            <v>24.165972873576447</v>
          </cell>
          <cell r="D334">
            <v>23.919381313641992</v>
          </cell>
          <cell r="E334">
            <v>23.919381313641992</v>
          </cell>
          <cell r="F334">
            <v>24.165972873576447</v>
          </cell>
          <cell r="G334">
            <v>24.412564433510902</v>
          </cell>
          <cell r="H334">
            <v>35.730347885443386</v>
          </cell>
          <cell r="I334">
            <v>36.098701987355184</v>
          </cell>
          <cell r="J334">
            <v>45.869069572506277</v>
          </cell>
          <cell r="K334">
            <v>47.231517183570823</v>
          </cell>
          <cell r="L334">
            <v>46.323218776194459</v>
          </cell>
          <cell r="M334">
            <v>45.869069572506277</v>
          </cell>
          <cell r="N334">
            <v>45.869069572506277</v>
          </cell>
          <cell r="O334">
            <v>45.414920368818095</v>
          </cell>
          <cell r="P334">
            <v>45.414920368818095</v>
          </cell>
          <cell r="Q334">
            <v>43.598323554065374</v>
          </cell>
          <cell r="R334">
            <v>43.598323554065374</v>
          </cell>
          <cell r="S334">
            <v>43.598323554065374</v>
          </cell>
          <cell r="T334">
            <v>43.598323554065374</v>
          </cell>
          <cell r="U334">
            <v>45.414920368818095</v>
          </cell>
          <cell r="V334">
            <v>36.835410191178752</v>
          </cell>
          <cell r="W334">
            <v>36.835410191178752</v>
          </cell>
          <cell r="X334">
            <v>24.412564433510902</v>
          </cell>
          <cell r="Y334">
            <v>24.412564433510902</v>
          </cell>
        </row>
        <row r="335">
          <cell r="B335">
            <v>24.412564433510902</v>
          </cell>
          <cell r="C335">
            <v>24.165972873576447</v>
          </cell>
          <cell r="D335">
            <v>23.919381313641992</v>
          </cell>
          <cell r="E335">
            <v>23.919381313641992</v>
          </cell>
          <cell r="F335">
            <v>24.165972873576447</v>
          </cell>
          <cell r="G335">
            <v>24.412564433510902</v>
          </cell>
          <cell r="H335">
            <v>35.730347885443386</v>
          </cell>
          <cell r="I335">
            <v>36.098701987355184</v>
          </cell>
          <cell r="J335">
            <v>45.869069572506277</v>
          </cell>
          <cell r="K335">
            <v>47.231517183570823</v>
          </cell>
          <cell r="L335">
            <v>46.323218776194459</v>
          </cell>
          <cell r="M335">
            <v>45.869069572506277</v>
          </cell>
          <cell r="N335">
            <v>45.869069572506277</v>
          </cell>
          <cell r="O335">
            <v>45.414920368818095</v>
          </cell>
          <cell r="P335">
            <v>45.414920368818095</v>
          </cell>
          <cell r="Q335">
            <v>43.598323554065374</v>
          </cell>
          <cell r="R335">
            <v>43.598323554065374</v>
          </cell>
          <cell r="S335">
            <v>43.598323554065374</v>
          </cell>
          <cell r="T335">
            <v>43.598323554065374</v>
          </cell>
          <cell r="U335">
            <v>45.414920368818095</v>
          </cell>
          <cell r="V335">
            <v>36.835410191178752</v>
          </cell>
          <cell r="W335">
            <v>36.835410191178752</v>
          </cell>
          <cell r="X335">
            <v>24.412564433510902</v>
          </cell>
          <cell r="Y335">
            <v>24.412564433510902</v>
          </cell>
        </row>
        <row r="336">
          <cell r="B336">
            <v>24.412564433510902</v>
          </cell>
          <cell r="C336">
            <v>24.165972873576447</v>
          </cell>
          <cell r="D336">
            <v>23.919381313641992</v>
          </cell>
          <cell r="E336">
            <v>23.919381313641992</v>
          </cell>
          <cell r="F336">
            <v>24.165972873576447</v>
          </cell>
          <cell r="G336">
            <v>24.412564433510902</v>
          </cell>
          <cell r="H336">
            <v>35.730347885443386</v>
          </cell>
          <cell r="I336">
            <v>36.098701987355184</v>
          </cell>
          <cell r="J336">
            <v>45.869069572506277</v>
          </cell>
          <cell r="K336">
            <v>47.231517183570823</v>
          </cell>
          <cell r="L336">
            <v>46.323218776194459</v>
          </cell>
          <cell r="M336">
            <v>45.869069572506277</v>
          </cell>
          <cell r="N336">
            <v>45.869069572506277</v>
          </cell>
          <cell r="O336">
            <v>45.414920368818095</v>
          </cell>
          <cell r="P336">
            <v>45.414920368818095</v>
          </cell>
          <cell r="Q336">
            <v>43.598323554065374</v>
          </cell>
          <cell r="R336">
            <v>43.598323554065374</v>
          </cell>
          <cell r="S336">
            <v>43.598323554065374</v>
          </cell>
          <cell r="T336">
            <v>43.598323554065374</v>
          </cell>
          <cell r="U336">
            <v>45.414920368818095</v>
          </cell>
          <cell r="V336">
            <v>36.835410191178752</v>
          </cell>
          <cell r="W336">
            <v>36.835410191178752</v>
          </cell>
          <cell r="X336">
            <v>24.412564433510902</v>
          </cell>
          <cell r="Y336">
            <v>24.412564433510902</v>
          </cell>
        </row>
        <row r="337">
          <cell r="B337">
            <v>24.412564433510902</v>
          </cell>
          <cell r="C337">
            <v>24.165972873576447</v>
          </cell>
          <cell r="D337">
            <v>23.919381313641992</v>
          </cell>
          <cell r="E337">
            <v>23.919381313641992</v>
          </cell>
          <cell r="F337">
            <v>24.165972873576447</v>
          </cell>
          <cell r="G337">
            <v>24.412564433510902</v>
          </cell>
          <cell r="H337">
            <v>35.730347885443386</v>
          </cell>
          <cell r="I337">
            <v>36.098701987355184</v>
          </cell>
          <cell r="J337">
            <v>45.869069572506277</v>
          </cell>
          <cell r="K337">
            <v>47.231517183570823</v>
          </cell>
          <cell r="L337">
            <v>46.323218776194459</v>
          </cell>
          <cell r="M337">
            <v>45.869069572506277</v>
          </cell>
          <cell r="N337">
            <v>45.869069572506277</v>
          </cell>
          <cell r="O337">
            <v>45.414920368818095</v>
          </cell>
          <cell r="P337">
            <v>45.414920368818095</v>
          </cell>
          <cell r="Q337">
            <v>43.598323554065374</v>
          </cell>
          <cell r="R337">
            <v>43.598323554065374</v>
          </cell>
          <cell r="S337">
            <v>43.598323554065374</v>
          </cell>
          <cell r="T337">
            <v>43.598323554065374</v>
          </cell>
          <cell r="U337">
            <v>45.414920368818095</v>
          </cell>
          <cell r="V337">
            <v>36.835410191178752</v>
          </cell>
          <cell r="W337">
            <v>36.835410191178752</v>
          </cell>
          <cell r="X337">
            <v>24.412564433510902</v>
          </cell>
          <cell r="Y337">
            <v>24.412564433510902</v>
          </cell>
        </row>
        <row r="338">
          <cell r="B338">
            <v>24.412564433510902</v>
          </cell>
          <cell r="C338">
            <v>24.165972873576447</v>
          </cell>
          <cell r="D338">
            <v>23.919381313641992</v>
          </cell>
          <cell r="E338">
            <v>23.919381313641992</v>
          </cell>
          <cell r="F338">
            <v>24.165972873576447</v>
          </cell>
          <cell r="G338">
            <v>24.412564433510902</v>
          </cell>
          <cell r="H338">
            <v>35.730347885443386</v>
          </cell>
          <cell r="I338">
            <v>36.098701987355184</v>
          </cell>
          <cell r="J338">
            <v>45.869069572506277</v>
          </cell>
          <cell r="K338">
            <v>47.231517183570823</v>
          </cell>
          <cell r="L338">
            <v>46.323218776194459</v>
          </cell>
          <cell r="M338">
            <v>45.869069572506277</v>
          </cell>
          <cell r="N338">
            <v>45.869069572506277</v>
          </cell>
          <cell r="O338">
            <v>45.414920368818095</v>
          </cell>
          <cell r="P338">
            <v>45.414920368818095</v>
          </cell>
          <cell r="Q338">
            <v>43.598323554065374</v>
          </cell>
          <cell r="R338">
            <v>43.598323554065374</v>
          </cell>
          <cell r="S338">
            <v>43.598323554065374</v>
          </cell>
          <cell r="T338">
            <v>43.598323554065374</v>
          </cell>
          <cell r="U338">
            <v>45.414920368818095</v>
          </cell>
          <cell r="V338">
            <v>36.835410191178752</v>
          </cell>
          <cell r="W338">
            <v>36.835410191178752</v>
          </cell>
          <cell r="X338">
            <v>24.412564433510902</v>
          </cell>
          <cell r="Y338">
            <v>24.412564433510902</v>
          </cell>
        </row>
        <row r="339">
          <cell r="B339">
            <v>28.795100000000005</v>
          </cell>
          <cell r="C339">
            <v>28.795100000000005</v>
          </cell>
          <cell r="D339">
            <v>28.795100000000005</v>
          </cell>
          <cell r="E339">
            <v>28.795100000000005</v>
          </cell>
          <cell r="F339">
            <v>28.795100000000005</v>
          </cell>
          <cell r="G339">
            <v>28.795100000000005</v>
          </cell>
          <cell r="H339">
            <v>28.795100000000005</v>
          </cell>
          <cell r="I339">
            <v>28.795100000000005</v>
          </cell>
          <cell r="J339">
            <v>28.795100000000005</v>
          </cell>
          <cell r="K339">
            <v>28.795100000000005</v>
          </cell>
          <cell r="L339">
            <v>28.795100000000005</v>
          </cell>
          <cell r="M339">
            <v>28.795100000000005</v>
          </cell>
          <cell r="N339">
            <v>28.795100000000005</v>
          </cell>
          <cell r="O339">
            <v>28.795100000000005</v>
          </cell>
          <cell r="P339">
            <v>28.795100000000005</v>
          </cell>
          <cell r="Q339">
            <v>28.795100000000005</v>
          </cell>
          <cell r="R339">
            <v>28.795100000000005</v>
          </cell>
          <cell r="S339">
            <v>28.795100000000005</v>
          </cell>
          <cell r="T339">
            <v>28.795100000000005</v>
          </cell>
          <cell r="U339">
            <v>28.795100000000005</v>
          </cell>
          <cell r="V339">
            <v>28.795100000000005</v>
          </cell>
          <cell r="W339">
            <v>28.795100000000005</v>
          </cell>
          <cell r="X339">
            <v>28.795100000000005</v>
          </cell>
          <cell r="Y339">
            <v>28.795100000000005</v>
          </cell>
        </row>
        <row r="340">
          <cell r="B340">
            <v>26.252230769230767</v>
          </cell>
          <cell r="C340">
            <v>26.252230769230767</v>
          </cell>
          <cell r="D340">
            <v>26.252230769230767</v>
          </cell>
          <cell r="E340">
            <v>26.252230769230767</v>
          </cell>
          <cell r="F340">
            <v>26.252230769230767</v>
          </cell>
          <cell r="G340">
            <v>26.252230769230767</v>
          </cell>
          <cell r="H340">
            <v>26.252230769230767</v>
          </cell>
          <cell r="I340">
            <v>26.252230769230767</v>
          </cell>
          <cell r="J340">
            <v>26.252230769230767</v>
          </cell>
          <cell r="K340">
            <v>26.252230769230767</v>
          </cell>
          <cell r="L340">
            <v>26.252230769230767</v>
          </cell>
          <cell r="M340">
            <v>26.252230769230767</v>
          </cell>
          <cell r="N340">
            <v>26.252230769230767</v>
          </cell>
          <cell r="O340">
            <v>26.252230769230767</v>
          </cell>
          <cell r="P340">
            <v>26.252230769230767</v>
          </cell>
          <cell r="Q340">
            <v>26.252230769230767</v>
          </cell>
          <cell r="R340">
            <v>26.252230769230767</v>
          </cell>
          <cell r="S340">
            <v>26.252230769230767</v>
          </cell>
          <cell r="T340">
            <v>26.252230769230767</v>
          </cell>
          <cell r="U340">
            <v>26.252230769230767</v>
          </cell>
          <cell r="V340">
            <v>26.252230769230767</v>
          </cell>
          <cell r="W340">
            <v>26.252230769230767</v>
          </cell>
          <cell r="X340">
            <v>26.252230769230767</v>
          </cell>
          <cell r="Y340">
            <v>26.252230769230767</v>
          </cell>
        </row>
        <row r="341">
          <cell r="B341">
            <v>22.10672780972185</v>
          </cell>
          <cell r="C341">
            <v>21.883427528815563</v>
          </cell>
          <cell r="D341">
            <v>21.660127247909287</v>
          </cell>
          <cell r="E341">
            <v>21.660127247909287</v>
          </cell>
          <cell r="F341">
            <v>21.883427528815563</v>
          </cell>
          <cell r="G341">
            <v>22.10672780972185</v>
          </cell>
          <cell r="H341">
            <v>32.837613088497456</v>
          </cell>
          <cell r="I341">
            <v>33.176145182193309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33.853209369585009</v>
          </cell>
          <cell r="W341">
            <v>33.853209369585009</v>
          </cell>
          <cell r="X341">
            <v>22.10672780972185</v>
          </cell>
          <cell r="Y341">
            <v>22.10672780972185</v>
          </cell>
        </row>
        <row r="342">
          <cell r="B342">
            <v>22.10672780972185</v>
          </cell>
          <cell r="C342">
            <v>21.883427528815563</v>
          </cell>
          <cell r="D342">
            <v>21.660127247909287</v>
          </cell>
          <cell r="E342">
            <v>21.660127247909287</v>
          </cell>
          <cell r="F342">
            <v>21.883427528815563</v>
          </cell>
          <cell r="G342">
            <v>22.10672780972185</v>
          </cell>
          <cell r="H342">
            <v>32.837613088497456</v>
          </cell>
          <cell r="I342">
            <v>33.176145182193309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33.853209369585009</v>
          </cell>
          <cell r="W342">
            <v>33.853209369585009</v>
          </cell>
          <cell r="X342">
            <v>22.10672780972185</v>
          </cell>
          <cell r="Y342">
            <v>22.10672780972185</v>
          </cell>
        </row>
        <row r="343">
          <cell r="B343">
            <v>22.10672780972185</v>
          </cell>
          <cell r="C343">
            <v>21.883427528815563</v>
          </cell>
          <cell r="D343">
            <v>21.660127247909287</v>
          </cell>
          <cell r="E343">
            <v>21.660127247909287</v>
          </cell>
          <cell r="F343">
            <v>21.883427528815563</v>
          </cell>
          <cell r="G343">
            <v>22.10672780972185</v>
          </cell>
          <cell r="H343">
            <v>32.837613088497456</v>
          </cell>
          <cell r="I343">
            <v>33.176145182193309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33.853209369585009</v>
          </cell>
          <cell r="W343">
            <v>33.853209369585009</v>
          </cell>
          <cell r="X343">
            <v>22.10672780972185</v>
          </cell>
          <cell r="Y343">
            <v>22.10672780972185</v>
          </cell>
        </row>
        <row r="344">
          <cell r="B344">
            <v>22.10672780972185</v>
          </cell>
          <cell r="C344">
            <v>21.883427528815563</v>
          </cell>
          <cell r="D344">
            <v>21.660127247909287</v>
          </cell>
          <cell r="E344">
            <v>21.660127247909287</v>
          </cell>
          <cell r="F344">
            <v>21.883427528815563</v>
          </cell>
          <cell r="G344">
            <v>22.10672780972185</v>
          </cell>
          <cell r="H344">
            <v>32.837613088497456</v>
          </cell>
          <cell r="I344">
            <v>33.176145182193309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33.853209369585009</v>
          </cell>
          <cell r="W344">
            <v>33.853209369585009</v>
          </cell>
          <cell r="X344">
            <v>22.10672780972185</v>
          </cell>
          <cell r="Y344">
            <v>22.10672780972185</v>
          </cell>
        </row>
        <row r="345">
          <cell r="B345">
            <v>22.10672780972185</v>
          </cell>
          <cell r="C345">
            <v>21.883427528815563</v>
          </cell>
          <cell r="D345">
            <v>21.660127247909287</v>
          </cell>
          <cell r="E345">
            <v>21.660127247909287</v>
          </cell>
          <cell r="F345">
            <v>21.883427528815563</v>
          </cell>
          <cell r="G345">
            <v>22.10672780972185</v>
          </cell>
          <cell r="H345">
            <v>32.837613088497456</v>
          </cell>
          <cell r="I345">
            <v>33.176145182193309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33.853209369585009</v>
          </cell>
          <cell r="W345">
            <v>33.853209369585009</v>
          </cell>
          <cell r="X345">
            <v>22.10672780972185</v>
          </cell>
          <cell r="Y345">
            <v>22.10672780972185</v>
          </cell>
        </row>
        <row r="346">
          <cell r="B346">
            <v>26.252230769230767</v>
          </cell>
          <cell r="C346">
            <v>26.252230769230767</v>
          </cell>
          <cell r="D346">
            <v>26.252230769230767</v>
          </cell>
          <cell r="E346">
            <v>26.252230769230767</v>
          </cell>
          <cell r="F346">
            <v>26.252230769230767</v>
          </cell>
          <cell r="G346">
            <v>26.252230769230767</v>
          </cell>
          <cell r="H346">
            <v>26.252230769230767</v>
          </cell>
          <cell r="I346">
            <v>26.252230769230767</v>
          </cell>
          <cell r="J346">
            <v>26.252230769230767</v>
          </cell>
          <cell r="K346">
            <v>26.252230769230767</v>
          </cell>
          <cell r="L346">
            <v>26.252230769230767</v>
          </cell>
          <cell r="M346">
            <v>26.252230769230767</v>
          </cell>
          <cell r="N346">
            <v>26.252230769230767</v>
          </cell>
          <cell r="O346">
            <v>26.252230769230767</v>
          </cell>
          <cell r="P346">
            <v>26.252230769230767</v>
          </cell>
          <cell r="Q346">
            <v>26.252230769230767</v>
          </cell>
          <cell r="R346">
            <v>26.252230769230767</v>
          </cell>
          <cell r="S346">
            <v>26.252230769230767</v>
          </cell>
          <cell r="T346">
            <v>26.252230769230767</v>
          </cell>
          <cell r="U346">
            <v>26.252230769230767</v>
          </cell>
          <cell r="V346">
            <v>26.252230769230767</v>
          </cell>
          <cell r="W346">
            <v>26.252230769230767</v>
          </cell>
          <cell r="X346">
            <v>26.252230769230767</v>
          </cell>
          <cell r="Y346">
            <v>26.252230769230767</v>
          </cell>
        </row>
        <row r="347">
          <cell r="B347">
            <v>26.252230769230767</v>
          </cell>
          <cell r="C347">
            <v>26.252230769230767</v>
          </cell>
          <cell r="D347">
            <v>26.252230769230767</v>
          </cell>
          <cell r="E347">
            <v>26.252230769230767</v>
          </cell>
          <cell r="F347">
            <v>26.252230769230767</v>
          </cell>
          <cell r="G347">
            <v>26.252230769230767</v>
          </cell>
          <cell r="H347">
            <v>26.252230769230767</v>
          </cell>
          <cell r="I347">
            <v>26.252230769230767</v>
          </cell>
          <cell r="J347">
            <v>26.252230769230767</v>
          </cell>
          <cell r="K347">
            <v>26.252230769230767</v>
          </cell>
          <cell r="L347">
            <v>26.252230769230767</v>
          </cell>
          <cell r="M347">
            <v>26.252230769230767</v>
          </cell>
          <cell r="N347">
            <v>26.252230769230767</v>
          </cell>
          <cell r="O347">
            <v>26.252230769230767</v>
          </cell>
          <cell r="P347">
            <v>26.252230769230767</v>
          </cell>
          <cell r="Q347">
            <v>26.252230769230767</v>
          </cell>
          <cell r="R347">
            <v>26.252230769230767</v>
          </cell>
          <cell r="S347">
            <v>26.252230769230767</v>
          </cell>
          <cell r="T347">
            <v>26.252230769230767</v>
          </cell>
          <cell r="U347">
            <v>26.252230769230767</v>
          </cell>
          <cell r="V347">
            <v>26.252230769230767</v>
          </cell>
          <cell r="W347">
            <v>26.252230769230767</v>
          </cell>
          <cell r="X347">
            <v>26.252230769230767</v>
          </cell>
          <cell r="Y347">
            <v>26.252230769230767</v>
          </cell>
        </row>
        <row r="348">
          <cell r="B348">
            <v>22.10672780972185</v>
          </cell>
          <cell r="C348">
            <v>21.883427528815563</v>
          </cell>
          <cell r="D348">
            <v>21.660127247909287</v>
          </cell>
          <cell r="E348">
            <v>21.660127247909287</v>
          </cell>
          <cell r="F348">
            <v>21.883427528815563</v>
          </cell>
          <cell r="G348">
            <v>22.10672780972185</v>
          </cell>
          <cell r="H348">
            <v>32.837613088497456</v>
          </cell>
          <cell r="I348">
            <v>33.176145182193309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33.853209369585009</v>
          </cell>
          <cell r="W348">
            <v>33.853209369585009</v>
          </cell>
          <cell r="X348">
            <v>22.10672780972185</v>
          </cell>
          <cell r="Y348">
            <v>22.10672780972185</v>
          </cell>
        </row>
        <row r="349">
          <cell r="B349">
            <v>22.10672780972185</v>
          </cell>
          <cell r="C349">
            <v>21.883427528815563</v>
          </cell>
          <cell r="D349">
            <v>21.660127247909287</v>
          </cell>
          <cell r="E349">
            <v>21.660127247909287</v>
          </cell>
          <cell r="F349">
            <v>21.883427528815563</v>
          </cell>
          <cell r="G349">
            <v>22.10672780972185</v>
          </cell>
          <cell r="H349">
            <v>32.837613088497456</v>
          </cell>
          <cell r="I349">
            <v>33.176145182193309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33.853209369585009</v>
          </cell>
          <cell r="W349">
            <v>33.853209369585009</v>
          </cell>
          <cell r="X349">
            <v>22.10672780972185</v>
          </cell>
          <cell r="Y349">
            <v>22.10672780972185</v>
          </cell>
        </row>
        <row r="350">
          <cell r="B350">
            <v>22.10672780972185</v>
          </cell>
          <cell r="C350">
            <v>21.883427528815563</v>
          </cell>
          <cell r="D350">
            <v>21.660127247909287</v>
          </cell>
          <cell r="E350">
            <v>21.660127247909287</v>
          </cell>
          <cell r="F350">
            <v>21.883427528815563</v>
          </cell>
          <cell r="G350">
            <v>22.10672780972185</v>
          </cell>
          <cell r="H350">
            <v>32.837613088497456</v>
          </cell>
          <cell r="I350">
            <v>33.176145182193309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33.853209369585009</v>
          </cell>
          <cell r="W350">
            <v>33.853209369585009</v>
          </cell>
          <cell r="X350">
            <v>22.10672780972185</v>
          </cell>
          <cell r="Y350">
            <v>22.10672780972185</v>
          </cell>
        </row>
        <row r="351">
          <cell r="B351">
            <v>22.10672780972185</v>
          </cell>
          <cell r="C351">
            <v>21.883427528815563</v>
          </cell>
          <cell r="D351">
            <v>21.660127247909287</v>
          </cell>
          <cell r="E351">
            <v>21.660127247909287</v>
          </cell>
          <cell r="F351">
            <v>21.883427528815563</v>
          </cell>
          <cell r="G351">
            <v>22.10672780972185</v>
          </cell>
          <cell r="H351">
            <v>32.837613088497456</v>
          </cell>
          <cell r="I351">
            <v>33.176145182193309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33.853209369585009</v>
          </cell>
          <cell r="W351">
            <v>33.853209369585009</v>
          </cell>
          <cell r="X351">
            <v>22.10672780972185</v>
          </cell>
          <cell r="Y351">
            <v>22.10672780972185</v>
          </cell>
        </row>
        <row r="352">
          <cell r="B352">
            <v>22.10672780972185</v>
          </cell>
          <cell r="C352">
            <v>21.883427528815563</v>
          </cell>
          <cell r="D352">
            <v>21.660127247909287</v>
          </cell>
          <cell r="E352">
            <v>21.660127247909287</v>
          </cell>
          <cell r="F352">
            <v>21.883427528815563</v>
          </cell>
          <cell r="G352">
            <v>22.10672780972185</v>
          </cell>
          <cell r="H352">
            <v>32.837613088497456</v>
          </cell>
          <cell r="I352">
            <v>33.176145182193309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33.853209369585009</v>
          </cell>
          <cell r="W352">
            <v>33.853209369585009</v>
          </cell>
          <cell r="X352">
            <v>22.10672780972185</v>
          </cell>
          <cell r="Y352">
            <v>22.10672780972185</v>
          </cell>
        </row>
        <row r="353">
          <cell r="B353">
            <v>26.252230769230767</v>
          </cell>
          <cell r="C353">
            <v>26.252230769230767</v>
          </cell>
          <cell r="D353">
            <v>26.252230769230767</v>
          </cell>
          <cell r="E353">
            <v>26.252230769230767</v>
          </cell>
          <cell r="F353">
            <v>26.252230769230767</v>
          </cell>
          <cell r="G353">
            <v>26.252230769230767</v>
          </cell>
          <cell r="H353">
            <v>26.252230769230767</v>
          </cell>
          <cell r="I353">
            <v>26.252230769230767</v>
          </cell>
          <cell r="J353">
            <v>26.252230769230767</v>
          </cell>
          <cell r="K353">
            <v>26.252230769230767</v>
          </cell>
          <cell r="L353">
            <v>26.252230769230767</v>
          </cell>
          <cell r="M353">
            <v>26.252230769230767</v>
          </cell>
          <cell r="N353">
            <v>26.252230769230767</v>
          </cell>
          <cell r="O353">
            <v>26.252230769230767</v>
          </cell>
          <cell r="P353">
            <v>26.252230769230767</v>
          </cell>
          <cell r="Q353">
            <v>26.252230769230767</v>
          </cell>
          <cell r="R353">
            <v>26.252230769230767</v>
          </cell>
          <cell r="S353">
            <v>26.252230769230767</v>
          </cell>
          <cell r="T353">
            <v>26.252230769230767</v>
          </cell>
          <cell r="U353">
            <v>26.252230769230767</v>
          </cell>
          <cell r="V353">
            <v>26.252230769230767</v>
          </cell>
          <cell r="W353">
            <v>26.252230769230767</v>
          </cell>
          <cell r="X353">
            <v>26.252230769230767</v>
          </cell>
          <cell r="Y353">
            <v>26.252230769230767</v>
          </cell>
        </row>
        <row r="354">
          <cell r="B354">
            <v>26.252230769230767</v>
          </cell>
          <cell r="C354">
            <v>26.252230769230767</v>
          </cell>
          <cell r="D354">
            <v>26.252230769230767</v>
          </cell>
          <cell r="E354">
            <v>26.252230769230767</v>
          </cell>
          <cell r="F354">
            <v>26.252230769230767</v>
          </cell>
          <cell r="G354">
            <v>26.252230769230767</v>
          </cell>
          <cell r="H354">
            <v>26.252230769230767</v>
          </cell>
          <cell r="I354">
            <v>26.252230769230767</v>
          </cell>
          <cell r="J354">
            <v>26.252230769230767</v>
          </cell>
          <cell r="K354">
            <v>26.252230769230767</v>
          </cell>
          <cell r="L354">
            <v>26.252230769230767</v>
          </cell>
          <cell r="M354">
            <v>26.252230769230767</v>
          </cell>
          <cell r="N354">
            <v>26.252230769230767</v>
          </cell>
          <cell r="O354">
            <v>26.252230769230767</v>
          </cell>
          <cell r="P354">
            <v>26.252230769230767</v>
          </cell>
          <cell r="Q354">
            <v>26.252230769230767</v>
          </cell>
          <cell r="R354">
            <v>26.252230769230767</v>
          </cell>
          <cell r="S354">
            <v>26.252230769230767</v>
          </cell>
          <cell r="T354">
            <v>26.252230769230767</v>
          </cell>
          <cell r="U354">
            <v>26.252230769230767</v>
          </cell>
          <cell r="V354">
            <v>26.252230769230767</v>
          </cell>
          <cell r="W354">
            <v>26.252230769230767</v>
          </cell>
          <cell r="X354">
            <v>26.252230769230767</v>
          </cell>
          <cell r="Y354">
            <v>26.252230769230767</v>
          </cell>
        </row>
        <row r="355">
          <cell r="B355">
            <v>22.10672780972185</v>
          </cell>
          <cell r="C355">
            <v>21.883427528815563</v>
          </cell>
          <cell r="D355">
            <v>21.660127247909287</v>
          </cell>
          <cell r="E355">
            <v>21.660127247909287</v>
          </cell>
          <cell r="F355">
            <v>21.883427528815563</v>
          </cell>
          <cell r="G355">
            <v>22.10672780972185</v>
          </cell>
          <cell r="H355">
            <v>32.837613088497456</v>
          </cell>
          <cell r="I355">
            <v>33.176145182193309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33.853209369585009</v>
          </cell>
          <cell r="W355">
            <v>33.853209369585009</v>
          </cell>
          <cell r="X355">
            <v>22.10672780972185</v>
          </cell>
          <cell r="Y355">
            <v>22.10672780972185</v>
          </cell>
        </row>
        <row r="356">
          <cell r="B356">
            <v>22.10672780972185</v>
          </cell>
          <cell r="C356">
            <v>21.883427528815563</v>
          </cell>
          <cell r="D356">
            <v>21.660127247909287</v>
          </cell>
          <cell r="E356">
            <v>21.660127247909287</v>
          </cell>
          <cell r="F356">
            <v>21.883427528815563</v>
          </cell>
          <cell r="G356">
            <v>22.10672780972185</v>
          </cell>
          <cell r="H356">
            <v>32.837613088497456</v>
          </cell>
          <cell r="I356">
            <v>33.176145182193309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33.853209369585009</v>
          </cell>
          <cell r="W356">
            <v>33.853209369585009</v>
          </cell>
          <cell r="X356">
            <v>22.10672780972185</v>
          </cell>
          <cell r="Y356">
            <v>22.10672780972185</v>
          </cell>
        </row>
        <row r="357">
          <cell r="B357">
            <v>22.10672780972185</v>
          </cell>
          <cell r="C357">
            <v>21.883427528815563</v>
          </cell>
          <cell r="D357">
            <v>21.660127247909287</v>
          </cell>
          <cell r="E357">
            <v>21.660127247909287</v>
          </cell>
          <cell r="F357">
            <v>21.883427528815563</v>
          </cell>
          <cell r="G357">
            <v>22.10672780972185</v>
          </cell>
          <cell r="H357">
            <v>32.837613088497456</v>
          </cell>
          <cell r="I357">
            <v>33.176145182193309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33.853209369585009</v>
          </cell>
          <cell r="W357">
            <v>33.853209369585009</v>
          </cell>
          <cell r="X357">
            <v>22.10672780972185</v>
          </cell>
          <cell r="Y357">
            <v>22.10672780972185</v>
          </cell>
        </row>
        <row r="358">
          <cell r="B358">
            <v>22.10672780972185</v>
          </cell>
          <cell r="C358">
            <v>21.883427528815563</v>
          </cell>
          <cell r="D358">
            <v>21.660127247909287</v>
          </cell>
          <cell r="E358">
            <v>21.660127247909287</v>
          </cell>
          <cell r="F358">
            <v>21.883427528815563</v>
          </cell>
          <cell r="G358">
            <v>22.10672780972185</v>
          </cell>
          <cell r="H358">
            <v>32.837613088497456</v>
          </cell>
          <cell r="I358">
            <v>33.176145182193309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33.853209369585009</v>
          </cell>
          <cell r="W358">
            <v>33.853209369585009</v>
          </cell>
          <cell r="X358">
            <v>22.10672780972185</v>
          </cell>
          <cell r="Y358">
            <v>22.10672780972185</v>
          </cell>
        </row>
        <row r="359">
          <cell r="B359">
            <v>22.10672780972185</v>
          </cell>
          <cell r="C359">
            <v>21.883427528815563</v>
          </cell>
          <cell r="D359">
            <v>21.660127247909287</v>
          </cell>
          <cell r="E359">
            <v>21.660127247909287</v>
          </cell>
          <cell r="F359">
            <v>21.883427528815563</v>
          </cell>
          <cell r="G359">
            <v>22.10672780972185</v>
          </cell>
          <cell r="H359">
            <v>32.837613088497456</v>
          </cell>
          <cell r="I359">
            <v>33.176145182193309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33.853209369585009</v>
          </cell>
          <cell r="W359">
            <v>33.853209369585009</v>
          </cell>
          <cell r="X359">
            <v>22.10672780972185</v>
          </cell>
          <cell r="Y359">
            <v>22.10672780972185</v>
          </cell>
        </row>
        <row r="360">
          <cell r="B360">
            <v>26.252230769230767</v>
          </cell>
          <cell r="C360">
            <v>26.252230769230767</v>
          </cell>
          <cell r="D360">
            <v>26.252230769230767</v>
          </cell>
          <cell r="E360">
            <v>26.252230769230767</v>
          </cell>
          <cell r="F360">
            <v>26.252230769230767</v>
          </cell>
          <cell r="G360">
            <v>26.252230769230767</v>
          </cell>
          <cell r="H360">
            <v>26.252230769230767</v>
          </cell>
          <cell r="I360">
            <v>26.252230769230767</v>
          </cell>
          <cell r="J360">
            <v>26.252230769230767</v>
          </cell>
          <cell r="K360">
            <v>26.252230769230767</v>
          </cell>
          <cell r="L360">
            <v>26.252230769230767</v>
          </cell>
          <cell r="M360">
            <v>26.252230769230767</v>
          </cell>
          <cell r="N360">
            <v>26.252230769230767</v>
          </cell>
          <cell r="O360">
            <v>26.252230769230767</v>
          </cell>
          <cell r="P360">
            <v>26.252230769230767</v>
          </cell>
          <cell r="Q360">
            <v>26.252230769230767</v>
          </cell>
          <cell r="R360">
            <v>26.252230769230767</v>
          </cell>
          <cell r="S360">
            <v>26.252230769230767</v>
          </cell>
          <cell r="T360">
            <v>26.252230769230767</v>
          </cell>
          <cell r="U360">
            <v>26.252230769230767</v>
          </cell>
          <cell r="V360">
            <v>26.252230769230767</v>
          </cell>
          <cell r="W360">
            <v>26.252230769230767</v>
          </cell>
          <cell r="X360">
            <v>26.252230769230767</v>
          </cell>
          <cell r="Y360">
            <v>26.252230769230767</v>
          </cell>
        </row>
        <row r="361">
          <cell r="B361">
            <v>26.252230769230767</v>
          </cell>
          <cell r="C361">
            <v>26.252230769230767</v>
          </cell>
          <cell r="D361">
            <v>26.252230769230767</v>
          </cell>
          <cell r="E361">
            <v>26.252230769230767</v>
          </cell>
          <cell r="F361">
            <v>26.252230769230767</v>
          </cell>
          <cell r="G361">
            <v>26.252230769230767</v>
          </cell>
          <cell r="H361">
            <v>26.252230769230767</v>
          </cell>
          <cell r="I361">
            <v>26.252230769230767</v>
          </cell>
          <cell r="J361">
            <v>26.252230769230767</v>
          </cell>
          <cell r="K361">
            <v>26.252230769230767</v>
          </cell>
          <cell r="L361">
            <v>26.252230769230767</v>
          </cell>
          <cell r="M361">
            <v>26.252230769230767</v>
          </cell>
          <cell r="N361">
            <v>26.252230769230767</v>
          </cell>
          <cell r="O361">
            <v>26.252230769230767</v>
          </cell>
          <cell r="P361">
            <v>26.252230769230767</v>
          </cell>
          <cell r="Q361">
            <v>26.252230769230767</v>
          </cell>
          <cell r="R361">
            <v>26.252230769230767</v>
          </cell>
          <cell r="S361">
            <v>26.252230769230767</v>
          </cell>
          <cell r="T361">
            <v>26.252230769230767</v>
          </cell>
          <cell r="U361">
            <v>26.252230769230767</v>
          </cell>
          <cell r="V361">
            <v>26.252230769230767</v>
          </cell>
          <cell r="W361">
            <v>26.252230769230767</v>
          </cell>
          <cell r="X361">
            <v>26.252230769230767</v>
          </cell>
          <cell r="Y361">
            <v>26.252230769230767</v>
          </cell>
        </row>
        <row r="362">
          <cell r="B362">
            <v>22.10672780972185</v>
          </cell>
          <cell r="C362">
            <v>21.883427528815563</v>
          </cell>
          <cell r="D362">
            <v>21.660127247909287</v>
          </cell>
          <cell r="E362">
            <v>21.660127247909287</v>
          </cell>
          <cell r="F362">
            <v>21.883427528815563</v>
          </cell>
          <cell r="G362">
            <v>22.10672780972185</v>
          </cell>
          <cell r="H362">
            <v>32.837613088497456</v>
          </cell>
          <cell r="I362">
            <v>33.176145182193309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33.853209369585009</v>
          </cell>
          <cell r="W362">
            <v>33.853209369585009</v>
          </cell>
          <cell r="X362">
            <v>22.10672780972185</v>
          </cell>
          <cell r="Y362">
            <v>22.10672780972185</v>
          </cell>
        </row>
        <row r="363">
          <cell r="B363">
            <v>22.10672780972185</v>
          </cell>
          <cell r="C363">
            <v>21.883427528815563</v>
          </cell>
          <cell r="D363">
            <v>21.660127247909287</v>
          </cell>
          <cell r="E363">
            <v>21.660127247909287</v>
          </cell>
          <cell r="F363">
            <v>21.883427528815563</v>
          </cell>
          <cell r="G363">
            <v>22.10672780972185</v>
          </cell>
          <cell r="H363">
            <v>32.837613088497456</v>
          </cell>
          <cell r="I363">
            <v>33.176145182193309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33.853209369585009</v>
          </cell>
          <cell r="W363">
            <v>33.853209369585009</v>
          </cell>
          <cell r="X363">
            <v>22.10672780972185</v>
          </cell>
          <cell r="Y363">
            <v>22.10672780972185</v>
          </cell>
        </row>
        <row r="364">
          <cell r="B364">
            <v>22.10672780972185</v>
          </cell>
          <cell r="C364">
            <v>21.883427528815563</v>
          </cell>
          <cell r="D364">
            <v>21.660127247909287</v>
          </cell>
          <cell r="E364">
            <v>21.660127247909287</v>
          </cell>
          <cell r="F364">
            <v>21.883427528815563</v>
          </cell>
          <cell r="G364">
            <v>22.10672780972185</v>
          </cell>
          <cell r="H364">
            <v>32.837613088497456</v>
          </cell>
          <cell r="I364">
            <v>33.176145182193309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33.853209369585009</v>
          </cell>
          <cell r="W364">
            <v>33.853209369585009</v>
          </cell>
          <cell r="X364">
            <v>22.10672780972185</v>
          </cell>
          <cell r="Y364">
            <v>22.10672780972185</v>
          </cell>
        </row>
        <row r="365">
          <cell r="B365">
            <v>22.10672780972185</v>
          </cell>
          <cell r="C365">
            <v>21.883427528815563</v>
          </cell>
          <cell r="D365">
            <v>21.660127247909287</v>
          </cell>
          <cell r="E365">
            <v>21.660127247909287</v>
          </cell>
          <cell r="F365">
            <v>21.883427528815563</v>
          </cell>
          <cell r="G365">
            <v>22.10672780972185</v>
          </cell>
          <cell r="H365">
            <v>32.837613088497456</v>
          </cell>
          <cell r="I365">
            <v>33.176145182193309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33.853209369585009</v>
          </cell>
          <cell r="W365">
            <v>33.853209369585009</v>
          </cell>
          <cell r="X365">
            <v>22.10672780972185</v>
          </cell>
          <cell r="Y365">
            <v>22.10672780972185</v>
          </cell>
        </row>
        <row r="366">
          <cell r="B366">
            <v>22.10672780972185</v>
          </cell>
          <cell r="C366">
            <v>21.883427528815563</v>
          </cell>
          <cell r="D366">
            <v>21.660127247909287</v>
          </cell>
          <cell r="E366">
            <v>21.660127247909287</v>
          </cell>
          <cell r="F366">
            <v>21.883427528815563</v>
          </cell>
          <cell r="G366">
            <v>22.10672780972185</v>
          </cell>
          <cell r="H366">
            <v>32.837613088497456</v>
          </cell>
          <cell r="I366">
            <v>33.176145182193309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33.853209369585009</v>
          </cell>
          <cell r="W366">
            <v>33.853209369585009</v>
          </cell>
          <cell r="X366">
            <v>22.10672780972185</v>
          </cell>
          <cell r="Y366">
            <v>22.10672780972185</v>
          </cell>
        </row>
        <row r="367">
          <cell r="B367">
            <v>26.252230769230767</v>
          </cell>
          <cell r="C367">
            <v>26.252230769230767</v>
          </cell>
          <cell r="D367">
            <v>26.252230769230767</v>
          </cell>
          <cell r="E367">
            <v>26.252230769230767</v>
          </cell>
          <cell r="F367">
            <v>26.252230769230767</v>
          </cell>
          <cell r="G367">
            <v>26.252230769230767</v>
          </cell>
          <cell r="H367">
            <v>26.252230769230767</v>
          </cell>
          <cell r="I367">
            <v>26.252230769230767</v>
          </cell>
          <cell r="J367">
            <v>26.252230769230767</v>
          </cell>
          <cell r="K367">
            <v>26.252230769230767</v>
          </cell>
          <cell r="L367">
            <v>26.252230769230767</v>
          </cell>
          <cell r="M367">
            <v>26.252230769230767</v>
          </cell>
          <cell r="N367">
            <v>26.252230769230767</v>
          </cell>
          <cell r="O367">
            <v>26.252230769230767</v>
          </cell>
          <cell r="P367">
            <v>26.252230769230767</v>
          </cell>
          <cell r="Q367">
            <v>26.252230769230767</v>
          </cell>
          <cell r="R367">
            <v>26.252230769230767</v>
          </cell>
          <cell r="S367">
            <v>26.252230769230767</v>
          </cell>
          <cell r="T367">
            <v>26.252230769230767</v>
          </cell>
          <cell r="U367">
            <v>26.252230769230767</v>
          </cell>
          <cell r="V367">
            <v>26.252230769230767</v>
          </cell>
          <cell r="W367">
            <v>26.252230769230767</v>
          </cell>
          <cell r="X367">
            <v>26.252230769230767</v>
          </cell>
          <cell r="Y367">
            <v>26.252230769230767</v>
          </cell>
        </row>
        <row r="368">
          <cell r="B368">
            <v>26.252230769230767</v>
          </cell>
          <cell r="C368">
            <v>26.252230769230767</v>
          </cell>
          <cell r="D368">
            <v>26.252230769230767</v>
          </cell>
          <cell r="E368">
            <v>26.252230769230767</v>
          </cell>
          <cell r="F368">
            <v>26.252230769230767</v>
          </cell>
          <cell r="G368">
            <v>26.252230769230767</v>
          </cell>
          <cell r="H368">
            <v>26.252230769230767</v>
          </cell>
          <cell r="I368">
            <v>26.252230769230767</v>
          </cell>
          <cell r="J368">
            <v>26.252230769230767</v>
          </cell>
          <cell r="K368">
            <v>26.252230769230767</v>
          </cell>
          <cell r="L368">
            <v>26.252230769230767</v>
          </cell>
          <cell r="M368">
            <v>26.252230769230767</v>
          </cell>
          <cell r="N368">
            <v>26.252230769230767</v>
          </cell>
          <cell r="O368">
            <v>26.252230769230767</v>
          </cell>
          <cell r="P368">
            <v>26.252230769230767</v>
          </cell>
          <cell r="Q368">
            <v>26.252230769230767</v>
          </cell>
          <cell r="R368">
            <v>26.252230769230767</v>
          </cell>
          <cell r="S368">
            <v>26.252230769230767</v>
          </cell>
          <cell r="T368">
            <v>26.252230769230767</v>
          </cell>
          <cell r="U368">
            <v>26.252230769230767</v>
          </cell>
          <cell r="V368">
            <v>26.252230769230767</v>
          </cell>
          <cell r="W368">
            <v>26.252230769230767</v>
          </cell>
          <cell r="X368">
            <v>26.252230769230767</v>
          </cell>
          <cell r="Y368">
            <v>26.252230769230767</v>
          </cell>
        </row>
        <row r="369">
          <cell r="B369">
            <v>22.10672780972185</v>
          </cell>
          <cell r="C369">
            <v>21.883427528815563</v>
          </cell>
          <cell r="D369">
            <v>21.660127247909287</v>
          </cell>
          <cell r="E369">
            <v>21.660127247909287</v>
          </cell>
          <cell r="F369">
            <v>21.883427528815563</v>
          </cell>
          <cell r="G369">
            <v>22.10672780972185</v>
          </cell>
          <cell r="H369">
            <v>32.837613088497456</v>
          </cell>
          <cell r="I369">
            <v>33.176145182193309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33.853209369585009</v>
          </cell>
          <cell r="W369">
            <v>33.853209369585009</v>
          </cell>
          <cell r="X369">
            <v>22.10672780972185</v>
          </cell>
          <cell r="Y369">
            <v>22.10672780972185</v>
          </cell>
        </row>
        <row r="370">
          <cell r="B370">
            <v>20.284048757433574</v>
          </cell>
          <cell r="C370">
            <v>20.07915937604535</v>
          </cell>
          <cell r="D370">
            <v>19.874269994657134</v>
          </cell>
          <cell r="E370">
            <v>19.874269994657134</v>
          </cell>
          <cell r="F370">
            <v>20.07915937604535</v>
          </cell>
          <cell r="G370">
            <v>20.284048757433574</v>
          </cell>
          <cell r="H370">
            <v>30.504693480171415</v>
          </cell>
          <cell r="I370">
            <v>30.81917485625565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31.448137608424137</v>
          </cell>
          <cell r="W370">
            <v>31.448137608424137</v>
          </cell>
          <cell r="X370">
            <v>20.284048757433574</v>
          </cell>
          <cell r="Y370">
            <v>20.284048757433574</v>
          </cell>
        </row>
        <row r="371">
          <cell r="B371">
            <v>20.284048757433574</v>
          </cell>
          <cell r="C371">
            <v>20.07915937604535</v>
          </cell>
          <cell r="D371">
            <v>19.874269994657134</v>
          </cell>
          <cell r="E371">
            <v>19.874269994657134</v>
          </cell>
          <cell r="F371">
            <v>20.07915937604535</v>
          </cell>
          <cell r="G371">
            <v>20.284048757433574</v>
          </cell>
          <cell r="H371">
            <v>30.504693480171415</v>
          </cell>
          <cell r="I371">
            <v>30.81917485625565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31.448137608424137</v>
          </cell>
          <cell r="W371">
            <v>31.448137608424137</v>
          </cell>
          <cell r="X371">
            <v>20.284048757433574</v>
          </cell>
          <cell r="Y371">
            <v>20.284048757433574</v>
          </cell>
        </row>
        <row r="372">
          <cell r="B372">
            <v>20.284048757433574</v>
          </cell>
          <cell r="C372">
            <v>20.07915937604535</v>
          </cell>
          <cell r="D372">
            <v>19.874269994657134</v>
          </cell>
          <cell r="E372">
            <v>19.874269994657134</v>
          </cell>
          <cell r="F372">
            <v>20.07915937604535</v>
          </cell>
          <cell r="G372">
            <v>20.284048757433574</v>
          </cell>
          <cell r="H372">
            <v>30.504693480171415</v>
          </cell>
          <cell r="I372">
            <v>30.81917485625565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31.448137608424137</v>
          </cell>
          <cell r="W372">
            <v>31.448137608424137</v>
          </cell>
          <cell r="X372">
            <v>20.284048757433574</v>
          </cell>
          <cell r="Y372">
            <v>20.284048757433574</v>
          </cell>
        </row>
        <row r="373">
          <cell r="B373">
            <v>20.284048757433574</v>
          </cell>
          <cell r="C373">
            <v>20.07915937604535</v>
          </cell>
          <cell r="D373">
            <v>19.874269994657134</v>
          </cell>
          <cell r="E373">
            <v>19.874269994657134</v>
          </cell>
          <cell r="F373">
            <v>20.07915937604535</v>
          </cell>
          <cell r="G373">
            <v>20.284048757433574</v>
          </cell>
          <cell r="H373">
            <v>30.504693480171415</v>
          </cell>
          <cell r="I373">
            <v>30.81917485625565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31.448137608424137</v>
          </cell>
          <cell r="W373">
            <v>31.448137608424137</v>
          </cell>
          <cell r="X373">
            <v>20.284048757433574</v>
          </cell>
          <cell r="Y373">
            <v>20.284048757433574</v>
          </cell>
        </row>
        <row r="374">
          <cell r="B374">
            <v>24.177846153846158</v>
          </cell>
          <cell r="C374">
            <v>24.177846153846158</v>
          </cell>
          <cell r="D374">
            <v>24.177846153846158</v>
          </cell>
          <cell r="E374">
            <v>24.177846153846158</v>
          </cell>
          <cell r="F374">
            <v>24.177846153846158</v>
          </cell>
          <cell r="G374">
            <v>24.177846153846158</v>
          </cell>
          <cell r="H374">
            <v>24.177846153846158</v>
          </cell>
          <cell r="I374">
            <v>24.177846153846158</v>
          </cell>
          <cell r="J374">
            <v>24.177846153846158</v>
          </cell>
          <cell r="K374">
            <v>24.177846153846158</v>
          </cell>
          <cell r="L374">
            <v>24.177846153846158</v>
          </cell>
          <cell r="M374">
            <v>24.177846153846158</v>
          </cell>
          <cell r="N374">
            <v>24.177846153846158</v>
          </cell>
          <cell r="O374">
            <v>24.177846153846158</v>
          </cell>
          <cell r="P374">
            <v>24.177846153846158</v>
          </cell>
          <cell r="Q374">
            <v>24.177846153846158</v>
          </cell>
          <cell r="R374">
            <v>24.177846153846158</v>
          </cell>
          <cell r="S374">
            <v>24.177846153846158</v>
          </cell>
          <cell r="T374">
            <v>24.177846153846158</v>
          </cell>
          <cell r="U374">
            <v>24.177846153846158</v>
          </cell>
          <cell r="V374">
            <v>24.177846153846158</v>
          </cell>
          <cell r="W374">
            <v>24.177846153846158</v>
          </cell>
          <cell r="X374">
            <v>24.177846153846158</v>
          </cell>
          <cell r="Y374">
            <v>24.177846153846158</v>
          </cell>
        </row>
        <row r="375">
          <cell r="B375">
            <v>24.177846153846158</v>
          </cell>
          <cell r="C375">
            <v>24.177846153846158</v>
          </cell>
          <cell r="D375">
            <v>24.177846153846158</v>
          </cell>
          <cell r="E375">
            <v>24.177846153846158</v>
          </cell>
          <cell r="F375">
            <v>24.177846153846158</v>
          </cell>
          <cell r="G375">
            <v>24.177846153846158</v>
          </cell>
          <cell r="H375">
            <v>24.177846153846158</v>
          </cell>
          <cell r="I375">
            <v>24.177846153846158</v>
          </cell>
          <cell r="J375">
            <v>24.177846153846158</v>
          </cell>
          <cell r="K375">
            <v>24.177846153846158</v>
          </cell>
          <cell r="L375">
            <v>24.177846153846158</v>
          </cell>
          <cell r="M375">
            <v>24.177846153846158</v>
          </cell>
          <cell r="N375">
            <v>24.177846153846158</v>
          </cell>
          <cell r="O375">
            <v>24.177846153846158</v>
          </cell>
          <cell r="P375">
            <v>24.177846153846158</v>
          </cell>
          <cell r="Q375">
            <v>24.177846153846158</v>
          </cell>
          <cell r="R375">
            <v>24.177846153846158</v>
          </cell>
          <cell r="S375">
            <v>24.177846153846158</v>
          </cell>
          <cell r="T375">
            <v>24.177846153846158</v>
          </cell>
          <cell r="U375">
            <v>24.177846153846158</v>
          </cell>
          <cell r="V375">
            <v>24.177846153846158</v>
          </cell>
          <cell r="W375">
            <v>24.177846153846158</v>
          </cell>
          <cell r="X375">
            <v>24.177846153846158</v>
          </cell>
          <cell r="Y375">
            <v>24.177846153846158</v>
          </cell>
        </row>
        <row r="376">
          <cell r="B376">
            <v>20.284048757433574</v>
          </cell>
          <cell r="C376">
            <v>20.07915937604535</v>
          </cell>
          <cell r="D376">
            <v>19.874269994657134</v>
          </cell>
          <cell r="E376">
            <v>19.874269994657134</v>
          </cell>
          <cell r="F376">
            <v>20.07915937604535</v>
          </cell>
          <cell r="G376">
            <v>20.284048757433574</v>
          </cell>
          <cell r="H376">
            <v>30.504693480171415</v>
          </cell>
          <cell r="I376">
            <v>30.81917485625565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31.448137608424137</v>
          </cell>
          <cell r="W376">
            <v>31.448137608424137</v>
          </cell>
          <cell r="X376">
            <v>20.284048757433574</v>
          </cell>
          <cell r="Y376">
            <v>20.284048757433574</v>
          </cell>
        </row>
        <row r="377">
          <cell r="B377">
            <v>20.284048757433574</v>
          </cell>
          <cell r="C377">
            <v>20.07915937604535</v>
          </cell>
          <cell r="D377">
            <v>19.874269994657134</v>
          </cell>
          <cell r="E377">
            <v>19.874269994657134</v>
          </cell>
          <cell r="F377">
            <v>20.07915937604535</v>
          </cell>
          <cell r="G377">
            <v>20.284048757433574</v>
          </cell>
          <cell r="H377">
            <v>30.504693480171415</v>
          </cell>
          <cell r="I377">
            <v>30.81917485625565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31.448137608424137</v>
          </cell>
          <cell r="W377">
            <v>31.448137608424137</v>
          </cell>
          <cell r="X377">
            <v>20.284048757433574</v>
          </cell>
          <cell r="Y377">
            <v>20.284048757433574</v>
          </cell>
        </row>
        <row r="378">
          <cell r="B378">
            <v>20.284048757433574</v>
          </cell>
          <cell r="C378">
            <v>20.07915937604535</v>
          </cell>
          <cell r="D378">
            <v>19.874269994657134</v>
          </cell>
          <cell r="E378">
            <v>19.874269994657134</v>
          </cell>
          <cell r="F378">
            <v>20.07915937604535</v>
          </cell>
          <cell r="G378">
            <v>20.284048757433574</v>
          </cell>
          <cell r="H378">
            <v>30.504693480171415</v>
          </cell>
          <cell r="I378">
            <v>30.81917485625565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31.448137608424137</v>
          </cell>
          <cell r="W378">
            <v>31.448137608424137</v>
          </cell>
          <cell r="X378">
            <v>20.284048757433574</v>
          </cell>
          <cell r="Y378">
            <v>20.284048757433574</v>
          </cell>
        </row>
        <row r="379">
          <cell r="B379">
            <v>20.284048757433574</v>
          </cell>
          <cell r="C379">
            <v>20.07915937604535</v>
          </cell>
          <cell r="D379">
            <v>19.874269994657134</v>
          </cell>
          <cell r="E379">
            <v>19.874269994657134</v>
          </cell>
          <cell r="F379">
            <v>20.07915937604535</v>
          </cell>
          <cell r="G379">
            <v>20.284048757433574</v>
          </cell>
          <cell r="H379">
            <v>30.504693480171415</v>
          </cell>
          <cell r="I379">
            <v>30.81917485625565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31.448137608424137</v>
          </cell>
          <cell r="W379">
            <v>31.448137608424137</v>
          </cell>
          <cell r="X379">
            <v>20.284048757433574</v>
          </cell>
          <cell r="Y379">
            <v>20.284048757433574</v>
          </cell>
        </row>
        <row r="380">
          <cell r="B380">
            <v>20.284048757433574</v>
          </cell>
          <cell r="C380">
            <v>20.07915937604535</v>
          </cell>
          <cell r="D380">
            <v>19.874269994657134</v>
          </cell>
          <cell r="E380">
            <v>19.874269994657134</v>
          </cell>
          <cell r="F380">
            <v>20.07915937604535</v>
          </cell>
          <cell r="G380">
            <v>20.284048757433574</v>
          </cell>
          <cell r="H380">
            <v>30.504693480171415</v>
          </cell>
          <cell r="I380">
            <v>30.81917485625565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31.448137608424137</v>
          </cell>
          <cell r="W380">
            <v>31.448137608424137</v>
          </cell>
          <cell r="X380">
            <v>20.284048757433574</v>
          </cell>
          <cell r="Y380">
            <v>20.284048757433574</v>
          </cell>
        </row>
        <row r="381">
          <cell r="B381">
            <v>24.177846153846158</v>
          </cell>
          <cell r="C381">
            <v>24.177846153846158</v>
          </cell>
          <cell r="D381">
            <v>24.177846153846158</v>
          </cell>
          <cell r="E381">
            <v>24.177846153846158</v>
          </cell>
          <cell r="F381">
            <v>24.177846153846158</v>
          </cell>
          <cell r="G381">
            <v>24.177846153846158</v>
          </cell>
          <cell r="H381">
            <v>24.177846153846158</v>
          </cell>
          <cell r="I381">
            <v>24.177846153846158</v>
          </cell>
          <cell r="J381">
            <v>24.177846153846158</v>
          </cell>
          <cell r="K381">
            <v>24.177846153846158</v>
          </cell>
          <cell r="L381">
            <v>24.177846153846158</v>
          </cell>
          <cell r="M381">
            <v>24.177846153846158</v>
          </cell>
          <cell r="N381">
            <v>24.177846153846158</v>
          </cell>
          <cell r="O381">
            <v>24.177846153846158</v>
          </cell>
          <cell r="P381">
            <v>24.177846153846158</v>
          </cell>
          <cell r="Q381">
            <v>24.177846153846158</v>
          </cell>
          <cell r="R381">
            <v>24.177846153846158</v>
          </cell>
          <cell r="S381">
            <v>24.177846153846158</v>
          </cell>
          <cell r="T381">
            <v>24.177846153846158</v>
          </cell>
          <cell r="U381">
            <v>24.177846153846158</v>
          </cell>
          <cell r="V381">
            <v>24.177846153846158</v>
          </cell>
          <cell r="W381">
            <v>24.177846153846158</v>
          </cell>
          <cell r="X381">
            <v>24.177846153846158</v>
          </cell>
          <cell r="Y381">
            <v>24.177846153846158</v>
          </cell>
        </row>
        <row r="382">
          <cell r="B382">
            <v>24.177846153846158</v>
          </cell>
          <cell r="C382">
            <v>24.177846153846158</v>
          </cell>
          <cell r="D382">
            <v>24.177846153846158</v>
          </cell>
          <cell r="E382">
            <v>24.177846153846158</v>
          </cell>
          <cell r="F382">
            <v>24.177846153846158</v>
          </cell>
          <cell r="G382">
            <v>24.177846153846158</v>
          </cell>
          <cell r="H382">
            <v>24.177846153846158</v>
          </cell>
          <cell r="I382">
            <v>24.177846153846158</v>
          </cell>
          <cell r="J382">
            <v>24.177846153846158</v>
          </cell>
          <cell r="K382">
            <v>24.177846153846158</v>
          </cell>
          <cell r="L382">
            <v>24.177846153846158</v>
          </cell>
          <cell r="M382">
            <v>24.177846153846158</v>
          </cell>
          <cell r="N382">
            <v>24.177846153846158</v>
          </cell>
          <cell r="O382">
            <v>24.177846153846158</v>
          </cell>
          <cell r="P382">
            <v>24.177846153846158</v>
          </cell>
          <cell r="Q382">
            <v>24.177846153846158</v>
          </cell>
          <cell r="R382">
            <v>24.177846153846158</v>
          </cell>
          <cell r="S382">
            <v>24.177846153846158</v>
          </cell>
          <cell r="T382">
            <v>24.177846153846158</v>
          </cell>
          <cell r="U382">
            <v>24.177846153846158</v>
          </cell>
          <cell r="V382">
            <v>24.177846153846158</v>
          </cell>
          <cell r="W382">
            <v>24.177846153846158</v>
          </cell>
          <cell r="X382">
            <v>24.177846153846158</v>
          </cell>
          <cell r="Y382">
            <v>24.177846153846158</v>
          </cell>
        </row>
        <row r="383">
          <cell r="B383">
            <v>20.284048757433574</v>
          </cell>
          <cell r="C383">
            <v>20.07915937604535</v>
          </cell>
          <cell r="D383">
            <v>19.874269994657134</v>
          </cell>
          <cell r="E383">
            <v>19.874269994657134</v>
          </cell>
          <cell r="F383">
            <v>20.07915937604535</v>
          </cell>
          <cell r="G383">
            <v>20.284048757433574</v>
          </cell>
          <cell r="H383">
            <v>30.504693480171415</v>
          </cell>
          <cell r="I383">
            <v>30.81917485625565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31.448137608424137</v>
          </cell>
          <cell r="W383">
            <v>31.448137608424137</v>
          </cell>
          <cell r="X383">
            <v>20.284048757433574</v>
          </cell>
          <cell r="Y383">
            <v>20.284048757433574</v>
          </cell>
        </row>
        <row r="384">
          <cell r="B384">
            <v>20.284048757433574</v>
          </cell>
          <cell r="C384">
            <v>20.07915937604535</v>
          </cell>
          <cell r="D384">
            <v>19.874269994657134</v>
          </cell>
          <cell r="E384">
            <v>19.874269994657134</v>
          </cell>
          <cell r="F384">
            <v>20.07915937604535</v>
          </cell>
          <cell r="G384">
            <v>20.284048757433574</v>
          </cell>
          <cell r="H384">
            <v>30.504693480171415</v>
          </cell>
          <cell r="I384">
            <v>30.81917485625565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31.448137608424137</v>
          </cell>
          <cell r="W384">
            <v>31.448137608424137</v>
          </cell>
          <cell r="X384">
            <v>20.284048757433574</v>
          </cell>
          <cell r="Y384">
            <v>20.284048757433574</v>
          </cell>
        </row>
        <row r="385">
          <cell r="B385">
            <v>20.284048757433574</v>
          </cell>
          <cell r="C385">
            <v>20.07915937604535</v>
          </cell>
          <cell r="D385">
            <v>19.874269994657134</v>
          </cell>
          <cell r="E385">
            <v>19.874269994657134</v>
          </cell>
          <cell r="F385">
            <v>20.07915937604535</v>
          </cell>
          <cell r="G385">
            <v>20.284048757433574</v>
          </cell>
          <cell r="H385">
            <v>30.504693480171415</v>
          </cell>
          <cell r="I385">
            <v>30.81917485625565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31.448137608424137</v>
          </cell>
          <cell r="W385">
            <v>31.448137608424137</v>
          </cell>
          <cell r="X385">
            <v>20.284048757433574</v>
          </cell>
          <cell r="Y385">
            <v>20.284048757433574</v>
          </cell>
        </row>
        <row r="386">
          <cell r="B386">
            <v>20.284048757433574</v>
          </cell>
          <cell r="C386">
            <v>20.07915937604535</v>
          </cell>
          <cell r="D386">
            <v>19.874269994657134</v>
          </cell>
          <cell r="E386">
            <v>19.874269994657134</v>
          </cell>
          <cell r="F386">
            <v>20.07915937604535</v>
          </cell>
          <cell r="G386">
            <v>20.284048757433574</v>
          </cell>
          <cell r="H386">
            <v>30.504693480171415</v>
          </cell>
          <cell r="I386">
            <v>30.81917485625565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31.448137608424137</v>
          </cell>
          <cell r="W386">
            <v>31.448137608424137</v>
          </cell>
          <cell r="X386">
            <v>20.284048757433574</v>
          </cell>
          <cell r="Y386">
            <v>20.284048757433574</v>
          </cell>
        </row>
        <row r="387">
          <cell r="B387">
            <v>20.284048757433574</v>
          </cell>
          <cell r="C387">
            <v>20.07915937604535</v>
          </cell>
          <cell r="D387">
            <v>19.874269994657134</v>
          </cell>
          <cell r="E387">
            <v>19.874269994657134</v>
          </cell>
          <cell r="F387">
            <v>20.07915937604535</v>
          </cell>
          <cell r="G387">
            <v>20.284048757433574</v>
          </cell>
          <cell r="H387">
            <v>30.504693480171415</v>
          </cell>
          <cell r="I387">
            <v>30.81917485625565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31.448137608424137</v>
          </cell>
          <cell r="W387">
            <v>31.448137608424137</v>
          </cell>
          <cell r="X387">
            <v>20.284048757433574</v>
          </cell>
          <cell r="Y387">
            <v>20.284048757433574</v>
          </cell>
        </row>
        <row r="388">
          <cell r="B388">
            <v>24.177846153846158</v>
          </cell>
          <cell r="C388">
            <v>24.177846153846158</v>
          </cell>
          <cell r="D388">
            <v>24.177846153846158</v>
          </cell>
          <cell r="E388">
            <v>24.177846153846158</v>
          </cell>
          <cell r="F388">
            <v>24.177846153846158</v>
          </cell>
          <cell r="G388">
            <v>24.177846153846158</v>
          </cell>
          <cell r="H388">
            <v>24.177846153846158</v>
          </cell>
          <cell r="I388">
            <v>24.177846153846158</v>
          </cell>
          <cell r="J388">
            <v>24.177846153846158</v>
          </cell>
          <cell r="K388">
            <v>24.177846153846158</v>
          </cell>
          <cell r="L388">
            <v>24.177846153846158</v>
          </cell>
          <cell r="M388">
            <v>24.177846153846158</v>
          </cell>
          <cell r="N388">
            <v>24.177846153846158</v>
          </cell>
          <cell r="O388">
            <v>24.177846153846158</v>
          </cell>
          <cell r="P388">
            <v>24.177846153846158</v>
          </cell>
          <cell r="Q388">
            <v>24.177846153846158</v>
          </cell>
          <cell r="R388">
            <v>24.177846153846158</v>
          </cell>
          <cell r="S388">
            <v>24.177846153846158</v>
          </cell>
          <cell r="T388">
            <v>24.177846153846158</v>
          </cell>
          <cell r="U388">
            <v>24.177846153846158</v>
          </cell>
          <cell r="V388">
            <v>24.177846153846158</v>
          </cell>
          <cell r="W388">
            <v>24.177846153846158</v>
          </cell>
          <cell r="X388">
            <v>24.177846153846158</v>
          </cell>
          <cell r="Y388">
            <v>24.177846153846158</v>
          </cell>
        </row>
        <row r="389">
          <cell r="B389">
            <v>24.177846153846158</v>
          </cell>
          <cell r="C389">
            <v>24.177846153846158</v>
          </cell>
          <cell r="D389">
            <v>24.177846153846158</v>
          </cell>
          <cell r="E389">
            <v>24.177846153846158</v>
          </cell>
          <cell r="F389">
            <v>24.177846153846158</v>
          </cell>
          <cell r="G389">
            <v>24.177846153846158</v>
          </cell>
          <cell r="H389">
            <v>24.177846153846158</v>
          </cell>
          <cell r="I389">
            <v>24.177846153846158</v>
          </cell>
          <cell r="J389">
            <v>24.177846153846158</v>
          </cell>
          <cell r="K389">
            <v>24.177846153846158</v>
          </cell>
          <cell r="L389">
            <v>24.177846153846158</v>
          </cell>
          <cell r="M389">
            <v>24.177846153846158</v>
          </cell>
          <cell r="N389">
            <v>24.177846153846158</v>
          </cell>
          <cell r="O389">
            <v>24.177846153846158</v>
          </cell>
          <cell r="P389">
            <v>24.177846153846158</v>
          </cell>
          <cell r="Q389">
            <v>24.177846153846158</v>
          </cell>
          <cell r="R389">
            <v>24.177846153846158</v>
          </cell>
          <cell r="S389">
            <v>24.177846153846158</v>
          </cell>
          <cell r="T389">
            <v>24.177846153846158</v>
          </cell>
          <cell r="U389">
            <v>24.177846153846158</v>
          </cell>
          <cell r="V389">
            <v>24.177846153846158</v>
          </cell>
          <cell r="W389">
            <v>24.177846153846158</v>
          </cell>
          <cell r="X389">
            <v>24.177846153846158</v>
          </cell>
          <cell r="Y389">
            <v>24.177846153846158</v>
          </cell>
        </row>
        <row r="390">
          <cell r="B390">
            <v>20.284048757433574</v>
          </cell>
          <cell r="C390">
            <v>20.07915937604535</v>
          </cell>
          <cell r="D390">
            <v>19.874269994657134</v>
          </cell>
          <cell r="E390">
            <v>19.874269994657134</v>
          </cell>
          <cell r="F390">
            <v>20.07915937604535</v>
          </cell>
          <cell r="G390">
            <v>20.284048757433574</v>
          </cell>
          <cell r="H390">
            <v>30.504693480171415</v>
          </cell>
          <cell r="I390">
            <v>30.81917485625565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31.448137608424137</v>
          </cell>
          <cell r="W390">
            <v>31.448137608424137</v>
          </cell>
          <cell r="X390">
            <v>20.284048757433574</v>
          </cell>
          <cell r="Y390">
            <v>20.284048757433574</v>
          </cell>
        </row>
        <row r="391">
          <cell r="B391">
            <v>20.284048757433574</v>
          </cell>
          <cell r="C391">
            <v>20.07915937604535</v>
          </cell>
          <cell r="D391">
            <v>19.874269994657134</v>
          </cell>
          <cell r="E391">
            <v>19.874269994657134</v>
          </cell>
          <cell r="F391">
            <v>20.07915937604535</v>
          </cell>
          <cell r="G391">
            <v>20.284048757433574</v>
          </cell>
          <cell r="H391">
            <v>30.504693480171415</v>
          </cell>
          <cell r="I391">
            <v>30.81917485625565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31.448137608424137</v>
          </cell>
          <cell r="W391">
            <v>31.448137608424137</v>
          </cell>
          <cell r="X391">
            <v>20.284048757433574</v>
          </cell>
          <cell r="Y391">
            <v>20.284048757433574</v>
          </cell>
        </row>
        <row r="392">
          <cell r="B392">
            <v>20.284048757433574</v>
          </cell>
          <cell r="C392">
            <v>20.07915937604535</v>
          </cell>
          <cell r="D392">
            <v>19.874269994657134</v>
          </cell>
          <cell r="E392">
            <v>19.874269994657134</v>
          </cell>
          <cell r="F392">
            <v>20.07915937604535</v>
          </cell>
          <cell r="G392">
            <v>20.284048757433574</v>
          </cell>
          <cell r="H392">
            <v>30.504693480171415</v>
          </cell>
          <cell r="I392">
            <v>30.81917485625565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31.448137608424137</v>
          </cell>
          <cell r="W392">
            <v>31.448137608424137</v>
          </cell>
          <cell r="X392">
            <v>20.284048757433574</v>
          </cell>
          <cell r="Y392">
            <v>20.284048757433574</v>
          </cell>
        </row>
        <row r="393">
          <cell r="B393">
            <v>20.284048757433574</v>
          </cell>
          <cell r="C393">
            <v>20.07915937604535</v>
          </cell>
          <cell r="D393">
            <v>19.874269994657134</v>
          </cell>
          <cell r="E393">
            <v>19.874269994657134</v>
          </cell>
          <cell r="F393">
            <v>20.07915937604535</v>
          </cell>
          <cell r="G393">
            <v>20.284048757433574</v>
          </cell>
          <cell r="H393">
            <v>30.504693480171415</v>
          </cell>
          <cell r="I393">
            <v>30.81917485625565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31.448137608424137</v>
          </cell>
          <cell r="W393">
            <v>31.448137608424137</v>
          </cell>
          <cell r="X393">
            <v>20.284048757433574</v>
          </cell>
          <cell r="Y393">
            <v>20.284048757433574</v>
          </cell>
        </row>
        <row r="394">
          <cell r="B394">
            <v>20.284048757433574</v>
          </cell>
          <cell r="C394">
            <v>20.07915937604535</v>
          </cell>
          <cell r="D394">
            <v>19.874269994657134</v>
          </cell>
          <cell r="E394">
            <v>19.874269994657134</v>
          </cell>
          <cell r="F394">
            <v>20.07915937604535</v>
          </cell>
          <cell r="G394">
            <v>20.284048757433574</v>
          </cell>
          <cell r="H394">
            <v>30.504693480171415</v>
          </cell>
          <cell r="I394">
            <v>30.81917485625565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31.448137608424137</v>
          </cell>
          <cell r="W394">
            <v>31.448137608424137</v>
          </cell>
          <cell r="X394">
            <v>20.284048757433574</v>
          </cell>
          <cell r="Y394">
            <v>20.284048757433574</v>
          </cell>
        </row>
        <row r="395">
          <cell r="B395">
            <v>24.177846153846158</v>
          </cell>
          <cell r="C395">
            <v>24.177846153846158</v>
          </cell>
          <cell r="D395">
            <v>24.177846153846158</v>
          </cell>
          <cell r="E395">
            <v>24.177846153846158</v>
          </cell>
          <cell r="F395">
            <v>24.177846153846158</v>
          </cell>
          <cell r="G395">
            <v>24.177846153846158</v>
          </cell>
          <cell r="H395">
            <v>24.177846153846158</v>
          </cell>
          <cell r="I395">
            <v>24.177846153846158</v>
          </cell>
          <cell r="J395">
            <v>24.177846153846158</v>
          </cell>
          <cell r="K395">
            <v>24.177846153846158</v>
          </cell>
          <cell r="L395">
            <v>24.177846153846158</v>
          </cell>
          <cell r="M395">
            <v>24.177846153846158</v>
          </cell>
          <cell r="N395">
            <v>24.177846153846158</v>
          </cell>
          <cell r="O395">
            <v>24.177846153846158</v>
          </cell>
          <cell r="P395">
            <v>24.177846153846158</v>
          </cell>
          <cell r="Q395">
            <v>24.177846153846158</v>
          </cell>
          <cell r="R395">
            <v>24.177846153846158</v>
          </cell>
          <cell r="S395">
            <v>24.177846153846158</v>
          </cell>
          <cell r="T395">
            <v>24.177846153846158</v>
          </cell>
          <cell r="U395">
            <v>24.177846153846158</v>
          </cell>
          <cell r="V395">
            <v>24.177846153846158</v>
          </cell>
          <cell r="W395">
            <v>24.177846153846158</v>
          </cell>
          <cell r="X395">
            <v>24.177846153846158</v>
          </cell>
          <cell r="Y395">
            <v>24.177846153846158</v>
          </cell>
        </row>
        <row r="396">
          <cell r="B396">
            <v>24.177846153846158</v>
          </cell>
          <cell r="C396">
            <v>24.177846153846158</v>
          </cell>
          <cell r="D396">
            <v>24.177846153846158</v>
          </cell>
          <cell r="E396">
            <v>24.177846153846158</v>
          </cell>
          <cell r="F396">
            <v>24.177846153846158</v>
          </cell>
          <cell r="G396">
            <v>24.177846153846158</v>
          </cell>
          <cell r="H396">
            <v>24.177846153846158</v>
          </cell>
          <cell r="I396">
            <v>24.177846153846158</v>
          </cell>
          <cell r="J396">
            <v>24.177846153846158</v>
          </cell>
          <cell r="K396">
            <v>24.177846153846158</v>
          </cell>
          <cell r="L396">
            <v>24.177846153846158</v>
          </cell>
          <cell r="M396">
            <v>24.177846153846158</v>
          </cell>
          <cell r="N396">
            <v>24.177846153846158</v>
          </cell>
          <cell r="O396">
            <v>24.177846153846158</v>
          </cell>
          <cell r="P396">
            <v>24.177846153846158</v>
          </cell>
          <cell r="Q396">
            <v>24.177846153846158</v>
          </cell>
          <cell r="R396">
            <v>24.177846153846158</v>
          </cell>
          <cell r="S396">
            <v>24.177846153846158</v>
          </cell>
          <cell r="T396">
            <v>24.177846153846158</v>
          </cell>
          <cell r="U396">
            <v>24.177846153846158</v>
          </cell>
          <cell r="V396">
            <v>24.177846153846158</v>
          </cell>
          <cell r="W396">
            <v>24.177846153846158</v>
          </cell>
          <cell r="X396">
            <v>24.177846153846158</v>
          </cell>
          <cell r="Y396">
            <v>24.177846153846158</v>
          </cell>
        </row>
        <row r="397">
          <cell r="B397">
            <v>20.284048757433574</v>
          </cell>
          <cell r="C397">
            <v>20.07915937604535</v>
          </cell>
          <cell r="D397">
            <v>19.874269994657134</v>
          </cell>
          <cell r="E397">
            <v>19.874269994657134</v>
          </cell>
          <cell r="F397">
            <v>20.07915937604535</v>
          </cell>
          <cell r="G397">
            <v>20.284048757433574</v>
          </cell>
          <cell r="H397">
            <v>30.504693480171415</v>
          </cell>
          <cell r="I397">
            <v>30.81917485625565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31.448137608424137</v>
          </cell>
          <cell r="W397">
            <v>31.448137608424137</v>
          </cell>
          <cell r="X397">
            <v>20.284048757433574</v>
          </cell>
          <cell r="Y397">
            <v>20.284048757433574</v>
          </cell>
        </row>
        <row r="398">
          <cell r="B398">
            <v>20.284048757433574</v>
          </cell>
          <cell r="C398">
            <v>20.07915937604535</v>
          </cell>
          <cell r="D398">
            <v>19.874269994657134</v>
          </cell>
          <cell r="E398">
            <v>19.874269994657134</v>
          </cell>
          <cell r="F398">
            <v>20.07915937604535</v>
          </cell>
          <cell r="G398">
            <v>20.284048757433574</v>
          </cell>
          <cell r="H398">
            <v>30.504693480171415</v>
          </cell>
          <cell r="I398">
            <v>30.81917485625565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31.448137608424137</v>
          </cell>
          <cell r="W398">
            <v>31.448137608424137</v>
          </cell>
          <cell r="X398">
            <v>20.284048757433574</v>
          </cell>
          <cell r="Y398">
            <v>20.284048757433574</v>
          </cell>
        </row>
        <row r="399">
          <cell r="B399">
            <v>20.284048757433574</v>
          </cell>
          <cell r="C399">
            <v>20.07915937604535</v>
          </cell>
          <cell r="D399">
            <v>19.874269994657134</v>
          </cell>
          <cell r="E399">
            <v>19.874269994657134</v>
          </cell>
          <cell r="F399">
            <v>20.07915937604535</v>
          </cell>
          <cell r="G399">
            <v>20.284048757433574</v>
          </cell>
          <cell r="H399">
            <v>30.504693480171415</v>
          </cell>
          <cell r="I399">
            <v>30.81917485625565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31.448137608424137</v>
          </cell>
          <cell r="W399">
            <v>31.448137608424137</v>
          </cell>
          <cell r="X399">
            <v>20.284048757433574</v>
          </cell>
          <cell r="Y399">
            <v>20.284048757433574</v>
          </cell>
        </row>
        <row r="400">
          <cell r="B400">
            <v>20.284048757433574</v>
          </cell>
          <cell r="C400">
            <v>20.07915937604535</v>
          </cell>
          <cell r="D400">
            <v>19.874269994657134</v>
          </cell>
          <cell r="E400">
            <v>19.874269994657134</v>
          </cell>
          <cell r="F400">
            <v>20.07915937604535</v>
          </cell>
          <cell r="G400">
            <v>20.284048757433574</v>
          </cell>
          <cell r="H400">
            <v>30.504693480171415</v>
          </cell>
          <cell r="I400">
            <v>30.81917485625565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31.448137608424137</v>
          </cell>
          <cell r="W400">
            <v>31.448137608424137</v>
          </cell>
          <cell r="X400">
            <v>20.284048757433574</v>
          </cell>
          <cell r="Y400">
            <v>20.284048757433574</v>
          </cell>
        </row>
        <row r="401">
          <cell r="B401">
            <v>18.349905259624901</v>
          </cell>
          <cell r="C401">
            <v>18.164552681244853</v>
          </cell>
          <cell r="D401">
            <v>17.979200102864802</v>
          </cell>
          <cell r="E401">
            <v>17.979200102864802</v>
          </cell>
          <cell r="F401">
            <v>18.164552681244853</v>
          </cell>
          <cell r="G401">
            <v>18.349905259624901</v>
          </cell>
          <cell r="H401">
            <v>30.138936192585714</v>
          </cell>
          <cell r="I401">
            <v>30.449646874983504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31.071068239779084</v>
          </cell>
          <cell r="W401">
            <v>31.071068239779084</v>
          </cell>
          <cell r="X401">
            <v>18.349905259624901</v>
          </cell>
          <cell r="Y401">
            <v>18.349905259624901</v>
          </cell>
        </row>
        <row r="402">
          <cell r="B402">
            <v>22.787153846153853</v>
          </cell>
          <cell r="C402">
            <v>22.787153846153853</v>
          </cell>
          <cell r="D402">
            <v>22.787153846153853</v>
          </cell>
          <cell r="E402">
            <v>22.787153846153853</v>
          </cell>
          <cell r="F402">
            <v>22.787153846153853</v>
          </cell>
          <cell r="G402">
            <v>22.787153846153853</v>
          </cell>
          <cell r="H402">
            <v>22.787153846153853</v>
          </cell>
          <cell r="I402">
            <v>22.787153846153853</v>
          </cell>
          <cell r="J402">
            <v>22.787153846153853</v>
          </cell>
          <cell r="K402">
            <v>22.787153846153853</v>
          </cell>
          <cell r="L402">
            <v>22.787153846153853</v>
          </cell>
          <cell r="M402">
            <v>22.787153846153853</v>
          </cell>
          <cell r="N402">
            <v>22.787153846153853</v>
          </cell>
          <cell r="O402">
            <v>22.787153846153853</v>
          </cell>
          <cell r="P402">
            <v>22.787153846153853</v>
          </cell>
          <cell r="Q402">
            <v>22.787153846153853</v>
          </cell>
          <cell r="R402">
            <v>22.787153846153853</v>
          </cell>
          <cell r="S402">
            <v>22.787153846153853</v>
          </cell>
          <cell r="T402">
            <v>22.787153846153853</v>
          </cell>
          <cell r="U402">
            <v>22.787153846153853</v>
          </cell>
          <cell r="V402">
            <v>22.787153846153853</v>
          </cell>
          <cell r="W402">
            <v>22.787153846153853</v>
          </cell>
          <cell r="X402">
            <v>22.787153846153853</v>
          </cell>
          <cell r="Y402">
            <v>22.787153846153853</v>
          </cell>
        </row>
        <row r="403">
          <cell r="B403">
            <v>22.787153846153853</v>
          </cell>
          <cell r="C403">
            <v>22.787153846153853</v>
          </cell>
          <cell r="D403">
            <v>22.787153846153853</v>
          </cell>
          <cell r="E403">
            <v>22.787153846153853</v>
          </cell>
          <cell r="F403">
            <v>22.787153846153853</v>
          </cell>
          <cell r="G403">
            <v>22.787153846153853</v>
          </cell>
          <cell r="H403">
            <v>22.787153846153853</v>
          </cell>
          <cell r="I403">
            <v>22.787153846153853</v>
          </cell>
          <cell r="J403">
            <v>22.787153846153853</v>
          </cell>
          <cell r="K403">
            <v>22.787153846153853</v>
          </cell>
          <cell r="L403">
            <v>22.787153846153853</v>
          </cell>
          <cell r="M403">
            <v>22.787153846153853</v>
          </cell>
          <cell r="N403">
            <v>22.787153846153853</v>
          </cell>
          <cell r="O403">
            <v>22.787153846153853</v>
          </cell>
          <cell r="P403">
            <v>22.787153846153853</v>
          </cell>
          <cell r="Q403">
            <v>22.787153846153853</v>
          </cell>
          <cell r="R403">
            <v>22.787153846153853</v>
          </cell>
          <cell r="S403">
            <v>22.787153846153853</v>
          </cell>
          <cell r="T403">
            <v>22.787153846153853</v>
          </cell>
          <cell r="U403">
            <v>22.787153846153853</v>
          </cell>
          <cell r="V403">
            <v>22.787153846153853</v>
          </cell>
          <cell r="W403">
            <v>22.787153846153853</v>
          </cell>
          <cell r="X403">
            <v>22.787153846153853</v>
          </cell>
          <cell r="Y403">
            <v>22.787153846153853</v>
          </cell>
        </row>
        <row r="404">
          <cell r="B404">
            <v>18.349905259624901</v>
          </cell>
          <cell r="C404">
            <v>18.164552681244853</v>
          </cell>
          <cell r="D404">
            <v>17.979200102864802</v>
          </cell>
          <cell r="E404">
            <v>17.979200102864802</v>
          </cell>
          <cell r="F404">
            <v>18.164552681244853</v>
          </cell>
          <cell r="G404">
            <v>18.349905259624901</v>
          </cell>
          <cell r="H404">
            <v>30.138936192585714</v>
          </cell>
          <cell r="I404">
            <v>30.449646874983504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31.071068239779084</v>
          </cell>
          <cell r="W404">
            <v>31.071068239779084</v>
          </cell>
          <cell r="X404">
            <v>18.349905259624901</v>
          </cell>
          <cell r="Y404">
            <v>18.349905259624901</v>
          </cell>
        </row>
        <row r="405">
          <cell r="B405">
            <v>18.349905259624901</v>
          </cell>
          <cell r="C405">
            <v>18.164552681244853</v>
          </cell>
          <cell r="D405">
            <v>17.979200102864802</v>
          </cell>
          <cell r="E405">
            <v>17.979200102864802</v>
          </cell>
          <cell r="F405">
            <v>18.164552681244853</v>
          </cell>
          <cell r="G405">
            <v>18.349905259624901</v>
          </cell>
          <cell r="H405">
            <v>30.138936192585714</v>
          </cell>
          <cell r="I405">
            <v>30.449646874983504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31.071068239779084</v>
          </cell>
          <cell r="W405">
            <v>31.071068239779084</v>
          </cell>
          <cell r="X405">
            <v>18.349905259624901</v>
          </cell>
          <cell r="Y405">
            <v>18.349905259624901</v>
          </cell>
        </row>
        <row r="406">
          <cell r="B406">
            <v>18.349905259624901</v>
          </cell>
          <cell r="C406">
            <v>18.164552681244853</v>
          </cell>
          <cell r="D406">
            <v>17.979200102864802</v>
          </cell>
          <cell r="E406">
            <v>17.979200102864802</v>
          </cell>
          <cell r="F406">
            <v>18.164552681244853</v>
          </cell>
          <cell r="G406">
            <v>18.349905259624901</v>
          </cell>
          <cell r="H406">
            <v>30.138936192585714</v>
          </cell>
          <cell r="I406">
            <v>30.449646874983504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31.071068239779084</v>
          </cell>
          <cell r="W406">
            <v>31.071068239779084</v>
          </cell>
          <cell r="X406">
            <v>18.349905259624901</v>
          </cell>
          <cell r="Y406">
            <v>18.349905259624901</v>
          </cell>
        </row>
        <row r="407">
          <cell r="B407">
            <v>18.349905259624901</v>
          </cell>
          <cell r="C407">
            <v>18.164552681244853</v>
          </cell>
          <cell r="D407">
            <v>17.979200102864802</v>
          </cell>
          <cell r="E407">
            <v>17.979200102864802</v>
          </cell>
          <cell r="F407">
            <v>18.164552681244853</v>
          </cell>
          <cell r="G407">
            <v>18.349905259624901</v>
          </cell>
          <cell r="H407">
            <v>30.138936192585714</v>
          </cell>
          <cell r="I407">
            <v>30.449646874983504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31.071068239779084</v>
          </cell>
          <cell r="W407">
            <v>31.071068239779084</v>
          </cell>
          <cell r="X407">
            <v>18.349905259624901</v>
          </cell>
          <cell r="Y407">
            <v>18.349905259624901</v>
          </cell>
        </row>
        <row r="408">
          <cell r="B408">
            <v>18.349905259624901</v>
          </cell>
          <cell r="C408">
            <v>18.164552681244853</v>
          </cell>
          <cell r="D408">
            <v>17.979200102864802</v>
          </cell>
          <cell r="E408">
            <v>17.979200102864802</v>
          </cell>
          <cell r="F408">
            <v>18.164552681244853</v>
          </cell>
          <cell r="G408">
            <v>18.349905259624901</v>
          </cell>
          <cell r="H408">
            <v>30.138936192585714</v>
          </cell>
          <cell r="I408">
            <v>30.449646874983504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31.071068239779084</v>
          </cell>
          <cell r="W408">
            <v>31.071068239779084</v>
          </cell>
          <cell r="X408">
            <v>18.349905259624901</v>
          </cell>
          <cell r="Y408">
            <v>18.349905259624901</v>
          </cell>
        </row>
        <row r="409">
          <cell r="B409">
            <v>22.787153846153853</v>
          </cell>
          <cell r="C409">
            <v>22.787153846153853</v>
          </cell>
          <cell r="D409">
            <v>22.787153846153853</v>
          </cell>
          <cell r="E409">
            <v>22.787153846153853</v>
          </cell>
          <cell r="F409">
            <v>22.787153846153853</v>
          </cell>
          <cell r="G409">
            <v>22.787153846153853</v>
          </cell>
          <cell r="H409">
            <v>22.787153846153853</v>
          </cell>
          <cell r="I409">
            <v>22.787153846153853</v>
          </cell>
          <cell r="J409">
            <v>22.787153846153853</v>
          </cell>
          <cell r="K409">
            <v>22.787153846153853</v>
          </cell>
          <cell r="L409">
            <v>22.787153846153853</v>
          </cell>
          <cell r="M409">
            <v>22.787153846153853</v>
          </cell>
          <cell r="N409">
            <v>22.787153846153853</v>
          </cell>
          <cell r="O409">
            <v>22.787153846153853</v>
          </cell>
          <cell r="P409">
            <v>22.787153846153853</v>
          </cell>
          <cell r="Q409">
            <v>22.787153846153853</v>
          </cell>
          <cell r="R409">
            <v>22.787153846153853</v>
          </cell>
          <cell r="S409">
            <v>22.787153846153853</v>
          </cell>
          <cell r="T409">
            <v>22.787153846153853</v>
          </cell>
          <cell r="U409">
            <v>22.787153846153853</v>
          </cell>
          <cell r="V409">
            <v>22.787153846153853</v>
          </cell>
          <cell r="W409">
            <v>22.787153846153853</v>
          </cell>
          <cell r="X409">
            <v>22.787153846153853</v>
          </cell>
          <cell r="Y409">
            <v>22.787153846153853</v>
          </cell>
        </row>
        <row r="410">
          <cell r="B410">
            <v>22.787153846153853</v>
          </cell>
          <cell r="C410">
            <v>22.787153846153853</v>
          </cell>
          <cell r="D410">
            <v>22.787153846153853</v>
          </cell>
          <cell r="E410">
            <v>22.787153846153853</v>
          </cell>
          <cell r="F410">
            <v>22.787153846153853</v>
          </cell>
          <cell r="G410">
            <v>22.787153846153853</v>
          </cell>
          <cell r="H410">
            <v>22.787153846153853</v>
          </cell>
          <cell r="I410">
            <v>22.787153846153853</v>
          </cell>
          <cell r="J410">
            <v>22.787153846153853</v>
          </cell>
          <cell r="K410">
            <v>22.787153846153853</v>
          </cell>
          <cell r="L410">
            <v>22.787153846153853</v>
          </cell>
          <cell r="M410">
            <v>22.787153846153853</v>
          </cell>
          <cell r="N410">
            <v>22.787153846153853</v>
          </cell>
          <cell r="O410">
            <v>22.787153846153853</v>
          </cell>
          <cell r="P410">
            <v>22.787153846153853</v>
          </cell>
          <cell r="Q410">
            <v>22.787153846153853</v>
          </cell>
          <cell r="R410">
            <v>22.787153846153853</v>
          </cell>
          <cell r="S410">
            <v>22.787153846153853</v>
          </cell>
          <cell r="T410">
            <v>22.787153846153853</v>
          </cell>
          <cell r="U410">
            <v>22.787153846153853</v>
          </cell>
          <cell r="V410">
            <v>22.787153846153853</v>
          </cell>
          <cell r="W410">
            <v>22.787153846153853</v>
          </cell>
          <cell r="X410">
            <v>22.787153846153853</v>
          </cell>
          <cell r="Y410">
            <v>22.787153846153853</v>
          </cell>
        </row>
        <row r="411">
          <cell r="B411">
            <v>18.349905259624901</v>
          </cell>
          <cell r="C411">
            <v>18.164552681244853</v>
          </cell>
          <cell r="D411">
            <v>17.979200102864802</v>
          </cell>
          <cell r="E411">
            <v>17.979200102864802</v>
          </cell>
          <cell r="F411">
            <v>18.164552681244853</v>
          </cell>
          <cell r="G411">
            <v>18.349905259624901</v>
          </cell>
          <cell r="H411">
            <v>30.138936192585714</v>
          </cell>
          <cell r="I411">
            <v>30.449646874983504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31.071068239779084</v>
          </cell>
          <cell r="W411">
            <v>31.071068239779084</v>
          </cell>
          <cell r="X411">
            <v>18.349905259624901</v>
          </cell>
          <cell r="Y411">
            <v>18.349905259624901</v>
          </cell>
        </row>
        <row r="412">
          <cell r="B412">
            <v>18.349905259624901</v>
          </cell>
          <cell r="C412">
            <v>18.164552681244853</v>
          </cell>
          <cell r="D412">
            <v>17.979200102864802</v>
          </cell>
          <cell r="E412">
            <v>17.979200102864802</v>
          </cell>
          <cell r="F412">
            <v>18.164552681244853</v>
          </cell>
          <cell r="G412">
            <v>18.349905259624901</v>
          </cell>
          <cell r="H412">
            <v>30.138936192585714</v>
          </cell>
          <cell r="I412">
            <v>30.449646874983504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31.071068239779084</v>
          </cell>
          <cell r="W412">
            <v>31.071068239779084</v>
          </cell>
          <cell r="X412">
            <v>18.349905259624901</v>
          </cell>
          <cell r="Y412">
            <v>18.349905259624901</v>
          </cell>
        </row>
        <row r="413">
          <cell r="B413">
            <v>18.349905259624901</v>
          </cell>
          <cell r="C413">
            <v>18.164552681244853</v>
          </cell>
          <cell r="D413">
            <v>17.979200102864802</v>
          </cell>
          <cell r="E413">
            <v>17.979200102864802</v>
          </cell>
          <cell r="F413">
            <v>18.164552681244853</v>
          </cell>
          <cell r="G413">
            <v>18.349905259624901</v>
          </cell>
          <cell r="H413">
            <v>30.138936192585714</v>
          </cell>
          <cell r="I413">
            <v>30.449646874983504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31.071068239779084</v>
          </cell>
          <cell r="W413">
            <v>31.071068239779084</v>
          </cell>
          <cell r="X413">
            <v>18.349905259624901</v>
          </cell>
          <cell r="Y413">
            <v>18.349905259624901</v>
          </cell>
        </row>
        <row r="414">
          <cell r="B414">
            <v>18.349905259624901</v>
          </cell>
          <cell r="C414">
            <v>18.164552681244853</v>
          </cell>
          <cell r="D414">
            <v>17.979200102864802</v>
          </cell>
          <cell r="E414">
            <v>17.979200102864802</v>
          </cell>
          <cell r="F414">
            <v>18.164552681244853</v>
          </cell>
          <cell r="G414">
            <v>18.349905259624901</v>
          </cell>
          <cell r="H414">
            <v>30.138936192585714</v>
          </cell>
          <cell r="I414">
            <v>30.449646874983504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31.071068239779084</v>
          </cell>
          <cell r="W414">
            <v>31.071068239779084</v>
          </cell>
          <cell r="X414">
            <v>18.349905259624901</v>
          </cell>
          <cell r="Y414">
            <v>18.349905259624901</v>
          </cell>
        </row>
        <row r="415">
          <cell r="B415">
            <v>18.349905259624901</v>
          </cell>
          <cell r="C415">
            <v>18.164552681244853</v>
          </cell>
          <cell r="D415">
            <v>17.979200102864802</v>
          </cell>
          <cell r="E415">
            <v>17.979200102864802</v>
          </cell>
          <cell r="F415">
            <v>18.164552681244853</v>
          </cell>
          <cell r="G415">
            <v>18.349905259624901</v>
          </cell>
          <cell r="H415">
            <v>30.138936192585714</v>
          </cell>
          <cell r="I415">
            <v>30.449646874983504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31.071068239779084</v>
          </cell>
          <cell r="W415">
            <v>31.071068239779084</v>
          </cell>
          <cell r="X415">
            <v>18.349905259624901</v>
          </cell>
          <cell r="Y415">
            <v>18.349905259624901</v>
          </cell>
        </row>
        <row r="416">
          <cell r="B416">
            <v>22.787153846153853</v>
          </cell>
          <cell r="C416">
            <v>22.787153846153853</v>
          </cell>
          <cell r="D416">
            <v>22.787153846153853</v>
          </cell>
          <cell r="E416">
            <v>22.787153846153853</v>
          </cell>
          <cell r="F416">
            <v>22.787153846153853</v>
          </cell>
          <cell r="G416">
            <v>22.787153846153853</v>
          </cell>
          <cell r="H416">
            <v>22.787153846153853</v>
          </cell>
          <cell r="I416">
            <v>22.787153846153853</v>
          </cell>
          <cell r="J416">
            <v>22.787153846153853</v>
          </cell>
          <cell r="K416">
            <v>22.787153846153853</v>
          </cell>
          <cell r="L416">
            <v>22.787153846153853</v>
          </cell>
          <cell r="M416">
            <v>22.787153846153853</v>
          </cell>
          <cell r="N416">
            <v>22.787153846153853</v>
          </cell>
          <cell r="O416">
            <v>22.787153846153853</v>
          </cell>
          <cell r="P416">
            <v>22.787153846153853</v>
          </cell>
          <cell r="Q416">
            <v>22.787153846153853</v>
          </cell>
          <cell r="R416">
            <v>22.787153846153853</v>
          </cell>
          <cell r="S416">
            <v>22.787153846153853</v>
          </cell>
          <cell r="T416">
            <v>22.787153846153853</v>
          </cell>
          <cell r="U416">
            <v>22.787153846153853</v>
          </cell>
          <cell r="V416">
            <v>22.787153846153853</v>
          </cell>
          <cell r="W416">
            <v>22.787153846153853</v>
          </cell>
          <cell r="X416">
            <v>22.787153846153853</v>
          </cell>
          <cell r="Y416">
            <v>22.787153846153853</v>
          </cell>
        </row>
        <row r="417">
          <cell r="B417">
            <v>22.787153846153853</v>
          </cell>
          <cell r="C417">
            <v>22.787153846153853</v>
          </cell>
          <cell r="D417">
            <v>22.787153846153853</v>
          </cell>
          <cell r="E417">
            <v>22.787153846153853</v>
          </cell>
          <cell r="F417">
            <v>22.787153846153853</v>
          </cell>
          <cell r="G417">
            <v>22.787153846153853</v>
          </cell>
          <cell r="H417">
            <v>22.787153846153853</v>
          </cell>
          <cell r="I417">
            <v>22.787153846153853</v>
          </cell>
          <cell r="J417">
            <v>22.787153846153853</v>
          </cell>
          <cell r="K417">
            <v>22.787153846153853</v>
          </cell>
          <cell r="L417">
            <v>22.787153846153853</v>
          </cell>
          <cell r="M417">
            <v>22.787153846153853</v>
          </cell>
          <cell r="N417">
            <v>22.787153846153853</v>
          </cell>
          <cell r="O417">
            <v>22.787153846153853</v>
          </cell>
          <cell r="P417">
            <v>22.787153846153853</v>
          </cell>
          <cell r="Q417">
            <v>22.787153846153853</v>
          </cell>
          <cell r="R417">
            <v>22.787153846153853</v>
          </cell>
          <cell r="S417">
            <v>22.787153846153853</v>
          </cell>
          <cell r="T417">
            <v>22.787153846153853</v>
          </cell>
          <cell r="U417">
            <v>22.787153846153853</v>
          </cell>
          <cell r="V417">
            <v>22.787153846153853</v>
          </cell>
          <cell r="W417">
            <v>22.787153846153853</v>
          </cell>
          <cell r="X417">
            <v>22.787153846153853</v>
          </cell>
          <cell r="Y417">
            <v>22.787153846153853</v>
          </cell>
        </row>
        <row r="418">
          <cell r="B418">
            <v>18.349905259624901</v>
          </cell>
          <cell r="C418">
            <v>18.164552681244853</v>
          </cell>
          <cell r="D418">
            <v>17.979200102864802</v>
          </cell>
          <cell r="E418">
            <v>17.979200102864802</v>
          </cell>
          <cell r="F418">
            <v>18.164552681244853</v>
          </cell>
          <cell r="G418">
            <v>18.349905259624901</v>
          </cell>
          <cell r="H418">
            <v>30.138936192585714</v>
          </cell>
          <cell r="I418">
            <v>30.449646874983504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31.071068239779084</v>
          </cell>
          <cell r="W418">
            <v>31.071068239779084</v>
          </cell>
          <cell r="X418">
            <v>18.349905259624901</v>
          </cell>
          <cell r="Y418">
            <v>18.349905259624901</v>
          </cell>
        </row>
        <row r="419">
          <cell r="B419">
            <v>18.349905259624901</v>
          </cell>
          <cell r="C419">
            <v>18.164552681244853</v>
          </cell>
          <cell r="D419">
            <v>17.979200102864802</v>
          </cell>
          <cell r="E419">
            <v>17.979200102864802</v>
          </cell>
          <cell r="F419">
            <v>18.164552681244853</v>
          </cell>
          <cell r="G419">
            <v>18.349905259624901</v>
          </cell>
          <cell r="H419">
            <v>30.138936192585714</v>
          </cell>
          <cell r="I419">
            <v>30.449646874983504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31.071068239779084</v>
          </cell>
          <cell r="W419">
            <v>31.071068239779084</v>
          </cell>
          <cell r="X419">
            <v>18.349905259624901</v>
          </cell>
          <cell r="Y419">
            <v>18.349905259624901</v>
          </cell>
        </row>
        <row r="420">
          <cell r="B420">
            <v>18.349905259624901</v>
          </cell>
          <cell r="C420">
            <v>18.164552681244853</v>
          </cell>
          <cell r="D420">
            <v>17.979200102864802</v>
          </cell>
          <cell r="E420">
            <v>17.979200102864802</v>
          </cell>
          <cell r="F420">
            <v>18.164552681244853</v>
          </cell>
          <cell r="G420">
            <v>18.349905259624901</v>
          </cell>
          <cell r="H420">
            <v>30.138936192585714</v>
          </cell>
          <cell r="I420">
            <v>30.449646874983504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31.071068239779084</v>
          </cell>
          <cell r="W420">
            <v>31.071068239779084</v>
          </cell>
          <cell r="X420">
            <v>18.349905259624901</v>
          </cell>
          <cell r="Y420">
            <v>18.349905259624901</v>
          </cell>
        </row>
        <row r="421">
          <cell r="B421">
            <v>18.349905259624901</v>
          </cell>
          <cell r="C421">
            <v>18.164552681244853</v>
          </cell>
          <cell r="D421">
            <v>17.979200102864802</v>
          </cell>
          <cell r="E421">
            <v>17.979200102864802</v>
          </cell>
          <cell r="F421">
            <v>18.164552681244853</v>
          </cell>
          <cell r="G421">
            <v>18.349905259624901</v>
          </cell>
          <cell r="H421">
            <v>30.138936192585714</v>
          </cell>
          <cell r="I421">
            <v>30.449646874983504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31.071068239779084</v>
          </cell>
          <cell r="W421">
            <v>31.071068239779084</v>
          </cell>
          <cell r="X421">
            <v>18.349905259624901</v>
          </cell>
          <cell r="Y421">
            <v>18.349905259624901</v>
          </cell>
        </row>
        <row r="422">
          <cell r="B422">
            <v>18.349905259624901</v>
          </cell>
          <cell r="C422">
            <v>18.164552681244853</v>
          </cell>
          <cell r="D422">
            <v>17.979200102864802</v>
          </cell>
          <cell r="E422">
            <v>17.979200102864802</v>
          </cell>
          <cell r="F422">
            <v>18.164552681244853</v>
          </cell>
          <cell r="G422">
            <v>18.349905259624901</v>
          </cell>
          <cell r="H422">
            <v>30.138936192585714</v>
          </cell>
          <cell r="I422">
            <v>30.449646874983504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31.071068239779084</v>
          </cell>
          <cell r="W422">
            <v>31.071068239779084</v>
          </cell>
          <cell r="X422">
            <v>18.349905259624901</v>
          </cell>
          <cell r="Y422">
            <v>18.349905259624901</v>
          </cell>
        </row>
        <row r="423">
          <cell r="B423">
            <v>22.787153846153853</v>
          </cell>
          <cell r="C423">
            <v>22.787153846153853</v>
          </cell>
          <cell r="D423">
            <v>22.787153846153853</v>
          </cell>
          <cell r="E423">
            <v>22.787153846153853</v>
          </cell>
          <cell r="F423">
            <v>22.787153846153853</v>
          </cell>
          <cell r="G423">
            <v>22.787153846153853</v>
          </cell>
          <cell r="H423">
            <v>22.787153846153853</v>
          </cell>
          <cell r="I423">
            <v>22.787153846153853</v>
          </cell>
          <cell r="J423">
            <v>22.787153846153853</v>
          </cell>
          <cell r="K423">
            <v>22.787153846153853</v>
          </cell>
          <cell r="L423">
            <v>22.787153846153853</v>
          </cell>
          <cell r="M423">
            <v>22.787153846153853</v>
          </cell>
          <cell r="N423">
            <v>22.787153846153853</v>
          </cell>
          <cell r="O423">
            <v>22.787153846153853</v>
          </cell>
          <cell r="P423">
            <v>22.787153846153853</v>
          </cell>
          <cell r="Q423">
            <v>22.787153846153853</v>
          </cell>
          <cell r="R423">
            <v>22.787153846153853</v>
          </cell>
          <cell r="S423">
            <v>22.787153846153853</v>
          </cell>
          <cell r="T423">
            <v>22.787153846153853</v>
          </cell>
          <cell r="U423">
            <v>22.787153846153853</v>
          </cell>
          <cell r="V423">
            <v>22.787153846153853</v>
          </cell>
          <cell r="W423">
            <v>22.787153846153853</v>
          </cell>
          <cell r="X423">
            <v>22.787153846153853</v>
          </cell>
          <cell r="Y423">
            <v>22.787153846153853</v>
          </cell>
        </row>
        <row r="424">
          <cell r="B424">
            <v>22.787153846153853</v>
          </cell>
          <cell r="C424">
            <v>22.787153846153853</v>
          </cell>
          <cell r="D424">
            <v>22.787153846153853</v>
          </cell>
          <cell r="E424">
            <v>22.787153846153853</v>
          </cell>
          <cell r="F424">
            <v>22.787153846153853</v>
          </cell>
          <cell r="G424">
            <v>22.787153846153853</v>
          </cell>
          <cell r="H424">
            <v>22.787153846153853</v>
          </cell>
          <cell r="I424">
            <v>22.787153846153853</v>
          </cell>
          <cell r="J424">
            <v>22.787153846153853</v>
          </cell>
          <cell r="K424">
            <v>22.787153846153853</v>
          </cell>
          <cell r="L424">
            <v>22.787153846153853</v>
          </cell>
          <cell r="M424">
            <v>22.787153846153853</v>
          </cell>
          <cell r="N424">
            <v>22.787153846153853</v>
          </cell>
          <cell r="O424">
            <v>22.787153846153853</v>
          </cell>
          <cell r="P424">
            <v>22.787153846153853</v>
          </cell>
          <cell r="Q424">
            <v>22.787153846153853</v>
          </cell>
          <cell r="R424">
            <v>22.787153846153853</v>
          </cell>
          <cell r="S424">
            <v>22.787153846153853</v>
          </cell>
          <cell r="T424">
            <v>22.787153846153853</v>
          </cell>
          <cell r="U424">
            <v>22.787153846153853</v>
          </cell>
          <cell r="V424">
            <v>22.787153846153853</v>
          </cell>
          <cell r="W424">
            <v>22.787153846153853</v>
          </cell>
          <cell r="X424">
            <v>22.787153846153853</v>
          </cell>
          <cell r="Y424">
            <v>22.787153846153853</v>
          </cell>
        </row>
        <row r="425">
          <cell r="B425">
            <v>18.349905259624901</v>
          </cell>
          <cell r="C425">
            <v>18.164552681244853</v>
          </cell>
          <cell r="D425">
            <v>17.979200102864802</v>
          </cell>
          <cell r="E425">
            <v>17.979200102864802</v>
          </cell>
          <cell r="F425">
            <v>18.164552681244853</v>
          </cell>
          <cell r="G425">
            <v>18.349905259624901</v>
          </cell>
          <cell r="H425">
            <v>30.138936192585714</v>
          </cell>
          <cell r="I425">
            <v>30.449646874983504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31.071068239779084</v>
          </cell>
          <cell r="W425">
            <v>31.071068239779084</v>
          </cell>
          <cell r="X425">
            <v>18.349905259624901</v>
          </cell>
          <cell r="Y425">
            <v>18.349905259624901</v>
          </cell>
        </row>
        <row r="426">
          <cell r="B426">
            <v>18.349905259624901</v>
          </cell>
          <cell r="C426">
            <v>18.164552681244853</v>
          </cell>
          <cell r="D426">
            <v>17.979200102864802</v>
          </cell>
          <cell r="E426">
            <v>17.979200102864802</v>
          </cell>
          <cell r="F426">
            <v>18.164552681244853</v>
          </cell>
          <cell r="G426">
            <v>18.349905259624901</v>
          </cell>
          <cell r="H426">
            <v>30.138936192585714</v>
          </cell>
          <cell r="I426">
            <v>30.449646874983504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31.071068239779084</v>
          </cell>
          <cell r="W426">
            <v>31.071068239779084</v>
          </cell>
          <cell r="X426">
            <v>18.349905259624901</v>
          </cell>
          <cell r="Y426">
            <v>18.349905259624901</v>
          </cell>
        </row>
        <row r="427">
          <cell r="B427">
            <v>18.349905259624901</v>
          </cell>
          <cell r="C427">
            <v>18.164552681244853</v>
          </cell>
          <cell r="D427">
            <v>17.979200102864802</v>
          </cell>
          <cell r="E427">
            <v>17.979200102864802</v>
          </cell>
          <cell r="F427">
            <v>18.164552681244853</v>
          </cell>
          <cell r="G427">
            <v>18.349905259624901</v>
          </cell>
          <cell r="H427">
            <v>30.138936192585714</v>
          </cell>
          <cell r="I427">
            <v>30.449646874983504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31.071068239779084</v>
          </cell>
          <cell r="W427">
            <v>31.071068239779084</v>
          </cell>
          <cell r="X427">
            <v>18.349905259624901</v>
          </cell>
          <cell r="Y427">
            <v>18.349905259624901</v>
          </cell>
        </row>
        <row r="428">
          <cell r="B428">
            <v>18.349905259624901</v>
          </cell>
          <cell r="C428">
            <v>18.164552681244853</v>
          </cell>
          <cell r="D428">
            <v>17.979200102864802</v>
          </cell>
          <cell r="E428">
            <v>17.979200102864802</v>
          </cell>
          <cell r="F428">
            <v>18.164552681244853</v>
          </cell>
          <cell r="G428">
            <v>18.349905259624901</v>
          </cell>
          <cell r="H428">
            <v>30.138936192585714</v>
          </cell>
          <cell r="I428">
            <v>30.449646874983504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31.071068239779084</v>
          </cell>
          <cell r="W428">
            <v>31.071068239779084</v>
          </cell>
          <cell r="X428">
            <v>18.349905259624901</v>
          </cell>
          <cell r="Y428">
            <v>18.349905259624901</v>
          </cell>
        </row>
        <row r="429">
          <cell r="B429">
            <v>18.349905259624901</v>
          </cell>
          <cell r="C429">
            <v>18.164552681244853</v>
          </cell>
          <cell r="D429">
            <v>17.979200102864802</v>
          </cell>
          <cell r="E429">
            <v>17.979200102864802</v>
          </cell>
          <cell r="F429">
            <v>18.164552681244853</v>
          </cell>
          <cell r="G429">
            <v>18.349905259624901</v>
          </cell>
          <cell r="H429">
            <v>30.138936192585714</v>
          </cell>
          <cell r="I429">
            <v>30.449646874983504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31.071068239779084</v>
          </cell>
          <cell r="W429">
            <v>31.071068239779084</v>
          </cell>
          <cell r="X429">
            <v>18.349905259624901</v>
          </cell>
          <cell r="Y429">
            <v>18.349905259624901</v>
          </cell>
        </row>
        <row r="430">
          <cell r="B430">
            <v>22.787153846153853</v>
          </cell>
          <cell r="C430">
            <v>22.787153846153853</v>
          </cell>
          <cell r="D430">
            <v>22.787153846153853</v>
          </cell>
          <cell r="E430">
            <v>22.787153846153853</v>
          </cell>
          <cell r="F430">
            <v>22.787153846153853</v>
          </cell>
          <cell r="G430">
            <v>22.787153846153853</v>
          </cell>
          <cell r="H430">
            <v>22.787153846153853</v>
          </cell>
          <cell r="I430">
            <v>22.787153846153853</v>
          </cell>
          <cell r="J430">
            <v>22.787153846153853</v>
          </cell>
          <cell r="K430">
            <v>22.787153846153853</v>
          </cell>
          <cell r="L430">
            <v>22.787153846153853</v>
          </cell>
          <cell r="M430">
            <v>22.787153846153853</v>
          </cell>
          <cell r="N430">
            <v>22.787153846153853</v>
          </cell>
          <cell r="O430">
            <v>22.787153846153853</v>
          </cell>
          <cell r="P430">
            <v>22.787153846153853</v>
          </cell>
          <cell r="Q430">
            <v>22.787153846153853</v>
          </cell>
          <cell r="R430">
            <v>22.787153846153853</v>
          </cell>
          <cell r="S430">
            <v>22.787153846153853</v>
          </cell>
          <cell r="T430">
            <v>22.787153846153853</v>
          </cell>
          <cell r="U430">
            <v>22.787153846153853</v>
          </cell>
          <cell r="V430">
            <v>22.787153846153853</v>
          </cell>
          <cell r="W430">
            <v>22.787153846153853</v>
          </cell>
          <cell r="X430">
            <v>22.787153846153853</v>
          </cell>
          <cell r="Y430">
            <v>22.787153846153853</v>
          </cell>
        </row>
        <row r="431">
          <cell r="B431">
            <v>24.192025000000001</v>
          </cell>
          <cell r="C431">
            <v>24.192025000000001</v>
          </cell>
          <cell r="D431">
            <v>24.192025000000001</v>
          </cell>
          <cell r="E431">
            <v>24.192025000000001</v>
          </cell>
          <cell r="F431">
            <v>24.192025000000001</v>
          </cell>
          <cell r="G431">
            <v>24.192025000000001</v>
          </cell>
          <cell r="H431">
            <v>24.192025000000001</v>
          </cell>
          <cell r="I431">
            <v>24.192025000000001</v>
          </cell>
          <cell r="J431">
            <v>24.192025000000001</v>
          </cell>
          <cell r="K431">
            <v>24.192025000000001</v>
          </cell>
          <cell r="L431">
            <v>24.192025000000001</v>
          </cell>
          <cell r="M431">
            <v>24.192025000000001</v>
          </cell>
          <cell r="N431">
            <v>24.192025000000001</v>
          </cell>
          <cell r="O431">
            <v>24.192025000000001</v>
          </cell>
          <cell r="P431">
            <v>24.192025000000001</v>
          </cell>
          <cell r="Q431">
            <v>24.192025000000001</v>
          </cell>
          <cell r="R431">
            <v>24.192025000000001</v>
          </cell>
          <cell r="S431">
            <v>24.192025000000001</v>
          </cell>
          <cell r="T431">
            <v>24.192025000000001</v>
          </cell>
          <cell r="U431">
            <v>24.192025000000001</v>
          </cell>
          <cell r="V431">
            <v>24.192025000000001</v>
          </cell>
          <cell r="W431">
            <v>24.192025000000001</v>
          </cell>
          <cell r="X431">
            <v>24.192025000000001</v>
          </cell>
          <cell r="Y431">
            <v>24.192025000000001</v>
          </cell>
        </row>
        <row r="432">
          <cell r="B432">
            <v>19.923345541262623</v>
          </cell>
          <cell r="C432">
            <v>19.722099626704413</v>
          </cell>
          <cell r="D432">
            <v>19.520853712146206</v>
          </cell>
          <cell r="E432">
            <v>19.520853712146206</v>
          </cell>
          <cell r="F432">
            <v>19.722099626704413</v>
          </cell>
          <cell r="G432">
            <v>19.923345541262623</v>
          </cell>
          <cell r="H432">
            <v>31.162541980387591</v>
          </cell>
          <cell r="I432">
            <v>31.483805299773024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32.126331938543906</v>
          </cell>
          <cell r="W432">
            <v>32.126331938543906</v>
          </cell>
          <cell r="X432">
            <v>19.923345541262623</v>
          </cell>
          <cell r="Y432">
            <v>19.923345541262623</v>
          </cell>
        </row>
        <row r="433">
          <cell r="B433">
            <v>19.923345541262623</v>
          </cell>
          <cell r="C433">
            <v>19.722099626704413</v>
          </cell>
          <cell r="D433">
            <v>19.520853712146206</v>
          </cell>
          <cell r="E433">
            <v>19.520853712146206</v>
          </cell>
          <cell r="F433">
            <v>19.722099626704413</v>
          </cell>
          <cell r="G433">
            <v>19.923345541262623</v>
          </cell>
          <cell r="H433">
            <v>31.162541980387591</v>
          </cell>
          <cell r="I433">
            <v>31.483805299773024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32.126331938543906</v>
          </cell>
          <cell r="W433">
            <v>32.126331938543906</v>
          </cell>
          <cell r="X433">
            <v>19.923345541262623</v>
          </cell>
          <cell r="Y433">
            <v>19.923345541262623</v>
          </cell>
        </row>
        <row r="434">
          <cell r="B434">
            <v>19.923345541262623</v>
          </cell>
          <cell r="C434">
            <v>19.722099626704413</v>
          </cell>
          <cell r="D434">
            <v>19.520853712146206</v>
          </cell>
          <cell r="E434">
            <v>19.520853712146206</v>
          </cell>
          <cell r="F434">
            <v>19.722099626704413</v>
          </cell>
          <cell r="G434">
            <v>19.923345541262623</v>
          </cell>
          <cell r="H434">
            <v>31.162541980387591</v>
          </cell>
          <cell r="I434">
            <v>31.483805299773024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32.126331938543906</v>
          </cell>
          <cell r="W434">
            <v>32.126331938543906</v>
          </cell>
          <cell r="X434">
            <v>19.923345541262623</v>
          </cell>
          <cell r="Y434">
            <v>19.923345541262623</v>
          </cell>
        </row>
        <row r="435">
          <cell r="B435">
            <v>19.923345541262623</v>
          </cell>
          <cell r="C435">
            <v>19.722099626704413</v>
          </cell>
          <cell r="D435">
            <v>19.520853712146206</v>
          </cell>
          <cell r="E435">
            <v>19.520853712146206</v>
          </cell>
          <cell r="F435">
            <v>19.722099626704413</v>
          </cell>
          <cell r="G435">
            <v>19.923345541262623</v>
          </cell>
          <cell r="H435">
            <v>31.162541980387591</v>
          </cell>
          <cell r="I435">
            <v>31.483805299773024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32.126331938543906</v>
          </cell>
          <cell r="W435">
            <v>32.126331938543906</v>
          </cell>
          <cell r="X435">
            <v>19.923345541262623</v>
          </cell>
          <cell r="Y435">
            <v>19.923345541262623</v>
          </cell>
        </row>
        <row r="436">
          <cell r="B436">
            <v>19.923345541262623</v>
          </cell>
          <cell r="C436">
            <v>19.722099626704413</v>
          </cell>
          <cell r="D436">
            <v>19.520853712146206</v>
          </cell>
          <cell r="E436">
            <v>19.520853712146206</v>
          </cell>
          <cell r="F436">
            <v>19.722099626704413</v>
          </cell>
          <cell r="G436">
            <v>19.923345541262623</v>
          </cell>
          <cell r="H436">
            <v>31.162541980387591</v>
          </cell>
          <cell r="I436">
            <v>31.483805299773024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32.126331938543906</v>
          </cell>
          <cell r="W436">
            <v>32.126331938543906</v>
          </cell>
          <cell r="X436">
            <v>19.923345541262623</v>
          </cell>
          <cell r="Y436">
            <v>19.923345541262623</v>
          </cell>
        </row>
        <row r="437">
          <cell r="B437">
            <v>24.192025000000001</v>
          </cell>
          <cell r="C437">
            <v>24.192025000000001</v>
          </cell>
          <cell r="D437">
            <v>24.192025000000001</v>
          </cell>
          <cell r="E437">
            <v>24.192025000000001</v>
          </cell>
          <cell r="F437">
            <v>24.192025000000001</v>
          </cell>
          <cell r="G437">
            <v>24.192025000000001</v>
          </cell>
          <cell r="H437">
            <v>24.192025000000001</v>
          </cell>
          <cell r="I437">
            <v>24.192025000000001</v>
          </cell>
          <cell r="J437">
            <v>24.192025000000001</v>
          </cell>
          <cell r="K437">
            <v>24.192025000000001</v>
          </cell>
          <cell r="L437">
            <v>24.192025000000001</v>
          </cell>
          <cell r="M437">
            <v>24.192025000000001</v>
          </cell>
          <cell r="N437">
            <v>24.192025000000001</v>
          </cell>
          <cell r="O437">
            <v>24.192025000000001</v>
          </cell>
          <cell r="P437">
            <v>24.192025000000001</v>
          </cell>
          <cell r="Q437">
            <v>24.192025000000001</v>
          </cell>
          <cell r="R437">
            <v>24.192025000000001</v>
          </cell>
          <cell r="S437">
            <v>24.192025000000001</v>
          </cell>
          <cell r="T437">
            <v>24.192025000000001</v>
          </cell>
          <cell r="U437">
            <v>24.192025000000001</v>
          </cell>
          <cell r="V437">
            <v>24.192025000000001</v>
          </cell>
          <cell r="W437">
            <v>24.192025000000001</v>
          </cell>
          <cell r="X437">
            <v>24.192025000000001</v>
          </cell>
          <cell r="Y437">
            <v>24.192025000000001</v>
          </cell>
        </row>
        <row r="438">
          <cell r="B438">
            <v>24.192025000000001</v>
          </cell>
          <cell r="C438">
            <v>24.192025000000001</v>
          </cell>
          <cell r="D438">
            <v>24.192025000000001</v>
          </cell>
          <cell r="E438">
            <v>24.192025000000001</v>
          </cell>
          <cell r="F438">
            <v>24.192025000000001</v>
          </cell>
          <cell r="G438">
            <v>24.192025000000001</v>
          </cell>
          <cell r="H438">
            <v>24.192025000000001</v>
          </cell>
          <cell r="I438">
            <v>24.192025000000001</v>
          </cell>
          <cell r="J438">
            <v>24.192025000000001</v>
          </cell>
          <cell r="K438">
            <v>24.192025000000001</v>
          </cell>
          <cell r="L438">
            <v>24.192025000000001</v>
          </cell>
          <cell r="M438">
            <v>24.192025000000001</v>
          </cell>
          <cell r="N438">
            <v>24.192025000000001</v>
          </cell>
          <cell r="O438">
            <v>24.192025000000001</v>
          </cell>
          <cell r="P438">
            <v>24.192025000000001</v>
          </cell>
          <cell r="Q438">
            <v>24.192025000000001</v>
          </cell>
          <cell r="R438">
            <v>24.192025000000001</v>
          </cell>
          <cell r="S438">
            <v>24.192025000000001</v>
          </cell>
          <cell r="T438">
            <v>24.192025000000001</v>
          </cell>
          <cell r="U438">
            <v>24.192025000000001</v>
          </cell>
          <cell r="V438">
            <v>24.192025000000001</v>
          </cell>
          <cell r="W438">
            <v>24.192025000000001</v>
          </cell>
          <cell r="X438">
            <v>24.192025000000001</v>
          </cell>
          <cell r="Y438">
            <v>24.192025000000001</v>
          </cell>
        </row>
        <row r="439">
          <cell r="B439">
            <v>19.923345541262623</v>
          </cell>
          <cell r="C439">
            <v>19.722099626704413</v>
          </cell>
          <cell r="D439">
            <v>19.520853712146206</v>
          </cell>
          <cell r="E439">
            <v>19.520853712146206</v>
          </cell>
          <cell r="F439">
            <v>19.722099626704413</v>
          </cell>
          <cell r="G439">
            <v>19.923345541262623</v>
          </cell>
          <cell r="H439">
            <v>31.162541980387591</v>
          </cell>
          <cell r="I439">
            <v>31.483805299773024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32.126331938543906</v>
          </cell>
          <cell r="W439">
            <v>32.126331938543906</v>
          </cell>
          <cell r="X439">
            <v>19.923345541262623</v>
          </cell>
          <cell r="Y439">
            <v>19.923345541262623</v>
          </cell>
        </row>
        <row r="440">
          <cell r="B440">
            <v>19.923345541262623</v>
          </cell>
          <cell r="C440">
            <v>19.722099626704413</v>
          </cell>
          <cell r="D440">
            <v>19.520853712146206</v>
          </cell>
          <cell r="E440">
            <v>19.520853712146206</v>
          </cell>
          <cell r="F440">
            <v>19.722099626704413</v>
          </cell>
          <cell r="G440">
            <v>19.923345541262623</v>
          </cell>
          <cell r="H440">
            <v>31.162541980387591</v>
          </cell>
          <cell r="I440">
            <v>31.483805299773024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32.126331938543906</v>
          </cell>
          <cell r="W440">
            <v>32.126331938543906</v>
          </cell>
          <cell r="X440">
            <v>19.923345541262623</v>
          </cell>
          <cell r="Y440">
            <v>19.923345541262623</v>
          </cell>
        </row>
        <row r="441">
          <cell r="B441">
            <v>19.923345541262623</v>
          </cell>
          <cell r="C441">
            <v>19.722099626704413</v>
          </cell>
          <cell r="D441">
            <v>19.520853712146206</v>
          </cell>
          <cell r="E441">
            <v>19.520853712146206</v>
          </cell>
          <cell r="F441">
            <v>19.722099626704413</v>
          </cell>
          <cell r="G441">
            <v>19.923345541262623</v>
          </cell>
          <cell r="H441">
            <v>31.162541980387591</v>
          </cell>
          <cell r="I441">
            <v>31.483805299773024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32.126331938543906</v>
          </cell>
          <cell r="W441">
            <v>32.126331938543906</v>
          </cell>
          <cell r="X441">
            <v>19.923345541262623</v>
          </cell>
          <cell r="Y441">
            <v>19.923345541262623</v>
          </cell>
        </row>
        <row r="442">
          <cell r="B442">
            <v>19.923345541262623</v>
          </cell>
          <cell r="C442">
            <v>19.722099626704413</v>
          </cell>
          <cell r="D442">
            <v>19.520853712146206</v>
          </cell>
          <cell r="E442">
            <v>19.520853712146206</v>
          </cell>
          <cell r="F442">
            <v>19.722099626704413</v>
          </cell>
          <cell r="G442">
            <v>19.923345541262623</v>
          </cell>
          <cell r="H442">
            <v>31.162541980387591</v>
          </cell>
          <cell r="I442">
            <v>31.483805299773024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32.126331938543906</v>
          </cell>
          <cell r="W442">
            <v>32.126331938543906</v>
          </cell>
          <cell r="X442">
            <v>19.923345541262623</v>
          </cell>
          <cell r="Y442">
            <v>19.923345541262623</v>
          </cell>
        </row>
        <row r="443">
          <cell r="B443">
            <v>19.923345541262623</v>
          </cell>
          <cell r="C443">
            <v>19.722099626704413</v>
          </cell>
          <cell r="D443">
            <v>19.520853712146206</v>
          </cell>
          <cell r="E443">
            <v>19.520853712146206</v>
          </cell>
          <cell r="F443">
            <v>19.722099626704413</v>
          </cell>
          <cell r="G443">
            <v>19.923345541262623</v>
          </cell>
          <cell r="H443">
            <v>31.162541980387591</v>
          </cell>
          <cell r="I443">
            <v>31.483805299773024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32.126331938543906</v>
          </cell>
          <cell r="W443">
            <v>32.126331938543906</v>
          </cell>
          <cell r="X443">
            <v>19.923345541262623</v>
          </cell>
          <cell r="Y443">
            <v>19.923345541262623</v>
          </cell>
        </row>
        <row r="444">
          <cell r="B444">
            <v>24.192025000000001</v>
          </cell>
          <cell r="C444">
            <v>24.192025000000001</v>
          </cell>
          <cell r="D444">
            <v>24.192025000000001</v>
          </cell>
          <cell r="E444">
            <v>24.192025000000001</v>
          </cell>
          <cell r="F444">
            <v>24.192025000000001</v>
          </cell>
          <cell r="G444">
            <v>24.192025000000001</v>
          </cell>
          <cell r="H444">
            <v>24.192025000000001</v>
          </cell>
          <cell r="I444">
            <v>24.192025000000001</v>
          </cell>
          <cell r="J444">
            <v>24.192025000000001</v>
          </cell>
          <cell r="K444">
            <v>24.192025000000001</v>
          </cell>
          <cell r="L444">
            <v>24.192025000000001</v>
          </cell>
          <cell r="M444">
            <v>24.192025000000001</v>
          </cell>
          <cell r="N444">
            <v>24.192025000000001</v>
          </cell>
          <cell r="O444">
            <v>24.192025000000001</v>
          </cell>
          <cell r="P444">
            <v>24.192025000000001</v>
          </cell>
          <cell r="Q444">
            <v>24.192025000000001</v>
          </cell>
          <cell r="R444">
            <v>24.192025000000001</v>
          </cell>
          <cell r="S444">
            <v>24.192025000000001</v>
          </cell>
          <cell r="T444">
            <v>24.192025000000001</v>
          </cell>
          <cell r="U444">
            <v>24.192025000000001</v>
          </cell>
          <cell r="V444">
            <v>24.192025000000001</v>
          </cell>
          <cell r="W444">
            <v>24.192025000000001</v>
          </cell>
          <cell r="X444">
            <v>24.192025000000001</v>
          </cell>
          <cell r="Y444">
            <v>24.192025000000001</v>
          </cell>
        </row>
        <row r="445">
          <cell r="B445">
            <v>24.192025000000001</v>
          </cell>
          <cell r="C445">
            <v>24.192025000000001</v>
          </cell>
          <cell r="D445">
            <v>24.192025000000001</v>
          </cell>
          <cell r="E445">
            <v>24.192025000000001</v>
          </cell>
          <cell r="F445">
            <v>24.192025000000001</v>
          </cell>
          <cell r="G445">
            <v>24.192025000000001</v>
          </cell>
          <cell r="H445">
            <v>24.192025000000001</v>
          </cell>
          <cell r="I445">
            <v>24.192025000000001</v>
          </cell>
          <cell r="J445">
            <v>24.192025000000001</v>
          </cell>
          <cell r="K445">
            <v>24.192025000000001</v>
          </cell>
          <cell r="L445">
            <v>24.192025000000001</v>
          </cell>
          <cell r="M445">
            <v>24.192025000000001</v>
          </cell>
          <cell r="N445">
            <v>24.192025000000001</v>
          </cell>
          <cell r="O445">
            <v>24.192025000000001</v>
          </cell>
          <cell r="P445">
            <v>24.192025000000001</v>
          </cell>
          <cell r="Q445">
            <v>24.192025000000001</v>
          </cell>
          <cell r="R445">
            <v>24.192025000000001</v>
          </cell>
          <cell r="S445">
            <v>24.192025000000001</v>
          </cell>
          <cell r="T445">
            <v>24.192025000000001</v>
          </cell>
          <cell r="U445">
            <v>24.192025000000001</v>
          </cell>
          <cell r="V445">
            <v>24.192025000000001</v>
          </cell>
          <cell r="W445">
            <v>24.192025000000001</v>
          </cell>
          <cell r="X445">
            <v>24.192025000000001</v>
          </cell>
          <cell r="Y445">
            <v>24.192025000000001</v>
          </cell>
        </row>
        <row r="446">
          <cell r="B446">
            <v>19.923345541262623</v>
          </cell>
          <cell r="C446">
            <v>19.722099626704413</v>
          </cell>
          <cell r="D446">
            <v>19.520853712146206</v>
          </cell>
          <cell r="E446">
            <v>19.520853712146206</v>
          </cell>
          <cell r="F446">
            <v>19.722099626704413</v>
          </cell>
          <cell r="G446">
            <v>19.923345541262623</v>
          </cell>
          <cell r="H446">
            <v>31.162541980387591</v>
          </cell>
          <cell r="I446">
            <v>31.483805299773024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32.126331938543906</v>
          </cell>
          <cell r="W446">
            <v>32.126331938543906</v>
          </cell>
          <cell r="X446">
            <v>19.923345541262623</v>
          </cell>
          <cell r="Y446">
            <v>19.923345541262623</v>
          </cell>
        </row>
        <row r="447">
          <cell r="B447">
            <v>19.923345541262623</v>
          </cell>
          <cell r="C447">
            <v>19.722099626704413</v>
          </cell>
          <cell r="D447">
            <v>19.520853712146206</v>
          </cell>
          <cell r="E447">
            <v>19.520853712146206</v>
          </cell>
          <cell r="F447">
            <v>19.722099626704413</v>
          </cell>
          <cell r="G447">
            <v>19.923345541262623</v>
          </cell>
          <cell r="H447">
            <v>31.162541980387591</v>
          </cell>
          <cell r="I447">
            <v>31.483805299773024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32.126331938543906</v>
          </cell>
          <cell r="W447">
            <v>32.126331938543906</v>
          </cell>
          <cell r="X447">
            <v>19.923345541262623</v>
          </cell>
          <cell r="Y447">
            <v>19.923345541262623</v>
          </cell>
        </row>
        <row r="448">
          <cell r="B448">
            <v>19.923345541262623</v>
          </cell>
          <cell r="C448">
            <v>19.722099626704413</v>
          </cell>
          <cell r="D448">
            <v>19.520853712146206</v>
          </cell>
          <cell r="E448">
            <v>19.520853712146206</v>
          </cell>
          <cell r="F448">
            <v>19.722099626704413</v>
          </cell>
          <cell r="G448">
            <v>19.923345541262623</v>
          </cell>
          <cell r="H448">
            <v>31.162541980387591</v>
          </cell>
          <cell r="I448">
            <v>31.483805299773024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32.126331938543906</v>
          </cell>
          <cell r="W448">
            <v>32.126331938543906</v>
          </cell>
          <cell r="X448">
            <v>19.923345541262623</v>
          </cell>
          <cell r="Y448">
            <v>19.923345541262623</v>
          </cell>
        </row>
        <row r="449">
          <cell r="B449">
            <v>19.923345541262623</v>
          </cell>
          <cell r="C449">
            <v>19.722099626704413</v>
          </cell>
          <cell r="D449">
            <v>19.520853712146206</v>
          </cell>
          <cell r="E449">
            <v>19.520853712146206</v>
          </cell>
          <cell r="F449">
            <v>19.722099626704413</v>
          </cell>
          <cell r="G449">
            <v>19.923345541262623</v>
          </cell>
          <cell r="H449">
            <v>31.162541980387591</v>
          </cell>
          <cell r="I449">
            <v>31.483805299773024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32.126331938543906</v>
          </cell>
          <cell r="W449">
            <v>32.126331938543906</v>
          </cell>
          <cell r="X449">
            <v>19.923345541262623</v>
          </cell>
          <cell r="Y449">
            <v>19.923345541262623</v>
          </cell>
        </row>
        <row r="450">
          <cell r="B450">
            <v>19.923345541262623</v>
          </cell>
          <cell r="C450">
            <v>19.722099626704413</v>
          </cell>
          <cell r="D450">
            <v>19.520853712146206</v>
          </cell>
          <cell r="E450">
            <v>19.520853712146206</v>
          </cell>
          <cell r="F450">
            <v>19.722099626704413</v>
          </cell>
          <cell r="G450">
            <v>19.923345541262623</v>
          </cell>
          <cell r="H450">
            <v>31.162541980387591</v>
          </cell>
          <cell r="I450">
            <v>31.483805299773024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32.126331938543906</v>
          </cell>
          <cell r="W450">
            <v>32.126331938543906</v>
          </cell>
          <cell r="X450">
            <v>19.923345541262623</v>
          </cell>
          <cell r="Y450">
            <v>19.923345541262623</v>
          </cell>
        </row>
        <row r="451">
          <cell r="B451">
            <v>24.192025000000001</v>
          </cell>
          <cell r="C451">
            <v>24.192025000000001</v>
          </cell>
          <cell r="D451">
            <v>24.192025000000001</v>
          </cell>
          <cell r="E451">
            <v>24.192025000000001</v>
          </cell>
          <cell r="F451">
            <v>24.192025000000001</v>
          </cell>
          <cell r="G451">
            <v>24.192025000000001</v>
          </cell>
          <cell r="H451">
            <v>24.192025000000001</v>
          </cell>
          <cell r="I451">
            <v>24.192025000000001</v>
          </cell>
          <cell r="J451">
            <v>24.192025000000001</v>
          </cell>
          <cell r="K451">
            <v>24.192025000000001</v>
          </cell>
          <cell r="L451">
            <v>24.192025000000001</v>
          </cell>
          <cell r="M451">
            <v>24.192025000000001</v>
          </cell>
          <cell r="N451">
            <v>24.192025000000001</v>
          </cell>
          <cell r="O451">
            <v>24.192025000000001</v>
          </cell>
          <cell r="P451">
            <v>24.192025000000001</v>
          </cell>
          <cell r="Q451">
            <v>24.192025000000001</v>
          </cell>
          <cell r="R451">
            <v>24.192025000000001</v>
          </cell>
          <cell r="S451">
            <v>24.192025000000001</v>
          </cell>
          <cell r="T451">
            <v>24.192025000000001</v>
          </cell>
          <cell r="U451">
            <v>24.192025000000001</v>
          </cell>
          <cell r="V451">
            <v>24.192025000000001</v>
          </cell>
          <cell r="W451">
            <v>24.192025000000001</v>
          </cell>
          <cell r="X451">
            <v>24.192025000000001</v>
          </cell>
          <cell r="Y451">
            <v>24.192025000000001</v>
          </cell>
        </row>
        <row r="452">
          <cell r="B452">
            <v>24.192025000000001</v>
          </cell>
          <cell r="C452">
            <v>24.192025000000001</v>
          </cell>
          <cell r="D452">
            <v>24.192025000000001</v>
          </cell>
          <cell r="E452">
            <v>24.192025000000001</v>
          </cell>
          <cell r="F452">
            <v>24.192025000000001</v>
          </cell>
          <cell r="G452">
            <v>24.192025000000001</v>
          </cell>
          <cell r="H452">
            <v>24.192025000000001</v>
          </cell>
          <cell r="I452">
            <v>24.192025000000001</v>
          </cell>
          <cell r="J452">
            <v>24.192025000000001</v>
          </cell>
          <cell r="K452">
            <v>24.192025000000001</v>
          </cell>
          <cell r="L452">
            <v>24.192025000000001</v>
          </cell>
          <cell r="M452">
            <v>24.192025000000001</v>
          </cell>
          <cell r="N452">
            <v>24.192025000000001</v>
          </cell>
          <cell r="O452">
            <v>24.192025000000001</v>
          </cell>
          <cell r="P452">
            <v>24.192025000000001</v>
          </cell>
          <cell r="Q452">
            <v>24.192025000000001</v>
          </cell>
          <cell r="R452">
            <v>24.192025000000001</v>
          </cell>
          <cell r="S452">
            <v>24.192025000000001</v>
          </cell>
          <cell r="T452">
            <v>24.192025000000001</v>
          </cell>
          <cell r="U452">
            <v>24.192025000000001</v>
          </cell>
          <cell r="V452">
            <v>24.192025000000001</v>
          </cell>
          <cell r="W452">
            <v>24.192025000000001</v>
          </cell>
          <cell r="X452">
            <v>24.192025000000001</v>
          </cell>
          <cell r="Y452">
            <v>24.192025000000001</v>
          </cell>
        </row>
        <row r="453">
          <cell r="B453">
            <v>19.923345541262623</v>
          </cell>
          <cell r="C453">
            <v>19.722099626704413</v>
          </cell>
          <cell r="D453">
            <v>19.520853712146206</v>
          </cell>
          <cell r="E453">
            <v>19.520853712146206</v>
          </cell>
          <cell r="F453">
            <v>19.722099626704413</v>
          </cell>
          <cell r="G453">
            <v>19.923345541262623</v>
          </cell>
          <cell r="H453">
            <v>31.162541980387591</v>
          </cell>
          <cell r="I453">
            <v>31.483805299773024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32.126331938543906</v>
          </cell>
          <cell r="W453">
            <v>32.126331938543906</v>
          </cell>
          <cell r="X453">
            <v>19.923345541262623</v>
          </cell>
          <cell r="Y453">
            <v>19.923345541262623</v>
          </cell>
        </row>
        <row r="454">
          <cell r="B454">
            <v>19.923345541262623</v>
          </cell>
          <cell r="C454">
            <v>19.722099626704413</v>
          </cell>
          <cell r="D454">
            <v>19.520853712146206</v>
          </cell>
          <cell r="E454">
            <v>19.520853712146206</v>
          </cell>
          <cell r="F454">
            <v>19.722099626704413</v>
          </cell>
          <cell r="G454">
            <v>19.923345541262623</v>
          </cell>
          <cell r="H454">
            <v>31.162541980387591</v>
          </cell>
          <cell r="I454">
            <v>31.483805299773024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32.126331938543906</v>
          </cell>
          <cell r="W454">
            <v>32.126331938543906</v>
          </cell>
          <cell r="X454">
            <v>19.923345541262623</v>
          </cell>
          <cell r="Y454">
            <v>19.923345541262623</v>
          </cell>
        </row>
        <row r="455">
          <cell r="B455">
            <v>19.923345541262623</v>
          </cell>
          <cell r="C455">
            <v>19.722099626704413</v>
          </cell>
          <cell r="D455">
            <v>19.520853712146206</v>
          </cell>
          <cell r="E455">
            <v>19.520853712146206</v>
          </cell>
          <cell r="F455">
            <v>19.722099626704413</v>
          </cell>
          <cell r="G455">
            <v>19.923345541262623</v>
          </cell>
          <cell r="H455">
            <v>31.162541980387591</v>
          </cell>
          <cell r="I455">
            <v>31.483805299773024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32.126331938543906</v>
          </cell>
          <cell r="W455">
            <v>32.126331938543906</v>
          </cell>
          <cell r="X455">
            <v>19.923345541262623</v>
          </cell>
          <cell r="Y455">
            <v>19.923345541262623</v>
          </cell>
        </row>
        <row r="456">
          <cell r="B456">
            <v>19.923345541262623</v>
          </cell>
          <cell r="C456">
            <v>19.722099626704413</v>
          </cell>
          <cell r="D456">
            <v>19.520853712146206</v>
          </cell>
          <cell r="E456">
            <v>19.520853712146206</v>
          </cell>
          <cell r="F456">
            <v>19.722099626704413</v>
          </cell>
          <cell r="G456">
            <v>19.923345541262623</v>
          </cell>
          <cell r="H456">
            <v>31.162541980387591</v>
          </cell>
          <cell r="I456">
            <v>31.483805299773024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32.126331938543906</v>
          </cell>
          <cell r="W456">
            <v>32.126331938543906</v>
          </cell>
          <cell r="X456">
            <v>19.923345541262623</v>
          </cell>
          <cell r="Y456">
            <v>19.923345541262623</v>
          </cell>
        </row>
        <row r="457">
          <cell r="B457">
            <v>19.923345541262623</v>
          </cell>
          <cell r="C457">
            <v>19.722099626704413</v>
          </cell>
          <cell r="D457">
            <v>19.520853712146206</v>
          </cell>
          <cell r="E457">
            <v>19.520853712146206</v>
          </cell>
          <cell r="F457">
            <v>19.722099626704413</v>
          </cell>
          <cell r="G457">
            <v>19.923345541262623</v>
          </cell>
          <cell r="H457">
            <v>31.162541980387591</v>
          </cell>
          <cell r="I457">
            <v>31.483805299773024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32.126331938543906</v>
          </cell>
          <cell r="W457">
            <v>32.126331938543906</v>
          </cell>
          <cell r="X457">
            <v>19.923345541262623</v>
          </cell>
          <cell r="Y457">
            <v>19.923345541262623</v>
          </cell>
        </row>
        <row r="458">
          <cell r="B458">
            <v>24.192025000000001</v>
          </cell>
          <cell r="C458">
            <v>24.192025000000001</v>
          </cell>
          <cell r="D458">
            <v>24.192025000000001</v>
          </cell>
          <cell r="E458">
            <v>24.192025000000001</v>
          </cell>
          <cell r="F458">
            <v>24.192025000000001</v>
          </cell>
          <cell r="G458">
            <v>24.192025000000001</v>
          </cell>
          <cell r="H458">
            <v>24.192025000000001</v>
          </cell>
          <cell r="I458">
            <v>24.192025000000001</v>
          </cell>
          <cell r="J458">
            <v>24.192025000000001</v>
          </cell>
          <cell r="K458">
            <v>24.192025000000001</v>
          </cell>
          <cell r="L458">
            <v>24.192025000000001</v>
          </cell>
          <cell r="M458">
            <v>24.192025000000001</v>
          </cell>
          <cell r="N458">
            <v>24.192025000000001</v>
          </cell>
          <cell r="O458">
            <v>24.192025000000001</v>
          </cell>
          <cell r="P458">
            <v>24.192025000000001</v>
          </cell>
          <cell r="Q458">
            <v>24.192025000000001</v>
          </cell>
          <cell r="R458">
            <v>24.192025000000001</v>
          </cell>
          <cell r="S458">
            <v>24.192025000000001</v>
          </cell>
          <cell r="T458">
            <v>24.192025000000001</v>
          </cell>
          <cell r="U458">
            <v>24.192025000000001</v>
          </cell>
          <cell r="V458">
            <v>24.192025000000001</v>
          </cell>
          <cell r="W458">
            <v>24.192025000000001</v>
          </cell>
          <cell r="X458">
            <v>24.192025000000001</v>
          </cell>
          <cell r="Y458">
            <v>24.192025000000001</v>
          </cell>
        </row>
        <row r="459">
          <cell r="B459">
            <v>24.192025000000001</v>
          </cell>
          <cell r="C459">
            <v>24.192025000000001</v>
          </cell>
          <cell r="D459">
            <v>24.192025000000001</v>
          </cell>
          <cell r="E459">
            <v>24.192025000000001</v>
          </cell>
          <cell r="F459">
            <v>24.192025000000001</v>
          </cell>
          <cell r="G459">
            <v>24.192025000000001</v>
          </cell>
          <cell r="H459">
            <v>24.192025000000001</v>
          </cell>
          <cell r="I459">
            <v>24.192025000000001</v>
          </cell>
          <cell r="J459">
            <v>24.192025000000001</v>
          </cell>
          <cell r="K459">
            <v>24.192025000000001</v>
          </cell>
          <cell r="L459">
            <v>24.192025000000001</v>
          </cell>
          <cell r="M459">
            <v>24.192025000000001</v>
          </cell>
          <cell r="N459">
            <v>24.192025000000001</v>
          </cell>
          <cell r="O459">
            <v>24.192025000000001</v>
          </cell>
          <cell r="P459">
            <v>24.192025000000001</v>
          </cell>
          <cell r="Q459">
            <v>24.192025000000001</v>
          </cell>
          <cell r="R459">
            <v>24.192025000000001</v>
          </cell>
          <cell r="S459">
            <v>24.192025000000001</v>
          </cell>
          <cell r="T459">
            <v>24.192025000000001</v>
          </cell>
          <cell r="U459">
            <v>24.192025000000001</v>
          </cell>
          <cell r="V459">
            <v>24.192025000000001</v>
          </cell>
          <cell r="W459">
            <v>24.192025000000001</v>
          </cell>
          <cell r="X459">
            <v>24.192025000000001</v>
          </cell>
          <cell r="Y459">
            <v>24.192025000000001</v>
          </cell>
        </row>
        <row r="460">
          <cell r="B460">
            <v>19.923345541262623</v>
          </cell>
          <cell r="C460">
            <v>19.722099626704413</v>
          </cell>
          <cell r="D460">
            <v>19.520853712146206</v>
          </cell>
          <cell r="E460">
            <v>19.520853712146206</v>
          </cell>
          <cell r="F460">
            <v>19.722099626704413</v>
          </cell>
          <cell r="G460">
            <v>19.923345541262623</v>
          </cell>
          <cell r="H460">
            <v>31.162541980387591</v>
          </cell>
          <cell r="I460">
            <v>31.483805299773024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32.126331938543906</v>
          </cell>
          <cell r="W460">
            <v>32.126331938543906</v>
          </cell>
          <cell r="X460">
            <v>19.923345541262623</v>
          </cell>
          <cell r="Y460">
            <v>19.923345541262623</v>
          </cell>
        </row>
        <row r="461">
          <cell r="B461">
            <v>19.923345541262623</v>
          </cell>
          <cell r="C461">
            <v>19.722099626704413</v>
          </cell>
          <cell r="D461">
            <v>19.520853712146206</v>
          </cell>
          <cell r="E461">
            <v>19.520853712146206</v>
          </cell>
          <cell r="F461">
            <v>19.722099626704413</v>
          </cell>
          <cell r="G461">
            <v>19.923345541262623</v>
          </cell>
          <cell r="H461">
            <v>31.162541980387591</v>
          </cell>
          <cell r="I461">
            <v>31.483805299773024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32.126331938543906</v>
          </cell>
          <cell r="W461">
            <v>32.126331938543906</v>
          </cell>
          <cell r="X461">
            <v>19.923345541262623</v>
          </cell>
          <cell r="Y461">
            <v>19.923345541262623</v>
          </cell>
        </row>
        <row r="462">
          <cell r="B462">
            <v>18.84980407904284</v>
          </cell>
          <cell r="C462">
            <v>18.659402017638367</v>
          </cell>
          <cell r="D462">
            <v>18.46899995623389</v>
          </cell>
          <cell r="E462">
            <v>18.46899995623389</v>
          </cell>
          <cell r="F462">
            <v>18.659402017638367</v>
          </cell>
          <cell r="G462">
            <v>18.84980407904284</v>
          </cell>
          <cell r="H462">
            <v>32.475626233314827</v>
          </cell>
          <cell r="I462">
            <v>32.810426503761377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33.480027044654463</v>
          </cell>
          <cell r="W462">
            <v>33.480027044654463</v>
          </cell>
          <cell r="X462">
            <v>18.84980407904284</v>
          </cell>
          <cell r="Y462">
            <v>18.84980407904284</v>
          </cell>
        </row>
        <row r="463">
          <cell r="B463">
            <v>18.84980407904284</v>
          </cell>
          <cell r="C463">
            <v>18.659402017638367</v>
          </cell>
          <cell r="D463">
            <v>18.46899995623389</v>
          </cell>
          <cell r="E463">
            <v>18.46899995623389</v>
          </cell>
          <cell r="F463">
            <v>18.659402017638367</v>
          </cell>
          <cell r="G463">
            <v>18.84980407904284</v>
          </cell>
          <cell r="H463">
            <v>32.475626233314827</v>
          </cell>
          <cell r="I463">
            <v>32.810426503761377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33.480027044654463</v>
          </cell>
          <cell r="W463">
            <v>33.480027044654463</v>
          </cell>
          <cell r="X463">
            <v>18.84980407904284</v>
          </cell>
          <cell r="Y463">
            <v>18.84980407904284</v>
          </cell>
        </row>
        <row r="464">
          <cell r="B464">
            <v>18.84980407904284</v>
          </cell>
          <cell r="C464">
            <v>18.659402017638367</v>
          </cell>
          <cell r="D464">
            <v>18.46899995623389</v>
          </cell>
          <cell r="E464">
            <v>18.46899995623389</v>
          </cell>
          <cell r="F464">
            <v>18.659402017638367</v>
          </cell>
          <cell r="G464">
            <v>18.84980407904284</v>
          </cell>
          <cell r="H464">
            <v>32.475626233314827</v>
          </cell>
          <cell r="I464">
            <v>32.810426503761377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33.480027044654463</v>
          </cell>
          <cell r="W464">
            <v>33.480027044654463</v>
          </cell>
          <cell r="X464">
            <v>18.84980407904284</v>
          </cell>
          <cell r="Y464">
            <v>18.84980407904284</v>
          </cell>
        </row>
        <row r="465">
          <cell r="B465">
            <v>23.89297435897436</v>
          </cell>
          <cell r="C465">
            <v>23.89297435897436</v>
          </cell>
          <cell r="D465">
            <v>23.89297435897436</v>
          </cell>
          <cell r="E465">
            <v>23.89297435897436</v>
          </cell>
          <cell r="F465">
            <v>23.89297435897436</v>
          </cell>
          <cell r="G465">
            <v>23.89297435897436</v>
          </cell>
          <cell r="H465">
            <v>23.89297435897436</v>
          </cell>
          <cell r="I465">
            <v>23.89297435897436</v>
          </cell>
          <cell r="J465">
            <v>23.89297435897436</v>
          </cell>
          <cell r="K465">
            <v>23.89297435897436</v>
          </cell>
          <cell r="L465">
            <v>23.89297435897436</v>
          </cell>
          <cell r="M465">
            <v>23.89297435897436</v>
          </cell>
          <cell r="N465">
            <v>23.89297435897436</v>
          </cell>
          <cell r="O465">
            <v>23.89297435897436</v>
          </cell>
          <cell r="P465">
            <v>23.89297435897436</v>
          </cell>
          <cell r="Q465">
            <v>23.89297435897436</v>
          </cell>
          <cell r="R465">
            <v>23.89297435897436</v>
          </cell>
          <cell r="S465">
            <v>23.89297435897436</v>
          </cell>
          <cell r="T465">
            <v>23.89297435897436</v>
          </cell>
          <cell r="U465">
            <v>23.89297435897436</v>
          </cell>
          <cell r="V465">
            <v>23.89297435897436</v>
          </cell>
          <cell r="W465">
            <v>23.89297435897436</v>
          </cell>
          <cell r="X465">
            <v>23.89297435897436</v>
          </cell>
          <cell r="Y465">
            <v>23.89297435897436</v>
          </cell>
        </row>
        <row r="466">
          <cell r="B466">
            <v>23.89297435897436</v>
          </cell>
          <cell r="C466">
            <v>23.89297435897436</v>
          </cell>
          <cell r="D466">
            <v>23.89297435897436</v>
          </cell>
          <cell r="E466">
            <v>23.89297435897436</v>
          </cell>
          <cell r="F466">
            <v>23.89297435897436</v>
          </cell>
          <cell r="G466">
            <v>23.89297435897436</v>
          </cell>
          <cell r="H466">
            <v>23.89297435897436</v>
          </cell>
          <cell r="I466">
            <v>23.89297435897436</v>
          </cell>
          <cell r="J466">
            <v>23.89297435897436</v>
          </cell>
          <cell r="K466">
            <v>23.89297435897436</v>
          </cell>
          <cell r="L466">
            <v>23.89297435897436</v>
          </cell>
          <cell r="M466">
            <v>23.89297435897436</v>
          </cell>
          <cell r="N466">
            <v>23.89297435897436</v>
          </cell>
          <cell r="O466">
            <v>23.89297435897436</v>
          </cell>
          <cell r="P466">
            <v>23.89297435897436</v>
          </cell>
          <cell r="Q466">
            <v>23.89297435897436</v>
          </cell>
          <cell r="R466">
            <v>23.89297435897436</v>
          </cell>
          <cell r="S466">
            <v>23.89297435897436</v>
          </cell>
          <cell r="T466">
            <v>23.89297435897436</v>
          </cell>
          <cell r="U466">
            <v>23.89297435897436</v>
          </cell>
          <cell r="V466">
            <v>23.89297435897436</v>
          </cell>
          <cell r="W466">
            <v>23.89297435897436</v>
          </cell>
          <cell r="X466">
            <v>23.89297435897436</v>
          </cell>
          <cell r="Y466">
            <v>23.89297435897436</v>
          </cell>
        </row>
        <row r="467">
          <cell r="B467">
            <v>18.84980407904284</v>
          </cell>
          <cell r="C467">
            <v>18.659402017638367</v>
          </cell>
          <cell r="D467">
            <v>18.46899995623389</v>
          </cell>
          <cell r="E467">
            <v>18.46899995623389</v>
          </cell>
          <cell r="F467">
            <v>18.659402017638367</v>
          </cell>
          <cell r="G467">
            <v>18.84980407904284</v>
          </cell>
          <cell r="H467">
            <v>32.475626233314827</v>
          </cell>
          <cell r="I467">
            <v>32.810426503761377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33.480027044654463</v>
          </cell>
          <cell r="W467">
            <v>33.480027044654463</v>
          </cell>
          <cell r="X467">
            <v>18.84980407904284</v>
          </cell>
          <cell r="Y467">
            <v>18.84980407904284</v>
          </cell>
        </row>
        <row r="468">
          <cell r="B468">
            <v>18.84980407904284</v>
          </cell>
          <cell r="C468">
            <v>18.659402017638367</v>
          </cell>
          <cell r="D468">
            <v>18.46899995623389</v>
          </cell>
          <cell r="E468">
            <v>18.46899995623389</v>
          </cell>
          <cell r="F468">
            <v>18.659402017638367</v>
          </cell>
          <cell r="G468">
            <v>18.84980407904284</v>
          </cell>
          <cell r="H468">
            <v>32.475626233314827</v>
          </cell>
          <cell r="I468">
            <v>32.810426503761377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33.480027044654463</v>
          </cell>
          <cell r="W468">
            <v>33.480027044654463</v>
          </cell>
          <cell r="X468">
            <v>18.84980407904284</v>
          </cell>
          <cell r="Y468">
            <v>18.84980407904284</v>
          </cell>
        </row>
        <row r="469">
          <cell r="B469">
            <v>18.84980407904284</v>
          </cell>
          <cell r="C469">
            <v>18.659402017638367</v>
          </cell>
          <cell r="D469">
            <v>18.46899995623389</v>
          </cell>
          <cell r="E469">
            <v>18.46899995623389</v>
          </cell>
          <cell r="F469">
            <v>18.659402017638367</v>
          </cell>
          <cell r="G469">
            <v>18.84980407904284</v>
          </cell>
          <cell r="H469">
            <v>32.475626233314827</v>
          </cell>
          <cell r="I469">
            <v>32.810426503761377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33.480027044654463</v>
          </cell>
          <cell r="W469">
            <v>33.480027044654463</v>
          </cell>
          <cell r="X469">
            <v>18.84980407904284</v>
          </cell>
          <cell r="Y469">
            <v>18.84980407904284</v>
          </cell>
        </row>
        <row r="470">
          <cell r="B470">
            <v>18.84980407904284</v>
          </cell>
          <cell r="C470">
            <v>18.659402017638367</v>
          </cell>
          <cell r="D470">
            <v>18.46899995623389</v>
          </cell>
          <cell r="E470">
            <v>18.46899995623389</v>
          </cell>
          <cell r="F470">
            <v>18.659402017638367</v>
          </cell>
          <cell r="G470">
            <v>18.84980407904284</v>
          </cell>
          <cell r="H470">
            <v>32.475626233314827</v>
          </cell>
          <cell r="I470">
            <v>32.810426503761377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33.480027044654463</v>
          </cell>
          <cell r="W470">
            <v>33.480027044654463</v>
          </cell>
          <cell r="X470">
            <v>18.84980407904284</v>
          </cell>
          <cell r="Y470">
            <v>18.84980407904284</v>
          </cell>
        </row>
        <row r="471">
          <cell r="B471">
            <v>18.84980407904284</v>
          </cell>
          <cell r="C471">
            <v>18.659402017638367</v>
          </cell>
          <cell r="D471">
            <v>18.46899995623389</v>
          </cell>
          <cell r="E471">
            <v>18.46899995623389</v>
          </cell>
          <cell r="F471">
            <v>18.659402017638367</v>
          </cell>
          <cell r="G471">
            <v>18.84980407904284</v>
          </cell>
          <cell r="H471">
            <v>32.475626233314827</v>
          </cell>
          <cell r="I471">
            <v>32.810426503761377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33.480027044654463</v>
          </cell>
          <cell r="W471">
            <v>33.480027044654463</v>
          </cell>
          <cell r="X471">
            <v>18.84980407904284</v>
          </cell>
          <cell r="Y471">
            <v>18.84980407904284</v>
          </cell>
        </row>
        <row r="472">
          <cell r="B472">
            <v>23.89297435897436</v>
          </cell>
          <cell r="C472">
            <v>23.89297435897436</v>
          </cell>
          <cell r="D472">
            <v>23.89297435897436</v>
          </cell>
          <cell r="E472">
            <v>23.89297435897436</v>
          </cell>
          <cell r="F472">
            <v>23.89297435897436</v>
          </cell>
          <cell r="G472">
            <v>23.89297435897436</v>
          </cell>
          <cell r="H472">
            <v>23.89297435897436</v>
          </cell>
          <cell r="I472">
            <v>23.89297435897436</v>
          </cell>
          <cell r="J472">
            <v>23.89297435897436</v>
          </cell>
          <cell r="K472">
            <v>23.89297435897436</v>
          </cell>
          <cell r="L472">
            <v>23.89297435897436</v>
          </cell>
          <cell r="M472">
            <v>23.89297435897436</v>
          </cell>
          <cell r="N472">
            <v>23.89297435897436</v>
          </cell>
          <cell r="O472">
            <v>23.89297435897436</v>
          </cell>
          <cell r="P472">
            <v>23.89297435897436</v>
          </cell>
          <cell r="Q472">
            <v>23.89297435897436</v>
          </cell>
          <cell r="R472">
            <v>23.89297435897436</v>
          </cell>
          <cell r="S472">
            <v>23.89297435897436</v>
          </cell>
          <cell r="T472">
            <v>23.89297435897436</v>
          </cell>
          <cell r="U472">
            <v>23.89297435897436</v>
          </cell>
          <cell r="V472">
            <v>23.89297435897436</v>
          </cell>
          <cell r="W472">
            <v>23.89297435897436</v>
          </cell>
          <cell r="X472">
            <v>23.89297435897436</v>
          </cell>
          <cell r="Y472">
            <v>23.89297435897436</v>
          </cell>
        </row>
        <row r="473">
          <cell r="B473">
            <v>23.89297435897436</v>
          </cell>
          <cell r="C473">
            <v>23.89297435897436</v>
          </cell>
          <cell r="D473">
            <v>23.89297435897436</v>
          </cell>
          <cell r="E473">
            <v>23.89297435897436</v>
          </cell>
          <cell r="F473">
            <v>23.89297435897436</v>
          </cell>
          <cell r="G473">
            <v>23.89297435897436</v>
          </cell>
          <cell r="H473">
            <v>23.89297435897436</v>
          </cell>
          <cell r="I473">
            <v>23.89297435897436</v>
          </cell>
          <cell r="J473">
            <v>23.89297435897436</v>
          </cell>
          <cell r="K473">
            <v>23.89297435897436</v>
          </cell>
          <cell r="L473">
            <v>23.89297435897436</v>
          </cell>
          <cell r="M473">
            <v>23.89297435897436</v>
          </cell>
          <cell r="N473">
            <v>23.89297435897436</v>
          </cell>
          <cell r="O473">
            <v>23.89297435897436</v>
          </cell>
          <cell r="P473">
            <v>23.89297435897436</v>
          </cell>
          <cell r="Q473">
            <v>23.89297435897436</v>
          </cell>
          <cell r="R473">
            <v>23.89297435897436</v>
          </cell>
          <cell r="S473">
            <v>23.89297435897436</v>
          </cell>
          <cell r="T473">
            <v>23.89297435897436</v>
          </cell>
          <cell r="U473">
            <v>23.89297435897436</v>
          </cell>
          <cell r="V473">
            <v>23.89297435897436</v>
          </cell>
          <cell r="W473">
            <v>23.89297435897436</v>
          </cell>
          <cell r="X473">
            <v>23.89297435897436</v>
          </cell>
          <cell r="Y473">
            <v>23.89297435897436</v>
          </cell>
        </row>
        <row r="474">
          <cell r="B474">
            <v>18.84980407904284</v>
          </cell>
          <cell r="C474">
            <v>18.659402017638367</v>
          </cell>
          <cell r="D474">
            <v>18.46899995623389</v>
          </cell>
          <cell r="E474">
            <v>18.46899995623389</v>
          </cell>
          <cell r="F474">
            <v>18.659402017638367</v>
          </cell>
          <cell r="G474">
            <v>18.84980407904284</v>
          </cell>
          <cell r="H474">
            <v>32.475626233314827</v>
          </cell>
          <cell r="I474">
            <v>32.810426503761377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33.480027044654463</v>
          </cell>
          <cell r="W474">
            <v>33.480027044654463</v>
          </cell>
          <cell r="X474">
            <v>18.84980407904284</v>
          </cell>
          <cell r="Y474">
            <v>18.84980407904284</v>
          </cell>
        </row>
        <row r="475">
          <cell r="B475">
            <v>18.84980407904284</v>
          </cell>
          <cell r="C475">
            <v>18.659402017638367</v>
          </cell>
          <cell r="D475">
            <v>18.46899995623389</v>
          </cell>
          <cell r="E475">
            <v>18.46899995623389</v>
          </cell>
          <cell r="F475">
            <v>18.659402017638367</v>
          </cell>
          <cell r="G475">
            <v>18.84980407904284</v>
          </cell>
          <cell r="H475">
            <v>32.475626233314827</v>
          </cell>
          <cell r="I475">
            <v>32.810426503761377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33.480027044654463</v>
          </cell>
          <cell r="W475">
            <v>33.480027044654463</v>
          </cell>
          <cell r="X475">
            <v>18.84980407904284</v>
          </cell>
          <cell r="Y475">
            <v>18.84980407904284</v>
          </cell>
        </row>
        <row r="476">
          <cell r="B476">
            <v>18.84980407904284</v>
          </cell>
          <cell r="C476">
            <v>18.659402017638367</v>
          </cell>
          <cell r="D476">
            <v>18.46899995623389</v>
          </cell>
          <cell r="E476">
            <v>18.46899995623389</v>
          </cell>
          <cell r="F476">
            <v>18.659402017638367</v>
          </cell>
          <cell r="G476">
            <v>18.84980407904284</v>
          </cell>
          <cell r="H476">
            <v>32.475626233314827</v>
          </cell>
          <cell r="I476">
            <v>32.810426503761377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33.480027044654463</v>
          </cell>
          <cell r="W476">
            <v>33.480027044654463</v>
          </cell>
          <cell r="X476">
            <v>18.84980407904284</v>
          </cell>
          <cell r="Y476">
            <v>18.84980407904284</v>
          </cell>
        </row>
        <row r="477">
          <cell r="B477">
            <v>18.84980407904284</v>
          </cell>
          <cell r="C477">
            <v>18.659402017638367</v>
          </cell>
          <cell r="D477">
            <v>18.46899995623389</v>
          </cell>
          <cell r="E477">
            <v>18.46899995623389</v>
          </cell>
          <cell r="F477">
            <v>18.659402017638367</v>
          </cell>
          <cell r="G477">
            <v>18.84980407904284</v>
          </cell>
          <cell r="H477">
            <v>32.475626233314827</v>
          </cell>
          <cell r="I477">
            <v>32.810426503761377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33.480027044654463</v>
          </cell>
          <cell r="W477">
            <v>33.480027044654463</v>
          </cell>
          <cell r="X477">
            <v>18.84980407904284</v>
          </cell>
          <cell r="Y477">
            <v>18.84980407904284</v>
          </cell>
        </row>
        <row r="478">
          <cell r="B478">
            <v>18.84980407904284</v>
          </cell>
          <cell r="C478">
            <v>18.659402017638367</v>
          </cell>
          <cell r="D478">
            <v>18.46899995623389</v>
          </cell>
          <cell r="E478">
            <v>18.46899995623389</v>
          </cell>
          <cell r="F478">
            <v>18.659402017638367</v>
          </cell>
          <cell r="G478">
            <v>18.84980407904284</v>
          </cell>
          <cell r="H478">
            <v>32.475626233314827</v>
          </cell>
          <cell r="I478">
            <v>32.810426503761377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33.480027044654463</v>
          </cell>
          <cell r="W478">
            <v>33.480027044654463</v>
          </cell>
          <cell r="X478">
            <v>18.84980407904284</v>
          </cell>
          <cell r="Y478">
            <v>18.84980407904284</v>
          </cell>
        </row>
        <row r="479">
          <cell r="B479">
            <v>23.89297435897436</v>
          </cell>
          <cell r="C479">
            <v>23.89297435897436</v>
          </cell>
          <cell r="D479">
            <v>23.89297435897436</v>
          </cell>
          <cell r="E479">
            <v>23.89297435897436</v>
          </cell>
          <cell r="F479">
            <v>23.89297435897436</v>
          </cell>
          <cell r="G479">
            <v>23.89297435897436</v>
          </cell>
          <cell r="H479">
            <v>23.89297435897436</v>
          </cell>
          <cell r="I479">
            <v>23.89297435897436</v>
          </cell>
          <cell r="J479">
            <v>23.89297435897436</v>
          </cell>
          <cell r="K479">
            <v>23.89297435897436</v>
          </cell>
          <cell r="L479">
            <v>23.89297435897436</v>
          </cell>
          <cell r="M479">
            <v>23.89297435897436</v>
          </cell>
          <cell r="N479">
            <v>23.89297435897436</v>
          </cell>
          <cell r="O479">
            <v>23.89297435897436</v>
          </cell>
          <cell r="P479">
            <v>23.89297435897436</v>
          </cell>
          <cell r="Q479">
            <v>23.89297435897436</v>
          </cell>
          <cell r="R479">
            <v>23.89297435897436</v>
          </cell>
          <cell r="S479">
            <v>23.89297435897436</v>
          </cell>
          <cell r="T479">
            <v>23.89297435897436</v>
          </cell>
          <cell r="U479">
            <v>23.89297435897436</v>
          </cell>
          <cell r="V479">
            <v>23.89297435897436</v>
          </cell>
          <cell r="W479">
            <v>23.89297435897436</v>
          </cell>
          <cell r="X479">
            <v>23.89297435897436</v>
          </cell>
          <cell r="Y479">
            <v>23.89297435897436</v>
          </cell>
        </row>
        <row r="480">
          <cell r="B480">
            <v>23.89297435897436</v>
          </cell>
          <cell r="C480">
            <v>23.89297435897436</v>
          </cell>
          <cell r="D480">
            <v>23.89297435897436</v>
          </cell>
          <cell r="E480">
            <v>23.89297435897436</v>
          </cell>
          <cell r="F480">
            <v>23.89297435897436</v>
          </cell>
          <cell r="G480">
            <v>23.89297435897436</v>
          </cell>
          <cell r="H480">
            <v>23.89297435897436</v>
          </cell>
          <cell r="I480">
            <v>23.89297435897436</v>
          </cell>
          <cell r="J480">
            <v>23.89297435897436</v>
          </cell>
          <cell r="K480">
            <v>23.89297435897436</v>
          </cell>
          <cell r="L480">
            <v>23.89297435897436</v>
          </cell>
          <cell r="M480">
            <v>23.89297435897436</v>
          </cell>
          <cell r="N480">
            <v>23.89297435897436</v>
          </cell>
          <cell r="O480">
            <v>23.89297435897436</v>
          </cell>
          <cell r="P480">
            <v>23.89297435897436</v>
          </cell>
          <cell r="Q480">
            <v>23.89297435897436</v>
          </cell>
          <cell r="R480">
            <v>23.89297435897436</v>
          </cell>
          <cell r="S480">
            <v>23.89297435897436</v>
          </cell>
          <cell r="T480">
            <v>23.89297435897436</v>
          </cell>
          <cell r="U480">
            <v>23.89297435897436</v>
          </cell>
          <cell r="V480">
            <v>23.89297435897436</v>
          </cell>
          <cell r="W480">
            <v>23.89297435897436</v>
          </cell>
          <cell r="X480">
            <v>23.89297435897436</v>
          </cell>
          <cell r="Y480">
            <v>23.89297435897436</v>
          </cell>
        </row>
        <row r="481">
          <cell r="B481">
            <v>18.84980407904284</v>
          </cell>
          <cell r="C481">
            <v>18.659402017638367</v>
          </cell>
          <cell r="D481">
            <v>18.46899995623389</v>
          </cell>
          <cell r="E481">
            <v>18.46899995623389</v>
          </cell>
          <cell r="F481">
            <v>18.659402017638367</v>
          </cell>
          <cell r="G481">
            <v>18.84980407904284</v>
          </cell>
          <cell r="H481">
            <v>32.475626233314827</v>
          </cell>
          <cell r="I481">
            <v>32.810426503761377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33.480027044654463</v>
          </cell>
          <cell r="W481">
            <v>33.480027044654463</v>
          </cell>
          <cell r="X481">
            <v>18.84980407904284</v>
          </cell>
          <cell r="Y481">
            <v>18.84980407904284</v>
          </cell>
        </row>
        <row r="482">
          <cell r="B482">
            <v>18.84980407904284</v>
          </cell>
          <cell r="C482">
            <v>18.659402017638367</v>
          </cell>
          <cell r="D482">
            <v>18.46899995623389</v>
          </cell>
          <cell r="E482">
            <v>18.46899995623389</v>
          </cell>
          <cell r="F482">
            <v>18.659402017638367</v>
          </cell>
          <cell r="G482">
            <v>18.84980407904284</v>
          </cell>
          <cell r="H482">
            <v>32.475626233314827</v>
          </cell>
          <cell r="I482">
            <v>32.810426503761377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33.480027044654463</v>
          </cell>
          <cell r="W482">
            <v>33.480027044654463</v>
          </cell>
          <cell r="X482">
            <v>18.84980407904284</v>
          </cell>
          <cell r="Y482">
            <v>18.84980407904284</v>
          </cell>
        </row>
        <row r="483">
          <cell r="B483">
            <v>18.84980407904284</v>
          </cell>
          <cell r="C483">
            <v>18.659402017638367</v>
          </cell>
          <cell r="D483">
            <v>18.46899995623389</v>
          </cell>
          <cell r="E483">
            <v>18.46899995623389</v>
          </cell>
          <cell r="F483">
            <v>18.659402017638367</v>
          </cell>
          <cell r="G483">
            <v>18.84980407904284</v>
          </cell>
          <cell r="H483">
            <v>32.475626233314827</v>
          </cell>
          <cell r="I483">
            <v>32.810426503761377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33.480027044654463</v>
          </cell>
          <cell r="W483">
            <v>33.480027044654463</v>
          </cell>
          <cell r="X483">
            <v>18.84980407904284</v>
          </cell>
          <cell r="Y483">
            <v>18.84980407904284</v>
          </cell>
        </row>
        <row r="484">
          <cell r="B484">
            <v>18.84980407904284</v>
          </cell>
          <cell r="C484">
            <v>18.659402017638367</v>
          </cell>
          <cell r="D484">
            <v>18.46899995623389</v>
          </cell>
          <cell r="E484">
            <v>18.46899995623389</v>
          </cell>
          <cell r="F484">
            <v>18.659402017638367</v>
          </cell>
          <cell r="G484">
            <v>18.84980407904284</v>
          </cell>
          <cell r="H484">
            <v>32.475626233314827</v>
          </cell>
          <cell r="I484">
            <v>32.810426503761377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33.480027044654463</v>
          </cell>
          <cell r="W484">
            <v>33.480027044654463</v>
          </cell>
          <cell r="X484">
            <v>18.84980407904284</v>
          </cell>
          <cell r="Y484">
            <v>18.84980407904284</v>
          </cell>
        </row>
        <row r="485">
          <cell r="B485">
            <v>18.84980407904284</v>
          </cell>
          <cell r="C485">
            <v>18.659402017638367</v>
          </cell>
          <cell r="D485">
            <v>18.46899995623389</v>
          </cell>
          <cell r="E485">
            <v>18.46899995623389</v>
          </cell>
          <cell r="F485">
            <v>18.659402017638367</v>
          </cell>
          <cell r="G485">
            <v>18.84980407904284</v>
          </cell>
          <cell r="H485">
            <v>32.475626233314827</v>
          </cell>
          <cell r="I485">
            <v>32.810426503761377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33.480027044654463</v>
          </cell>
          <cell r="W485">
            <v>33.480027044654463</v>
          </cell>
          <cell r="X485">
            <v>18.84980407904284</v>
          </cell>
          <cell r="Y485">
            <v>18.84980407904284</v>
          </cell>
        </row>
        <row r="486">
          <cell r="B486">
            <v>23.89297435897436</v>
          </cell>
          <cell r="C486">
            <v>23.89297435897436</v>
          </cell>
          <cell r="D486">
            <v>23.89297435897436</v>
          </cell>
          <cell r="E486">
            <v>23.89297435897436</v>
          </cell>
          <cell r="F486">
            <v>23.89297435897436</v>
          </cell>
          <cell r="G486">
            <v>23.89297435897436</v>
          </cell>
          <cell r="H486">
            <v>23.89297435897436</v>
          </cell>
          <cell r="I486">
            <v>23.89297435897436</v>
          </cell>
          <cell r="J486">
            <v>23.89297435897436</v>
          </cell>
          <cell r="K486">
            <v>23.89297435897436</v>
          </cell>
          <cell r="L486">
            <v>23.89297435897436</v>
          </cell>
          <cell r="M486">
            <v>23.89297435897436</v>
          </cell>
          <cell r="N486">
            <v>23.89297435897436</v>
          </cell>
          <cell r="O486">
            <v>23.89297435897436</v>
          </cell>
          <cell r="P486">
            <v>23.89297435897436</v>
          </cell>
          <cell r="Q486">
            <v>23.89297435897436</v>
          </cell>
          <cell r="R486">
            <v>23.89297435897436</v>
          </cell>
          <cell r="S486">
            <v>23.89297435897436</v>
          </cell>
          <cell r="T486">
            <v>23.89297435897436</v>
          </cell>
          <cell r="U486">
            <v>23.89297435897436</v>
          </cell>
          <cell r="V486">
            <v>23.89297435897436</v>
          </cell>
          <cell r="W486">
            <v>23.89297435897436</v>
          </cell>
          <cell r="X486">
            <v>23.89297435897436</v>
          </cell>
          <cell r="Y486">
            <v>23.89297435897436</v>
          </cell>
        </row>
        <row r="487">
          <cell r="B487">
            <v>23.89297435897436</v>
          </cell>
          <cell r="C487">
            <v>23.89297435897436</v>
          </cell>
          <cell r="D487">
            <v>23.89297435897436</v>
          </cell>
          <cell r="E487">
            <v>23.89297435897436</v>
          </cell>
          <cell r="F487">
            <v>23.89297435897436</v>
          </cell>
          <cell r="G487">
            <v>23.89297435897436</v>
          </cell>
          <cell r="H487">
            <v>23.89297435897436</v>
          </cell>
          <cell r="I487">
            <v>23.89297435897436</v>
          </cell>
          <cell r="J487">
            <v>23.89297435897436</v>
          </cell>
          <cell r="K487">
            <v>23.89297435897436</v>
          </cell>
          <cell r="L487">
            <v>23.89297435897436</v>
          </cell>
          <cell r="M487">
            <v>23.89297435897436</v>
          </cell>
          <cell r="N487">
            <v>23.89297435897436</v>
          </cell>
          <cell r="O487">
            <v>23.89297435897436</v>
          </cell>
          <cell r="P487">
            <v>23.89297435897436</v>
          </cell>
          <cell r="Q487">
            <v>23.89297435897436</v>
          </cell>
          <cell r="R487">
            <v>23.89297435897436</v>
          </cell>
          <cell r="S487">
            <v>23.89297435897436</v>
          </cell>
          <cell r="T487">
            <v>23.89297435897436</v>
          </cell>
          <cell r="U487">
            <v>23.89297435897436</v>
          </cell>
          <cell r="V487">
            <v>23.89297435897436</v>
          </cell>
          <cell r="W487">
            <v>23.89297435897436</v>
          </cell>
          <cell r="X487">
            <v>23.89297435897436</v>
          </cell>
          <cell r="Y487">
            <v>23.89297435897436</v>
          </cell>
        </row>
        <row r="488">
          <cell r="B488">
            <v>18.84980407904284</v>
          </cell>
          <cell r="C488">
            <v>18.659402017638367</v>
          </cell>
          <cell r="D488">
            <v>18.46899995623389</v>
          </cell>
          <cell r="E488">
            <v>18.46899995623389</v>
          </cell>
          <cell r="F488">
            <v>18.659402017638367</v>
          </cell>
          <cell r="G488">
            <v>18.84980407904284</v>
          </cell>
          <cell r="H488">
            <v>32.475626233314827</v>
          </cell>
          <cell r="I488">
            <v>32.810426503761377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33.480027044654463</v>
          </cell>
          <cell r="W488">
            <v>33.480027044654463</v>
          </cell>
          <cell r="X488">
            <v>18.84980407904284</v>
          </cell>
          <cell r="Y488">
            <v>18.84980407904284</v>
          </cell>
        </row>
        <row r="489">
          <cell r="B489">
            <v>18.84980407904284</v>
          </cell>
          <cell r="C489">
            <v>18.659402017638367</v>
          </cell>
          <cell r="D489">
            <v>18.46899995623389</v>
          </cell>
          <cell r="E489">
            <v>18.46899995623389</v>
          </cell>
          <cell r="F489">
            <v>18.659402017638367</v>
          </cell>
          <cell r="G489">
            <v>18.84980407904284</v>
          </cell>
          <cell r="H489">
            <v>32.475626233314827</v>
          </cell>
          <cell r="I489">
            <v>32.810426503761377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33.480027044654463</v>
          </cell>
          <cell r="W489">
            <v>33.480027044654463</v>
          </cell>
          <cell r="X489">
            <v>18.84980407904284</v>
          </cell>
          <cell r="Y489">
            <v>18.84980407904284</v>
          </cell>
        </row>
        <row r="490">
          <cell r="B490">
            <v>18.84980407904284</v>
          </cell>
          <cell r="C490">
            <v>18.659402017638367</v>
          </cell>
          <cell r="D490">
            <v>18.46899995623389</v>
          </cell>
          <cell r="E490">
            <v>18.46899995623389</v>
          </cell>
          <cell r="F490">
            <v>18.659402017638367</v>
          </cell>
          <cell r="G490">
            <v>18.84980407904284</v>
          </cell>
          <cell r="H490">
            <v>32.475626233314827</v>
          </cell>
          <cell r="I490">
            <v>32.810426503761377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33.480027044654463</v>
          </cell>
          <cell r="W490">
            <v>33.480027044654463</v>
          </cell>
          <cell r="X490">
            <v>18.84980407904284</v>
          </cell>
          <cell r="Y490">
            <v>18.84980407904284</v>
          </cell>
        </row>
        <row r="491">
          <cell r="B491">
            <v>18.84980407904284</v>
          </cell>
          <cell r="C491">
            <v>18.659402017638367</v>
          </cell>
          <cell r="D491">
            <v>18.46899995623389</v>
          </cell>
          <cell r="E491">
            <v>18.46899995623389</v>
          </cell>
          <cell r="F491">
            <v>18.659402017638367</v>
          </cell>
          <cell r="G491">
            <v>18.84980407904284</v>
          </cell>
          <cell r="H491">
            <v>32.475626233314827</v>
          </cell>
          <cell r="I491">
            <v>32.810426503761377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33.480027044654463</v>
          </cell>
          <cell r="W491">
            <v>33.480027044654463</v>
          </cell>
          <cell r="X491">
            <v>18.84980407904284</v>
          </cell>
          <cell r="Y491">
            <v>18.84980407904284</v>
          </cell>
        </row>
        <row r="492">
          <cell r="B492">
            <v>18.84980407904284</v>
          </cell>
          <cell r="C492">
            <v>18.659402017638367</v>
          </cell>
          <cell r="D492">
            <v>18.46899995623389</v>
          </cell>
          <cell r="E492">
            <v>18.46899995623389</v>
          </cell>
          <cell r="F492">
            <v>18.659402017638367</v>
          </cell>
          <cell r="G492">
            <v>18.84980407904284</v>
          </cell>
          <cell r="H492">
            <v>32.475626233314827</v>
          </cell>
          <cell r="I492">
            <v>32.810426503761377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33.480027044654463</v>
          </cell>
          <cell r="W492">
            <v>33.480027044654463</v>
          </cell>
          <cell r="X492">
            <v>18.84980407904284</v>
          </cell>
          <cell r="Y492">
            <v>18.84980407904284</v>
          </cell>
        </row>
        <row r="493">
          <cell r="B493">
            <v>26.209500000000002</v>
          </cell>
          <cell r="C493">
            <v>26.209500000000002</v>
          </cell>
          <cell r="D493">
            <v>26.209500000000002</v>
          </cell>
          <cell r="E493">
            <v>26.209500000000002</v>
          </cell>
          <cell r="F493">
            <v>26.209500000000002</v>
          </cell>
          <cell r="G493">
            <v>26.209500000000002</v>
          </cell>
          <cell r="H493">
            <v>26.209500000000002</v>
          </cell>
          <cell r="I493">
            <v>26.209500000000002</v>
          </cell>
          <cell r="J493">
            <v>26.209500000000002</v>
          </cell>
          <cell r="K493">
            <v>26.209500000000002</v>
          </cell>
          <cell r="L493">
            <v>26.209500000000002</v>
          </cell>
          <cell r="M493">
            <v>26.209500000000002</v>
          </cell>
          <cell r="N493">
            <v>26.209500000000002</v>
          </cell>
          <cell r="O493">
            <v>26.209500000000002</v>
          </cell>
          <cell r="P493">
            <v>26.209500000000002</v>
          </cell>
          <cell r="Q493">
            <v>26.209500000000002</v>
          </cell>
          <cell r="R493">
            <v>26.209500000000002</v>
          </cell>
          <cell r="S493">
            <v>26.209500000000002</v>
          </cell>
          <cell r="T493">
            <v>26.209500000000002</v>
          </cell>
          <cell r="U493">
            <v>26.209500000000002</v>
          </cell>
          <cell r="V493">
            <v>26.209500000000002</v>
          </cell>
          <cell r="W493">
            <v>26.209500000000002</v>
          </cell>
          <cell r="X493">
            <v>26.209500000000002</v>
          </cell>
          <cell r="Y493">
            <v>26.209500000000002</v>
          </cell>
        </row>
        <row r="494">
          <cell r="B494">
            <v>26.209500000000002</v>
          </cell>
          <cell r="C494">
            <v>26.209500000000002</v>
          </cell>
          <cell r="D494">
            <v>26.209500000000002</v>
          </cell>
          <cell r="E494">
            <v>26.209500000000002</v>
          </cell>
          <cell r="F494">
            <v>26.209500000000002</v>
          </cell>
          <cell r="G494">
            <v>26.209500000000002</v>
          </cell>
          <cell r="H494">
            <v>26.209500000000002</v>
          </cell>
          <cell r="I494">
            <v>26.209500000000002</v>
          </cell>
          <cell r="J494">
            <v>26.209500000000002</v>
          </cell>
          <cell r="K494">
            <v>26.209500000000002</v>
          </cell>
          <cell r="L494">
            <v>26.209500000000002</v>
          </cell>
          <cell r="M494">
            <v>26.209500000000002</v>
          </cell>
          <cell r="N494">
            <v>26.209500000000002</v>
          </cell>
          <cell r="O494">
            <v>26.209500000000002</v>
          </cell>
          <cell r="P494">
            <v>26.209500000000002</v>
          </cell>
          <cell r="Q494">
            <v>26.209500000000002</v>
          </cell>
          <cell r="R494">
            <v>26.209500000000002</v>
          </cell>
          <cell r="S494">
            <v>26.209500000000002</v>
          </cell>
          <cell r="T494">
            <v>26.209500000000002</v>
          </cell>
          <cell r="U494">
            <v>26.209500000000002</v>
          </cell>
          <cell r="V494">
            <v>26.209500000000002</v>
          </cell>
          <cell r="W494">
            <v>26.209500000000002</v>
          </cell>
          <cell r="X494">
            <v>26.209500000000002</v>
          </cell>
          <cell r="Y494">
            <v>26.209500000000002</v>
          </cell>
        </row>
        <row r="495">
          <cell r="B495">
            <v>20.847327309876583</v>
          </cell>
          <cell r="C495">
            <v>20.636748246140456</v>
          </cell>
          <cell r="D495">
            <v>20.42616918240433</v>
          </cell>
          <cell r="E495">
            <v>20.42616918240433</v>
          </cell>
          <cell r="F495">
            <v>20.636748246140456</v>
          </cell>
          <cell r="G495">
            <v>20.847327309876583</v>
          </cell>
          <cell r="H495">
            <v>35.060184867418286</v>
          </cell>
          <cell r="I495">
            <v>35.421630072237029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36.144520481874515</v>
          </cell>
          <cell r="W495">
            <v>36.144520481874515</v>
          </cell>
          <cell r="X495">
            <v>20.847327309876583</v>
          </cell>
          <cell r="Y495">
            <v>20.847327309876583</v>
          </cell>
        </row>
        <row r="496">
          <cell r="B496">
            <v>20.847327309876583</v>
          </cell>
          <cell r="C496">
            <v>20.636748246140456</v>
          </cell>
          <cell r="D496">
            <v>20.42616918240433</v>
          </cell>
          <cell r="E496">
            <v>20.42616918240433</v>
          </cell>
          <cell r="F496">
            <v>20.636748246140456</v>
          </cell>
          <cell r="G496">
            <v>20.847327309876583</v>
          </cell>
          <cell r="H496">
            <v>35.060184867418286</v>
          </cell>
          <cell r="I496">
            <v>35.421630072237029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36.144520481874515</v>
          </cell>
          <cell r="W496">
            <v>36.144520481874515</v>
          </cell>
          <cell r="X496">
            <v>20.847327309876583</v>
          </cell>
          <cell r="Y496">
            <v>20.847327309876583</v>
          </cell>
        </row>
        <row r="497">
          <cell r="B497">
            <v>20.847327309876583</v>
          </cell>
          <cell r="C497">
            <v>20.636748246140456</v>
          </cell>
          <cell r="D497">
            <v>20.42616918240433</v>
          </cell>
          <cell r="E497">
            <v>20.42616918240433</v>
          </cell>
          <cell r="F497">
            <v>20.636748246140456</v>
          </cell>
          <cell r="G497">
            <v>20.847327309876583</v>
          </cell>
          <cell r="H497">
            <v>35.060184867418286</v>
          </cell>
          <cell r="I497">
            <v>35.421630072237029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36.144520481874515</v>
          </cell>
          <cell r="W497">
            <v>36.144520481874515</v>
          </cell>
          <cell r="X497">
            <v>20.847327309876583</v>
          </cell>
          <cell r="Y497">
            <v>20.847327309876583</v>
          </cell>
        </row>
        <row r="498">
          <cell r="B498">
            <v>20.847327309876583</v>
          </cell>
          <cell r="C498">
            <v>20.636748246140456</v>
          </cell>
          <cell r="D498">
            <v>20.42616918240433</v>
          </cell>
          <cell r="E498">
            <v>20.42616918240433</v>
          </cell>
          <cell r="F498">
            <v>20.636748246140456</v>
          </cell>
          <cell r="G498">
            <v>20.847327309876583</v>
          </cell>
          <cell r="H498">
            <v>35.060184867418286</v>
          </cell>
          <cell r="I498">
            <v>35.421630072237029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36.144520481874515</v>
          </cell>
          <cell r="W498">
            <v>36.144520481874515</v>
          </cell>
          <cell r="X498">
            <v>20.847327309876583</v>
          </cell>
          <cell r="Y498">
            <v>20.847327309876583</v>
          </cell>
        </row>
        <row r="499">
          <cell r="B499">
            <v>20.847327309876583</v>
          </cell>
          <cell r="C499">
            <v>20.636748246140456</v>
          </cell>
          <cell r="D499">
            <v>20.42616918240433</v>
          </cell>
          <cell r="E499">
            <v>20.42616918240433</v>
          </cell>
          <cell r="F499">
            <v>20.636748246140456</v>
          </cell>
          <cell r="G499">
            <v>20.847327309876583</v>
          </cell>
          <cell r="H499">
            <v>35.060184867418286</v>
          </cell>
          <cell r="I499">
            <v>35.421630072237029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36.144520481874515</v>
          </cell>
          <cell r="W499">
            <v>36.144520481874515</v>
          </cell>
          <cell r="X499">
            <v>20.847327309876583</v>
          </cell>
          <cell r="Y499">
            <v>20.847327309876583</v>
          </cell>
        </row>
        <row r="500">
          <cell r="B500">
            <v>26.209500000000002</v>
          </cell>
          <cell r="C500">
            <v>26.209500000000002</v>
          </cell>
          <cell r="D500">
            <v>26.209500000000002</v>
          </cell>
          <cell r="E500">
            <v>26.209500000000002</v>
          </cell>
          <cell r="F500">
            <v>26.209500000000002</v>
          </cell>
          <cell r="G500">
            <v>26.209500000000002</v>
          </cell>
          <cell r="H500">
            <v>26.209500000000002</v>
          </cell>
          <cell r="I500">
            <v>26.209500000000002</v>
          </cell>
          <cell r="J500">
            <v>26.209500000000002</v>
          </cell>
          <cell r="K500">
            <v>26.209500000000002</v>
          </cell>
          <cell r="L500">
            <v>26.209500000000002</v>
          </cell>
          <cell r="M500">
            <v>26.209500000000002</v>
          </cell>
          <cell r="N500">
            <v>26.209500000000002</v>
          </cell>
          <cell r="O500">
            <v>26.209500000000002</v>
          </cell>
          <cell r="P500">
            <v>26.209500000000002</v>
          </cell>
          <cell r="Q500">
            <v>26.209500000000002</v>
          </cell>
          <cell r="R500">
            <v>26.209500000000002</v>
          </cell>
          <cell r="S500">
            <v>26.209500000000002</v>
          </cell>
          <cell r="T500">
            <v>26.209500000000002</v>
          </cell>
          <cell r="U500">
            <v>26.209500000000002</v>
          </cell>
          <cell r="V500">
            <v>26.209500000000002</v>
          </cell>
          <cell r="W500">
            <v>26.209500000000002</v>
          </cell>
          <cell r="X500">
            <v>26.209500000000002</v>
          </cell>
          <cell r="Y500">
            <v>26.209500000000002</v>
          </cell>
        </row>
        <row r="501">
          <cell r="B501">
            <v>26.209500000000002</v>
          </cell>
          <cell r="C501">
            <v>26.209500000000002</v>
          </cell>
          <cell r="D501">
            <v>26.209500000000002</v>
          </cell>
          <cell r="E501">
            <v>26.209500000000002</v>
          </cell>
          <cell r="F501">
            <v>26.209500000000002</v>
          </cell>
          <cell r="G501">
            <v>26.209500000000002</v>
          </cell>
          <cell r="H501">
            <v>26.209500000000002</v>
          </cell>
          <cell r="I501">
            <v>26.209500000000002</v>
          </cell>
          <cell r="J501">
            <v>26.209500000000002</v>
          </cell>
          <cell r="K501">
            <v>26.209500000000002</v>
          </cell>
          <cell r="L501">
            <v>26.209500000000002</v>
          </cell>
          <cell r="M501">
            <v>26.209500000000002</v>
          </cell>
          <cell r="N501">
            <v>26.209500000000002</v>
          </cell>
          <cell r="O501">
            <v>26.209500000000002</v>
          </cell>
          <cell r="P501">
            <v>26.209500000000002</v>
          </cell>
          <cell r="Q501">
            <v>26.209500000000002</v>
          </cell>
          <cell r="R501">
            <v>26.209500000000002</v>
          </cell>
          <cell r="S501">
            <v>26.209500000000002</v>
          </cell>
          <cell r="T501">
            <v>26.209500000000002</v>
          </cell>
          <cell r="U501">
            <v>26.209500000000002</v>
          </cell>
          <cell r="V501">
            <v>26.209500000000002</v>
          </cell>
          <cell r="W501">
            <v>26.209500000000002</v>
          </cell>
          <cell r="X501">
            <v>26.209500000000002</v>
          </cell>
          <cell r="Y501">
            <v>26.209500000000002</v>
          </cell>
        </row>
        <row r="502">
          <cell r="B502">
            <v>20.847327309876583</v>
          </cell>
          <cell r="C502">
            <v>20.636748246140456</v>
          </cell>
          <cell r="D502">
            <v>20.42616918240433</v>
          </cell>
          <cell r="E502">
            <v>20.42616918240433</v>
          </cell>
          <cell r="F502">
            <v>20.636748246140456</v>
          </cell>
          <cell r="G502">
            <v>20.847327309876583</v>
          </cell>
          <cell r="H502">
            <v>35.060184867418286</v>
          </cell>
          <cell r="I502">
            <v>35.421630072237029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36.144520481874515</v>
          </cell>
          <cell r="W502">
            <v>36.144520481874515</v>
          </cell>
          <cell r="X502">
            <v>20.847327309876583</v>
          </cell>
          <cell r="Y502">
            <v>20.847327309876583</v>
          </cell>
        </row>
        <row r="503">
          <cell r="B503">
            <v>20.847327309876583</v>
          </cell>
          <cell r="C503">
            <v>20.636748246140456</v>
          </cell>
          <cell r="D503">
            <v>20.42616918240433</v>
          </cell>
          <cell r="E503">
            <v>20.42616918240433</v>
          </cell>
          <cell r="F503">
            <v>20.636748246140456</v>
          </cell>
          <cell r="G503">
            <v>20.847327309876583</v>
          </cell>
          <cell r="H503">
            <v>35.060184867418286</v>
          </cell>
          <cell r="I503">
            <v>35.421630072237029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36.144520481874515</v>
          </cell>
          <cell r="W503">
            <v>36.144520481874515</v>
          </cell>
          <cell r="X503">
            <v>20.847327309876583</v>
          </cell>
          <cell r="Y503">
            <v>20.847327309876583</v>
          </cell>
        </row>
        <row r="504">
          <cell r="B504">
            <v>20.847327309876583</v>
          </cell>
          <cell r="C504">
            <v>20.636748246140456</v>
          </cell>
          <cell r="D504">
            <v>20.42616918240433</v>
          </cell>
          <cell r="E504">
            <v>20.42616918240433</v>
          </cell>
          <cell r="F504">
            <v>20.636748246140456</v>
          </cell>
          <cell r="G504">
            <v>20.847327309876583</v>
          </cell>
          <cell r="H504">
            <v>35.060184867418286</v>
          </cell>
          <cell r="I504">
            <v>35.421630072237029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36.144520481874515</v>
          </cell>
          <cell r="W504">
            <v>36.144520481874515</v>
          </cell>
          <cell r="X504">
            <v>20.847327309876583</v>
          </cell>
          <cell r="Y504">
            <v>20.847327309876583</v>
          </cell>
        </row>
        <row r="505">
          <cell r="B505">
            <v>20.847327309876583</v>
          </cell>
          <cell r="C505">
            <v>20.636748246140456</v>
          </cell>
          <cell r="D505">
            <v>20.42616918240433</v>
          </cell>
          <cell r="E505">
            <v>20.42616918240433</v>
          </cell>
          <cell r="F505">
            <v>20.636748246140456</v>
          </cell>
          <cell r="G505">
            <v>20.847327309876583</v>
          </cell>
          <cell r="H505">
            <v>35.060184867418286</v>
          </cell>
          <cell r="I505">
            <v>35.421630072237029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36.144520481874515</v>
          </cell>
          <cell r="W505">
            <v>36.144520481874515</v>
          </cell>
          <cell r="X505">
            <v>20.847327309876583</v>
          </cell>
          <cell r="Y505">
            <v>20.847327309876583</v>
          </cell>
        </row>
        <row r="506">
          <cell r="B506">
            <v>20.847327309876583</v>
          </cell>
          <cell r="C506">
            <v>20.636748246140456</v>
          </cell>
          <cell r="D506">
            <v>20.42616918240433</v>
          </cell>
          <cell r="E506">
            <v>20.42616918240433</v>
          </cell>
          <cell r="F506">
            <v>20.636748246140456</v>
          </cell>
          <cell r="G506">
            <v>20.847327309876583</v>
          </cell>
          <cell r="H506">
            <v>35.060184867418286</v>
          </cell>
          <cell r="I506">
            <v>35.421630072237029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36.144520481874515</v>
          </cell>
          <cell r="W506">
            <v>36.144520481874515</v>
          </cell>
          <cell r="X506">
            <v>20.847327309876583</v>
          </cell>
          <cell r="Y506">
            <v>20.847327309876583</v>
          </cell>
        </row>
        <row r="507">
          <cell r="B507">
            <v>26.209500000000002</v>
          </cell>
          <cell r="C507">
            <v>26.209500000000002</v>
          </cell>
          <cell r="D507">
            <v>26.209500000000002</v>
          </cell>
          <cell r="E507">
            <v>26.209500000000002</v>
          </cell>
          <cell r="F507">
            <v>26.209500000000002</v>
          </cell>
          <cell r="G507">
            <v>26.209500000000002</v>
          </cell>
          <cell r="H507">
            <v>26.209500000000002</v>
          </cell>
          <cell r="I507">
            <v>26.209500000000002</v>
          </cell>
          <cell r="J507">
            <v>26.209500000000002</v>
          </cell>
          <cell r="K507">
            <v>26.209500000000002</v>
          </cell>
          <cell r="L507">
            <v>26.209500000000002</v>
          </cell>
          <cell r="M507">
            <v>26.209500000000002</v>
          </cell>
          <cell r="N507">
            <v>26.209500000000002</v>
          </cell>
          <cell r="O507">
            <v>26.209500000000002</v>
          </cell>
          <cell r="P507">
            <v>26.209500000000002</v>
          </cell>
          <cell r="Q507">
            <v>26.209500000000002</v>
          </cell>
          <cell r="R507">
            <v>26.209500000000002</v>
          </cell>
          <cell r="S507">
            <v>26.209500000000002</v>
          </cell>
          <cell r="T507">
            <v>26.209500000000002</v>
          </cell>
          <cell r="U507">
            <v>26.209500000000002</v>
          </cell>
          <cell r="V507">
            <v>26.209500000000002</v>
          </cell>
          <cell r="W507">
            <v>26.209500000000002</v>
          </cell>
          <cell r="X507">
            <v>26.209500000000002</v>
          </cell>
          <cell r="Y507">
            <v>26.209500000000002</v>
          </cell>
        </row>
        <row r="508">
          <cell r="B508">
            <v>26.209500000000002</v>
          </cell>
          <cell r="C508">
            <v>26.209500000000002</v>
          </cell>
          <cell r="D508">
            <v>26.209500000000002</v>
          </cell>
          <cell r="E508">
            <v>26.209500000000002</v>
          </cell>
          <cell r="F508">
            <v>26.209500000000002</v>
          </cell>
          <cell r="G508">
            <v>26.209500000000002</v>
          </cell>
          <cell r="H508">
            <v>26.209500000000002</v>
          </cell>
          <cell r="I508">
            <v>26.209500000000002</v>
          </cell>
          <cell r="J508">
            <v>26.209500000000002</v>
          </cell>
          <cell r="K508">
            <v>26.209500000000002</v>
          </cell>
          <cell r="L508">
            <v>26.209500000000002</v>
          </cell>
          <cell r="M508">
            <v>26.209500000000002</v>
          </cell>
          <cell r="N508">
            <v>26.209500000000002</v>
          </cell>
          <cell r="O508">
            <v>26.209500000000002</v>
          </cell>
          <cell r="P508">
            <v>26.209500000000002</v>
          </cell>
          <cell r="Q508">
            <v>26.209500000000002</v>
          </cell>
          <cell r="R508">
            <v>26.209500000000002</v>
          </cell>
          <cell r="S508">
            <v>26.209500000000002</v>
          </cell>
          <cell r="T508">
            <v>26.209500000000002</v>
          </cell>
          <cell r="U508">
            <v>26.209500000000002</v>
          </cell>
          <cell r="V508">
            <v>26.209500000000002</v>
          </cell>
          <cell r="W508">
            <v>26.209500000000002</v>
          </cell>
          <cell r="X508">
            <v>26.209500000000002</v>
          </cell>
          <cell r="Y508">
            <v>26.209500000000002</v>
          </cell>
        </row>
        <row r="509">
          <cell r="B509">
            <v>20.847327309876583</v>
          </cell>
          <cell r="C509">
            <v>20.636748246140456</v>
          </cell>
          <cell r="D509">
            <v>20.42616918240433</v>
          </cell>
          <cell r="E509">
            <v>20.42616918240433</v>
          </cell>
          <cell r="F509">
            <v>20.636748246140456</v>
          </cell>
          <cell r="G509">
            <v>20.847327309876583</v>
          </cell>
          <cell r="H509">
            <v>35.060184867418286</v>
          </cell>
          <cell r="I509">
            <v>35.421630072237029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36.144520481874515</v>
          </cell>
          <cell r="W509">
            <v>36.144520481874515</v>
          </cell>
          <cell r="X509">
            <v>20.847327309876583</v>
          </cell>
          <cell r="Y509">
            <v>20.847327309876583</v>
          </cell>
        </row>
        <row r="510">
          <cell r="B510">
            <v>20.847327309876583</v>
          </cell>
          <cell r="C510">
            <v>20.636748246140456</v>
          </cell>
          <cell r="D510">
            <v>20.42616918240433</v>
          </cell>
          <cell r="E510">
            <v>20.42616918240433</v>
          </cell>
          <cell r="F510">
            <v>20.636748246140456</v>
          </cell>
          <cell r="G510">
            <v>20.847327309876583</v>
          </cell>
          <cell r="H510">
            <v>35.060184867418286</v>
          </cell>
          <cell r="I510">
            <v>35.421630072237029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36.144520481874515</v>
          </cell>
          <cell r="W510">
            <v>36.144520481874515</v>
          </cell>
          <cell r="X510">
            <v>20.847327309876583</v>
          </cell>
          <cell r="Y510">
            <v>20.847327309876583</v>
          </cell>
        </row>
        <row r="511">
          <cell r="B511">
            <v>20.847327309876583</v>
          </cell>
          <cell r="C511">
            <v>20.636748246140456</v>
          </cell>
          <cell r="D511">
            <v>20.42616918240433</v>
          </cell>
          <cell r="E511">
            <v>20.42616918240433</v>
          </cell>
          <cell r="F511">
            <v>20.636748246140456</v>
          </cell>
          <cell r="G511">
            <v>20.847327309876583</v>
          </cell>
          <cell r="H511">
            <v>35.060184867418286</v>
          </cell>
          <cell r="I511">
            <v>35.421630072237029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36.144520481874515</v>
          </cell>
          <cell r="W511">
            <v>36.144520481874515</v>
          </cell>
          <cell r="X511">
            <v>20.847327309876583</v>
          </cell>
          <cell r="Y511">
            <v>20.847327309876583</v>
          </cell>
        </row>
        <row r="512">
          <cell r="B512">
            <v>20.847327309876583</v>
          </cell>
          <cell r="C512">
            <v>20.636748246140456</v>
          </cell>
          <cell r="D512">
            <v>20.42616918240433</v>
          </cell>
          <cell r="E512">
            <v>20.42616918240433</v>
          </cell>
          <cell r="F512">
            <v>20.636748246140456</v>
          </cell>
          <cell r="G512">
            <v>20.847327309876583</v>
          </cell>
          <cell r="H512">
            <v>35.060184867418286</v>
          </cell>
          <cell r="I512">
            <v>35.421630072237029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36.144520481874515</v>
          </cell>
          <cell r="W512">
            <v>36.144520481874515</v>
          </cell>
          <cell r="X512">
            <v>20.847327309876583</v>
          </cell>
          <cell r="Y512">
            <v>20.847327309876583</v>
          </cell>
        </row>
        <row r="513">
          <cell r="B513">
            <v>20.847327309876583</v>
          </cell>
          <cell r="C513">
            <v>20.636748246140456</v>
          </cell>
          <cell r="D513">
            <v>20.42616918240433</v>
          </cell>
          <cell r="E513">
            <v>20.42616918240433</v>
          </cell>
          <cell r="F513">
            <v>20.636748246140456</v>
          </cell>
          <cell r="G513">
            <v>20.847327309876583</v>
          </cell>
          <cell r="H513">
            <v>35.060184867418286</v>
          </cell>
          <cell r="I513">
            <v>35.421630072237029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36.144520481874515</v>
          </cell>
          <cell r="W513">
            <v>36.144520481874515</v>
          </cell>
          <cell r="X513">
            <v>20.847327309876583</v>
          </cell>
          <cell r="Y513">
            <v>20.847327309876583</v>
          </cell>
        </row>
        <row r="514">
          <cell r="B514">
            <v>26.209500000000002</v>
          </cell>
          <cell r="C514">
            <v>26.209500000000002</v>
          </cell>
          <cell r="D514">
            <v>26.209500000000002</v>
          </cell>
          <cell r="E514">
            <v>26.209500000000002</v>
          </cell>
          <cell r="F514">
            <v>26.209500000000002</v>
          </cell>
          <cell r="G514">
            <v>26.209500000000002</v>
          </cell>
          <cell r="H514">
            <v>26.209500000000002</v>
          </cell>
          <cell r="I514">
            <v>26.209500000000002</v>
          </cell>
          <cell r="J514">
            <v>26.209500000000002</v>
          </cell>
          <cell r="K514">
            <v>26.209500000000002</v>
          </cell>
          <cell r="L514">
            <v>26.209500000000002</v>
          </cell>
          <cell r="M514">
            <v>26.209500000000002</v>
          </cell>
          <cell r="N514">
            <v>26.209500000000002</v>
          </cell>
          <cell r="O514">
            <v>26.209500000000002</v>
          </cell>
          <cell r="P514">
            <v>26.209500000000002</v>
          </cell>
          <cell r="Q514">
            <v>26.209500000000002</v>
          </cell>
          <cell r="R514">
            <v>26.209500000000002</v>
          </cell>
          <cell r="S514">
            <v>26.209500000000002</v>
          </cell>
          <cell r="T514">
            <v>26.209500000000002</v>
          </cell>
          <cell r="U514">
            <v>26.209500000000002</v>
          </cell>
          <cell r="V514">
            <v>26.209500000000002</v>
          </cell>
          <cell r="W514">
            <v>26.209500000000002</v>
          </cell>
          <cell r="X514">
            <v>26.209500000000002</v>
          </cell>
          <cell r="Y514">
            <v>26.209500000000002</v>
          </cell>
        </row>
        <row r="515">
          <cell r="B515">
            <v>26.209500000000002</v>
          </cell>
          <cell r="C515">
            <v>26.209500000000002</v>
          </cell>
          <cell r="D515">
            <v>26.209500000000002</v>
          </cell>
          <cell r="E515">
            <v>26.209500000000002</v>
          </cell>
          <cell r="F515">
            <v>26.209500000000002</v>
          </cell>
          <cell r="G515">
            <v>26.209500000000002</v>
          </cell>
          <cell r="H515">
            <v>26.209500000000002</v>
          </cell>
          <cell r="I515">
            <v>26.209500000000002</v>
          </cell>
          <cell r="J515">
            <v>26.209500000000002</v>
          </cell>
          <cell r="K515">
            <v>26.209500000000002</v>
          </cell>
          <cell r="L515">
            <v>26.209500000000002</v>
          </cell>
          <cell r="M515">
            <v>26.209500000000002</v>
          </cell>
          <cell r="N515">
            <v>26.209500000000002</v>
          </cell>
          <cell r="O515">
            <v>26.209500000000002</v>
          </cell>
          <cell r="P515">
            <v>26.209500000000002</v>
          </cell>
          <cell r="Q515">
            <v>26.209500000000002</v>
          </cell>
          <cell r="R515">
            <v>26.209500000000002</v>
          </cell>
          <cell r="S515">
            <v>26.209500000000002</v>
          </cell>
          <cell r="T515">
            <v>26.209500000000002</v>
          </cell>
          <cell r="U515">
            <v>26.209500000000002</v>
          </cell>
          <cell r="V515">
            <v>26.209500000000002</v>
          </cell>
          <cell r="W515">
            <v>26.209500000000002</v>
          </cell>
          <cell r="X515">
            <v>26.209500000000002</v>
          </cell>
          <cell r="Y515">
            <v>26.209500000000002</v>
          </cell>
        </row>
        <row r="516">
          <cell r="B516">
            <v>20.847327309876583</v>
          </cell>
          <cell r="C516">
            <v>20.636748246140456</v>
          </cell>
          <cell r="D516">
            <v>20.42616918240433</v>
          </cell>
          <cell r="E516">
            <v>20.42616918240433</v>
          </cell>
          <cell r="F516">
            <v>20.636748246140456</v>
          </cell>
          <cell r="G516">
            <v>20.847327309876583</v>
          </cell>
          <cell r="H516">
            <v>35.060184867418286</v>
          </cell>
          <cell r="I516">
            <v>35.421630072237029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36.144520481874515</v>
          </cell>
          <cell r="W516">
            <v>36.144520481874515</v>
          </cell>
          <cell r="X516">
            <v>20.847327309876583</v>
          </cell>
          <cell r="Y516">
            <v>20.847327309876583</v>
          </cell>
        </row>
        <row r="517">
          <cell r="B517">
            <v>20.847327309876583</v>
          </cell>
          <cell r="C517">
            <v>20.636748246140456</v>
          </cell>
          <cell r="D517">
            <v>20.42616918240433</v>
          </cell>
          <cell r="E517">
            <v>20.42616918240433</v>
          </cell>
          <cell r="F517">
            <v>20.636748246140456</v>
          </cell>
          <cell r="G517">
            <v>20.847327309876583</v>
          </cell>
          <cell r="H517">
            <v>35.060184867418286</v>
          </cell>
          <cell r="I517">
            <v>35.421630072237029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36.144520481874515</v>
          </cell>
          <cell r="W517">
            <v>36.144520481874515</v>
          </cell>
          <cell r="X517">
            <v>20.847327309876583</v>
          </cell>
          <cell r="Y517">
            <v>20.847327309876583</v>
          </cell>
        </row>
        <row r="518">
          <cell r="B518">
            <v>20.847327309876583</v>
          </cell>
          <cell r="C518">
            <v>20.636748246140456</v>
          </cell>
          <cell r="D518">
            <v>20.42616918240433</v>
          </cell>
          <cell r="E518">
            <v>20.42616918240433</v>
          </cell>
          <cell r="F518">
            <v>20.636748246140456</v>
          </cell>
          <cell r="G518">
            <v>20.847327309876583</v>
          </cell>
          <cell r="H518">
            <v>35.060184867418286</v>
          </cell>
          <cell r="I518">
            <v>35.421630072237029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36.144520481874515</v>
          </cell>
          <cell r="W518">
            <v>36.144520481874515</v>
          </cell>
          <cell r="X518">
            <v>20.847327309876583</v>
          </cell>
          <cell r="Y518">
            <v>20.847327309876583</v>
          </cell>
        </row>
        <row r="519">
          <cell r="B519">
            <v>20.847327309876583</v>
          </cell>
          <cell r="C519">
            <v>20.636748246140456</v>
          </cell>
          <cell r="D519">
            <v>20.42616918240433</v>
          </cell>
          <cell r="E519">
            <v>20.42616918240433</v>
          </cell>
          <cell r="F519">
            <v>20.636748246140456</v>
          </cell>
          <cell r="G519">
            <v>20.847327309876583</v>
          </cell>
          <cell r="H519">
            <v>35.060184867418286</v>
          </cell>
          <cell r="I519">
            <v>35.421630072237029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36.144520481874515</v>
          </cell>
          <cell r="W519">
            <v>36.144520481874515</v>
          </cell>
          <cell r="X519">
            <v>20.847327309876583</v>
          </cell>
          <cell r="Y519">
            <v>20.847327309876583</v>
          </cell>
        </row>
        <row r="520">
          <cell r="B520">
            <v>20.847327309876583</v>
          </cell>
          <cell r="C520">
            <v>20.636748246140456</v>
          </cell>
          <cell r="D520">
            <v>20.42616918240433</v>
          </cell>
          <cell r="E520">
            <v>20.42616918240433</v>
          </cell>
          <cell r="F520">
            <v>20.636748246140456</v>
          </cell>
          <cell r="G520">
            <v>20.847327309876583</v>
          </cell>
          <cell r="H520">
            <v>35.060184867418286</v>
          </cell>
          <cell r="I520">
            <v>35.421630072237029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36.144520481874515</v>
          </cell>
          <cell r="W520">
            <v>36.144520481874515</v>
          </cell>
          <cell r="X520">
            <v>20.847327309876583</v>
          </cell>
          <cell r="Y520">
            <v>20.847327309876583</v>
          </cell>
        </row>
        <row r="521">
          <cell r="B521">
            <v>26.209500000000002</v>
          </cell>
          <cell r="C521">
            <v>26.209500000000002</v>
          </cell>
          <cell r="D521">
            <v>26.209500000000002</v>
          </cell>
          <cell r="E521">
            <v>26.209500000000002</v>
          </cell>
          <cell r="F521">
            <v>26.209500000000002</v>
          </cell>
          <cell r="G521">
            <v>26.209500000000002</v>
          </cell>
          <cell r="H521">
            <v>26.209500000000002</v>
          </cell>
          <cell r="I521">
            <v>26.209500000000002</v>
          </cell>
          <cell r="J521">
            <v>26.209500000000002</v>
          </cell>
          <cell r="K521">
            <v>26.209500000000002</v>
          </cell>
          <cell r="L521">
            <v>26.209500000000002</v>
          </cell>
          <cell r="M521">
            <v>26.209500000000002</v>
          </cell>
          <cell r="N521">
            <v>26.209500000000002</v>
          </cell>
          <cell r="O521">
            <v>26.209500000000002</v>
          </cell>
          <cell r="P521">
            <v>26.209500000000002</v>
          </cell>
          <cell r="Q521">
            <v>26.209500000000002</v>
          </cell>
          <cell r="R521">
            <v>26.209500000000002</v>
          </cell>
          <cell r="S521">
            <v>26.209500000000002</v>
          </cell>
          <cell r="T521">
            <v>26.209500000000002</v>
          </cell>
          <cell r="U521">
            <v>26.209500000000002</v>
          </cell>
          <cell r="V521">
            <v>26.209500000000002</v>
          </cell>
          <cell r="W521">
            <v>26.209500000000002</v>
          </cell>
          <cell r="X521">
            <v>26.209500000000002</v>
          </cell>
          <cell r="Y521">
            <v>26.209500000000002</v>
          </cell>
        </row>
        <row r="522">
          <cell r="B522">
            <v>26.209500000000002</v>
          </cell>
          <cell r="C522">
            <v>26.209500000000002</v>
          </cell>
          <cell r="D522">
            <v>26.209500000000002</v>
          </cell>
          <cell r="E522">
            <v>26.209500000000002</v>
          </cell>
          <cell r="F522">
            <v>26.209500000000002</v>
          </cell>
          <cell r="G522">
            <v>26.209500000000002</v>
          </cell>
          <cell r="H522">
            <v>26.209500000000002</v>
          </cell>
          <cell r="I522">
            <v>26.209500000000002</v>
          </cell>
          <cell r="J522">
            <v>26.209500000000002</v>
          </cell>
          <cell r="K522">
            <v>26.209500000000002</v>
          </cell>
          <cell r="L522">
            <v>26.209500000000002</v>
          </cell>
          <cell r="M522">
            <v>26.209500000000002</v>
          </cell>
          <cell r="N522">
            <v>26.209500000000002</v>
          </cell>
          <cell r="O522">
            <v>26.209500000000002</v>
          </cell>
          <cell r="P522">
            <v>26.209500000000002</v>
          </cell>
          <cell r="Q522">
            <v>26.209500000000002</v>
          </cell>
          <cell r="R522">
            <v>26.209500000000002</v>
          </cell>
          <cell r="S522">
            <v>26.209500000000002</v>
          </cell>
          <cell r="T522">
            <v>26.209500000000002</v>
          </cell>
          <cell r="U522">
            <v>26.209500000000002</v>
          </cell>
          <cell r="V522">
            <v>26.209500000000002</v>
          </cell>
          <cell r="W522">
            <v>26.209500000000002</v>
          </cell>
          <cell r="X522">
            <v>26.209500000000002</v>
          </cell>
          <cell r="Y522">
            <v>26.209500000000002</v>
          </cell>
        </row>
        <row r="523">
          <cell r="B523">
            <v>22.518636763804377</v>
          </cell>
          <cell r="C523">
            <v>22.291175786392209</v>
          </cell>
          <cell r="D523">
            <v>22.063714808980041</v>
          </cell>
          <cell r="E523">
            <v>22.063714808980041</v>
          </cell>
          <cell r="F523">
            <v>22.291175786392209</v>
          </cell>
          <cell r="G523">
            <v>22.518636763804377</v>
          </cell>
          <cell r="H523">
            <v>36.480191557363085</v>
          </cell>
          <cell r="I523">
            <v>36.856276006408073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37.608444904498036</v>
          </cell>
          <cell r="W523">
            <v>37.608444904498036</v>
          </cell>
          <cell r="X523">
            <v>22.518636763804377</v>
          </cell>
          <cell r="Y523">
            <v>22.518636763804377</v>
          </cell>
        </row>
        <row r="524">
          <cell r="B524">
            <v>22.518636763804377</v>
          </cell>
          <cell r="C524">
            <v>22.291175786392209</v>
          </cell>
          <cell r="D524">
            <v>22.063714808980041</v>
          </cell>
          <cell r="E524">
            <v>22.063714808980041</v>
          </cell>
          <cell r="F524">
            <v>22.291175786392209</v>
          </cell>
          <cell r="G524">
            <v>22.518636763804377</v>
          </cell>
          <cell r="H524">
            <v>36.480191557363085</v>
          </cell>
          <cell r="I524">
            <v>36.856276006408073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37.608444904498036</v>
          </cell>
          <cell r="W524">
            <v>37.608444904498036</v>
          </cell>
          <cell r="X524">
            <v>22.518636763804377</v>
          </cell>
          <cell r="Y524">
            <v>22.518636763804377</v>
          </cell>
        </row>
        <row r="525">
          <cell r="B525">
            <v>22.518636763804377</v>
          </cell>
          <cell r="C525">
            <v>22.291175786392209</v>
          </cell>
          <cell r="D525">
            <v>22.063714808980041</v>
          </cell>
          <cell r="E525">
            <v>22.063714808980041</v>
          </cell>
          <cell r="F525">
            <v>22.291175786392209</v>
          </cell>
          <cell r="G525">
            <v>22.518636763804377</v>
          </cell>
          <cell r="H525">
            <v>36.480191557363085</v>
          </cell>
          <cell r="I525">
            <v>36.856276006408073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37.608444904498036</v>
          </cell>
          <cell r="W525">
            <v>37.608444904498036</v>
          </cell>
          <cell r="X525">
            <v>22.518636763804377</v>
          </cell>
          <cell r="Y525">
            <v>22.518636763804377</v>
          </cell>
        </row>
        <row r="526">
          <cell r="B526">
            <v>22.518636763804377</v>
          </cell>
          <cell r="C526">
            <v>22.291175786392209</v>
          </cell>
          <cell r="D526">
            <v>22.063714808980041</v>
          </cell>
          <cell r="E526">
            <v>22.063714808980041</v>
          </cell>
          <cell r="F526">
            <v>22.291175786392209</v>
          </cell>
          <cell r="G526">
            <v>22.518636763804377</v>
          </cell>
          <cell r="H526">
            <v>36.480191557363085</v>
          </cell>
          <cell r="I526">
            <v>36.856276006408073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37.608444904498036</v>
          </cell>
          <cell r="W526">
            <v>37.608444904498036</v>
          </cell>
          <cell r="X526">
            <v>22.518636763804377</v>
          </cell>
          <cell r="Y526">
            <v>22.518636763804377</v>
          </cell>
        </row>
        <row r="527">
          <cell r="B527">
            <v>22.518636763804377</v>
          </cell>
          <cell r="C527">
            <v>22.291175786392209</v>
          </cell>
          <cell r="D527">
            <v>22.063714808980041</v>
          </cell>
          <cell r="E527">
            <v>22.063714808980041</v>
          </cell>
          <cell r="F527">
            <v>22.291175786392209</v>
          </cell>
          <cell r="G527">
            <v>22.518636763804377</v>
          </cell>
          <cell r="H527">
            <v>36.480191557363085</v>
          </cell>
          <cell r="I527">
            <v>36.856276006408073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37.608444904498036</v>
          </cell>
          <cell r="W527">
            <v>37.608444904498036</v>
          </cell>
          <cell r="X527">
            <v>22.518636763804377</v>
          </cell>
          <cell r="Y527">
            <v>22.518636763804377</v>
          </cell>
        </row>
        <row r="528">
          <cell r="B528">
            <v>27.743923076923075</v>
          </cell>
          <cell r="C528">
            <v>27.743923076923075</v>
          </cell>
          <cell r="D528">
            <v>27.743923076923075</v>
          </cell>
          <cell r="E528">
            <v>27.743923076923075</v>
          </cell>
          <cell r="F528">
            <v>27.743923076923075</v>
          </cell>
          <cell r="G528">
            <v>27.743923076923075</v>
          </cell>
          <cell r="H528">
            <v>27.743923076923075</v>
          </cell>
          <cell r="I528">
            <v>27.743923076923075</v>
          </cell>
          <cell r="J528">
            <v>27.743923076923075</v>
          </cell>
          <cell r="K528">
            <v>27.743923076923075</v>
          </cell>
          <cell r="L528">
            <v>27.743923076923075</v>
          </cell>
          <cell r="M528">
            <v>27.743923076923075</v>
          </cell>
          <cell r="N528">
            <v>27.743923076923075</v>
          </cell>
          <cell r="O528">
            <v>27.743923076923075</v>
          </cell>
          <cell r="P528">
            <v>27.743923076923075</v>
          </cell>
          <cell r="Q528">
            <v>27.743923076923075</v>
          </cell>
          <cell r="R528">
            <v>27.743923076923075</v>
          </cell>
          <cell r="S528">
            <v>27.743923076923075</v>
          </cell>
          <cell r="T528">
            <v>27.743923076923075</v>
          </cell>
          <cell r="U528">
            <v>27.743923076923075</v>
          </cell>
          <cell r="V528">
            <v>27.743923076923075</v>
          </cell>
          <cell r="W528">
            <v>27.743923076923075</v>
          </cell>
          <cell r="X528">
            <v>27.743923076923075</v>
          </cell>
          <cell r="Y528">
            <v>27.743923076923075</v>
          </cell>
        </row>
        <row r="529">
          <cell r="B529">
            <v>27.743923076923075</v>
          </cell>
          <cell r="C529">
            <v>27.743923076923075</v>
          </cell>
          <cell r="D529">
            <v>27.743923076923075</v>
          </cell>
          <cell r="E529">
            <v>27.743923076923075</v>
          </cell>
          <cell r="F529">
            <v>27.743923076923075</v>
          </cell>
          <cell r="G529">
            <v>27.743923076923075</v>
          </cell>
          <cell r="H529">
            <v>27.743923076923075</v>
          </cell>
          <cell r="I529">
            <v>27.743923076923075</v>
          </cell>
          <cell r="J529">
            <v>27.743923076923075</v>
          </cell>
          <cell r="K529">
            <v>27.743923076923075</v>
          </cell>
          <cell r="L529">
            <v>27.743923076923075</v>
          </cell>
          <cell r="M529">
            <v>27.743923076923075</v>
          </cell>
          <cell r="N529">
            <v>27.743923076923075</v>
          </cell>
          <cell r="O529">
            <v>27.743923076923075</v>
          </cell>
          <cell r="P529">
            <v>27.743923076923075</v>
          </cell>
          <cell r="Q529">
            <v>27.743923076923075</v>
          </cell>
          <cell r="R529">
            <v>27.743923076923075</v>
          </cell>
          <cell r="S529">
            <v>27.743923076923075</v>
          </cell>
          <cell r="T529">
            <v>27.743923076923075</v>
          </cell>
          <cell r="U529">
            <v>27.743923076923075</v>
          </cell>
          <cell r="V529">
            <v>27.743923076923075</v>
          </cell>
          <cell r="W529">
            <v>27.743923076923075</v>
          </cell>
          <cell r="X529">
            <v>27.743923076923075</v>
          </cell>
          <cell r="Y529">
            <v>27.743923076923075</v>
          </cell>
        </row>
        <row r="530">
          <cell r="B530">
            <v>22.518636763804377</v>
          </cell>
          <cell r="C530">
            <v>22.291175786392209</v>
          </cell>
          <cell r="D530">
            <v>22.063714808980041</v>
          </cell>
          <cell r="E530">
            <v>22.063714808980041</v>
          </cell>
          <cell r="F530">
            <v>22.291175786392209</v>
          </cell>
          <cell r="G530">
            <v>22.518636763804377</v>
          </cell>
          <cell r="H530">
            <v>36.480191557363085</v>
          </cell>
          <cell r="I530">
            <v>36.856276006408073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37.608444904498036</v>
          </cell>
          <cell r="W530">
            <v>37.608444904498036</v>
          </cell>
          <cell r="X530">
            <v>22.518636763804377</v>
          </cell>
          <cell r="Y530">
            <v>22.518636763804377</v>
          </cell>
        </row>
        <row r="531">
          <cell r="B531">
            <v>22.518636763804377</v>
          </cell>
          <cell r="C531">
            <v>22.291175786392209</v>
          </cell>
          <cell r="D531">
            <v>22.063714808980041</v>
          </cell>
          <cell r="E531">
            <v>22.063714808980041</v>
          </cell>
          <cell r="F531">
            <v>22.291175786392209</v>
          </cell>
          <cell r="G531">
            <v>22.518636763804377</v>
          </cell>
          <cell r="H531">
            <v>36.480191557363085</v>
          </cell>
          <cell r="I531">
            <v>36.856276006408073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37.608444904498036</v>
          </cell>
          <cell r="W531">
            <v>37.608444904498036</v>
          </cell>
          <cell r="X531">
            <v>22.518636763804377</v>
          </cell>
          <cell r="Y531">
            <v>22.518636763804377</v>
          </cell>
        </row>
        <row r="532">
          <cell r="B532">
            <v>22.518636763804377</v>
          </cell>
          <cell r="C532">
            <v>22.291175786392209</v>
          </cell>
          <cell r="D532">
            <v>22.063714808980041</v>
          </cell>
          <cell r="E532">
            <v>22.063714808980041</v>
          </cell>
          <cell r="F532">
            <v>22.291175786392209</v>
          </cell>
          <cell r="G532">
            <v>22.518636763804377</v>
          </cell>
          <cell r="H532">
            <v>36.480191557363085</v>
          </cell>
          <cell r="I532">
            <v>36.856276006408073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37.608444904498036</v>
          </cell>
          <cell r="W532">
            <v>37.608444904498036</v>
          </cell>
          <cell r="X532">
            <v>22.518636763804377</v>
          </cell>
          <cell r="Y532">
            <v>22.518636763804377</v>
          </cell>
        </row>
        <row r="533">
          <cell r="B533">
            <v>22.518636763804377</v>
          </cell>
          <cell r="C533">
            <v>22.291175786392209</v>
          </cell>
          <cell r="D533">
            <v>22.063714808980041</v>
          </cell>
          <cell r="E533">
            <v>22.063714808980041</v>
          </cell>
          <cell r="F533">
            <v>22.291175786392209</v>
          </cell>
          <cell r="G533">
            <v>22.518636763804377</v>
          </cell>
          <cell r="H533">
            <v>36.480191557363085</v>
          </cell>
          <cell r="I533">
            <v>36.856276006408073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37.608444904498036</v>
          </cell>
          <cell r="W533">
            <v>37.608444904498036</v>
          </cell>
          <cell r="X533">
            <v>22.518636763804377</v>
          </cell>
          <cell r="Y533">
            <v>22.518636763804377</v>
          </cell>
        </row>
        <row r="534">
          <cell r="B534">
            <v>22.518636763804377</v>
          </cell>
          <cell r="C534">
            <v>22.291175786392209</v>
          </cell>
          <cell r="D534">
            <v>22.063714808980041</v>
          </cell>
          <cell r="E534">
            <v>22.063714808980041</v>
          </cell>
          <cell r="F534">
            <v>22.291175786392209</v>
          </cell>
          <cell r="G534">
            <v>22.518636763804377</v>
          </cell>
          <cell r="H534">
            <v>36.480191557363085</v>
          </cell>
          <cell r="I534">
            <v>36.856276006408073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37.608444904498036</v>
          </cell>
          <cell r="W534">
            <v>37.608444904498036</v>
          </cell>
          <cell r="X534">
            <v>22.518636763804377</v>
          </cell>
          <cell r="Y534">
            <v>22.518636763804377</v>
          </cell>
        </row>
        <row r="535">
          <cell r="B535">
            <v>27.743923076923075</v>
          </cell>
          <cell r="C535">
            <v>27.743923076923075</v>
          </cell>
          <cell r="D535">
            <v>27.743923076923075</v>
          </cell>
          <cell r="E535">
            <v>27.743923076923075</v>
          </cell>
          <cell r="F535">
            <v>27.743923076923075</v>
          </cell>
          <cell r="G535">
            <v>27.743923076923075</v>
          </cell>
          <cell r="H535">
            <v>27.743923076923075</v>
          </cell>
          <cell r="I535">
            <v>27.743923076923075</v>
          </cell>
          <cell r="J535">
            <v>27.743923076923075</v>
          </cell>
          <cell r="K535">
            <v>27.743923076923075</v>
          </cell>
          <cell r="L535">
            <v>27.743923076923075</v>
          </cell>
          <cell r="M535">
            <v>27.743923076923075</v>
          </cell>
          <cell r="N535">
            <v>27.743923076923075</v>
          </cell>
          <cell r="O535">
            <v>27.743923076923075</v>
          </cell>
          <cell r="P535">
            <v>27.743923076923075</v>
          </cell>
          <cell r="Q535">
            <v>27.743923076923075</v>
          </cell>
          <cell r="R535">
            <v>27.743923076923075</v>
          </cell>
          <cell r="S535">
            <v>27.743923076923075</v>
          </cell>
          <cell r="T535">
            <v>27.743923076923075</v>
          </cell>
          <cell r="U535">
            <v>27.743923076923075</v>
          </cell>
          <cell r="V535">
            <v>27.743923076923075</v>
          </cell>
          <cell r="W535">
            <v>27.743923076923075</v>
          </cell>
          <cell r="X535">
            <v>27.743923076923075</v>
          </cell>
          <cell r="Y535">
            <v>27.743923076923075</v>
          </cell>
        </row>
        <row r="536">
          <cell r="B536">
            <v>27.743923076923075</v>
          </cell>
          <cell r="C536">
            <v>27.743923076923075</v>
          </cell>
          <cell r="D536">
            <v>27.743923076923075</v>
          </cell>
          <cell r="E536">
            <v>27.743923076923075</v>
          </cell>
          <cell r="F536">
            <v>27.743923076923075</v>
          </cell>
          <cell r="G536">
            <v>27.743923076923075</v>
          </cell>
          <cell r="H536">
            <v>27.743923076923075</v>
          </cell>
          <cell r="I536">
            <v>27.743923076923075</v>
          </cell>
          <cell r="J536">
            <v>27.743923076923075</v>
          </cell>
          <cell r="K536">
            <v>27.743923076923075</v>
          </cell>
          <cell r="L536">
            <v>27.743923076923075</v>
          </cell>
          <cell r="M536">
            <v>27.743923076923075</v>
          </cell>
          <cell r="N536">
            <v>27.743923076923075</v>
          </cell>
          <cell r="O536">
            <v>27.743923076923075</v>
          </cell>
          <cell r="P536">
            <v>27.743923076923075</v>
          </cell>
          <cell r="Q536">
            <v>27.743923076923075</v>
          </cell>
          <cell r="R536">
            <v>27.743923076923075</v>
          </cell>
          <cell r="S536">
            <v>27.743923076923075</v>
          </cell>
          <cell r="T536">
            <v>27.743923076923075</v>
          </cell>
          <cell r="U536">
            <v>27.743923076923075</v>
          </cell>
          <cell r="V536">
            <v>27.743923076923075</v>
          </cell>
          <cell r="W536">
            <v>27.743923076923075</v>
          </cell>
          <cell r="X536">
            <v>27.743923076923075</v>
          </cell>
          <cell r="Y536">
            <v>27.743923076923075</v>
          </cell>
        </row>
        <row r="537">
          <cell r="B537">
            <v>22.518636763804377</v>
          </cell>
          <cell r="C537">
            <v>22.291175786392209</v>
          </cell>
          <cell r="D537">
            <v>22.063714808980041</v>
          </cell>
          <cell r="E537">
            <v>22.063714808980041</v>
          </cell>
          <cell r="F537">
            <v>22.291175786392209</v>
          </cell>
          <cell r="G537">
            <v>22.518636763804377</v>
          </cell>
          <cell r="H537">
            <v>36.480191557363085</v>
          </cell>
          <cell r="I537">
            <v>36.856276006408073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37.608444904498036</v>
          </cell>
          <cell r="W537">
            <v>37.608444904498036</v>
          </cell>
          <cell r="X537">
            <v>22.518636763804377</v>
          </cell>
          <cell r="Y537">
            <v>22.518636763804377</v>
          </cell>
        </row>
        <row r="538">
          <cell r="B538">
            <v>22.518636763804377</v>
          </cell>
          <cell r="C538">
            <v>22.291175786392209</v>
          </cell>
          <cell r="D538">
            <v>22.063714808980041</v>
          </cell>
          <cell r="E538">
            <v>22.063714808980041</v>
          </cell>
          <cell r="F538">
            <v>22.291175786392209</v>
          </cell>
          <cell r="G538">
            <v>22.518636763804377</v>
          </cell>
          <cell r="H538">
            <v>36.480191557363085</v>
          </cell>
          <cell r="I538">
            <v>36.856276006408073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37.608444904498036</v>
          </cell>
          <cell r="W538">
            <v>37.608444904498036</v>
          </cell>
          <cell r="X538">
            <v>22.518636763804377</v>
          </cell>
          <cell r="Y538">
            <v>22.518636763804377</v>
          </cell>
        </row>
        <row r="539">
          <cell r="B539">
            <v>22.518636763804377</v>
          </cell>
          <cell r="C539">
            <v>22.291175786392209</v>
          </cell>
          <cell r="D539">
            <v>22.063714808980041</v>
          </cell>
          <cell r="E539">
            <v>22.063714808980041</v>
          </cell>
          <cell r="F539">
            <v>22.291175786392209</v>
          </cell>
          <cell r="G539">
            <v>22.518636763804377</v>
          </cell>
          <cell r="H539">
            <v>36.480191557363085</v>
          </cell>
          <cell r="I539">
            <v>36.856276006408073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37.608444904498036</v>
          </cell>
          <cell r="W539">
            <v>37.608444904498036</v>
          </cell>
          <cell r="X539">
            <v>22.518636763804377</v>
          </cell>
          <cell r="Y539">
            <v>22.518636763804377</v>
          </cell>
        </row>
        <row r="540">
          <cell r="B540">
            <v>22.518636763804377</v>
          </cell>
          <cell r="C540">
            <v>22.291175786392209</v>
          </cell>
          <cell r="D540">
            <v>22.063714808980041</v>
          </cell>
          <cell r="E540">
            <v>22.063714808980041</v>
          </cell>
          <cell r="F540">
            <v>22.291175786392209</v>
          </cell>
          <cell r="G540">
            <v>22.518636763804377</v>
          </cell>
          <cell r="H540">
            <v>36.480191557363085</v>
          </cell>
          <cell r="I540">
            <v>36.856276006408073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37.608444904498036</v>
          </cell>
          <cell r="W540">
            <v>37.608444904498036</v>
          </cell>
          <cell r="X540">
            <v>22.518636763804377</v>
          </cell>
          <cell r="Y540">
            <v>22.518636763804377</v>
          </cell>
        </row>
        <row r="541">
          <cell r="B541">
            <v>22.518636763804377</v>
          </cell>
          <cell r="C541">
            <v>22.291175786392209</v>
          </cell>
          <cell r="D541">
            <v>22.063714808980041</v>
          </cell>
          <cell r="E541">
            <v>22.063714808980041</v>
          </cell>
          <cell r="F541">
            <v>22.291175786392209</v>
          </cell>
          <cell r="G541">
            <v>22.518636763804377</v>
          </cell>
          <cell r="H541">
            <v>36.480191557363085</v>
          </cell>
          <cell r="I541">
            <v>36.856276006408073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37.608444904498036</v>
          </cell>
          <cell r="W541">
            <v>37.608444904498036</v>
          </cell>
          <cell r="X541">
            <v>22.518636763804377</v>
          </cell>
          <cell r="Y541">
            <v>22.518636763804377</v>
          </cell>
        </row>
        <row r="542">
          <cell r="B542">
            <v>27.743923076923075</v>
          </cell>
          <cell r="C542">
            <v>27.743923076923075</v>
          </cell>
          <cell r="D542">
            <v>27.743923076923075</v>
          </cell>
          <cell r="E542">
            <v>27.743923076923075</v>
          </cell>
          <cell r="F542">
            <v>27.743923076923075</v>
          </cell>
          <cell r="G542">
            <v>27.743923076923075</v>
          </cell>
          <cell r="H542">
            <v>27.743923076923075</v>
          </cell>
          <cell r="I542">
            <v>27.743923076923075</v>
          </cell>
          <cell r="J542">
            <v>27.743923076923075</v>
          </cell>
          <cell r="K542">
            <v>27.743923076923075</v>
          </cell>
          <cell r="L542">
            <v>27.743923076923075</v>
          </cell>
          <cell r="M542">
            <v>27.743923076923075</v>
          </cell>
          <cell r="N542">
            <v>27.743923076923075</v>
          </cell>
          <cell r="O542">
            <v>27.743923076923075</v>
          </cell>
          <cell r="P542">
            <v>27.743923076923075</v>
          </cell>
          <cell r="Q542">
            <v>27.743923076923075</v>
          </cell>
          <cell r="R542">
            <v>27.743923076923075</v>
          </cell>
          <cell r="S542">
            <v>27.743923076923075</v>
          </cell>
          <cell r="T542">
            <v>27.743923076923075</v>
          </cell>
          <cell r="U542">
            <v>27.743923076923075</v>
          </cell>
          <cell r="V542">
            <v>27.743923076923075</v>
          </cell>
          <cell r="W542">
            <v>27.743923076923075</v>
          </cell>
          <cell r="X542">
            <v>27.743923076923075</v>
          </cell>
          <cell r="Y542">
            <v>27.743923076923075</v>
          </cell>
        </row>
        <row r="543">
          <cell r="B543">
            <v>27.743923076923075</v>
          </cell>
          <cell r="C543">
            <v>27.743923076923075</v>
          </cell>
          <cell r="D543">
            <v>27.743923076923075</v>
          </cell>
          <cell r="E543">
            <v>27.743923076923075</v>
          </cell>
          <cell r="F543">
            <v>27.743923076923075</v>
          </cell>
          <cell r="G543">
            <v>27.743923076923075</v>
          </cell>
          <cell r="H543">
            <v>27.743923076923075</v>
          </cell>
          <cell r="I543">
            <v>27.743923076923075</v>
          </cell>
          <cell r="J543">
            <v>27.743923076923075</v>
          </cell>
          <cell r="K543">
            <v>27.743923076923075</v>
          </cell>
          <cell r="L543">
            <v>27.743923076923075</v>
          </cell>
          <cell r="M543">
            <v>27.743923076923075</v>
          </cell>
          <cell r="N543">
            <v>27.743923076923075</v>
          </cell>
          <cell r="O543">
            <v>27.743923076923075</v>
          </cell>
          <cell r="P543">
            <v>27.743923076923075</v>
          </cell>
          <cell r="Q543">
            <v>27.743923076923075</v>
          </cell>
          <cell r="R543">
            <v>27.743923076923075</v>
          </cell>
          <cell r="S543">
            <v>27.743923076923075</v>
          </cell>
          <cell r="T543">
            <v>27.743923076923075</v>
          </cell>
          <cell r="U543">
            <v>27.743923076923075</v>
          </cell>
          <cell r="V543">
            <v>27.743923076923075</v>
          </cell>
          <cell r="W543">
            <v>27.743923076923075</v>
          </cell>
          <cell r="X543">
            <v>27.743923076923075</v>
          </cell>
          <cell r="Y543">
            <v>27.743923076923075</v>
          </cell>
        </row>
        <row r="544">
          <cell r="B544">
            <v>22.518636763804377</v>
          </cell>
          <cell r="C544">
            <v>22.291175786392209</v>
          </cell>
          <cell r="D544">
            <v>22.063714808980041</v>
          </cell>
          <cell r="E544">
            <v>22.063714808980041</v>
          </cell>
          <cell r="F544">
            <v>22.291175786392209</v>
          </cell>
          <cell r="G544">
            <v>22.518636763804377</v>
          </cell>
          <cell r="H544">
            <v>36.480191557363085</v>
          </cell>
          <cell r="I544">
            <v>36.856276006408073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37.608444904498036</v>
          </cell>
          <cell r="W544">
            <v>37.608444904498036</v>
          </cell>
          <cell r="X544">
            <v>22.518636763804377</v>
          </cell>
          <cell r="Y544">
            <v>22.518636763804377</v>
          </cell>
        </row>
        <row r="545">
          <cell r="B545">
            <v>22.518636763804377</v>
          </cell>
          <cell r="C545">
            <v>22.291175786392209</v>
          </cell>
          <cell r="D545">
            <v>22.063714808980041</v>
          </cell>
          <cell r="E545">
            <v>22.063714808980041</v>
          </cell>
          <cell r="F545">
            <v>22.291175786392209</v>
          </cell>
          <cell r="G545">
            <v>22.518636763804377</v>
          </cell>
          <cell r="H545">
            <v>36.480191557363085</v>
          </cell>
          <cell r="I545">
            <v>36.856276006408073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37.608444904498036</v>
          </cell>
          <cell r="W545">
            <v>37.608444904498036</v>
          </cell>
          <cell r="X545">
            <v>22.518636763804377</v>
          </cell>
          <cell r="Y545">
            <v>22.518636763804377</v>
          </cell>
        </row>
        <row r="546">
          <cell r="B546">
            <v>22.518636763804377</v>
          </cell>
          <cell r="C546">
            <v>22.291175786392209</v>
          </cell>
          <cell r="D546">
            <v>22.063714808980041</v>
          </cell>
          <cell r="E546">
            <v>22.063714808980041</v>
          </cell>
          <cell r="F546">
            <v>22.291175786392209</v>
          </cell>
          <cell r="G546">
            <v>22.518636763804377</v>
          </cell>
          <cell r="H546">
            <v>36.480191557363085</v>
          </cell>
          <cell r="I546">
            <v>36.856276006408073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37.608444904498036</v>
          </cell>
          <cell r="W546">
            <v>37.608444904498036</v>
          </cell>
          <cell r="X546">
            <v>22.518636763804377</v>
          </cell>
          <cell r="Y546">
            <v>22.518636763804377</v>
          </cell>
        </row>
        <row r="547">
          <cell r="B547">
            <v>22.518636763804377</v>
          </cell>
          <cell r="C547">
            <v>22.291175786392209</v>
          </cell>
          <cell r="D547">
            <v>22.063714808980041</v>
          </cell>
          <cell r="E547">
            <v>22.063714808980041</v>
          </cell>
          <cell r="F547">
            <v>22.291175786392209</v>
          </cell>
          <cell r="G547">
            <v>22.518636763804377</v>
          </cell>
          <cell r="H547">
            <v>36.480191557363085</v>
          </cell>
          <cell r="I547">
            <v>36.856276006408073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37.608444904498036</v>
          </cell>
          <cell r="W547">
            <v>37.608444904498036</v>
          </cell>
          <cell r="X547">
            <v>22.518636763804377</v>
          </cell>
          <cell r="Y547">
            <v>22.518636763804377</v>
          </cell>
        </row>
        <row r="548">
          <cell r="B548">
            <v>22.518636763804377</v>
          </cell>
          <cell r="C548">
            <v>22.291175786392209</v>
          </cell>
          <cell r="D548">
            <v>22.063714808980041</v>
          </cell>
          <cell r="E548">
            <v>22.063714808980041</v>
          </cell>
          <cell r="F548">
            <v>22.291175786392209</v>
          </cell>
          <cell r="G548">
            <v>22.518636763804377</v>
          </cell>
          <cell r="H548">
            <v>36.480191557363085</v>
          </cell>
          <cell r="I548">
            <v>36.856276006408073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37.608444904498036</v>
          </cell>
          <cell r="W548">
            <v>37.608444904498036</v>
          </cell>
          <cell r="X548">
            <v>22.518636763804377</v>
          </cell>
          <cell r="Y548">
            <v>22.518636763804377</v>
          </cell>
        </row>
        <row r="549">
          <cell r="B549">
            <v>27.743923076923075</v>
          </cell>
          <cell r="C549">
            <v>27.743923076923075</v>
          </cell>
          <cell r="D549">
            <v>27.743923076923075</v>
          </cell>
          <cell r="E549">
            <v>27.743923076923075</v>
          </cell>
          <cell r="F549">
            <v>27.743923076923075</v>
          </cell>
          <cell r="G549">
            <v>27.743923076923075</v>
          </cell>
          <cell r="H549">
            <v>27.743923076923075</v>
          </cell>
          <cell r="I549">
            <v>27.743923076923075</v>
          </cell>
          <cell r="J549">
            <v>27.743923076923075</v>
          </cell>
          <cell r="K549">
            <v>27.743923076923075</v>
          </cell>
          <cell r="L549">
            <v>27.743923076923075</v>
          </cell>
          <cell r="M549">
            <v>27.743923076923075</v>
          </cell>
          <cell r="N549">
            <v>27.743923076923075</v>
          </cell>
          <cell r="O549">
            <v>27.743923076923075</v>
          </cell>
          <cell r="P549">
            <v>27.743923076923075</v>
          </cell>
          <cell r="Q549">
            <v>27.743923076923075</v>
          </cell>
          <cell r="R549">
            <v>27.743923076923075</v>
          </cell>
          <cell r="S549">
            <v>27.743923076923075</v>
          </cell>
          <cell r="T549">
            <v>27.743923076923075</v>
          </cell>
          <cell r="U549">
            <v>27.743923076923075</v>
          </cell>
          <cell r="V549">
            <v>27.743923076923075</v>
          </cell>
          <cell r="W549">
            <v>27.743923076923075</v>
          </cell>
          <cell r="X549">
            <v>27.743923076923075</v>
          </cell>
          <cell r="Y549">
            <v>27.743923076923075</v>
          </cell>
        </row>
        <row r="550">
          <cell r="B550">
            <v>27.743923076923075</v>
          </cell>
          <cell r="C550">
            <v>27.743923076923075</v>
          </cell>
          <cell r="D550">
            <v>27.743923076923075</v>
          </cell>
          <cell r="E550">
            <v>27.743923076923075</v>
          </cell>
          <cell r="F550">
            <v>27.743923076923075</v>
          </cell>
          <cell r="G550">
            <v>27.743923076923075</v>
          </cell>
          <cell r="H550">
            <v>27.743923076923075</v>
          </cell>
          <cell r="I550">
            <v>27.743923076923075</v>
          </cell>
          <cell r="J550">
            <v>27.743923076923075</v>
          </cell>
          <cell r="K550">
            <v>27.743923076923075</v>
          </cell>
          <cell r="L550">
            <v>27.743923076923075</v>
          </cell>
          <cell r="M550">
            <v>27.743923076923075</v>
          </cell>
          <cell r="N550">
            <v>27.743923076923075</v>
          </cell>
          <cell r="O550">
            <v>27.743923076923075</v>
          </cell>
          <cell r="P550">
            <v>27.743923076923075</v>
          </cell>
          <cell r="Q550">
            <v>27.743923076923075</v>
          </cell>
          <cell r="R550">
            <v>27.743923076923075</v>
          </cell>
          <cell r="S550">
            <v>27.743923076923075</v>
          </cell>
          <cell r="T550">
            <v>27.743923076923075</v>
          </cell>
          <cell r="U550">
            <v>27.743923076923075</v>
          </cell>
          <cell r="V550">
            <v>27.743923076923075</v>
          </cell>
          <cell r="W550">
            <v>27.743923076923075</v>
          </cell>
          <cell r="X550">
            <v>27.743923076923075</v>
          </cell>
          <cell r="Y550">
            <v>27.743923076923075</v>
          </cell>
        </row>
        <row r="551">
          <cell r="B551">
            <v>22.518636763804377</v>
          </cell>
          <cell r="C551">
            <v>22.291175786392209</v>
          </cell>
          <cell r="D551">
            <v>22.063714808980041</v>
          </cell>
          <cell r="E551">
            <v>22.063714808980041</v>
          </cell>
          <cell r="F551">
            <v>22.291175786392209</v>
          </cell>
          <cell r="G551">
            <v>22.518636763804377</v>
          </cell>
          <cell r="H551">
            <v>36.480191557363085</v>
          </cell>
          <cell r="I551">
            <v>36.856276006408073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37.608444904498036</v>
          </cell>
          <cell r="W551">
            <v>37.608444904498036</v>
          </cell>
          <cell r="X551">
            <v>22.518636763804377</v>
          </cell>
          <cell r="Y551">
            <v>22.518636763804377</v>
          </cell>
        </row>
        <row r="552">
          <cell r="B552">
            <v>22.518636763804377</v>
          </cell>
          <cell r="C552">
            <v>22.291175786392209</v>
          </cell>
          <cell r="D552">
            <v>22.063714808980041</v>
          </cell>
          <cell r="E552">
            <v>22.063714808980041</v>
          </cell>
          <cell r="F552">
            <v>22.291175786392209</v>
          </cell>
          <cell r="G552">
            <v>22.518636763804377</v>
          </cell>
          <cell r="H552">
            <v>36.480191557363085</v>
          </cell>
          <cell r="I552">
            <v>36.856276006408073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37.608444904498036</v>
          </cell>
          <cell r="W552">
            <v>37.608444904498036</v>
          </cell>
          <cell r="X552">
            <v>22.518636763804377</v>
          </cell>
          <cell r="Y552">
            <v>22.518636763804377</v>
          </cell>
        </row>
        <row r="553">
          <cell r="B553">
            <v>22.518636763804377</v>
          </cell>
          <cell r="C553">
            <v>22.291175786392209</v>
          </cell>
          <cell r="D553">
            <v>22.063714808980041</v>
          </cell>
          <cell r="E553">
            <v>22.063714808980041</v>
          </cell>
          <cell r="F553">
            <v>22.291175786392209</v>
          </cell>
          <cell r="G553">
            <v>22.518636763804377</v>
          </cell>
          <cell r="H553">
            <v>36.480191557363085</v>
          </cell>
          <cell r="I553">
            <v>36.856276006408073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37.608444904498036</v>
          </cell>
          <cell r="W553">
            <v>37.608444904498036</v>
          </cell>
          <cell r="X553">
            <v>22.518636763804377</v>
          </cell>
          <cell r="Y553">
            <v>22.518636763804377</v>
          </cell>
        </row>
        <row r="554">
          <cell r="B554">
            <v>27.947203681206648</v>
          </cell>
          <cell r="C554">
            <v>27.664908694527796</v>
          </cell>
          <cell r="D554">
            <v>27.38261370784894</v>
          </cell>
          <cell r="E554">
            <v>27.38261370784894</v>
          </cell>
          <cell r="F554">
            <v>27.664908694527796</v>
          </cell>
          <cell r="G554">
            <v>27.947203681206648</v>
          </cell>
          <cell r="H554">
            <v>41.357535167546729</v>
          </cell>
          <cell r="I554">
            <v>41.783901509480209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42.636634193347142</v>
          </cell>
          <cell r="W554">
            <v>42.636634193347142</v>
          </cell>
          <cell r="X554">
            <v>27.947203681206648</v>
          </cell>
          <cell r="Y554">
            <v>27.947203681206648</v>
          </cell>
        </row>
        <row r="555">
          <cell r="B555">
            <v>27.947203681206648</v>
          </cell>
          <cell r="C555">
            <v>27.664908694527796</v>
          </cell>
          <cell r="D555">
            <v>27.38261370784894</v>
          </cell>
          <cell r="E555">
            <v>27.38261370784894</v>
          </cell>
          <cell r="F555">
            <v>27.664908694527796</v>
          </cell>
          <cell r="G555">
            <v>27.947203681206648</v>
          </cell>
          <cell r="H555">
            <v>41.357535167546729</v>
          </cell>
          <cell r="I555">
            <v>41.783901509480209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42.636634193347142</v>
          </cell>
          <cell r="W555">
            <v>42.636634193347142</v>
          </cell>
          <cell r="X555">
            <v>27.947203681206648</v>
          </cell>
          <cell r="Y555">
            <v>27.947203681206648</v>
          </cell>
        </row>
        <row r="556">
          <cell r="B556">
            <v>33.090789473684204</v>
          </cell>
          <cell r="C556">
            <v>33.090789473684204</v>
          </cell>
          <cell r="D556">
            <v>33.090789473684204</v>
          </cell>
          <cell r="E556">
            <v>33.090789473684204</v>
          </cell>
          <cell r="F556">
            <v>33.090789473684204</v>
          </cell>
          <cell r="G556">
            <v>33.090789473684204</v>
          </cell>
          <cell r="H556">
            <v>33.090789473684204</v>
          </cell>
          <cell r="I556">
            <v>33.090789473684204</v>
          </cell>
          <cell r="J556">
            <v>33.090789473684204</v>
          </cell>
          <cell r="K556">
            <v>33.090789473684204</v>
          </cell>
          <cell r="L556">
            <v>33.090789473684204</v>
          </cell>
          <cell r="M556">
            <v>33.090789473684204</v>
          </cell>
          <cell r="N556">
            <v>33.090789473684204</v>
          </cell>
          <cell r="O556">
            <v>33.090789473684204</v>
          </cell>
          <cell r="P556">
            <v>33.090789473684204</v>
          </cell>
          <cell r="Q556">
            <v>33.090789473684204</v>
          </cell>
          <cell r="R556">
            <v>33.090789473684204</v>
          </cell>
          <cell r="S556">
            <v>33.090789473684204</v>
          </cell>
          <cell r="T556">
            <v>33.090789473684204</v>
          </cell>
          <cell r="U556">
            <v>33.090789473684204</v>
          </cell>
          <cell r="V556">
            <v>33.090789473684204</v>
          </cell>
          <cell r="W556">
            <v>33.090789473684204</v>
          </cell>
          <cell r="X556">
            <v>33.090789473684204</v>
          </cell>
          <cell r="Y556">
            <v>33.090789473684204</v>
          </cell>
        </row>
        <row r="557">
          <cell r="B557">
            <v>33.090789473684204</v>
          </cell>
          <cell r="C557">
            <v>33.090789473684204</v>
          </cell>
          <cell r="D557">
            <v>33.090789473684204</v>
          </cell>
          <cell r="E557">
            <v>33.090789473684204</v>
          </cell>
          <cell r="F557">
            <v>33.090789473684204</v>
          </cell>
          <cell r="G557">
            <v>33.090789473684204</v>
          </cell>
          <cell r="H557">
            <v>33.090789473684204</v>
          </cell>
          <cell r="I557">
            <v>33.090789473684204</v>
          </cell>
          <cell r="J557">
            <v>33.090789473684204</v>
          </cell>
          <cell r="K557">
            <v>33.090789473684204</v>
          </cell>
          <cell r="L557">
            <v>33.090789473684204</v>
          </cell>
          <cell r="M557">
            <v>33.090789473684204</v>
          </cell>
          <cell r="N557">
            <v>33.090789473684204</v>
          </cell>
          <cell r="O557">
            <v>33.090789473684204</v>
          </cell>
          <cell r="P557">
            <v>33.090789473684204</v>
          </cell>
          <cell r="Q557">
            <v>33.090789473684204</v>
          </cell>
          <cell r="R557">
            <v>33.090789473684204</v>
          </cell>
          <cell r="S557">
            <v>33.090789473684204</v>
          </cell>
          <cell r="T557">
            <v>33.090789473684204</v>
          </cell>
          <cell r="U557">
            <v>33.090789473684204</v>
          </cell>
          <cell r="V557">
            <v>33.090789473684204</v>
          </cell>
          <cell r="W557">
            <v>33.090789473684204</v>
          </cell>
          <cell r="X557">
            <v>33.090789473684204</v>
          </cell>
          <cell r="Y557">
            <v>33.090789473684204</v>
          </cell>
        </row>
        <row r="558">
          <cell r="B558">
            <v>27.947203681206648</v>
          </cell>
          <cell r="C558">
            <v>27.664908694527796</v>
          </cell>
          <cell r="D558">
            <v>27.38261370784894</v>
          </cell>
          <cell r="E558">
            <v>27.38261370784894</v>
          </cell>
          <cell r="F558">
            <v>27.664908694527796</v>
          </cell>
          <cell r="G558">
            <v>27.947203681206648</v>
          </cell>
          <cell r="H558">
            <v>41.357535167546729</v>
          </cell>
          <cell r="I558">
            <v>41.783901509480209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42.636634193347142</v>
          </cell>
          <cell r="W558">
            <v>42.636634193347142</v>
          </cell>
          <cell r="X558">
            <v>27.947203681206648</v>
          </cell>
          <cell r="Y558">
            <v>27.947203681206648</v>
          </cell>
        </row>
        <row r="559">
          <cell r="B559">
            <v>27.947203681206648</v>
          </cell>
          <cell r="C559">
            <v>27.664908694527796</v>
          </cell>
          <cell r="D559">
            <v>27.38261370784894</v>
          </cell>
          <cell r="E559">
            <v>27.38261370784894</v>
          </cell>
          <cell r="F559">
            <v>27.664908694527796</v>
          </cell>
          <cell r="G559">
            <v>27.947203681206648</v>
          </cell>
          <cell r="H559">
            <v>41.357535167546729</v>
          </cell>
          <cell r="I559">
            <v>41.783901509480209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42.636634193347142</v>
          </cell>
          <cell r="W559">
            <v>42.636634193347142</v>
          </cell>
          <cell r="X559">
            <v>27.947203681206648</v>
          </cell>
          <cell r="Y559">
            <v>27.947203681206648</v>
          </cell>
        </row>
        <row r="560">
          <cell r="B560">
            <v>27.947203681206648</v>
          </cell>
          <cell r="C560">
            <v>27.664908694527796</v>
          </cell>
          <cell r="D560">
            <v>27.38261370784894</v>
          </cell>
          <cell r="E560">
            <v>27.38261370784894</v>
          </cell>
          <cell r="F560">
            <v>27.664908694527796</v>
          </cell>
          <cell r="G560">
            <v>27.947203681206648</v>
          </cell>
          <cell r="H560">
            <v>41.357535167546729</v>
          </cell>
          <cell r="I560">
            <v>41.783901509480209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42.636634193347142</v>
          </cell>
          <cell r="W560">
            <v>42.636634193347142</v>
          </cell>
          <cell r="X560">
            <v>27.947203681206648</v>
          </cell>
          <cell r="Y560">
            <v>27.947203681206648</v>
          </cell>
        </row>
        <row r="561">
          <cell r="B561">
            <v>27.947203681206648</v>
          </cell>
          <cell r="C561">
            <v>27.664908694527796</v>
          </cell>
          <cell r="D561">
            <v>27.38261370784894</v>
          </cell>
          <cell r="E561">
            <v>27.38261370784894</v>
          </cell>
          <cell r="F561">
            <v>27.664908694527796</v>
          </cell>
          <cell r="G561">
            <v>27.947203681206648</v>
          </cell>
          <cell r="H561">
            <v>41.357535167546729</v>
          </cell>
          <cell r="I561">
            <v>41.783901509480209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42.636634193347142</v>
          </cell>
          <cell r="W561">
            <v>42.636634193347142</v>
          </cell>
          <cell r="X561">
            <v>27.947203681206648</v>
          </cell>
          <cell r="Y561">
            <v>27.947203681206648</v>
          </cell>
        </row>
        <row r="562">
          <cell r="B562">
            <v>27.947203681206648</v>
          </cell>
          <cell r="C562">
            <v>27.664908694527796</v>
          </cell>
          <cell r="D562">
            <v>27.38261370784894</v>
          </cell>
          <cell r="E562">
            <v>27.38261370784894</v>
          </cell>
          <cell r="F562">
            <v>27.664908694527796</v>
          </cell>
          <cell r="G562">
            <v>27.947203681206648</v>
          </cell>
          <cell r="H562">
            <v>41.357535167546729</v>
          </cell>
          <cell r="I562">
            <v>41.783901509480209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42.636634193347142</v>
          </cell>
          <cell r="W562">
            <v>42.636634193347142</v>
          </cell>
          <cell r="X562">
            <v>27.947203681206648</v>
          </cell>
          <cell r="Y562">
            <v>27.947203681206648</v>
          </cell>
        </row>
        <row r="563">
          <cell r="B563">
            <v>33.090789473684204</v>
          </cell>
          <cell r="C563">
            <v>33.090789473684204</v>
          </cell>
          <cell r="D563">
            <v>33.090789473684204</v>
          </cell>
          <cell r="E563">
            <v>33.090789473684204</v>
          </cell>
          <cell r="F563">
            <v>33.090789473684204</v>
          </cell>
          <cell r="G563">
            <v>33.090789473684204</v>
          </cell>
          <cell r="H563">
            <v>33.090789473684204</v>
          </cell>
          <cell r="I563">
            <v>33.090789473684204</v>
          </cell>
          <cell r="J563">
            <v>33.090789473684204</v>
          </cell>
          <cell r="K563">
            <v>33.090789473684204</v>
          </cell>
          <cell r="L563">
            <v>33.090789473684204</v>
          </cell>
          <cell r="M563">
            <v>33.090789473684204</v>
          </cell>
          <cell r="N563">
            <v>33.090789473684204</v>
          </cell>
          <cell r="O563">
            <v>33.090789473684204</v>
          </cell>
          <cell r="P563">
            <v>33.090789473684204</v>
          </cell>
          <cell r="Q563">
            <v>33.090789473684204</v>
          </cell>
          <cell r="R563">
            <v>33.090789473684204</v>
          </cell>
          <cell r="S563">
            <v>33.090789473684204</v>
          </cell>
          <cell r="T563">
            <v>33.090789473684204</v>
          </cell>
          <cell r="U563">
            <v>33.090789473684204</v>
          </cell>
          <cell r="V563">
            <v>33.090789473684204</v>
          </cell>
          <cell r="W563">
            <v>33.090789473684204</v>
          </cell>
          <cell r="X563">
            <v>33.090789473684204</v>
          </cell>
          <cell r="Y563">
            <v>33.090789473684204</v>
          </cell>
        </row>
        <row r="564">
          <cell r="B564">
            <v>33.090789473684204</v>
          </cell>
          <cell r="C564">
            <v>33.090789473684204</v>
          </cell>
          <cell r="D564">
            <v>33.090789473684204</v>
          </cell>
          <cell r="E564">
            <v>33.090789473684204</v>
          </cell>
          <cell r="F564">
            <v>33.090789473684204</v>
          </cell>
          <cell r="G564">
            <v>33.090789473684204</v>
          </cell>
          <cell r="H564">
            <v>33.090789473684204</v>
          </cell>
          <cell r="I564">
            <v>33.090789473684204</v>
          </cell>
          <cell r="J564">
            <v>33.090789473684204</v>
          </cell>
          <cell r="K564">
            <v>33.090789473684204</v>
          </cell>
          <cell r="L564">
            <v>33.090789473684204</v>
          </cell>
          <cell r="M564">
            <v>33.090789473684204</v>
          </cell>
          <cell r="N564">
            <v>33.090789473684204</v>
          </cell>
          <cell r="O564">
            <v>33.090789473684204</v>
          </cell>
          <cell r="P564">
            <v>33.090789473684204</v>
          </cell>
          <cell r="Q564">
            <v>33.090789473684204</v>
          </cell>
          <cell r="R564">
            <v>33.090789473684204</v>
          </cell>
          <cell r="S564">
            <v>33.090789473684204</v>
          </cell>
          <cell r="T564">
            <v>33.090789473684204</v>
          </cell>
          <cell r="U564">
            <v>33.090789473684204</v>
          </cell>
          <cell r="V564">
            <v>33.090789473684204</v>
          </cell>
          <cell r="W564">
            <v>33.090789473684204</v>
          </cell>
          <cell r="X564">
            <v>33.090789473684204</v>
          </cell>
          <cell r="Y564">
            <v>33.090789473684204</v>
          </cell>
        </row>
        <row r="565">
          <cell r="B565">
            <v>27.947203681206648</v>
          </cell>
          <cell r="C565">
            <v>27.664908694527796</v>
          </cell>
          <cell r="D565">
            <v>27.38261370784894</v>
          </cell>
          <cell r="E565">
            <v>27.38261370784894</v>
          </cell>
          <cell r="F565">
            <v>27.664908694527796</v>
          </cell>
          <cell r="G565">
            <v>27.947203681206648</v>
          </cell>
          <cell r="H565">
            <v>41.357535167546729</v>
          </cell>
          <cell r="I565">
            <v>41.783901509480209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42.636634193347142</v>
          </cell>
          <cell r="W565">
            <v>42.636634193347142</v>
          </cell>
          <cell r="X565">
            <v>27.947203681206648</v>
          </cell>
          <cell r="Y565">
            <v>27.947203681206648</v>
          </cell>
        </row>
        <row r="566">
          <cell r="B566">
            <v>27.947203681206648</v>
          </cell>
          <cell r="C566">
            <v>27.664908694527796</v>
          </cell>
          <cell r="D566">
            <v>27.38261370784894</v>
          </cell>
          <cell r="E566">
            <v>27.38261370784894</v>
          </cell>
          <cell r="F566">
            <v>27.664908694527796</v>
          </cell>
          <cell r="G566">
            <v>27.947203681206648</v>
          </cell>
          <cell r="H566">
            <v>41.357535167546729</v>
          </cell>
          <cell r="I566">
            <v>41.783901509480209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42.636634193347142</v>
          </cell>
          <cell r="W566">
            <v>42.636634193347142</v>
          </cell>
          <cell r="X566">
            <v>27.947203681206648</v>
          </cell>
          <cell r="Y566">
            <v>27.947203681206648</v>
          </cell>
        </row>
        <row r="567">
          <cell r="B567">
            <v>27.947203681206648</v>
          </cell>
          <cell r="C567">
            <v>27.664908694527796</v>
          </cell>
          <cell r="D567">
            <v>27.38261370784894</v>
          </cell>
          <cell r="E567">
            <v>27.38261370784894</v>
          </cell>
          <cell r="F567">
            <v>27.664908694527796</v>
          </cell>
          <cell r="G567">
            <v>27.947203681206648</v>
          </cell>
          <cell r="H567">
            <v>41.357535167546729</v>
          </cell>
          <cell r="I567">
            <v>41.783901509480209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42.636634193347142</v>
          </cell>
          <cell r="W567">
            <v>42.636634193347142</v>
          </cell>
          <cell r="X567">
            <v>27.947203681206648</v>
          </cell>
          <cell r="Y567">
            <v>27.947203681206648</v>
          </cell>
        </row>
        <row r="568">
          <cell r="B568">
            <v>27.947203681206648</v>
          </cell>
          <cell r="C568">
            <v>27.664908694527796</v>
          </cell>
          <cell r="D568">
            <v>27.38261370784894</v>
          </cell>
          <cell r="E568">
            <v>27.38261370784894</v>
          </cell>
          <cell r="F568">
            <v>27.664908694527796</v>
          </cell>
          <cell r="G568">
            <v>27.947203681206648</v>
          </cell>
          <cell r="H568">
            <v>41.357535167546729</v>
          </cell>
          <cell r="I568">
            <v>41.783901509480209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42.636634193347142</v>
          </cell>
          <cell r="W568">
            <v>42.636634193347142</v>
          </cell>
          <cell r="X568">
            <v>27.947203681206648</v>
          </cell>
          <cell r="Y568">
            <v>27.947203681206648</v>
          </cell>
        </row>
        <row r="569">
          <cell r="B569">
            <v>27.947203681206648</v>
          </cell>
          <cell r="C569">
            <v>27.664908694527796</v>
          </cell>
          <cell r="D569">
            <v>27.38261370784894</v>
          </cell>
          <cell r="E569">
            <v>27.38261370784894</v>
          </cell>
          <cell r="F569">
            <v>27.664908694527796</v>
          </cell>
          <cell r="G569">
            <v>27.947203681206648</v>
          </cell>
          <cell r="H569">
            <v>41.357535167546729</v>
          </cell>
          <cell r="I569">
            <v>41.783901509480209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42.636634193347142</v>
          </cell>
          <cell r="W569">
            <v>42.636634193347142</v>
          </cell>
          <cell r="X569">
            <v>27.947203681206648</v>
          </cell>
          <cell r="Y569">
            <v>27.947203681206648</v>
          </cell>
        </row>
        <row r="570">
          <cell r="B570">
            <v>33.090789473684204</v>
          </cell>
          <cell r="C570">
            <v>33.090789473684204</v>
          </cell>
          <cell r="D570">
            <v>33.090789473684204</v>
          </cell>
          <cell r="E570">
            <v>33.090789473684204</v>
          </cell>
          <cell r="F570">
            <v>33.090789473684204</v>
          </cell>
          <cell r="G570">
            <v>33.090789473684204</v>
          </cell>
          <cell r="H570">
            <v>33.090789473684204</v>
          </cell>
          <cell r="I570">
            <v>33.090789473684204</v>
          </cell>
          <cell r="J570">
            <v>33.090789473684204</v>
          </cell>
          <cell r="K570">
            <v>33.090789473684204</v>
          </cell>
          <cell r="L570">
            <v>33.090789473684204</v>
          </cell>
          <cell r="M570">
            <v>33.090789473684204</v>
          </cell>
          <cell r="N570">
            <v>33.090789473684204</v>
          </cell>
          <cell r="O570">
            <v>33.090789473684204</v>
          </cell>
          <cell r="P570">
            <v>33.090789473684204</v>
          </cell>
          <cell r="Q570">
            <v>33.090789473684204</v>
          </cell>
          <cell r="R570">
            <v>33.090789473684204</v>
          </cell>
          <cell r="S570">
            <v>33.090789473684204</v>
          </cell>
          <cell r="T570">
            <v>33.090789473684204</v>
          </cell>
          <cell r="U570">
            <v>33.090789473684204</v>
          </cell>
          <cell r="V570">
            <v>33.090789473684204</v>
          </cell>
          <cell r="W570">
            <v>33.090789473684204</v>
          </cell>
          <cell r="X570">
            <v>33.090789473684204</v>
          </cell>
          <cell r="Y570">
            <v>33.090789473684204</v>
          </cell>
        </row>
        <row r="571">
          <cell r="B571">
            <v>33.090789473684204</v>
          </cell>
          <cell r="C571">
            <v>33.090789473684204</v>
          </cell>
          <cell r="D571">
            <v>33.090789473684204</v>
          </cell>
          <cell r="E571">
            <v>33.090789473684204</v>
          </cell>
          <cell r="F571">
            <v>33.090789473684204</v>
          </cell>
          <cell r="G571">
            <v>33.090789473684204</v>
          </cell>
          <cell r="H571">
            <v>33.090789473684204</v>
          </cell>
          <cell r="I571">
            <v>33.090789473684204</v>
          </cell>
          <cell r="J571">
            <v>33.090789473684204</v>
          </cell>
          <cell r="K571">
            <v>33.090789473684204</v>
          </cell>
          <cell r="L571">
            <v>33.090789473684204</v>
          </cell>
          <cell r="M571">
            <v>33.090789473684204</v>
          </cell>
          <cell r="N571">
            <v>33.090789473684204</v>
          </cell>
          <cell r="O571">
            <v>33.090789473684204</v>
          </cell>
          <cell r="P571">
            <v>33.090789473684204</v>
          </cell>
          <cell r="Q571">
            <v>33.090789473684204</v>
          </cell>
          <cell r="R571">
            <v>33.090789473684204</v>
          </cell>
          <cell r="S571">
            <v>33.090789473684204</v>
          </cell>
          <cell r="T571">
            <v>33.090789473684204</v>
          </cell>
          <cell r="U571">
            <v>33.090789473684204</v>
          </cell>
          <cell r="V571">
            <v>33.090789473684204</v>
          </cell>
          <cell r="W571">
            <v>33.090789473684204</v>
          </cell>
          <cell r="X571">
            <v>33.090789473684204</v>
          </cell>
          <cell r="Y571">
            <v>33.090789473684204</v>
          </cell>
        </row>
        <row r="572">
          <cell r="B572">
            <v>27.947203681206648</v>
          </cell>
          <cell r="C572">
            <v>27.664908694527796</v>
          </cell>
          <cell r="D572">
            <v>27.38261370784894</v>
          </cell>
          <cell r="E572">
            <v>27.38261370784894</v>
          </cell>
          <cell r="F572">
            <v>27.664908694527796</v>
          </cell>
          <cell r="G572">
            <v>27.947203681206648</v>
          </cell>
          <cell r="H572">
            <v>41.357535167546729</v>
          </cell>
          <cell r="I572">
            <v>41.783901509480209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42.636634193347142</v>
          </cell>
          <cell r="W572">
            <v>42.636634193347142</v>
          </cell>
          <cell r="X572">
            <v>27.947203681206648</v>
          </cell>
          <cell r="Y572">
            <v>27.947203681206648</v>
          </cell>
        </row>
        <row r="573">
          <cell r="B573">
            <v>27.947203681206648</v>
          </cell>
          <cell r="C573">
            <v>27.664908694527796</v>
          </cell>
          <cell r="D573">
            <v>27.38261370784894</v>
          </cell>
          <cell r="E573">
            <v>27.38261370784894</v>
          </cell>
          <cell r="F573">
            <v>27.664908694527796</v>
          </cell>
          <cell r="G573">
            <v>27.947203681206648</v>
          </cell>
          <cell r="H573">
            <v>41.357535167546729</v>
          </cell>
          <cell r="I573">
            <v>41.783901509480209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42.636634193347142</v>
          </cell>
          <cell r="W573">
            <v>42.636634193347142</v>
          </cell>
          <cell r="X573">
            <v>27.947203681206648</v>
          </cell>
          <cell r="Y573">
            <v>27.947203681206648</v>
          </cell>
        </row>
        <row r="574">
          <cell r="B574">
            <v>27.947203681206648</v>
          </cell>
          <cell r="C574">
            <v>27.664908694527796</v>
          </cell>
          <cell r="D574">
            <v>27.38261370784894</v>
          </cell>
          <cell r="E574">
            <v>27.38261370784894</v>
          </cell>
          <cell r="F574">
            <v>27.664908694527796</v>
          </cell>
          <cell r="G574">
            <v>27.947203681206648</v>
          </cell>
          <cell r="H574">
            <v>41.357535167546729</v>
          </cell>
          <cell r="I574">
            <v>41.783901509480209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42.636634193347142</v>
          </cell>
          <cell r="W574">
            <v>42.636634193347142</v>
          </cell>
          <cell r="X574">
            <v>27.947203681206648</v>
          </cell>
          <cell r="Y574">
            <v>27.947203681206648</v>
          </cell>
        </row>
        <row r="575">
          <cell r="B575">
            <v>27.947203681206648</v>
          </cell>
          <cell r="C575">
            <v>27.664908694527796</v>
          </cell>
          <cell r="D575">
            <v>27.38261370784894</v>
          </cell>
          <cell r="E575">
            <v>27.38261370784894</v>
          </cell>
          <cell r="F575">
            <v>27.664908694527796</v>
          </cell>
          <cell r="G575">
            <v>27.947203681206648</v>
          </cell>
          <cell r="H575">
            <v>41.357535167546729</v>
          </cell>
          <cell r="I575">
            <v>41.783901509480209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42.636634193347142</v>
          </cell>
          <cell r="W575">
            <v>42.636634193347142</v>
          </cell>
          <cell r="X575">
            <v>27.947203681206648</v>
          </cell>
          <cell r="Y575">
            <v>27.947203681206648</v>
          </cell>
        </row>
        <row r="576">
          <cell r="B576">
            <v>27.947203681206648</v>
          </cell>
          <cell r="C576">
            <v>27.664908694527796</v>
          </cell>
          <cell r="D576">
            <v>27.38261370784894</v>
          </cell>
          <cell r="E576">
            <v>27.38261370784894</v>
          </cell>
          <cell r="F576">
            <v>27.664908694527796</v>
          </cell>
          <cell r="G576">
            <v>27.947203681206648</v>
          </cell>
          <cell r="H576">
            <v>41.357535167546729</v>
          </cell>
          <cell r="I576">
            <v>41.783901509480209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42.636634193347142</v>
          </cell>
          <cell r="W576">
            <v>42.636634193347142</v>
          </cell>
          <cell r="X576">
            <v>27.947203681206648</v>
          </cell>
          <cell r="Y576">
            <v>27.947203681206648</v>
          </cell>
        </row>
        <row r="577">
          <cell r="B577">
            <v>33.090789473684204</v>
          </cell>
          <cell r="C577">
            <v>33.090789473684204</v>
          </cell>
          <cell r="D577">
            <v>33.090789473684204</v>
          </cell>
          <cell r="E577">
            <v>33.090789473684204</v>
          </cell>
          <cell r="F577">
            <v>33.090789473684204</v>
          </cell>
          <cell r="G577">
            <v>33.090789473684204</v>
          </cell>
          <cell r="H577">
            <v>33.090789473684204</v>
          </cell>
          <cell r="I577">
            <v>33.090789473684204</v>
          </cell>
          <cell r="J577">
            <v>33.090789473684204</v>
          </cell>
          <cell r="K577">
            <v>33.090789473684204</v>
          </cell>
          <cell r="L577">
            <v>33.090789473684204</v>
          </cell>
          <cell r="M577">
            <v>33.090789473684204</v>
          </cell>
          <cell r="N577">
            <v>33.090789473684204</v>
          </cell>
          <cell r="O577">
            <v>33.090789473684204</v>
          </cell>
          <cell r="P577">
            <v>33.090789473684204</v>
          </cell>
          <cell r="Q577">
            <v>33.090789473684204</v>
          </cell>
          <cell r="R577">
            <v>33.090789473684204</v>
          </cell>
          <cell r="S577">
            <v>33.090789473684204</v>
          </cell>
          <cell r="T577">
            <v>33.090789473684204</v>
          </cell>
          <cell r="U577">
            <v>33.090789473684204</v>
          </cell>
          <cell r="V577">
            <v>33.090789473684204</v>
          </cell>
          <cell r="W577">
            <v>33.090789473684204</v>
          </cell>
          <cell r="X577">
            <v>33.090789473684204</v>
          </cell>
          <cell r="Y577">
            <v>33.090789473684204</v>
          </cell>
        </row>
        <row r="578">
          <cell r="B578">
            <v>33.090789473684204</v>
          </cell>
          <cell r="C578">
            <v>33.090789473684204</v>
          </cell>
          <cell r="D578">
            <v>33.090789473684204</v>
          </cell>
          <cell r="E578">
            <v>33.090789473684204</v>
          </cell>
          <cell r="F578">
            <v>33.090789473684204</v>
          </cell>
          <cell r="G578">
            <v>33.090789473684204</v>
          </cell>
          <cell r="H578">
            <v>33.090789473684204</v>
          </cell>
          <cell r="I578">
            <v>33.090789473684204</v>
          </cell>
          <cell r="J578">
            <v>33.090789473684204</v>
          </cell>
          <cell r="K578">
            <v>33.090789473684204</v>
          </cell>
          <cell r="L578">
            <v>33.090789473684204</v>
          </cell>
          <cell r="M578">
            <v>33.090789473684204</v>
          </cell>
          <cell r="N578">
            <v>33.090789473684204</v>
          </cell>
          <cell r="O578">
            <v>33.090789473684204</v>
          </cell>
          <cell r="P578">
            <v>33.090789473684204</v>
          </cell>
          <cell r="Q578">
            <v>33.090789473684204</v>
          </cell>
          <cell r="R578">
            <v>33.090789473684204</v>
          </cell>
          <cell r="S578">
            <v>33.090789473684204</v>
          </cell>
          <cell r="T578">
            <v>33.090789473684204</v>
          </cell>
          <cell r="U578">
            <v>33.090789473684204</v>
          </cell>
          <cell r="V578">
            <v>33.090789473684204</v>
          </cell>
          <cell r="W578">
            <v>33.090789473684204</v>
          </cell>
          <cell r="X578">
            <v>33.090789473684204</v>
          </cell>
          <cell r="Y578">
            <v>33.090789473684204</v>
          </cell>
        </row>
        <row r="579">
          <cell r="B579">
            <v>27.947203681206648</v>
          </cell>
          <cell r="C579">
            <v>27.664908694527796</v>
          </cell>
          <cell r="D579">
            <v>27.38261370784894</v>
          </cell>
          <cell r="E579">
            <v>27.38261370784894</v>
          </cell>
          <cell r="F579">
            <v>27.664908694527796</v>
          </cell>
          <cell r="G579">
            <v>27.947203681206648</v>
          </cell>
          <cell r="H579">
            <v>41.357535167546729</v>
          </cell>
          <cell r="I579">
            <v>41.783901509480209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42.636634193347142</v>
          </cell>
          <cell r="W579">
            <v>42.636634193347142</v>
          </cell>
          <cell r="X579">
            <v>27.947203681206648</v>
          </cell>
          <cell r="Y579">
            <v>27.947203681206648</v>
          </cell>
        </row>
        <row r="580">
          <cell r="B580">
            <v>27.947203681206648</v>
          </cell>
          <cell r="C580">
            <v>27.664908694527796</v>
          </cell>
          <cell r="D580">
            <v>27.38261370784894</v>
          </cell>
          <cell r="E580">
            <v>27.38261370784894</v>
          </cell>
          <cell r="F580">
            <v>27.664908694527796</v>
          </cell>
          <cell r="G580">
            <v>27.947203681206648</v>
          </cell>
          <cell r="H580">
            <v>41.357535167546729</v>
          </cell>
          <cell r="I580">
            <v>41.783901509480209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42.636634193347142</v>
          </cell>
          <cell r="W580">
            <v>42.636634193347142</v>
          </cell>
          <cell r="X580">
            <v>27.947203681206648</v>
          </cell>
          <cell r="Y580">
            <v>27.947203681206648</v>
          </cell>
        </row>
        <row r="581">
          <cell r="B581">
            <v>27.947203681206648</v>
          </cell>
          <cell r="C581">
            <v>27.664908694527796</v>
          </cell>
          <cell r="D581">
            <v>27.38261370784894</v>
          </cell>
          <cell r="E581">
            <v>27.38261370784894</v>
          </cell>
          <cell r="F581">
            <v>27.664908694527796</v>
          </cell>
          <cell r="G581">
            <v>27.947203681206648</v>
          </cell>
          <cell r="H581">
            <v>41.357535167546729</v>
          </cell>
          <cell r="I581">
            <v>41.783901509480209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42.636634193347142</v>
          </cell>
          <cell r="W581">
            <v>42.636634193347142</v>
          </cell>
          <cell r="X581">
            <v>27.947203681206648</v>
          </cell>
          <cell r="Y581">
            <v>27.947203681206648</v>
          </cell>
        </row>
        <row r="582">
          <cell r="B582">
            <v>27.947203681206648</v>
          </cell>
          <cell r="C582">
            <v>27.664908694527796</v>
          </cell>
          <cell r="D582">
            <v>27.38261370784894</v>
          </cell>
          <cell r="E582">
            <v>27.38261370784894</v>
          </cell>
          <cell r="F582">
            <v>27.664908694527796</v>
          </cell>
          <cell r="G582">
            <v>27.947203681206648</v>
          </cell>
          <cell r="H582">
            <v>41.357535167546729</v>
          </cell>
          <cell r="I582">
            <v>41.783901509480209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42.636634193347142</v>
          </cell>
          <cell r="W582">
            <v>42.636634193347142</v>
          </cell>
          <cell r="X582">
            <v>27.947203681206648</v>
          </cell>
          <cell r="Y582">
            <v>27.947203681206648</v>
          </cell>
        </row>
        <row r="583">
          <cell r="B583">
            <v>27.947203681206648</v>
          </cell>
          <cell r="C583">
            <v>27.664908694527796</v>
          </cell>
          <cell r="D583">
            <v>27.38261370784894</v>
          </cell>
          <cell r="E583">
            <v>27.38261370784894</v>
          </cell>
          <cell r="F583">
            <v>27.664908694527796</v>
          </cell>
          <cell r="G583">
            <v>27.947203681206648</v>
          </cell>
          <cell r="H583">
            <v>41.357535167546729</v>
          </cell>
          <cell r="I583">
            <v>41.783901509480209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42.636634193347142</v>
          </cell>
          <cell r="W583">
            <v>42.636634193347142</v>
          </cell>
          <cell r="X583">
            <v>27.947203681206648</v>
          </cell>
          <cell r="Y583">
            <v>27.947203681206648</v>
          </cell>
        </row>
        <row r="584">
          <cell r="B584">
            <v>31.532939024390242</v>
          </cell>
          <cell r="C584">
            <v>31.532939024390242</v>
          </cell>
          <cell r="D584">
            <v>31.532939024390242</v>
          </cell>
          <cell r="E584">
            <v>31.532939024390242</v>
          </cell>
          <cell r="F584">
            <v>31.532939024390242</v>
          </cell>
          <cell r="G584">
            <v>31.532939024390242</v>
          </cell>
          <cell r="H584">
            <v>31.532939024390242</v>
          </cell>
          <cell r="I584">
            <v>31.532939024390242</v>
          </cell>
          <cell r="J584">
            <v>31.532939024390242</v>
          </cell>
          <cell r="K584">
            <v>31.532939024390242</v>
          </cell>
          <cell r="L584">
            <v>31.532939024390242</v>
          </cell>
          <cell r="M584">
            <v>31.532939024390242</v>
          </cell>
          <cell r="N584">
            <v>31.532939024390242</v>
          </cell>
          <cell r="O584">
            <v>31.532939024390242</v>
          </cell>
          <cell r="P584">
            <v>31.532939024390242</v>
          </cell>
          <cell r="Q584">
            <v>31.532939024390242</v>
          </cell>
          <cell r="R584">
            <v>31.532939024390242</v>
          </cell>
          <cell r="S584">
            <v>31.532939024390242</v>
          </cell>
          <cell r="T584">
            <v>31.532939024390242</v>
          </cell>
          <cell r="U584">
            <v>31.532939024390242</v>
          </cell>
          <cell r="V584">
            <v>31.532939024390242</v>
          </cell>
          <cell r="W584">
            <v>31.532939024390242</v>
          </cell>
          <cell r="X584">
            <v>31.532939024390242</v>
          </cell>
          <cell r="Y584">
            <v>31.532939024390242</v>
          </cell>
        </row>
        <row r="585">
          <cell r="B585">
            <v>31.532939024390242</v>
          </cell>
          <cell r="C585">
            <v>31.532939024390242</v>
          </cell>
          <cell r="D585">
            <v>31.532939024390242</v>
          </cell>
          <cell r="E585">
            <v>31.532939024390242</v>
          </cell>
          <cell r="F585">
            <v>31.532939024390242</v>
          </cell>
          <cell r="G585">
            <v>31.532939024390242</v>
          </cell>
          <cell r="H585">
            <v>31.532939024390242</v>
          </cell>
          <cell r="I585">
            <v>31.532939024390242</v>
          </cell>
          <cell r="J585">
            <v>31.532939024390242</v>
          </cell>
          <cell r="K585">
            <v>31.532939024390242</v>
          </cell>
          <cell r="L585">
            <v>31.532939024390242</v>
          </cell>
          <cell r="M585">
            <v>31.532939024390242</v>
          </cell>
          <cell r="N585">
            <v>31.532939024390242</v>
          </cell>
          <cell r="O585">
            <v>31.532939024390242</v>
          </cell>
          <cell r="P585">
            <v>31.532939024390242</v>
          </cell>
          <cell r="Q585">
            <v>31.532939024390242</v>
          </cell>
          <cell r="R585">
            <v>31.532939024390242</v>
          </cell>
          <cell r="S585">
            <v>31.532939024390242</v>
          </cell>
          <cell r="T585">
            <v>31.532939024390242</v>
          </cell>
          <cell r="U585">
            <v>31.532939024390242</v>
          </cell>
          <cell r="V585">
            <v>31.532939024390242</v>
          </cell>
          <cell r="W585">
            <v>31.532939024390242</v>
          </cell>
          <cell r="X585">
            <v>31.532939024390242</v>
          </cell>
          <cell r="Y585">
            <v>31.532939024390242</v>
          </cell>
        </row>
        <row r="586">
          <cell r="B586">
            <v>26.350914811948329</v>
          </cell>
          <cell r="C586">
            <v>26.084743955261978</v>
          </cell>
          <cell r="D586">
            <v>25.81857309857563</v>
          </cell>
          <cell r="E586">
            <v>25.81857309857563</v>
          </cell>
          <cell r="F586">
            <v>26.084743955261978</v>
          </cell>
          <cell r="G586">
            <v>26.350914811948329</v>
          </cell>
          <cell r="H586">
            <v>39.750453519843965</v>
          </cell>
          <cell r="I586">
            <v>40.16025200973926</v>
          </cell>
          <cell r="J586">
            <v>47.799329421626148</v>
          </cell>
          <cell r="K586">
            <v>49.21911148365465</v>
          </cell>
          <cell r="L586">
            <v>48.272590108968998</v>
          </cell>
          <cell r="M586">
            <v>47.799329421626148</v>
          </cell>
          <cell r="N586">
            <v>47.799329421626148</v>
          </cell>
          <cell r="O586">
            <v>47.326068734283318</v>
          </cell>
          <cell r="P586">
            <v>47.326068734283318</v>
          </cell>
          <cell r="Q586">
            <v>45.433025984911993</v>
          </cell>
          <cell r="R586">
            <v>45.433025984911993</v>
          </cell>
          <cell r="S586">
            <v>45.433025984911993</v>
          </cell>
          <cell r="T586">
            <v>45.433025984911993</v>
          </cell>
          <cell r="U586">
            <v>47.326068734283318</v>
          </cell>
          <cell r="V586">
            <v>40.979848989529863</v>
          </cell>
          <cell r="W586">
            <v>40.979848989529863</v>
          </cell>
          <cell r="X586">
            <v>26.350914811948329</v>
          </cell>
          <cell r="Y586">
            <v>26.350914811948329</v>
          </cell>
        </row>
        <row r="587">
          <cell r="B587">
            <v>26.350914811948329</v>
          </cell>
          <cell r="C587">
            <v>26.084743955261978</v>
          </cell>
          <cell r="D587">
            <v>25.81857309857563</v>
          </cell>
          <cell r="E587">
            <v>25.81857309857563</v>
          </cell>
          <cell r="F587">
            <v>26.084743955261978</v>
          </cell>
          <cell r="G587">
            <v>26.350914811948329</v>
          </cell>
          <cell r="H587">
            <v>39.750453519843965</v>
          </cell>
          <cell r="I587">
            <v>40.16025200973926</v>
          </cell>
          <cell r="J587">
            <v>47.799329421626148</v>
          </cell>
          <cell r="K587">
            <v>49.21911148365465</v>
          </cell>
          <cell r="L587">
            <v>48.272590108968998</v>
          </cell>
          <cell r="M587">
            <v>47.799329421626148</v>
          </cell>
          <cell r="N587">
            <v>47.799329421626148</v>
          </cell>
          <cell r="O587">
            <v>47.326068734283318</v>
          </cell>
          <cell r="P587">
            <v>47.326068734283318</v>
          </cell>
          <cell r="Q587">
            <v>45.433025984911993</v>
          </cell>
          <cell r="R587">
            <v>45.433025984911993</v>
          </cell>
          <cell r="S587">
            <v>45.433025984911993</v>
          </cell>
          <cell r="T587">
            <v>45.433025984911993</v>
          </cell>
          <cell r="U587">
            <v>47.326068734283318</v>
          </cell>
          <cell r="V587">
            <v>40.979848989529863</v>
          </cell>
          <cell r="W587">
            <v>40.979848989529863</v>
          </cell>
          <cell r="X587">
            <v>26.350914811948329</v>
          </cell>
          <cell r="Y587">
            <v>26.350914811948329</v>
          </cell>
        </row>
        <row r="588">
          <cell r="B588">
            <v>26.350914811948329</v>
          </cell>
          <cell r="C588">
            <v>26.084743955261978</v>
          </cell>
          <cell r="D588">
            <v>25.81857309857563</v>
          </cell>
          <cell r="E588">
            <v>25.81857309857563</v>
          </cell>
          <cell r="F588">
            <v>26.084743955261978</v>
          </cell>
          <cell r="G588">
            <v>26.350914811948329</v>
          </cell>
          <cell r="H588">
            <v>39.750453519843965</v>
          </cell>
          <cell r="I588">
            <v>40.16025200973926</v>
          </cell>
          <cell r="J588">
            <v>47.799329421626148</v>
          </cell>
          <cell r="K588">
            <v>49.21911148365465</v>
          </cell>
          <cell r="L588">
            <v>48.272590108968998</v>
          </cell>
          <cell r="M588">
            <v>47.799329421626148</v>
          </cell>
          <cell r="N588">
            <v>47.799329421626148</v>
          </cell>
          <cell r="O588">
            <v>47.326068734283318</v>
          </cell>
          <cell r="P588">
            <v>47.326068734283318</v>
          </cell>
          <cell r="Q588">
            <v>45.433025984911993</v>
          </cell>
          <cell r="R588">
            <v>45.433025984911993</v>
          </cell>
          <cell r="S588">
            <v>45.433025984911993</v>
          </cell>
          <cell r="T588">
            <v>45.433025984911993</v>
          </cell>
          <cell r="U588">
            <v>47.326068734283318</v>
          </cell>
          <cell r="V588">
            <v>40.979848989529863</v>
          </cell>
          <cell r="W588">
            <v>40.979848989529863</v>
          </cell>
          <cell r="X588">
            <v>26.350914811948329</v>
          </cell>
          <cell r="Y588">
            <v>26.350914811948329</v>
          </cell>
        </row>
        <row r="589">
          <cell r="B589">
            <v>26.350914811948329</v>
          </cell>
          <cell r="C589">
            <v>26.084743955261978</v>
          </cell>
          <cell r="D589">
            <v>25.81857309857563</v>
          </cell>
          <cell r="E589">
            <v>25.81857309857563</v>
          </cell>
          <cell r="F589">
            <v>26.084743955261978</v>
          </cell>
          <cell r="G589">
            <v>26.350914811948329</v>
          </cell>
          <cell r="H589">
            <v>39.750453519843965</v>
          </cell>
          <cell r="I589">
            <v>40.16025200973926</v>
          </cell>
          <cell r="J589">
            <v>47.799329421626148</v>
          </cell>
          <cell r="K589">
            <v>49.21911148365465</v>
          </cell>
          <cell r="L589">
            <v>48.272590108968998</v>
          </cell>
          <cell r="M589">
            <v>47.799329421626148</v>
          </cell>
          <cell r="N589">
            <v>47.799329421626148</v>
          </cell>
          <cell r="O589">
            <v>47.326068734283318</v>
          </cell>
          <cell r="P589">
            <v>47.326068734283318</v>
          </cell>
          <cell r="Q589">
            <v>45.433025984911993</v>
          </cell>
          <cell r="R589">
            <v>45.433025984911993</v>
          </cell>
          <cell r="S589">
            <v>45.433025984911993</v>
          </cell>
          <cell r="T589">
            <v>45.433025984911993</v>
          </cell>
          <cell r="U589">
            <v>47.326068734283318</v>
          </cell>
          <cell r="V589">
            <v>40.979848989529863</v>
          </cell>
          <cell r="W589">
            <v>40.979848989529863</v>
          </cell>
          <cell r="X589">
            <v>26.350914811948329</v>
          </cell>
          <cell r="Y589">
            <v>26.350914811948329</v>
          </cell>
        </row>
        <row r="590">
          <cell r="B590">
            <v>26.350914811948329</v>
          </cell>
          <cell r="C590">
            <v>26.084743955261978</v>
          </cell>
          <cell r="D590">
            <v>25.81857309857563</v>
          </cell>
          <cell r="E590">
            <v>25.81857309857563</v>
          </cell>
          <cell r="F590">
            <v>26.084743955261978</v>
          </cell>
          <cell r="G590">
            <v>26.350914811948329</v>
          </cell>
          <cell r="H590">
            <v>39.750453519843965</v>
          </cell>
          <cell r="I590">
            <v>40.16025200973926</v>
          </cell>
          <cell r="J590">
            <v>47.799329421626148</v>
          </cell>
          <cell r="K590">
            <v>49.21911148365465</v>
          </cell>
          <cell r="L590">
            <v>48.272590108968998</v>
          </cell>
          <cell r="M590">
            <v>47.799329421626148</v>
          </cell>
          <cell r="N590">
            <v>47.799329421626148</v>
          </cell>
          <cell r="O590">
            <v>47.326068734283318</v>
          </cell>
          <cell r="P590">
            <v>47.326068734283318</v>
          </cell>
          <cell r="Q590">
            <v>45.433025984911993</v>
          </cell>
          <cell r="R590">
            <v>45.433025984911993</v>
          </cell>
          <cell r="S590">
            <v>45.433025984911993</v>
          </cell>
          <cell r="T590">
            <v>45.433025984911993</v>
          </cell>
          <cell r="U590">
            <v>47.326068734283318</v>
          </cell>
          <cell r="V590">
            <v>40.979848989529863</v>
          </cell>
          <cell r="W590">
            <v>40.979848989529863</v>
          </cell>
          <cell r="X590">
            <v>26.350914811948329</v>
          </cell>
          <cell r="Y590">
            <v>26.350914811948329</v>
          </cell>
        </row>
        <row r="591">
          <cell r="B591">
            <v>31.532939024390242</v>
          </cell>
          <cell r="C591">
            <v>31.532939024390242</v>
          </cell>
          <cell r="D591">
            <v>31.532939024390242</v>
          </cell>
          <cell r="E591">
            <v>31.532939024390242</v>
          </cell>
          <cell r="F591">
            <v>31.532939024390242</v>
          </cell>
          <cell r="G591">
            <v>31.532939024390242</v>
          </cell>
          <cell r="H591">
            <v>31.532939024390242</v>
          </cell>
          <cell r="I591">
            <v>31.532939024390242</v>
          </cell>
          <cell r="J591">
            <v>31.532939024390242</v>
          </cell>
          <cell r="K591">
            <v>31.532939024390242</v>
          </cell>
          <cell r="L591">
            <v>31.532939024390242</v>
          </cell>
          <cell r="M591">
            <v>31.532939024390242</v>
          </cell>
          <cell r="N591">
            <v>31.532939024390242</v>
          </cell>
          <cell r="O591">
            <v>31.532939024390242</v>
          </cell>
          <cell r="P591">
            <v>31.532939024390242</v>
          </cell>
          <cell r="Q591">
            <v>31.532939024390242</v>
          </cell>
          <cell r="R591">
            <v>31.532939024390242</v>
          </cell>
          <cell r="S591">
            <v>31.532939024390242</v>
          </cell>
          <cell r="T591">
            <v>31.532939024390242</v>
          </cell>
          <cell r="U591">
            <v>31.532939024390242</v>
          </cell>
          <cell r="V591">
            <v>31.532939024390242</v>
          </cell>
          <cell r="W591">
            <v>31.532939024390242</v>
          </cell>
          <cell r="X591">
            <v>31.532939024390242</v>
          </cell>
          <cell r="Y591">
            <v>31.532939024390242</v>
          </cell>
        </row>
        <row r="592">
          <cell r="B592">
            <v>31.532939024390242</v>
          </cell>
          <cell r="C592">
            <v>31.532939024390242</v>
          </cell>
          <cell r="D592">
            <v>31.532939024390242</v>
          </cell>
          <cell r="E592">
            <v>31.532939024390242</v>
          </cell>
          <cell r="F592">
            <v>31.532939024390242</v>
          </cell>
          <cell r="G592">
            <v>31.532939024390242</v>
          </cell>
          <cell r="H592">
            <v>31.532939024390242</v>
          </cell>
          <cell r="I592">
            <v>31.532939024390242</v>
          </cell>
          <cell r="J592">
            <v>31.532939024390242</v>
          </cell>
          <cell r="K592">
            <v>31.532939024390242</v>
          </cell>
          <cell r="L592">
            <v>31.532939024390242</v>
          </cell>
          <cell r="M592">
            <v>31.532939024390242</v>
          </cell>
          <cell r="N592">
            <v>31.532939024390242</v>
          </cell>
          <cell r="O592">
            <v>31.532939024390242</v>
          </cell>
          <cell r="P592">
            <v>31.532939024390242</v>
          </cell>
          <cell r="Q592">
            <v>31.532939024390242</v>
          </cell>
          <cell r="R592">
            <v>31.532939024390242</v>
          </cell>
          <cell r="S592">
            <v>31.532939024390242</v>
          </cell>
          <cell r="T592">
            <v>31.532939024390242</v>
          </cell>
          <cell r="U592">
            <v>31.532939024390242</v>
          </cell>
          <cell r="V592">
            <v>31.532939024390242</v>
          </cell>
          <cell r="W592">
            <v>31.532939024390242</v>
          </cell>
          <cell r="X592">
            <v>31.532939024390242</v>
          </cell>
          <cell r="Y592">
            <v>31.532939024390242</v>
          </cell>
        </row>
        <row r="593">
          <cell r="B593">
            <v>26.350914811948329</v>
          </cell>
          <cell r="C593">
            <v>26.084743955261978</v>
          </cell>
          <cell r="D593">
            <v>25.81857309857563</v>
          </cell>
          <cell r="E593">
            <v>25.81857309857563</v>
          </cell>
          <cell r="F593">
            <v>26.084743955261978</v>
          </cell>
          <cell r="G593">
            <v>26.350914811948329</v>
          </cell>
          <cell r="H593">
            <v>39.750453519843965</v>
          </cell>
          <cell r="I593">
            <v>40.16025200973926</v>
          </cell>
          <cell r="J593">
            <v>47.799329421626148</v>
          </cell>
          <cell r="K593">
            <v>49.21911148365465</v>
          </cell>
          <cell r="L593">
            <v>48.272590108968998</v>
          </cell>
          <cell r="M593">
            <v>47.799329421626148</v>
          </cell>
          <cell r="N593">
            <v>47.799329421626148</v>
          </cell>
          <cell r="O593">
            <v>47.326068734283318</v>
          </cell>
          <cell r="P593">
            <v>47.326068734283318</v>
          </cell>
          <cell r="Q593">
            <v>45.433025984911993</v>
          </cell>
          <cell r="R593">
            <v>45.433025984911993</v>
          </cell>
          <cell r="S593">
            <v>45.433025984911993</v>
          </cell>
          <cell r="T593">
            <v>45.433025984911993</v>
          </cell>
          <cell r="U593">
            <v>47.326068734283318</v>
          </cell>
          <cell r="V593">
            <v>40.979848989529863</v>
          </cell>
          <cell r="W593">
            <v>40.979848989529863</v>
          </cell>
          <cell r="X593">
            <v>26.350914811948329</v>
          </cell>
          <cell r="Y593">
            <v>26.350914811948329</v>
          </cell>
        </row>
        <row r="594">
          <cell r="B594">
            <v>26.350914811948329</v>
          </cell>
          <cell r="C594">
            <v>26.084743955261978</v>
          </cell>
          <cell r="D594">
            <v>25.81857309857563</v>
          </cell>
          <cell r="E594">
            <v>25.81857309857563</v>
          </cell>
          <cell r="F594">
            <v>26.084743955261978</v>
          </cell>
          <cell r="G594">
            <v>26.350914811948329</v>
          </cell>
          <cell r="H594">
            <v>39.750453519843965</v>
          </cell>
          <cell r="I594">
            <v>40.16025200973926</v>
          </cell>
          <cell r="J594">
            <v>47.799329421626148</v>
          </cell>
          <cell r="K594">
            <v>49.21911148365465</v>
          </cell>
          <cell r="L594">
            <v>48.272590108968998</v>
          </cell>
          <cell r="M594">
            <v>47.799329421626148</v>
          </cell>
          <cell r="N594">
            <v>47.799329421626148</v>
          </cell>
          <cell r="O594">
            <v>47.326068734283318</v>
          </cell>
          <cell r="P594">
            <v>47.326068734283318</v>
          </cell>
          <cell r="Q594">
            <v>45.433025984911993</v>
          </cell>
          <cell r="R594">
            <v>45.433025984911993</v>
          </cell>
          <cell r="S594">
            <v>45.433025984911993</v>
          </cell>
          <cell r="T594">
            <v>45.433025984911993</v>
          </cell>
          <cell r="U594">
            <v>47.326068734283318</v>
          </cell>
          <cell r="V594">
            <v>40.979848989529863</v>
          </cell>
          <cell r="W594">
            <v>40.979848989529863</v>
          </cell>
          <cell r="X594">
            <v>26.350914811948329</v>
          </cell>
          <cell r="Y594">
            <v>26.350914811948329</v>
          </cell>
        </row>
        <row r="595">
          <cell r="B595">
            <v>26.350914811948329</v>
          </cell>
          <cell r="C595">
            <v>26.084743955261978</v>
          </cell>
          <cell r="D595">
            <v>25.81857309857563</v>
          </cell>
          <cell r="E595">
            <v>25.81857309857563</v>
          </cell>
          <cell r="F595">
            <v>26.084743955261978</v>
          </cell>
          <cell r="G595">
            <v>26.350914811948329</v>
          </cell>
          <cell r="H595">
            <v>39.750453519843965</v>
          </cell>
          <cell r="I595">
            <v>40.16025200973926</v>
          </cell>
          <cell r="J595">
            <v>47.799329421626148</v>
          </cell>
          <cell r="K595">
            <v>49.21911148365465</v>
          </cell>
          <cell r="L595">
            <v>48.272590108968998</v>
          </cell>
          <cell r="M595">
            <v>47.799329421626148</v>
          </cell>
          <cell r="N595">
            <v>47.799329421626148</v>
          </cell>
          <cell r="O595">
            <v>47.326068734283318</v>
          </cell>
          <cell r="P595">
            <v>47.326068734283318</v>
          </cell>
          <cell r="Q595">
            <v>45.433025984911993</v>
          </cell>
          <cell r="R595">
            <v>45.433025984911993</v>
          </cell>
          <cell r="S595">
            <v>45.433025984911993</v>
          </cell>
          <cell r="T595">
            <v>45.433025984911993</v>
          </cell>
          <cell r="U595">
            <v>47.326068734283318</v>
          </cell>
          <cell r="V595">
            <v>40.979848989529863</v>
          </cell>
          <cell r="W595">
            <v>40.979848989529863</v>
          </cell>
          <cell r="X595">
            <v>26.350914811948329</v>
          </cell>
          <cell r="Y595">
            <v>26.350914811948329</v>
          </cell>
        </row>
        <row r="596">
          <cell r="B596">
            <v>26.350914811948329</v>
          </cell>
          <cell r="C596">
            <v>26.084743955261978</v>
          </cell>
          <cell r="D596">
            <v>25.81857309857563</v>
          </cell>
          <cell r="E596">
            <v>25.81857309857563</v>
          </cell>
          <cell r="F596">
            <v>26.084743955261978</v>
          </cell>
          <cell r="G596">
            <v>26.350914811948329</v>
          </cell>
          <cell r="H596">
            <v>39.750453519843965</v>
          </cell>
          <cell r="I596">
            <v>40.16025200973926</v>
          </cell>
          <cell r="J596">
            <v>47.799329421626148</v>
          </cell>
          <cell r="K596">
            <v>49.21911148365465</v>
          </cell>
          <cell r="L596">
            <v>48.272590108968998</v>
          </cell>
          <cell r="M596">
            <v>47.799329421626148</v>
          </cell>
          <cell r="N596">
            <v>47.799329421626148</v>
          </cell>
          <cell r="O596">
            <v>47.326068734283318</v>
          </cell>
          <cell r="P596">
            <v>47.326068734283318</v>
          </cell>
          <cell r="Q596">
            <v>45.433025984911993</v>
          </cell>
          <cell r="R596">
            <v>45.433025984911993</v>
          </cell>
          <cell r="S596">
            <v>45.433025984911993</v>
          </cell>
          <cell r="T596">
            <v>45.433025984911993</v>
          </cell>
          <cell r="U596">
            <v>47.326068734283318</v>
          </cell>
          <cell r="V596">
            <v>40.979848989529863</v>
          </cell>
          <cell r="W596">
            <v>40.979848989529863</v>
          </cell>
          <cell r="X596">
            <v>26.350914811948329</v>
          </cell>
          <cell r="Y596">
            <v>26.350914811948329</v>
          </cell>
        </row>
        <row r="597">
          <cell r="B597">
            <v>26.350914811948329</v>
          </cell>
          <cell r="C597">
            <v>26.084743955261978</v>
          </cell>
          <cell r="D597">
            <v>25.81857309857563</v>
          </cell>
          <cell r="E597">
            <v>25.81857309857563</v>
          </cell>
          <cell r="F597">
            <v>26.084743955261978</v>
          </cell>
          <cell r="G597">
            <v>26.350914811948329</v>
          </cell>
          <cell r="H597">
            <v>39.750453519843965</v>
          </cell>
          <cell r="I597">
            <v>40.16025200973926</v>
          </cell>
          <cell r="J597">
            <v>47.799329421626148</v>
          </cell>
          <cell r="K597">
            <v>49.21911148365465</v>
          </cell>
          <cell r="L597">
            <v>48.272590108968998</v>
          </cell>
          <cell r="M597">
            <v>47.799329421626148</v>
          </cell>
          <cell r="N597">
            <v>47.799329421626148</v>
          </cell>
          <cell r="O597">
            <v>47.326068734283318</v>
          </cell>
          <cell r="P597">
            <v>47.326068734283318</v>
          </cell>
          <cell r="Q597">
            <v>45.433025984911993</v>
          </cell>
          <cell r="R597">
            <v>45.433025984911993</v>
          </cell>
          <cell r="S597">
            <v>45.433025984911993</v>
          </cell>
          <cell r="T597">
            <v>45.433025984911993</v>
          </cell>
          <cell r="U597">
            <v>47.326068734283318</v>
          </cell>
          <cell r="V597">
            <v>40.979848989529863</v>
          </cell>
          <cell r="W597">
            <v>40.979848989529863</v>
          </cell>
          <cell r="X597">
            <v>26.350914811948329</v>
          </cell>
          <cell r="Y597">
            <v>26.350914811948329</v>
          </cell>
        </row>
        <row r="598">
          <cell r="B598">
            <v>31.532939024390242</v>
          </cell>
          <cell r="C598">
            <v>31.532939024390242</v>
          </cell>
          <cell r="D598">
            <v>31.532939024390242</v>
          </cell>
          <cell r="E598">
            <v>31.532939024390242</v>
          </cell>
          <cell r="F598">
            <v>31.532939024390242</v>
          </cell>
          <cell r="G598">
            <v>31.532939024390242</v>
          </cell>
          <cell r="H598">
            <v>31.532939024390242</v>
          </cell>
          <cell r="I598">
            <v>31.532939024390242</v>
          </cell>
          <cell r="J598">
            <v>31.532939024390242</v>
          </cell>
          <cell r="K598">
            <v>31.532939024390242</v>
          </cell>
          <cell r="L598">
            <v>31.532939024390242</v>
          </cell>
          <cell r="M598">
            <v>31.532939024390242</v>
          </cell>
          <cell r="N598">
            <v>31.532939024390242</v>
          </cell>
          <cell r="O598">
            <v>31.532939024390242</v>
          </cell>
          <cell r="P598">
            <v>31.532939024390242</v>
          </cell>
          <cell r="Q598">
            <v>31.532939024390242</v>
          </cell>
          <cell r="R598">
            <v>31.532939024390242</v>
          </cell>
          <cell r="S598">
            <v>31.532939024390242</v>
          </cell>
          <cell r="T598">
            <v>31.532939024390242</v>
          </cell>
          <cell r="U598">
            <v>31.532939024390242</v>
          </cell>
          <cell r="V598">
            <v>31.532939024390242</v>
          </cell>
          <cell r="W598">
            <v>31.532939024390242</v>
          </cell>
          <cell r="X598">
            <v>31.532939024390242</v>
          </cell>
          <cell r="Y598">
            <v>31.532939024390242</v>
          </cell>
        </row>
        <row r="599">
          <cell r="B599">
            <v>31.532939024390242</v>
          </cell>
          <cell r="C599">
            <v>31.532939024390242</v>
          </cell>
          <cell r="D599">
            <v>31.532939024390242</v>
          </cell>
          <cell r="E599">
            <v>31.532939024390242</v>
          </cell>
          <cell r="F599">
            <v>31.532939024390242</v>
          </cell>
          <cell r="G599">
            <v>31.532939024390242</v>
          </cell>
          <cell r="H599">
            <v>31.532939024390242</v>
          </cell>
          <cell r="I599">
            <v>31.532939024390242</v>
          </cell>
          <cell r="J599">
            <v>31.532939024390242</v>
          </cell>
          <cell r="K599">
            <v>31.532939024390242</v>
          </cell>
          <cell r="L599">
            <v>31.532939024390242</v>
          </cell>
          <cell r="M599">
            <v>31.532939024390242</v>
          </cell>
          <cell r="N599">
            <v>31.532939024390242</v>
          </cell>
          <cell r="O599">
            <v>31.532939024390242</v>
          </cell>
          <cell r="P599">
            <v>31.532939024390242</v>
          </cell>
          <cell r="Q599">
            <v>31.532939024390242</v>
          </cell>
          <cell r="R599">
            <v>31.532939024390242</v>
          </cell>
          <cell r="S599">
            <v>31.532939024390242</v>
          </cell>
          <cell r="T599">
            <v>31.532939024390242</v>
          </cell>
          <cell r="U599">
            <v>31.532939024390242</v>
          </cell>
          <cell r="V599">
            <v>31.532939024390242</v>
          </cell>
          <cell r="W599">
            <v>31.532939024390242</v>
          </cell>
          <cell r="X599">
            <v>31.532939024390242</v>
          </cell>
          <cell r="Y599">
            <v>31.532939024390242</v>
          </cell>
        </row>
        <row r="600">
          <cell r="B600">
            <v>26.350914811948329</v>
          </cell>
          <cell r="C600">
            <v>26.084743955261978</v>
          </cell>
          <cell r="D600">
            <v>25.81857309857563</v>
          </cell>
          <cell r="E600">
            <v>25.81857309857563</v>
          </cell>
          <cell r="F600">
            <v>26.084743955261978</v>
          </cell>
          <cell r="G600">
            <v>26.350914811948329</v>
          </cell>
          <cell r="H600">
            <v>39.750453519843965</v>
          </cell>
          <cell r="I600">
            <v>40.16025200973926</v>
          </cell>
          <cell r="J600">
            <v>47.799329421626148</v>
          </cell>
          <cell r="K600">
            <v>49.21911148365465</v>
          </cell>
          <cell r="L600">
            <v>48.272590108968998</v>
          </cell>
          <cell r="M600">
            <v>47.799329421626148</v>
          </cell>
          <cell r="N600">
            <v>47.799329421626148</v>
          </cell>
          <cell r="O600">
            <v>47.326068734283318</v>
          </cell>
          <cell r="P600">
            <v>47.326068734283318</v>
          </cell>
          <cell r="Q600">
            <v>45.433025984911993</v>
          </cell>
          <cell r="R600">
            <v>45.433025984911993</v>
          </cell>
          <cell r="S600">
            <v>45.433025984911993</v>
          </cell>
          <cell r="T600">
            <v>45.433025984911993</v>
          </cell>
          <cell r="U600">
            <v>47.326068734283318</v>
          </cell>
          <cell r="V600">
            <v>40.979848989529863</v>
          </cell>
          <cell r="W600">
            <v>40.979848989529863</v>
          </cell>
          <cell r="X600">
            <v>26.350914811948329</v>
          </cell>
          <cell r="Y600">
            <v>26.350914811948329</v>
          </cell>
        </row>
        <row r="601">
          <cell r="B601">
            <v>26.350914811948329</v>
          </cell>
          <cell r="C601">
            <v>26.084743955261978</v>
          </cell>
          <cell r="D601">
            <v>25.81857309857563</v>
          </cell>
          <cell r="E601">
            <v>25.81857309857563</v>
          </cell>
          <cell r="F601">
            <v>26.084743955261978</v>
          </cell>
          <cell r="G601">
            <v>26.350914811948329</v>
          </cell>
          <cell r="H601">
            <v>39.750453519843965</v>
          </cell>
          <cell r="I601">
            <v>40.16025200973926</v>
          </cell>
          <cell r="J601">
            <v>47.799329421626148</v>
          </cell>
          <cell r="K601">
            <v>49.21911148365465</v>
          </cell>
          <cell r="L601">
            <v>48.272590108968998</v>
          </cell>
          <cell r="M601">
            <v>47.799329421626148</v>
          </cell>
          <cell r="N601">
            <v>47.799329421626148</v>
          </cell>
          <cell r="O601">
            <v>47.326068734283318</v>
          </cell>
          <cell r="P601">
            <v>47.326068734283318</v>
          </cell>
          <cell r="Q601">
            <v>45.433025984911993</v>
          </cell>
          <cell r="R601">
            <v>45.433025984911993</v>
          </cell>
          <cell r="S601">
            <v>45.433025984911993</v>
          </cell>
          <cell r="T601">
            <v>45.433025984911993</v>
          </cell>
          <cell r="U601">
            <v>47.326068734283318</v>
          </cell>
          <cell r="V601">
            <v>40.979848989529863</v>
          </cell>
          <cell r="W601">
            <v>40.979848989529863</v>
          </cell>
          <cell r="X601">
            <v>26.350914811948329</v>
          </cell>
          <cell r="Y601">
            <v>26.350914811948329</v>
          </cell>
        </row>
        <row r="602">
          <cell r="B602">
            <v>26.350914811948329</v>
          </cell>
          <cell r="C602">
            <v>26.084743955261978</v>
          </cell>
          <cell r="D602">
            <v>25.81857309857563</v>
          </cell>
          <cell r="E602">
            <v>25.81857309857563</v>
          </cell>
          <cell r="F602">
            <v>26.084743955261978</v>
          </cell>
          <cell r="G602">
            <v>26.350914811948329</v>
          </cell>
          <cell r="H602">
            <v>39.750453519843965</v>
          </cell>
          <cell r="I602">
            <v>40.16025200973926</v>
          </cell>
          <cell r="J602">
            <v>47.799329421626148</v>
          </cell>
          <cell r="K602">
            <v>49.21911148365465</v>
          </cell>
          <cell r="L602">
            <v>48.272590108968998</v>
          </cell>
          <cell r="M602">
            <v>47.799329421626148</v>
          </cell>
          <cell r="N602">
            <v>47.799329421626148</v>
          </cell>
          <cell r="O602">
            <v>47.326068734283318</v>
          </cell>
          <cell r="P602">
            <v>47.326068734283318</v>
          </cell>
          <cell r="Q602">
            <v>45.433025984911993</v>
          </cell>
          <cell r="R602">
            <v>45.433025984911993</v>
          </cell>
          <cell r="S602">
            <v>45.433025984911993</v>
          </cell>
          <cell r="T602">
            <v>45.433025984911993</v>
          </cell>
          <cell r="U602">
            <v>47.326068734283318</v>
          </cell>
          <cell r="V602">
            <v>40.979848989529863</v>
          </cell>
          <cell r="W602">
            <v>40.979848989529863</v>
          </cell>
          <cell r="X602">
            <v>26.350914811948329</v>
          </cell>
          <cell r="Y602">
            <v>26.350914811948329</v>
          </cell>
        </row>
        <row r="603">
          <cell r="B603">
            <v>26.350914811948329</v>
          </cell>
          <cell r="C603">
            <v>26.084743955261978</v>
          </cell>
          <cell r="D603">
            <v>25.81857309857563</v>
          </cell>
          <cell r="E603">
            <v>25.81857309857563</v>
          </cell>
          <cell r="F603">
            <v>26.084743955261978</v>
          </cell>
          <cell r="G603">
            <v>26.350914811948329</v>
          </cell>
          <cell r="H603">
            <v>39.750453519843965</v>
          </cell>
          <cell r="I603">
            <v>40.16025200973926</v>
          </cell>
          <cell r="J603">
            <v>47.799329421626148</v>
          </cell>
          <cell r="K603">
            <v>49.21911148365465</v>
          </cell>
          <cell r="L603">
            <v>48.272590108968998</v>
          </cell>
          <cell r="M603">
            <v>47.799329421626148</v>
          </cell>
          <cell r="N603">
            <v>47.799329421626148</v>
          </cell>
          <cell r="O603">
            <v>47.326068734283318</v>
          </cell>
          <cell r="P603">
            <v>47.326068734283318</v>
          </cell>
          <cell r="Q603">
            <v>45.433025984911993</v>
          </cell>
          <cell r="R603">
            <v>45.433025984911993</v>
          </cell>
          <cell r="S603">
            <v>45.433025984911993</v>
          </cell>
          <cell r="T603">
            <v>45.433025984911993</v>
          </cell>
          <cell r="U603">
            <v>47.326068734283318</v>
          </cell>
          <cell r="V603">
            <v>40.979848989529863</v>
          </cell>
          <cell r="W603">
            <v>40.979848989529863</v>
          </cell>
          <cell r="X603">
            <v>26.350914811948329</v>
          </cell>
          <cell r="Y603">
            <v>26.350914811948329</v>
          </cell>
        </row>
        <row r="604">
          <cell r="B604">
            <v>26.350914811948329</v>
          </cell>
          <cell r="C604">
            <v>26.084743955261978</v>
          </cell>
          <cell r="D604">
            <v>25.81857309857563</v>
          </cell>
          <cell r="E604">
            <v>25.81857309857563</v>
          </cell>
          <cell r="F604">
            <v>26.084743955261978</v>
          </cell>
          <cell r="G604">
            <v>26.350914811948329</v>
          </cell>
          <cell r="H604">
            <v>39.750453519843965</v>
          </cell>
          <cell r="I604">
            <v>40.16025200973926</v>
          </cell>
          <cell r="J604">
            <v>47.799329421626148</v>
          </cell>
          <cell r="K604">
            <v>49.21911148365465</v>
          </cell>
          <cell r="L604">
            <v>48.272590108968998</v>
          </cell>
          <cell r="M604">
            <v>47.799329421626148</v>
          </cell>
          <cell r="N604">
            <v>47.799329421626148</v>
          </cell>
          <cell r="O604">
            <v>47.326068734283318</v>
          </cell>
          <cell r="P604">
            <v>47.326068734283318</v>
          </cell>
          <cell r="Q604">
            <v>45.433025984911993</v>
          </cell>
          <cell r="R604">
            <v>45.433025984911993</v>
          </cell>
          <cell r="S604">
            <v>45.433025984911993</v>
          </cell>
          <cell r="T604">
            <v>45.433025984911993</v>
          </cell>
          <cell r="U604">
            <v>47.326068734283318</v>
          </cell>
          <cell r="V604">
            <v>40.979848989529863</v>
          </cell>
          <cell r="W604">
            <v>40.979848989529863</v>
          </cell>
          <cell r="X604">
            <v>26.350914811948329</v>
          </cell>
          <cell r="Y604">
            <v>26.350914811948329</v>
          </cell>
        </row>
        <row r="605">
          <cell r="B605">
            <v>31.532939024390242</v>
          </cell>
          <cell r="C605">
            <v>31.532939024390242</v>
          </cell>
          <cell r="D605">
            <v>31.532939024390242</v>
          </cell>
          <cell r="E605">
            <v>31.532939024390242</v>
          </cell>
          <cell r="F605">
            <v>31.532939024390242</v>
          </cell>
          <cell r="G605">
            <v>31.532939024390242</v>
          </cell>
          <cell r="H605">
            <v>31.532939024390242</v>
          </cell>
          <cell r="I605">
            <v>31.532939024390242</v>
          </cell>
          <cell r="J605">
            <v>31.532939024390242</v>
          </cell>
          <cell r="K605">
            <v>31.532939024390242</v>
          </cell>
          <cell r="L605">
            <v>31.532939024390242</v>
          </cell>
          <cell r="M605">
            <v>31.532939024390242</v>
          </cell>
          <cell r="N605">
            <v>31.532939024390242</v>
          </cell>
          <cell r="O605">
            <v>31.532939024390242</v>
          </cell>
          <cell r="P605">
            <v>31.532939024390242</v>
          </cell>
          <cell r="Q605">
            <v>31.532939024390242</v>
          </cell>
          <cell r="R605">
            <v>31.532939024390242</v>
          </cell>
          <cell r="S605">
            <v>31.532939024390242</v>
          </cell>
          <cell r="T605">
            <v>31.532939024390242</v>
          </cell>
          <cell r="U605">
            <v>31.532939024390242</v>
          </cell>
          <cell r="V605">
            <v>31.532939024390242</v>
          </cell>
          <cell r="W605">
            <v>31.532939024390242</v>
          </cell>
          <cell r="X605">
            <v>31.532939024390242</v>
          </cell>
          <cell r="Y605">
            <v>31.532939024390242</v>
          </cell>
        </row>
        <row r="606">
          <cell r="B606">
            <v>31.532939024390242</v>
          </cell>
          <cell r="C606">
            <v>31.532939024390242</v>
          </cell>
          <cell r="D606">
            <v>31.532939024390242</v>
          </cell>
          <cell r="E606">
            <v>31.532939024390242</v>
          </cell>
          <cell r="F606">
            <v>31.532939024390242</v>
          </cell>
          <cell r="G606">
            <v>31.532939024390242</v>
          </cell>
          <cell r="H606">
            <v>31.532939024390242</v>
          </cell>
          <cell r="I606">
            <v>31.532939024390242</v>
          </cell>
          <cell r="J606">
            <v>31.532939024390242</v>
          </cell>
          <cell r="K606">
            <v>31.532939024390242</v>
          </cell>
          <cell r="L606">
            <v>31.532939024390242</v>
          </cell>
          <cell r="M606">
            <v>31.532939024390242</v>
          </cell>
          <cell r="N606">
            <v>31.532939024390242</v>
          </cell>
          <cell r="O606">
            <v>31.532939024390242</v>
          </cell>
          <cell r="P606">
            <v>31.532939024390242</v>
          </cell>
          <cell r="Q606">
            <v>31.532939024390242</v>
          </cell>
          <cell r="R606">
            <v>31.532939024390242</v>
          </cell>
          <cell r="S606">
            <v>31.532939024390242</v>
          </cell>
          <cell r="T606">
            <v>31.532939024390242</v>
          </cell>
          <cell r="U606">
            <v>31.532939024390242</v>
          </cell>
          <cell r="V606">
            <v>31.532939024390242</v>
          </cell>
          <cell r="W606">
            <v>31.532939024390242</v>
          </cell>
          <cell r="X606">
            <v>31.532939024390242</v>
          </cell>
          <cell r="Y606">
            <v>31.532939024390242</v>
          </cell>
        </row>
        <row r="607">
          <cell r="B607">
            <v>26.350914811948329</v>
          </cell>
          <cell r="C607">
            <v>26.084743955261978</v>
          </cell>
          <cell r="D607">
            <v>25.81857309857563</v>
          </cell>
          <cell r="E607">
            <v>25.81857309857563</v>
          </cell>
          <cell r="F607">
            <v>26.084743955261978</v>
          </cell>
          <cell r="G607">
            <v>26.350914811948329</v>
          </cell>
          <cell r="H607">
            <v>39.750453519843965</v>
          </cell>
          <cell r="I607">
            <v>40.16025200973926</v>
          </cell>
          <cell r="J607">
            <v>47.799329421626148</v>
          </cell>
          <cell r="K607">
            <v>49.21911148365465</v>
          </cell>
          <cell r="L607">
            <v>48.272590108968998</v>
          </cell>
          <cell r="M607">
            <v>47.799329421626148</v>
          </cell>
          <cell r="N607">
            <v>47.799329421626148</v>
          </cell>
          <cell r="O607">
            <v>47.326068734283318</v>
          </cell>
          <cell r="P607">
            <v>47.326068734283318</v>
          </cell>
          <cell r="Q607">
            <v>45.433025984911993</v>
          </cell>
          <cell r="R607">
            <v>45.433025984911993</v>
          </cell>
          <cell r="S607">
            <v>45.433025984911993</v>
          </cell>
          <cell r="T607">
            <v>45.433025984911993</v>
          </cell>
          <cell r="U607">
            <v>47.326068734283318</v>
          </cell>
          <cell r="V607">
            <v>40.979848989529863</v>
          </cell>
          <cell r="W607">
            <v>40.979848989529863</v>
          </cell>
          <cell r="X607">
            <v>26.350914811948329</v>
          </cell>
          <cell r="Y607">
            <v>26.350914811948329</v>
          </cell>
        </row>
        <row r="608">
          <cell r="B608">
            <v>26.350914811948329</v>
          </cell>
          <cell r="C608">
            <v>26.084743955261978</v>
          </cell>
          <cell r="D608">
            <v>25.81857309857563</v>
          </cell>
          <cell r="E608">
            <v>25.81857309857563</v>
          </cell>
          <cell r="F608">
            <v>26.084743955261978</v>
          </cell>
          <cell r="G608">
            <v>26.350914811948329</v>
          </cell>
          <cell r="H608">
            <v>39.750453519843965</v>
          </cell>
          <cell r="I608">
            <v>40.16025200973926</v>
          </cell>
          <cell r="J608">
            <v>47.799329421626148</v>
          </cell>
          <cell r="K608">
            <v>49.21911148365465</v>
          </cell>
          <cell r="L608">
            <v>48.272590108968998</v>
          </cell>
          <cell r="M608">
            <v>47.799329421626148</v>
          </cell>
          <cell r="N608">
            <v>47.799329421626148</v>
          </cell>
          <cell r="O608">
            <v>47.326068734283318</v>
          </cell>
          <cell r="P608">
            <v>47.326068734283318</v>
          </cell>
          <cell r="Q608">
            <v>45.433025984911993</v>
          </cell>
          <cell r="R608">
            <v>45.433025984911993</v>
          </cell>
          <cell r="S608">
            <v>45.433025984911993</v>
          </cell>
          <cell r="T608">
            <v>45.433025984911993</v>
          </cell>
          <cell r="U608">
            <v>47.326068734283318</v>
          </cell>
          <cell r="V608">
            <v>40.979848989529863</v>
          </cell>
          <cell r="W608">
            <v>40.979848989529863</v>
          </cell>
          <cell r="X608">
            <v>26.350914811948329</v>
          </cell>
          <cell r="Y608">
            <v>26.350914811948329</v>
          </cell>
        </row>
        <row r="609">
          <cell r="B609">
            <v>26.350914811948329</v>
          </cell>
          <cell r="C609">
            <v>26.084743955261978</v>
          </cell>
          <cell r="D609">
            <v>25.81857309857563</v>
          </cell>
          <cell r="E609">
            <v>25.81857309857563</v>
          </cell>
          <cell r="F609">
            <v>26.084743955261978</v>
          </cell>
          <cell r="G609">
            <v>26.350914811948329</v>
          </cell>
          <cell r="H609">
            <v>39.750453519843965</v>
          </cell>
          <cell r="I609">
            <v>40.16025200973926</v>
          </cell>
          <cell r="J609">
            <v>47.799329421626148</v>
          </cell>
          <cell r="K609">
            <v>49.21911148365465</v>
          </cell>
          <cell r="L609">
            <v>48.272590108968998</v>
          </cell>
          <cell r="M609">
            <v>47.799329421626148</v>
          </cell>
          <cell r="N609">
            <v>47.799329421626148</v>
          </cell>
          <cell r="O609">
            <v>47.326068734283318</v>
          </cell>
          <cell r="P609">
            <v>47.326068734283318</v>
          </cell>
          <cell r="Q609">
            <v>45.433025984911993</v>
          </cell>
          <cell r="R609">
            <v>45.433025984911993</v>
          </cell>
          <cell r="S609">
            <v>45.433025984911993</v>
          </cell>
          <cell r="T609">
            <v>45.433025984911993</v>
          </cell>
          <cell r="U609">
            <v>47.326068734283318</v>
          </cell>
          <cell r="V609">
            <v>40.979848989529863</v>
          </cell>
          <cell r="W609">
            <v>40.979848989529863</v>
          </cell>
          <cell r="X609">
            <v>26.350914811948329</v>
          </cell>
          <cell r="Y609">
            <v>26.350914811948329</v>
          </cell>
        </row>
        <row r="610">
          <cell r="B610">
            <v>26.350914811948329</v>
          </cell>
          <cell r="C610">
            <v>26.084743955261978</v>
          </cell>
          <cell r="D610">
            <v>25.81857309857563</v>
          </cell>
          <cell r="E610">
            <v>25.81857309857563</v>
          </cell>
          <cell r="F610">
            <v>26.084743955261978</v>
          </cell>
          <cell r="G610">
            <v>26.350914811948329</v>
          </cell>
          <cell r="H610">
            <v>39.750453519843965</v>
          </cell>
          <cell r="I610">
            <v>40.16025200973926</v>
          </cell>
          <cell r="J610">
            <v>47.799329421626148</v>
          </cell>
          <cell r="K610">
            <v>49.21911148365465</v>
          </cell>
          <cell r="L610">
            <v>48.272590108968998</v>
          </cell>
          <cell r="M610">
            <v>47.799329421626148</v>
          </cell>
          <cell r="N610">
            <v>47.799329421626148</v>
          </cell>
          <cell r="O610">
            <v>47.326068734283318</v>
          </cell>
          <cell r="P610">
            <v>47.326068734283318</v>
          </cell>
          <cell r="Q610">
            <v>45.433025984911993</v>
          </cell>
          <cell r="R610">
            <v>45.433025984911993</v>
          </cell>
          <cell r="S610">
            <v>45.433025984911993</v>
          </cell>
          <cell r="T610">
            <v>45.433025984911993</v>
          </cell>
          <cell r="U610">
            <v>47.326068734283318</v>
          </cell>
          <cell r="V610">
            <v>40.979848989529863</v>
          </cell>
          <cell r="W610">
            <v>40.979848989529863</v>
          </cell>
          <cell r="X610">
            <v>26.350914811948329</v>
          </cell>
          <cell r="Y610">
            <v>26.350914811948329</v>
          </cell>
        </row>
        <row r="611">
          <cell r="B611">
            <v>26.350914811948329</v>
          </cell>
          <cell r="C611">
            <v>26.084743955261978</v>
          </cell>
          <cell r="D611">
            <v>25.81857309857563</v>
          </cell>
          <cell r="E611">
            <v>25.81857309857563</v>
          </cell>
          <cell r="F611">
            <v>26.084743955261978</v>
          </cell>
          <cell r="G611">
            <v>26.350914811948329</v>
          </cell>
          <cell r="H611">
            <v>39.750453519843965</v>
          </cell>
          <cell r="I611">
            <v>40.16025200973926</v>
          </cell>
          <cell r="J611">
            <v>47.799329421626148</v>
          </cell>
          <cell r="K611">
            <v>49.21911148365465</v>
          </cell>
          <cell r="L611">
            <v>48.272590108968998</v>
          </cell>
          <cell r="M611">
            <v>47.799329421626148</v>
          </cell>
          <cell r="N611">
            <v>47.799329421626148</v>
          </cell>
          <cell r="O611">
            <v>47.326068734283318</v>
          </cell>
          <cell r="P611">
            <v>47.326068734283318</v>
          </cell>
          <cell r="Q611">
            <v>45.433025984911993</v>
          </cell>
          <cell r="R611">
            <v>45.433025984911993</v>
          </cell>
          <cell r="S611">
            <v>45.433025984911993</v>
          </cell>
          <cell r="T611">
            <v>45.433025984911993</v>
          </cell>
          <cell r="U611">
            <v>47.326068734283318</v>
          </cell>
          <cell r="V611">
            <v>40.979848989529863</v>
          </cell>
          <cell r="W611">
            <v>40.979848989529863</v>
          </cell>
          <cell r="X611">
            <v>26.350914811948329</v>
          </cell>
          <cell r="Y611">
            <v>26.350914811948329</v>
          </cell>
        </row>
        <row r="612">
          <cell r="B612">
            <v>31.532939024390242</v>
          </cell>
          <cell r="C612">
            <v>31.532939024390242</v>
          </cell>
          <cell r="D612">
            <v>31.532939024390242</v>
          </cell>
          <cell r="E612">
            <v>31.532939024390242</v>
          </cell>
          <cell r="F612">
            <v>31.532939024390242</v>
          </cell>
          <cell r="G612">
            <v>31.532939024390242</v>
          </cell>
          <cell r="H612">
            <v>31.532939024390242</v>
          </cell>
          <cell r="I612">
            <v>31.532939024390242</v>
          </cell>
          <cell r="J612">
            <v>31.532939024390242</v>
          </cell>
          <cell r="K612">
            <v>31.532939024390242</v>
          </cell>
          <cell r="L612">
            <v>31.532939024390242</v>
          </cell>
          <cell r="M612">
            <v>31.532939024390242</v>
          </cell>
          <cell r="N612">
            <v>31.532939024390242</v>
          </cell>
          <cell r="O612">
            <v>31.532939024390242</v>
          </cell>
          <cell r="P612">
            <v>31.532939024390242</v>
          </cell>
          <cell r="Q612">
            <v>31.532939024390242</v>
          </cell>
          <cell r="R612">
            <v>31.532939024390242</v>
          </cell>
          <cell r="S612">
            <v>31.532939024390242</v>
          </cell>
          <cell r="T612">
            <v>31.532939024390242</v>
          </cell>
          <cell r="U612">
            <v>31.532939024390242</v>
          </cell>
          <cell r="V612">
            <v>31.532939024390242</v>
          </cell>
          <cell r="W612">
            <v>31.532939024390242</v>
          </cell>
          <cell r="X612">
            <v>31.532939024390242</v>
          </cell>
          <cell r="Y612">
            <v>31.532939024390242</v>
          </cell>
        </row>
        <row r="613">
          <cell r="B613">
            <v>31.532939024390242</v>
          </cell>
          <cell r="C613">
            <v>31.532939024390242</v>
          </cell>
          <cell r="D613">
            <v>31.532939024390242</v>
          </cell>
          <cell r="E613">
            <v>31.532939024390242</v>
          </cell>
          <cell r="F613">
            <v>31.532939024390242</v>
          </cell>
          <cell r="G613">
            <v>31.532939024390242</v>
          </cell>
          <cell r="H613">
            <v>31.532939024390242</v>
          </cell>
          <cell r="I613">
            <v>31.532939024390242</v>
          </cell>
          <cell r="J613">
            <v>31.532939024390242</v>
          </cell>
          <cell r="K613">
            <v>31.532939024390242</v>
          </cell>
          <cell r="L613">
            <v>31.532939024390242</v>
          </cell>
          <cell r="M613">
            <v>31.532939024390242</v>
          </cell>
          <cell r="N613">
            <v>31.532939024390242</v>
          </cell>
          <cell r="O613">
            <v>31.532939024390242</v>
          </cell>
          <cell r="P613">
            <v>31.532939024390242</v>
          </cell>
          <cell r="Q613">
            <v>31.532939024390242</v>
          </cell>
          <cell r="R613">
            <v>31.532939024390242</v>
          </cell>
          <cell r="S613">
            <v>31.532939024390242</v>
          </cell>
          <cell r="T613">
            <v>31.532939024390242</v>
          </cell>
          <cell r="U613">
            <v>31.532939024390242</v>
          </cell>
          <cell r="V613">
            <v>31.532939024390242</v>
          </cell>
          <cell r="W613">
            <v>31.532939024390242</v>
          </cell>
          <cell r="X613">
            <v>31.532939024390242</v>
          </cell>
          <cell r="Y613">
            <v>31.532939024390242</v>
          </cell>
        </row>
        <row r="614">
          <cell r="B614">
            <v>26.350914811948329</v>
          </cell>
          <cell r="C614">
            <v>26.084743955261978</v>
          </cell>
          <cell r="D614">
            <v>25.81857309857563</v>
          </cell>
          <cell r="E614">
            <v>25.81857309857563</v>
          </cell>
          <cell r="F614">
            <v>26.084743955261978</v>
          </cell>
          <cell r="G614">
            <v>26.350914811948329</v>
          </cell>
          <cell r="H614">
            <v>39.750453519843965</v>
          </cell>
          <cell r="I614">
            <v>40.16025200973926</v>
          </cell>
          <cell r="J614">
            <v>47.799329421626148</v>
          </cell>
          <cell r="K614">
            <v>49.21911148365465</v>
          </cell>
          <cell r="L614">
            <v>48.272590108968998</v>
          </cell>
          <cell r="M614">
            <v>47.799329421626148</v>
          </cell>
          <cell r="N614">
            <v>47.799329421626148</v>
          </cell>
          <cell r="O614">
            <v>47.326068734283318</v>
          </cell>
          <cell r="P614">
            <v>47.326068734283318</v>
          </cell>
          <cell r="Q614">
            <v>45.433025984911993</v>
          </cell>
          <cell r="R614">
            <v>45.433025984911993</v>
          </cell>
          <cell r="S614">
            <v>45.433025984911993</v>
          </cell>
          <cell r="T614">
            <v>45.433025984911993</v>
          </cell>
          <cell r="U614">
            <v>47.326068734283318</v>
          </cell>
          <cell r="V614">
            <v>40.979848989529863</v>
          </cell>
          <cell r="W614">
            <v>40.979848989529863</v>
          </cell>
          <cell r="X614">
            <v>26.350914811948329</v>
          </cell>
          <cell r="Y614">
            <v>26.350914811948329</v>
          </cell>
        </row>
        <row r="615">
          <cell r="B615">
            <v>27.793263632280475</v>
          </cell>
          <cell r="C615">
            <v>27.512523595590775</v>
          </cell>
          <cell r="D615">
            <v>27.231783558901075</v>
          </cell>
          <cell r="E615">
            <v>27.231783558901075</v>
          </cell>
          <cell r="F615">
            <v>27.512523595590775</v>
          </cell>
          <cell r="G615">
            <v>27.793263632280475</v>
          </cell>
          <cell r="H615">
            <v>37.305209522784175</v>
          </cell>
          <cell r="I615">
            <v>37.689799311678847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38.458978889468213</v>
          </cell>
          <cell r="W615">
            <v>38.458978889468213</v>
          </cell>
          <cell r="X615">
            <v>27.793263632280475</v>
          </cell>
          <cell r="Y615">
            <v>27.793263632280475</v>
          </cell>
        </row>
        <row r="616">
          <cell r="B616">
            <v>27.793263632280475</v>
          </cell>
          <cell r="C616">
            <v>27.512523595590775</v>
          </cell>
          <cell r="D616">
            <v>27.231783558901075</v>
          </cell>
          <cell r="E616">
            <v>27.231783558901075</v>
          </cell>
          <cell r="F616">
            <v>27.512523595590775</v>
          </cell>
          <cell r="G616">
            <v>27.793263632280475</v>
          </cell>
          <cell r="H616">
            <v>37.305209522784175</v>
          </cell>
          <cell r="I616">
            <v>37.689799311678847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38.458978889468213</v>
          </cell>
          <cell r="W616">
            <v>38.458978889468213</v>
          </cell>
          <cell r="X616">
            <v>27.793263632280475</v>
          </cell>
          <cell r="Y616">
            <v>27.793263632280475</v>
          </cell>
        </row>
        <row r="617">
          <cell r="B617">
            <v>27.793263632280475</v>
          </cell>
          <cell r="C617">
            <v>27.512523595590775</v>
          </cell>
          <cell r="D617">
            <v>27.231783558901075</v>
          </cell>
          <cell r="E617">
            <v>27.231783558901075</v>
          </cell>
          <cell r="F617">
            <v>27.512523595590775</v>
          </cell>
          <cell r="G617">
            <v>27.793263632280475</v>
          </cell>
          <cell r="H617">
            <v>37.305209522784175</v>
          </cell>
          <cell r="I617">
            <v>37.689799311678847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38.458978889468213</v>
          </cell>
          <cell r="W617">
            <v>38.458978889468213</v>
          </cell>
          <cell r="X617">
            <v>27.793263632280475</v>
          </cell>
          <cell r="Y617">
            <v>27.793263632280475</v>
          </cell>
        </row>
        <row r="618">
          <cell r="B618">
            <v>27.793263632280475</v>
          </cell>
          <cell r="C618">
            <v>27.512523595590775</v>
          </cell>
          <cell r="D618">
            <v>27.231783558901075</v>
          </cell>
          <cell r="E618">
            <v>27.231783558901075</v>
          </cell>
          <cell r="F618">
            <v>27.512523595590775</v>
          </cell>
          <cell r="G618">
            <v>27.793263632280475</v>
          </cell>
          <cell r="H618">
            <v>37.305209522784175</v>
          </cell>
          <cell r="I618">
            <v>37.689799311678847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38.458978889468213</v>
          </cell>
          <cell r="W618">
            <v>38.458978889468213</v>
          </cell>
          <cell r="X618">
            <v>27.793263632280475</v>
          </cell>
          <cell r="Y618">
            <v>27.793263632280475</v>
          </cell>
        </row>
        <row r="619">
          <cell r="B619">
            <v>31.578038461538462</v>
          </cell>
          <cell r="C619">
            <v>31.578038461538462</v>
          </cell>
          <cell r="D619">
            <v>31.578038461538462</v>
          </cell>
          <cell r="E619">
            <v>31.578038461538462</v>
          </cell>
          <cell r="F619">
            <v>31.578038461538462</v>
          </cell>
          <cell r="G619">
            <v>31.578038461538462</v>
          </cell>
          <cell r="H619">
            <v>31.578038461538462</v>
          </cell>
          <cell r="I619">
            <v>31.578038461538462</v>
          </cell>
          <cell r="J619">
            <v>31.578038461538462</v>
          </cell>
          <cell r="K619">
            <v>31.578038461538462</v>
          </cell>
          <cell r="L619">
            <v>31.578038461538462</v>
          </cell>
          <cell r="M619">
            <v>31.578038461538462</v>
          </cell>
          <cell r="N619">
            <v>31.578038461538462</v>
          </cell>
          <cell r="O619">
            <v>31.578038461538462</v>
          </cell>
          <cell r="P619">
            <v>31.578038461538462</v>
          </cell>
          <cell r="Q619">
            <v>31.578038461538462</v>
          </cell>
          <cell r="R619">
            <v>31.578038461538462</v>
          </cell>
          <cell r="S619">
            <v>31.578038461538462</v>
          </cell>
          <cell r="T619">
            <v>31.578038461538462</v>
          </cell>
          <cell r="U619">
            <v>31.578038461538462</v>
          </cell>
          <cell r="V619">
            <v>31.578038461538462</v>
          </cell>
          <cell r="W619">
            <v>31.578038461538462</v>
          </cell>
          <cell r="X619">
            <v>31.578038461538462</v>
          </cell>
          <cell r="Y619">
            <v>31.578038461538462</v>
          </cell>
        </row>
        <row r="620">
          <cell r="B620">
            <v>31.578038461538462</v>
          </cell>
          <cell r="C620">
            <v>31.578038461538462</v>
          </cell>
          <cell r="D620">
            <v>31.578038461538462</v>
          </cell>
          <cell r="E620">
            <v>31.578038461538462</v>
          </cell>
          <cell r="F620">
            <v>31.578038461538462</v>
          </cell>
          <cell r="G620">
            <v>31.578038461538462</v>
          </cell>
          <cell r="H620">
            <v>31.578038461538462</v>
          </cell>
          <cell r="I620">
            <v>31.578038461538462</v>
          </cell>
          <cell r="J620">
            <v>31.578038461538462</v>
          </cell>
          <cell r="K620">
            <v>31.578038461538462</v>
          </cell>
          <cell r="L620">
            <v>31.578038461538462</v>
          </cell>
          <cell r="M620">
            <v>31.578038461538462</v>
          </cell>
          <cell r="N620">
            <v>31.578038461538462</v>
          </cell>
          <cell r="O620">
            <v>31.578038461538462</v>
          </cell>
          <cell r="P620">
            <v>31.578038461538462</v>
          </cell>
          <cell r="Q620">
            <v>31.578038461538462</v>
          </cell>
          <cell r="R620">
            <v>31.578038461538462</v>
          </cell>
          <cell r="S620">
            <v>31.578038461538462</v>
          </cell>
          <cell r="T620">
            <v>31.578038461538462</v>
          </cell>
          <cell r="U620">
            <v>31.578038461538462</v>
          </cell>
          <cell r="V620">
            <v>31.578038461538462</v>
          </cell>
          <cell r="W620">
            <v>31.578038461538462</v>
          </cell>
          <cell r="X620">
            <v>31.578038461538462</v>
          </cell>
          <cell r="Y620">
            <v>31.578038461538462</v>
          </cell>
        </row>
        <row r="621">
          <cell r="B621">
            <v>27.793263632280475</v>
          </cell>
          <cell r="C621">
            <v>27.512523595590775</v>
          </cell>
          <cell r="D621">
            <v>27.231783558901075</v>
          </cell>
          <cell r="E621">
            <v>27.231783558901075</v>
          </cell>
          <cell r="F621">
            <v>27.512523595590775</v>
          </cell>
          <cell r="G621">
            <v>27.793263632280475</v>
          </cell>
          <cell r="H621">
            <v>37.305209522784175</v>
          </cell>
          <cell r="I621">
            <v>37.689799311678847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38.458978889468213</v>
          </cell>
          <cell r="W621">
            <v>38.458978889468213</v>
          </cell>
          <cell r="X621">
            <v>27.793263632280475</v>
          </cell>
          <cell r="Y621">
            <v>27.793263632280475</v>
          </cell>
        </row>
        <row r="622">
          <cell r="B622">
            <v>27.793263632280475</v>
          </cell>
          <cell r="C622">
            <v>27.512523595590775</v>
          </cell>
          <cell r="D622">
            <v>27.231783558901075</v>
          </cell>
          <cell r="E622">
            <v>27.231783558901075</v>
          </cell>
          <cell r="F622">
            <v>27.512523595590775</v>
          </cell>
          <cell r="G622">
            <v>27.793263632280475</v>
          </cell>
          <cell r="H622">
            <v>37.305209522784175</v>
          </cell>
          <cell r="I622">
            <v>37.689799311678847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38.458978889468213</v>
          </cell>
          <cell r="W622">
            <v>38.458978889468213</v>
          </cell>
          <cell r="X622">
            <v>27.793263632280475</v>
          </cell>
          <cell r="Y622">
            <v>27.793263632280475</v>
          </cell>
        </row>
        <row r="623">
          <cell r="B623">
            <v>27.793263632280475</v>
          </cell>
          <cell r="C623">
            <v>27.512523595590775</v>
          </cell>
          <cell r="D623">
            <v>27.231783558901075</v>
          </cell>
          <cell r="E623">
            <v>27.231783558901075</v>
          </cell>
          <cell r="F623">
            <v>27.512523595590775</v>
          </cell>
          <cell r="G623">
            <v>27.793263632280475</v>
          </cell>
          <cell r="H623">
            <v>37.305209522784175</v>
          </cell>
          <cell r="I623">
            <v>37.689799311678847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38.458978889468213</v>
          </cell>
          <cell r="W623">
            <v>38.458978889468213</v>
          </cell>
          <cell r="X623">
            <v>27.793263632280475</v>
          </cell>
          <cell r="Y623">
            <v>27.793263632280475</v>
          </cell>
        </row>
        <row r="624">
          <cell r="B624">
            <v>27.793263632280475</v>
          </cell>
          <cell r="C624">
            <v>27.512523595590775</v>
          </cell>
          <cell r="D624">
            <v>27.231783558901075</v>
          </cell>
          <cell r="E624">
            <v>27.231783558901075</v>
          </cell>
          <cell r="F624">
            <v>27.512523595590775</v>
          </cell>
          <cell r="G624">
            <v>27.793263632280475</v>
          </cell>
          <cell r="H624">
            <v>37.305209522784175</v>
          </cell>
          <cell r="I624">
            <v>37.689799311678847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38.458978889468213</v>
          </cell>
          <cell r="W624">
            <v>38.458978889468213</v>
          </cell>
          <cell r="X624">
            <v>27.793263632280475</v>
          </cell>
          <cell r="Y624">
            <v>27.793263632280475</v>
          </cell>
        </row>
        <row r="625">
          <cell r="B625">
            <v>27.793263632280475</v>
          </cell>
          <cell r="C625">
            <v>27.512523595590775</v>
          </cell>
          <cell r="D625">
            <v>27.231783558901075</v>
          </cell>
          <cell r="E625">
            <v>27.231783558901075</v>
          </cell>
          <cell r="F625">
            <v>27.512523595590775</v>
          </cell>
          <cell r="G625">
            <v>27.793263632280475</v>
          </cell>
          <cell r="H625">
            <v>37.305209522784175</v>
          </cell>
          <cell r="I625">
            <v>37.689799311678847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38.458978889468213</v>
          </cell>
          <cell r="W625">
            <v>38.458978889468213</v>
          </cell>
          <cell r="X625">
            <v>27.793263632280475</v>
          </cell>
          <cell r="Y625">
            <v>27.793263632280475</v>
          </cell>
        </row>
        <row r="626">
          <cell r="B626">
            <v>31.578038461538462</v>
          </cell>
          <cell r="C626">
            <v>31.578038461538462</v>
          </cell>
          <cell r="D626">
            <v>31.578038461538462</v>
          </cell>
          <cell r="E626">
            <v>31.578038461538462</v>
          </cell>
          <cell r="F626">
            <v>31.578038461538462</v>
          </cell>
          <cell r="G626">
            <v>31.578038461538462</v>
          </cell>
          <cell r="H626">
            <v>31.578038461538462</v>
          </cell>
          <cell r="I626">
            <v>31.578038461538462</v>
          </cell>
          <cell r="J626">
            <v>31.578038461538462</v>
          </cell>
          <cell r="K626">
            <v>31.578038461538462</v>
          </cell>
          <cell r="L626">
            <v>31.578038461538462</v>
          </cell>
          <cell r="M626">
            <v>31.578038461538462</v>
          </cell>
          <cell r="N626">
            <v>31.578038461538462</v>
          </cell>
          <cell r="O626">
            <v>31.578038461538462</v>
          </cell>
          <cell r="P626">
            <v>31.578038461538462</v>
          </cell>
          <cell r="Q626">
            <v>31.578038461538462</v>
          </cell>
          <cell r="R626">
            <v>31.578038461538462</v>
          </cell>
          <cell r="S626">
            <v>31.578038461538462</v>
          </cell>
          <cell r="T626">
            <v>31.578038461538462</v>
          </cell>
          <cell r="U626">
            <v>31.578038461538462</v>
          </cell>
          <cell r="V626">
            <v>31.578038461538462</v>
          </cell>
          <cell r="W626">
            <v>31.578038461538462</v>
          </cell>
          <cell r="X626">
            <v>31.578038461538462</v>
          </cell>
          <cell r="Y626">
            <v>31.578038461538462</v>
          </cell>
        </row>
        <row r="627">
          <cell r="B627">
            <v>31.578038461538462</v>
          </cell>
          <cell r="C627">
            <v>31.578038461538462</v>
          </cell>
          <cell r="D627">
            <v>31.578038461538462</v>
          </cell>
          <cell r="E627">
            <v>31.578038461538462</v>
          </cell>
          <cell r="F627">
            <v>31.578038461538462</v>
          </cell>
          <cell r="G627">
            <v>31.578038461538462</v>
          </cell>
          <cell r="H627">
            <v>31.578038461538462</v>
          </cell>
          <cell r="I627">
            <v>31.578038461538462</v>
          </cell>
          <cell r="J627">
            <v>31.578038461538462</v>
          </cell>
          <cell r="K627">
            <v>31.578038461538462</v>
          </cell>
          <cell r="L627">
            <v>31.578038461538462</v>
          </cell>
          <cell r="M627">
            <v>31.578038461538462</v>
          </cell>
          <cell r="N627">
            <v>31.578038461538462</v>
          </cell>
          <cell r="O627">
            <v>31.578038461538462</v>
          </cell>
          <cell r="P627">
            <v>31.578038461538462</v>
          </cell>
          <cell r="Q627">
            <v>31.578038461538462</v>
          </cell>
          <cell r="R627">
            <v>31.578038461538462</v>
          </cell>
          <cell r="S627">
            <v>31.578038461538462</v>
          </cell>
          <cell r="T627">
            <v>31.578038461538462</v>
          </cell>
          <cell r="U627">
            <v>31.578038461538462</v>
          </cell>
          <cell r="V627">
            <v>31.578038461538462</v>
          </cell>
          <cell r="W627">
            <v>31.578038461538462</v>
          </cell>
          <cell r="X627">
            <v>31.578038461538462</v>
          </cell>
          <cell r="Y627">
            <v>31.578038461538462</v>
          </cell>
        </row>
        <row r="628">
          <cell r="B628">
            <v>27.793263632280475</v>
          </cell>
          <cell r="C628">
            <v>27.512523595590775</v>
          </cell>
          <cell r="D628">
            <v>27.231783558901075</v>
          </cell>
          <cell r="E628">
            <v>27.231783558901075</v>
          </cell>
          <cell r="F628">
            <v>27.512523595590775</v>
          </cell>
          <cell r="G628">
            <v>27.793263632280475</v>
          </cell>
          <cell r="H628">
            <v>37.305209522784175</v>
          </cell>
          <cell r="I628">
            <v>37.689799311678847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38.458978889468213</v>
          </cell>
          <cell r="W628">
            <v>38.458978889468213</v>
          </cell>
          <cell r="X628">
            <v>27.793263632280475</v>
          </cell>
          <cell r="Y628">
            <v>27.793263632280475</v>
          </cell>
        </row>
        <row r="629">
          <cell r="B629">
            <v>27.793263632280475</v>
          </cell>
          <cell r="C629">
            <v>27.512523595590775</v>
          </cell>
          <cell r="D629">
            <v>27.231783558901075</v>
          </cell>
          <cell r="E629">
            <v>27.231783558901075</v>
          </cell>
          <cell r="F629">
            <v>27.512523595590775</v>
          </cell>
          <cell r="G629">
            <v>27.793263632280475</v>
          </cell>
          <cell r="H629">
            <v>37.305209522784175</v>
          </cell>
          <cell r="I629">
            <v>37.689799311678847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38.458978889468213</v>
          </cell>
          <cell r="W629">
            <v>38.458978889468213</v>
          </cell>
          <cell r="X629">
            <v>27.793263632280475</v>
          </cell>
          <cell r="Y629">
            <v>27.793263632280475</v>
          </cell>
        </row>
        <row r="630">
          <cell r="B630">
            <v>27.793263632280475</v>
          </cell>
          <cell r="C630">
            <v>27.512523595590775</v>
          </cell>
          <cell r="D630">
            <v>27.231783558901075</v>
          </cell>
          <cell r="E630">
            <v>27.231783558901075</v>
          </cell>
          <cell r="F630">
            <v>27.512523595590775</v>
          </cell>
          <cell r="G630">
            <v>27.793263632280475</v>
          </cell>
          <cell r="H630">
            <v>37.305209522784175</v>
          </cell>
          <cell r="I630">
            <v>37.689799311678847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38.458978889468213</v>
          </cell>
          <cell r="W630">
            <v>38.458978889468213</v>
          </cell>
          <cell r="X630">
            <v>27.793263632280475</v>
          </cell>
          <cell r="Y630">
            <v>27.793263632280475</v>
          </cell>
        </row>
        <row r="631">
          <cell r="B631">
            <v>27.793263632280475</v>
          </cell>
          <cell r="C631">
            <v>27.512523595590775</v>
          </cell>
          <cell r="D631">
            <v>27.231783558901075</v>
          </cell>
          <cell r="E631">
            <v>27.231783558901075</v>
          </cell>
          <cell r="F631">
            <v>27.512523595590775</v>
          </cell>
          <cell r="G631">
            <v>27.793263632280475</v>
          </cell>
          <cell r="H631">
            <v>37.305209522784175</v>
          </cell>
          <cell r="I631">
            <v>37.689799311678847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38.458978889468213</v>
          </cell>
          <cell r="W631">
            <v>38.458978889468213</v>
          </cell>
          <cell r="X631">
            <v>27.793263632280475</v>
          </cell>
          <cell r="Y631">
            <v>27.793263632280475</v>
          </cell>
        </row>
        <row r="632">
          <cell r="B632">
            <v>27.793263632280475</v>
          </cell>
          <cell r="C632">
            <v>27.512523595590775</v>
          </cell>
          <cell r="D632">
            <v>27.231783558901075</v>
          </cell>
          <cell r="E632">
            <v>27.231783558901075</v>
          </cell>
          <cell r="F632">
            <v>27.512523595590775</v>
          </cell>
          <cell r="G632">
            <v>27.793263632280475</v>
          </cell>
          <cell r="H632">
            <v>37.305209522784175</v>
          </cell>
          <cell r="I632">
            <v>37.689799311678847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38.458978889468213</v>
          </cell>
          <cell r="W632">
            <v>38.458978889468213</v>
          </cell>
          <cell r="X632">
            <v>27.793263632280475</v>
          </cell>
          <cell r="Y632">
            <v>27.793263632280475</v>
          </cell>
        </row>
        <row r="633">
          <cell r="B633">
            <v>31.578038461538462</v>
          </cell>
          <cell r="C633">
            <v>31.578038461538462</v>
          </cell>
          <cell r="D633">
            <v>31.578038461538462</v>
          </cell>
          <cell r="E633">
            <v>31.578038461538462</v>
          </cell>
          <cell r="F633">
            <v>31.578038461538462</v>
          </cell>
          <cell r="G633">
            <v>31.578038461538462</v>
          </cell>
          <cell r="H633">
            <v>31.578038461538462</v>
          </cell>
          <cell r="I633">
            <v>31.578038461538462</v>
          </cell>
          <cell r="J633">
            <v>31.578038461538462</v>
          </cell>
          <cell r="K633">
            <v>31.578038461538462</v>
          </cell>
          <cell r="L633">
            <v>31.578038461538462</v>
          </cell>
          <cell r="M633">
            <v>31.578038461538462</v>
          </cell>
          <cell r="N633">
            <v>31.578038461538462</v>
          </cell>
          <cell r="O633">
            <v>31.578038461538462</v>
          </cell>
          <cell r="P633">
            <v>31.578038461538462</v>
          </cell>
          <cell r="Q633">
            <v>31.578038461538462</v>
          </cell>
          <cell r="R633">
            <v>31.578038461538462</v>
          </cell>
          <cell r="S633">
            <v>31.578038461538462</v>
          </cell>
          <cell r="T633">
            <v>31.578038461538462</v>
          </cell>
          <cell r="U633">
            <v>31.578038461538462</v>
          </cell>
          <cell r="V633">
            <v>31.578038461538462</v>
          </cell>
          <cell r="W633">
            <v>31.578038461538462</v>
          </cell>
          <cell r="X633">
            <v>31.578038461538462</v>
          </cell>
          <cell r="Y633">
            <v>31.578038461538462</v>
          </cell>
        </row>
        <row r="634">
          <cell r="B634">
            <v>31.578038461538462</v>
          </cell>
          <cell r="C634">
            <v>31.578038461538462</v>
          </cell>
          <cell r="D634">
            <v>31.578038461538462</v>
          </cell>
          <cell r="E634">
            <v>31.578038461538462</v>
          </cell>
          <cell r="F634">
            <v>31.578038461538462</v>
          </cell>
          <cell r="G634">
            <v>31.578038461538462</v>
          </cell>
          <cell r="H634">
            <v>31.578038461538462</v>
          </cell>
          <cell r="I634">
            <v>31.578038461538462</v>
          </cell>
          <cell r="J634">
            <v>31.578038461538462</v>
          </cell>
          <cell r="K634">
            <v>31.578038461538462</v>
          </cell>
          <cell r="L634">
            <v>31.578038461538462</v>
          </cell>
          <cell r="M634">
            <v>31.578038461538462</v>
          </cell>
          <cell r="N634">
            <v>31.578038461538462</v>
          </cell>
          <cell r="O634">
            <v>31.578038461538462</v>
          </cell>
          <cell r="P634">
            <v>31.578038461538462</v>
          </cell>
          <cell r="Q634">
            <v>31.578038461538462</v>
          </cell>
          <cell r="R634">
            <v>31.578038461538462</v>
          </cell>
          <cell r="S634">
            <v>31.578038461538462</v>
          </cell>
          <cell r="T634">
            <v>31.578038461538462</v>
          </cell>
          <cell r="U634">
            <v>31.578038461538462</v>
          </cell>
          <cell r="V634">
            <v>31.578038461538462</v>
          </cell>
          <cell r="W634">
            <v>31.578038461538462</v>
          </cell>
          <cell r="X634">
            <v>31.578038461538462</v>
          </cell>
          <cell r="Y634">
            <v>31.578038461538462</v>
          </cell>
        </row>
        <row r="635">
          <cell r="B635">
            <v>27.793263632280475</v>
          </cell>
          <cell r="C635">
            <v>27.512523595590775</v>
          </cell>
          <cell r="D635">
            <v>27.231783558901075</v>
          </cell>
          <cell r="E635">
            <v>27.231783558901075</v>
          </cell>
          <cell r="F635">
            <v>27.512523595590775</v>
          </cell>
          <cell r="G635">
            <v>27.793263632280475</v>
          </cell>
          <cell r="H635">
            <v>37.305209522784175</v>
          </cell>
          <cell r="I635">
            <v>37.689799311678847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38.458978889468213</v>
          </cell>
          <cell r="W635">
            <v>38.458978889468213</v>
          </cell>
          <cell r="X635">
            <v>27.793263632280475</v>
          </cell>
          <cell r="Y635">
            <v>27.793263632280475</v>
          </cell>
        </row>
        <row r="636">
          <cell r="B636">
            <v>27.793263632280475</v>
          </cell>
          <cell r="C636">
            <v>27.512523595590775</v>
          </cell>
          <cell r="D636">
            <v>27.231783558901075</v>
          </cell>
          <cell r="E636">
            <v>27.231783558901075</v>
          </cell>
          <cell r="F636">
            <v>27.512523595590775</v>
          </cell>
          <cell r="G636">
            <v>27.793263632280475</v>
          </cell>
          <cell r="H636">
            <v>37.305209522784175</v>
          </cell>
          <cell r="I636">
            <v>37.689799311678847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38.458978889468213</v>
          </cell>
          <cell r="W636">
            <v>38.458978889468213</v>
          </cell>
          <cell r="X636">
            <v>27.793263632280475</v>
          </cell>
          <cell r="Y636">
            <v>27.793263632280475</v>
          </cell>
        </row>
        <row r="637">
          <cell r="B637">
            <v>27.793263632280475</v>
          </cell>
          <cell r="C637">
            <v>27.512523595590775</v>
          </cell>
          <cell r="D637">
            <v>27.231783558901075</v>
          </cell>
          <cell r="E637">
            <v>27.231783558901075</v>
          </cell>
          <cell r="F637">
            <v>27.512523595590775</v>
          </cell>
          <cell r="G637">
            <v>27.793263632280475</v>
          </cell>
          <cell r="H637">
            <v>37.305209522784175</v>
          </cell>
          <cell r="I637">
            <v>37.689799311678847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38.458978889468213</v>
          </cell>
          <cell r="W637">
            <v>38.458978889468213</v>
          </cell>
          <cell r="X637">
            <v>27.793263632280475</v>
          </cell>
          <cell r="Y637">
            <v>27.793263632280475</v>
          </cell>
        </row>
        <row r="638">
          <cell r="B638">
            <v>27.793263632280475</v>
          </cell>
          <cell r="C638">
            <v>27.512523595590775</v>
          </cell>
          <cell r="D638">
            <v>27.231783558901075</v>
          </cell>
          <cell r="E638">
            <v>27.231783558901075</v>
          </cell>
          <cell r="F638">
            <v>27.512523595590775</v>
          </cell>
          <cell r="G638">
            <v>27.793263632280475</v>
          </cell>
          <cell r="H638">
            <v>37.305209522784175</v>
          </cell>
          <cell r="I638">
            <v>37.689799311678847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38.458978889468213</v>
          </cell>
          <cell r="W638">
            <v>38.458978889468213</v>
          </cell>
          <cell r="X638">
            <v>27.793263632280475</v>
          </cell>
          <cell r="Y638">
            <v>27.793263632280475</v>
          </cell>
        </row>
        <row r="639">
          <cell r="B639">
            <v>27.793263632280475</v>
          </cell>
          <cell r="C639">
            <v>27.512523595590775</v>
          </cell>
          <cell r="D639">
            <v>27.231783558901075</v>
          </cell>
          <cell r="E639">
            <v>27.231783558901075</v>
          </cell>
          <cell r="F639">
            <v>27.512523595590775</v>
          </cell>
          <cell r="G639">
            <v>27.793263632280475</v>
          </cell>
          <cell r="H639">
            <v>37.305209522784175</v>
          </cell>
          <cell r="I639">
            <v>37.689799311678847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38.458978889468213</v>
          </cell>
          <cell r="W639">
            <v>38.458978889468213</v>
          </cell>
          <cell r="X639">
            <v>27.793263632280475</v>
          </cell>
          <cell r="Y639">
            <v>27.793263632280475</v>
          </cell>
        </row>
        <row r="640">
          <cell r="B640">
            <v>31.578038461538462</v>
          </cell>
          <cell r="C640">
            <v>31.578038461538462</v>
          </cell>
          <cell r="D640">
            <v>31.578038461538462</v>
          </cell>
          <cell r="E640">
            <v>31.578038461538462</v>
          </cell>
          <cell r="F640">
            <v>31.578038461538462</v>
          </cell>
          <cell r="G640">
            <v>31.578038461538462</v>
          </cell>
          <cell r="H640">
            <v>31.578038461538462</v>
          </cell>
          <cell r="I640">
            <v>31.578038461538462</v>
          </cell>
          <cell r="J640">
            <v>31.578038461538462</v>
          </cell>
          <cell r="K640">
            <v>31.578038461538462</v>
          </cell>
          <cell r="L640">
            <v>31.578038461538462</v>
          </cell>
          <cell r="M640">
            <v>31.578038461538462</v>
          </cell>
          <cell r="N640">
            <v>31.578038461538462</v>
          </cell>
          <cell r="O640">
            <v>31.578038461538462</v>
          </cell>
          <cell r="P640">
            <v>31.578038461538462</v>
          </cell>
          <cell r="Q640">
            <v>31.578038461538462</v>
          </cell>
          <cell r="R640">
            <v>31.578038461538462</v>
          </cell>
          <cell r="S640">
            <v>31.578038461538462</v>
          </cell>
          <cell r="T640">
            <v>31.578038461538462</v>
          </cell>
          <cell r="U640">
            <v>31.578038461538462</v>
          </cell>
          <cell r="V640">
            <v>31.578038461538462</v>
          </cell>
          <cell r="W640">
            <v>31.578038461538462</v>
          </cell>
          <cell r="X640">
            <v>31.578038461538462</v>
          </cell>
          <cell r="Y640">
            <v>31.578038461538462</v>
          </cell>
        </row>
        <row r="641">
          <cell r="B641">
            <v>31.578038461538462</v>
          </cell>
          <cell r="C641">
            <v>31.578038461538462</v>
          </cell>
          <cell r="D641">
            <v>31.578038461538462</v>
          </cell>
          <cell r="E641">
            <v>31.578038461538462</v>
          </cell>
          <cell r="F641">
            <v>31.578038461538462</v>
          </cell>
          <cell r="G641">
            <v>31.578038461538462</v>
          </cell>
          <cell r="H641">
            <v>31.578038461538462</v>
          </cell>
          <cell r="I641">
            <v>31.578038461538462</v>
          </cell>
          <cell r="J641">
            <v>31.578038461538462</v>
          </cell>
          <cell r="K641">
            <v>31.578038461538462</v>
          </cell>
          <cell r="L641">
            <v>31.578038461538462</v>
          </cell>
          <cell r="M641">
            <v>31.578038461538462</v>
          </cell>
          <cell r="N641">
            <v>31.578038461538462</v>
          </cell>
          <cell r="O641">
            <v>31.578038461538462</v>
          </cell>
          <cell r="P641">
            <v>31.578038461538462</v>
          </cell>
          <cell r="Q641">
            <v>31.578038461538462</v>
          </cell>
          <cell r="R641">
            <v>31.578038461538462</v>
          </cell>
          <cell r="S641">
            <v>31.578038461538462</v>
          </cell>
          <cell r="T641">
            <v>31.578038461538462</v>
          </cell>
          <cell r="U641">
            <v>31.578038461538462</v>
          </cell>
          <cell r="V641">
            <v>31.578038461538462</v>
          </cell>
          <cell r="W641">
            <v>31.578038461538462</v>
          </cell>
          <cell r="X641">
            <v>31.578038461538462</v>
          </cell>
          <cell r="Y641">
            <v>31.578038461538462</v>
          </cell>
        </row>
        <row r="642">
          <cell r="B642">
            <v>27.793263632280475</v>
          </cell>
          <cell r="C642">
            <v>27.512523595590775</v>
          </cell>
          <cell r="D642">
            <v>27.231783558901075</v>
          </cell>
          <cell r="E642">
            <v>27.231783558901075</v>
          </cell>
          <cell r="F642">
            <v>27.512523595590775</v>
          </cell>
          <cell r="G642">
            <v>27.793263632280475</v>
          </cell>
          <cell r="H642">
            <v>37.305209522784175</v>
          </cell>
          <cell r="I642">
            <v>37.689799311678847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38.458978889468213</v>
          </cell>
          <cell r="W642">
            <v>38.458978889468213</v>
          </cell>
          <cell r="X642">
            <v>27.793263632280475</v>
          </cell>
          <cell r="Y642">
            <v>27.793263632280475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23.028000000000002</v>
          </cell>
          <cell r="C3">
            <v>23.028000000000002</v>
          </cell>
          <cell r="D3">
            <v>23.028000000000002</v>
          </cell>
          <cell r="E3">
            <v>23.028000000000002</v>
          </cell>
          <cell r="F3">
            <v>23.028000000000002</v>
          </cell>
          <cell r="G3">
            <v>23.028000000000002</v>
          </cell>
          <cell r="H3">
            <v>23.028000000000002</v>
          </cell>
          <cell r="I3">
            <v>23.028000000000002</v>
          </cell>
          <cell r="J3">
            <v>23.028000000000002</v>
          </cell>
          <cell r="K3">
            <v>23.028000000000002</v>
          </cell>
          <cell r="L3">
            <v>23.028000000000002</v>
          </cell>
          <cell r="M3">
            <v>23.028000000000002</v>
          </cell>
          <cell r="N3">
            <v>23.028000000000002</v>
          </cell>
          <cell r="O3">
            <v>23.028000000000002</v>
          </cell>
          <cell r="P3">
            <v>23.028000000000002</v>
          </cell>
          <cell r="Q3">
            <v>23.028000000000002</v>
          </cell>
          <cell r="R3">
            <v>23.028000000000002</v>
          </cell>
          <cell r="S3">
            <v>23.028000000000002</v>
          </cell>
          <cell r="T3">
            <v>23.028000000000002</v>
          </cell>
          <cell r="U3">
            <v>23.028000000000002</v>
          </cell>
          <cell r="V3">
            <v>23.028000000000002</v>
          </cell>
          <cell r="W3">
            <v>23.028000000000002</v>
          </cell>
          <cell r="X3">
            <v>23.028000000000002</v>
          </cell>
          <cell r="Y3">
            <v>23.028000000000002</v>
          </cell>
        </row>
        <row r="4">
          <cell r="B4">
            <v>23.028000000000002</v>
          </cell>
          <cell r="C4">
            <v>23.028000000000002</v>
          </cell>
          <cell r="D4">
            <v>23.028000000000002</v>
          </cell>
          <cell r="E4">
            <v>23.028000000000002</v>
          </cell>
          <cell r="F4">
            <v>23.028000000000002</v>
          </cell>
          <cell r="G4">
            <v>23.028000000000002</v>
          </cell>
          <cell r="H4">
            <v>23.028000000000002</v>
          </cell>
          <cell r="I4">
            <v>23.028000000000002</v>
          </cell>
          <cell r="J4">
            <v>23.028000000000002</v>
          </cell>
          <cell r="K4">
            <v>23.028000000000002</v>
          </cell>
          <cell r="L4">
            <v>23.028000000000002</v>
          </cell>
          <cell r="M4">
            <v>23.028000000000002</v>
          </cell>
          <cell r="N4">
            <v>23.028000000000002</v>
          </cell>
          <cell r="O4">
            <v>23.028000000000002</v>
          </cell>
          <cell r="P4">
            <v>23.028000000000002</v>
          </cell>
          <cell r="Q4">
            <v>23.028000000000002</v>
          </cell>
          <cell r="R4">
            <v>23.028000000000002</v>
          </cell>
          <cell r="S4">
            <v>23.028000000000002</v>
          </cell>
          <cell r="T4">
            <v>23.028000000000002</v>
          </cell>
          <cell r="U4">
            <v>23.028000000000002</v>
          </cell>
          <cell r="V4">
            <v>23.028000000000002</v>
          </cell>
          <cell r="W4">
            <v>23.028000000000002</v>
          </cell>
          <cell r="X4">
            <v>23.028000000000002</v>
          </cell>
          <cell r="Y4">
            <v>23.028000000000002</v>
          </cell>
        </row>
        <row r="5">
          <cell r="B5">
            <v>15.884123118861496</v>
          </cell>
          <cell r="C5">
            <v>15.723677430792183</v>
          </cell>
          <cell r="D5">
            <v>15.563231742722877</v>
          </cell>
          <cell r="E5">
            <v>15.563231742722877</v>
          </cell>
          <cell r="F5">
            <v>15.723677430792183</v>
          </cell>
          <cell r="G5">
            <v>15.884123118861496</v>
          </cell>
          <cell r="H5">
            <v>23.887751046969996</v>
          </cell>
          <cell r="I5">
            <v>24.134016521681023</v>
          </cell>
          <cell r="J5">
            <v>23.467896060352057</v>
          </cell>
          <cell r="K5">
            <v>24.164962279966471</v>
          </cell>
          <cell r="L5">
            <v>23.70025146689019</v>
          </cell>
          <cell r="M5">
            <v>23.467896060352057</v>
          </cell>
          <cell r="N5">
            <v>23.467896060352057</v>
          </cell>
          <cell r="O5">
            <v>23.235540653813917</v>
          </cell>
          <cell r="P5">
            <v>23.235540653813917</v>
          </cell>
          <cell r="Q5">
            <v>22.306119027661357</v>
          </cell>
          <cell r="R5">
            <v>22.306119027661357</v>
          </cell>
          <cell r="S5">
            <v>22.306119027661357</v>
          </cell>
          <cell r="T5">
            <v>22.306119027661357</v>
          </cell>
          <cell r="U5">
            <v>23.235540653813917</v>
          </cell>
          <cell r="V5">
            <v>24.626547471103088</v>
          </cell>
          <cell r="W5">
            <v>24.626547471103088</v>
          </cell>
          <cell r="X5">
            <v>15.884123118861496</v>
          </cell>
          <cell r="Y5">
            <v>15.884123118861496</v>
          </cell>
        </row>
        <row r="6">
          <cell r="B6">
            <v>15.884123118861496</v>
          </cell>
          <cell r="C6">
            <v>15.723677430792183</v>
          </cell>
          <cell r="D6">
            <v>15.563231742722877</v>
          </cell>
          <cell r="E6">
            <v>15.563231742722877</v>
          </cell>
          <cell r="F6">
            <v>15.723677430792183</v>
          </cell>
          <cell r="G6">
            <v>15.884123118861496</v>
          </cell>
          <cell r="H6">
            <v>23.887751046969996</v>
          </cell>
          <cell r="I6">
            <v>24.134016521681023</v>
          </cell>
          <cell r="J6">
            <v>23.467896060352057</v>
          </cell>
          <cell r="K6">
            <v>24.164962279966471</v>
          </cell>
          <cell r="L6">
            <v>23.70025146689019</v>
          </cell>
          <cell r="M6">
            <v>23.467896060352057</v>
          </cell>
          <cell r="N6">
            <v>23.467896060352057</v>
          </cell>
          <cell r="O6">
            <v>23.235540653813917</v>
          </cell>
          <cell r="P6">
            <v>23.235540653813917</v>
          </cell>
          <cell r="Q6">
            <v>22.306119027661357</v>
          </cell>
          <cell r="R6">
            <v>22.306119027661357</v>
          </cell>
          <cell r="S6">
            <v>22.306119027661357</v>
          </cell>
          <cell r="T6">
            <v>22.306119027661357</v>
          </cell>
          <cell r="U6">
            <v>23.235540653813917</v>
          </cell>
          <cell r="V6">
            <v>24.626547471103088</v>
          </cell>
          <cell r="W6">
            <v>24.626547471103088</v>
          </cell>
          <cell r="X6">
            <v>15.884123118861496</v>
          </cell>
          <cell r="Y6">
            <v>15.884123118861496</v>
          </cell>
        </row>
        <row r="7">
          <cell r="B7">
            <v>15.884123118861496</v>
          </cell>
          <cell r="C7">
            <v>15.723677430792183</v>
          </cell>
          <cell r="D7">
            <v>15.563231742722877</v>
          </cell>
          <cell r="E7">
            <v>15.563231742722877</v>
          </cell>
          <cell r="F7">
            <v>15.723677430792183</v>
          </cell>
          <cell r="G7">
            <v>15.884123118861496</v>
          </cell>
          <cell r="H7">
            <v>23.887751046969996</v>
          </cell>
          <cell r="I7">
            <v>24.134016521681023</v>
          </cell>
          <cell r="J7">
            <v>23.467896060352057</v>
          </cell>
          <cell r="K7">
            <v>24.164962279966471</v>
          </cell>
          <cell r="L7">
            <v>23.70025146689019</v>
          </cell>
          <cell r="M7">
            <v>23.467896060352057</v>
          </cell>
          <cell r="N7">
            <v>23.467896060352057</v>
          </cell>
          <cell r="O7">
            <v>23.235540653813917</v>
          </cell>
          <cell r="P7">
            <v>23.235540653813917</v>
          </cell>
          <cell r="Q7">
            <v>22.306119027661357</v>
          </cell>
          <cell r="R7">
            <v>22.306119027661357</v>
          </cell>
          <cell r="S7">
            <v>22.306119027661357</v>
          </cell>
          <cell r="T7">
            <v>22.306119027661357</v>
          </cell>
          <cell r="U7">
            <v>23.235540653813917</v>
          </cell>
          <cell r="V7">
            <v>24.626547471103088</v>
          </cell>
          <cell r="W7">
            <v>24.626547471103088</v>
          </cell>
          <cell r="X7">
            <v>15.884123118861496</v>
          </cell>
          <cell r="Y7">
            <v>15.884123118861496</v>
          </cell>
        </row>
        <row r="8">
          <cell r="B8">
            <v>15.884123118861496</v>
          </cell>
          <cell r="C8">
            <v>15.723677430792183</v>
          </cell>
          <cell r="D8">
            <v>15.563231742722877</v>
          </cell>
          <cell r="E8">
            <v>15.563231742722877</v>
          </cell>
          <cell r="F8">
            <v>15.723677430792183</v>
          </cell>
          <cell r="G8">
            <v>15.884123118861496</v>
          </cell>
          <cell r="H8">
            <v>23.887751046969996</v>
          </cell>
          <cell r="I8">
            <v>24.134016521681023</v>
          </cell>
          <cell r="J8">
            <v>23.467896060352057</v>
          </cell>
          <cell r="K8">
            <v>24.164962279966471</v>
          </cell>
          <cell r="L8">
            <v>23.70025146689019</v>
          </cell>
          <cell r="M8">
            <v>23.467896060352057</v>
          </cell>
          <cell r="N8">
            <v>23.467896060352057</v>
          </cell>
          <cell r="O8">
            <v>23.235540653813917</v>
          </cell>
          <cell r="P8">
            <v>23.235540653813917</v>
          </cell>
          <cell r="Q8">
            <v>22.306119027661357</v>
          </cell>
          <cell r="R8">
            <v>22.306119027661357</v>
          </cell>
          <cell r="S8">
            <v>22.306119027661357</v>
          </cell>
          <cell r="T8">
            <v>22.306119027661357</v>
          </cell>
          <cell r="U8">
            <v>23.235540653813917</v>
          </cell>
          <cell r="V8">
            <v>24.626547471103088</v>
          </cell>
          <cell r="W8">
            <v>24.626547471103088</v>
          </cell>
          <cell r="X8">
            <v>15.884123118861496</v>
          </cell>
          <cell r="Y8">
            <v>15.884123118861496</v>
          </cell>
        </row>
        <row r="9">
          <cell r="B9">
            <v>15.884123118861496</v>
          </cell>
          <cell r="C9">
            <v>15.723677430792183</v>
          </cell>
          <cell r="D9">
            <v>15.563231742722877</v>
          </cell>
          <cell r="E9">
            <v>15.563231742722877</v>
          </cell>
          <cell r="F9">
            <v>15.723677430792183</v>
          </cell>
          <cell r="G9">
            <v>15.884123118861496</v>
          </cell>
          <cell r="H9">
            <v>23.887751046969996</v>
          </cell>
          <cell r="I9">
            <v>24.134016521681023</v>
          </cell>
          <cell r="J9">
            <v>23.467896060352057</v>
          </cell>
          <cell r="K9">
            <v>24.164962279966471</v>
          </cell>
          <cell r="L9">
            <v>23.70025146689019</v>
          </cell>
          <cell r="M9">
            <v>23.467896060352057</v>
          </cell>
          <cell r="N9">
            <v>23.467896060352057</v>
          </cell>
          <cell r="O9">
            <v>23.235540653813917</v>
          </cell>
          <cell r="P9">
            <v>23.235540653813917</v>
          </cell>
          <cell r="Q9">
            <v>22.306119027661357</v>
          </cell>
          <cell r="R9">
            <v>22.306119027661357</v>
          </cell>
          <cell r="S9">
            <v>22.306119027661357</v>
          </cell>
          <cell r="T9">
            <v>22.306119027661357</v>
          </cell>
          <cell r="U9">
            <v>23.235540653813917</v>
          </cell>
          <cell r="V9">
            <v>24.626547471103088</v>
          </cell>
          <cell r="W9">
            <v>24.626547471103088</v>
          </cell>
          <cell r="X9">
            <v>15.884123118861496</v>
          </cell>
          <cell r="Y9">
            <v>15.884123118861496</v>
          </cell>
        </row>
        <row r="10">
          <cell r="B10">
            <v>18.953211111111113</v>
          </cell>
          <cell r="C10">
            <v>18.953211111111113</v>
          </cell>
          <cell r="D10">
            <v>18.953211111111113</v>
          </cell>
          <cell r="E10">
            <v>18.953211111111113</v>
          </cell>
          <cell r="F10">
            <v>18.953211111111113</v>
          </cell>
          <cell r="G10">
            <v>18.953211111111113</v>
          </cell>
          <cell r="H10">
            <v>18.953211111111113</v>
          </cell>
          <cell r="I10">
            <v>18.953211111111113</v>
          </cell>
          <cell r="J10">
            <v>18.953211111111113</v>
          </cell>
          <cell r="K10">
            <v>18.953211111111113</v>
          </cell>
          <cell r="L10">
            <v>18.953211111111113</v>
          </cell>
          <cell r="M10">
            <v>18.953211111111113</v>
          </cell>
          <cell r="N10">
            <v>18.953211111111113</v>
          </cell>
          <cell r="O10">
            <v>18.953211111111113</v>
          </cell>
          <cell r="P10">
            <v>18.953211111111113</v>
          </cell>
          <cell r="Q10">
            <v>18.953211111111113</v>
          </cell>
          <cell r="R10">
            <v>18.953211111111113</v>
          </cell>
          <cell r="S10">
            <v>18.953211111111113</v>
          </cell>
          <cell r="T10">
            <v>18.953211111111113</v>
          </cell>
          <cell r="U10">
            <v>18.953211111111113</v>
          </cell>
          <cell r="V10">
            <v>18.953211111111113</v>
          </cell>
          <cell r="W10">
            <v>18.953211111111113</v>
          </cell>
          <cell r="X10">
            <v>18.953211111111113</v>
          </cell>
          <cell r="Y10">
            <v>18.953211111111113</v>
          </cell>
        </row>
        <row r="11">
          <cell r="B11">
            <v>18.953211111111113</v>
          </cell>
          <cell r="C11">
            <v>18.953211111111113</v>
          </cell>
          <cell r="D11">
            <v>18.953211111111113</v>
          </cell>
          <cell r="E11">
            <v>18.953211111111113</v>
          </cell>
          <cell r="F11">
            <v>18.953211111111113</v>
          </cell>
          <cell r="G11">
            <v>18.953211111111113</v>
          </cell>
          <cell r="H11">
            <v>18.953211111111113</v>
          </cell>
          <cell r="I11">
            <v>18.953211111111113</v>
          </cell>
          <cell r="J11">
            <v>18.953211111111113</v>
          </cell>
          <cell r="K11">
            <v>18.953211111111113</v>
          </cell>
          <cell r="L11">
            <v>18.953211111111113</v>
          </cell>
          <cell r="M11">
            <v>18.953211111111113</v>
          </cell>
          <cell r="N11">
            <v>18.953211111111113</v>
          </cell>
          <cell r="O11">
            <v>18.953211111111113</v>
          </cell>
          <cell r="P11">
            <v>18.953211111111113</v>
          </cell>
          <cell r="Q11">
            <v>18.953211111111113</v>
          </cell>
          <cell r="R11">
            <v>18.953211111111113</v>
          </cell>
          <cell r="S11">
            <v>18.953211111111113</v>
          </cell>
          <cell r="T11">
            <v>18.953211111111113</v>
          </cell>
          <cell r="U11">
            <v>18.953211111111113</v>
          </cell>
          <cell r="V11">
            <v>18.953211111111113</v>
          </cell>
          <cell r="W11">
            <v>18.953211111111113</v>
          </cell>
          <cell r="X11">
            <v>18.953211111111113</v>
          </cell>
          <cell r="Y11">
            <v>18.953211111111113</v>
          </cell>
        </row>
        <row r="12">
          <cell r="B12">
            <v>17.561977085588296</v>
          </cell>
          <cell r="C12">
            <v>17.384583377653055</v>
          </cell>
          <cell r="D12">
            <v>17.20718966971782</v>
          </cell>
          <cell r="E12">
            <v>17.20718966971782</v>
          </cell>
          <cell r="F12">
            <v>17.384583377653055</v>
          </cell>
          <cell r="G12">
            <v>17.561977085588296</v>
          </cell>
          <cell r="H12">
            <v>26.411035307008749</v>
          </cell>
          <cell r="I12">
            <v>26.683314021513986</v>
          </cell>
          <cell r="J12">
            <v>26.393763621123217</v>
          </cell>
          <cell r="K12">
            <v>27.17773679798826</v>
          </cell>
          <cell r="L12">
            <v>26.655088013411561</v>
          </cell>
          <cell r="M12">
            <v>26.393763621123217</v>
          </cell>
          <cell r="N12">
            <v>26.393763621123217</v>
          </cell>
          <cell r="O12">
            <v>26.132439228834865</v>
          </cell>
          <cell r="P12">
            <v>26.132439228834865</v>
          </cell>
          <cell r="Q12">
            <v>25.087141659681471</v>
          </cell>
          <cell r="R12">
            <v>25.087141659681471</v>
          </cell>
          <cell r="S12">
            <v>25.087141659681471</v>
          </cell>
          <cell r="T12">
            <v>25.087141659681471</v>
          </cell>
          <cell r="U12">
            <v>26.132439228834865</v>
          </cell>
          <cell r="V12">
            <v>27.227871450524479</v>
          </cell>
          <cell r="W12">
            <v>27.227871450524479</v>
          </cell>
          <cell r="X12">
            <v>17.561977085588296</v>
          </cell>
          <cell r="Y12">
            <v>17.561977085588296</v>
          </cell>
        </row>
        <row r="13">
          <cell r="B13">
            <v>17.561977085588296</v>
          </cell>
          <cell r="C13">
            <v>17.384583377653055</v>
          </cell>
          <cell r="D13">
            <v>17.20718966971782</v>
          </cell>
          <cell r="E13">
            <v>17.20718966971782</v>
          </cell>
          <cell r="F13">
            <v>17.384583377653055</v>
          </cell>
          <cell r="G13">
            <v>17.561977085588296</v>
          </cell>
          <cell r="H13">
            <v>26.411035307008749</v>
          </cell>
          <cell r="I13">
            <v>26.683314021513986</v>
          </cell>
          <cell r="J13">
            <v>26.393763621123217</v>
          </cell>
          <cell r="K13">
            <v>27.17773679798826</v>
          </cell>
          <cell r="L13">
            <v>26.655088013411561</v>
          </cell>
          <cell r="M13">
            <v>26.393763621123217</v>
          </cell>
          <cell r="N13">
            <v>26.393763621123217</v>
          </cell>
          <cell r="O13">
            <v>26.132439228834865</v>
          </cell>
          <cell r="P13">
            <v>26.132439228834865</v>
          </cell>
          <cell r="Q13">
            <v>25.087141659681471</v>
          </cell>
          <cell r="R13">
            <v>25.087141659681471</v>
          </cell>
          <cell r="S13">
            <v>25.087141659681471</v>
          </cell>
          <cell r="T13">
            <v>25.087141659681471</v>
          </cell>
          <cell r="U13">
            <v>26.132439228834865</v>
          </cell>
          <cell r="V13">
            <v>27.227871450524479</v>
          </cell>
          <cell r="W13">
            <v>27.227871450524479</v>
          </cell>
          <cell r="X13">
            <v>17.561977085588296</v>
          </cell>
          <cell r="Y13">
            <v>17.561977085588296</v>
          </cell>
        </row>
        <row r="14">
          <cell r="B14">
            <v>17.561977085588296</v>
          </cell>
          <cell r="C14">
            <v>17.384583377653055</v>
          </cell>
          <cell r="D14">
            <v>17.20718966971782</v>
          </cell>
          <cell r="E14">
            <v>17.20718966971782</v>
          </cell>
          <cell r="F14">
            <v>17.384583377653055</v>
          </cell>
          <cell r="G14">
            <v>17.561977085588296</v>
          </cell>
          <cell r="H14">
            <v>26.411035307008749</v>
          </cell>
          <cell r="I14">
            <v>26.683314021513986</v>
          </cell>
          <cell r="J14">
            <v>26.393763621123217</v>
          </cell>
          <cell r="K14">
            <v>27.17773679798826</v>
          </cell>
          <cell r="L14">
            <v>26.655088013411561</v>
          </cell>
          <cell r="M14">
            <v>26.393763621123217</v>
          </cell>
          <cell r="N14">
            <v>26.393763621123217</v>
          </cell>
          <cell r="O14">
            <v>26.132439228834865</v>
          </cell>
          <cell r="P14">
            <v>26.132439228834865</v>
          </cell>
          <cell r="Q14">
            <v>25.087141659681471</v>
          </cell>
          <cell r="R14">
            <v>25.087141659681471</v>
          </cell>
          <cell r="S14">
            <v>25.087141659681471</v>
          </cell>
          <cell r="T14">
            <v>25.087141659681471</v>
          </cell>
          <cell r="U14">
            <v>26.132439228834865</v>
          </cell>
          <cell r="V14">
            <v>27.227871450524479</v>
          </cell>
          <cell r="W14">
            <v>27.227871450524479</v>
          </cell>
          <cell r="X14">
            <v>17.561977085588296</v>
          </cell>
          <cell r="Y14">
            <v>17.561977085588296</v>
          </cell>
        </row>
        <row r="15">
          <cell r="B15">
            <v>17.561977085588296</v>
          </cell>
          <cell r="C15">
            <v>17.384583377653055</v>
          </cell>
          <cell r="D15">
            <v>17.20718966971782</v>
          </cell>
          <cell r="E15">
            <v>17.20718966971782</v>
          </cell>
          <cell r="F15">
            <v>17.384583377653055</v>
          </cell>
          <cell r="G15">
            <v>17.561977085588296</v>
          </cell>
          <cell r="H15">
            <v>26.411035307008749</v>
          </cell>
          <cell r="I15">
            <v>26.683314021513986</v>
          </cell>
          <cell r="J15">
            <v>26.393763621123217</v>
          </cell>
          <cell r="K15">
            <v>27.17773679798826</v>
          </cell>
          <cell r="L15">
            <v>26.655088013411561</v>
          </cell>
          <cell r="M15">
            <v>26.393763621123217</v>
          </cell>
          <cell r="N15">
            <v>26.393763621123217</v>
          </cell>
          <cell r="O15">
            <v>26.132439228834865</v>
          </cell>
          <cell r="P15">
            <v>26.132439228834865</v>
          </cell>
          <cell r="Q15">
            <v>25.087141659681471</v>
          </cell>
          <cell r="R15">
            <v>25.087141659681471</v>
          </cell>
          <cell r="S15">
            <v>25.087141659681471</v>
          </cell>
          <cell r="T15">
            <v>25.087141659681471</v>
          </cell>
          <cell r="U15">
            <v>26.132439228834865</v>
          </cell>
          <cell r="V15">
            <v>27.227871450524479</v>
          </cell>
          <cell r="W15">
            <v>27.227871450524479</v>
          </cell>
          <cell r="X15">
            <v>17.561977085588296</v>
          </cell>
          <cell r="Y15">
            <v>17.561977085588296</v>
          </cell>
        </row>
        <row r="16">
          <cell r="B16">
            <v>17.561977085588296</v>
          </cell>
          <cell r="C16">
            <v>17.384583377653055</v>
          </cell>
          <cell r="D16">
            <v>17.20718966971782</v>
          </cell>
          <cell r="E16">
            <v>17.20718966971782</v>
          </cell>
          <cell r="F16">
            <v>17.384583377653055</v>
          </cell>
          <cell r="G16">
            <v>17.561977085588296</v>
          </cell>
          <cell r="H16">
            <v>26.411035307008749</v>
          </cell>
          <cell r="I16">
            <v>26.683314021513986</v>
          </cell>
          <cell r="J16">
            <v>26.393763621123217</v>
          </cell>
          <cell r="K16">
            <v>27.17773679798826</v>
          </cell>
          <cell r="L16">
            <v>26.655088013411561</v>
          </cell>
          <cell r="M16">
            <v>26.393763621123217</v>
          </cell>
          <cell r="N16">
            <v>26.393763621123217</v>
          </cell>
          <cell r="O16">
            <v>26.132439228834865</v>
          </cell>
          <cell r="P16">
            <v>26.132439228834865</v>
          </cell>
          <cell r="Q16">
            <v>25.087141659681471</v>
          </cell>
          <cell r="R16">
            <v>25.087141659681471</v>
          </cell>
          <cell r="S16">
            <v>25.087141659681471</v>
          </cell>
          <cell r="T16">
            <v>25.087141659681471</v>
          </cell>
          <cell r="U16">
            <v>26.132439228834865</v>
          </cell>
          <cell r="V16">
            <v>27.227871450524479</v>
          </cell>
          <cell r="W16">
            <v>27.227871450524479</v>
          </cell>
          <cell r="X16">
            <v>17.561977085588296</v>
          </cell>
          <cell r="Y16">
            <v>17.561977085588296</v>
          </cell>
        </row>
        <row r="17">
          <cell r="B17">
            <v>20.955255555555564</v>
          </cell>
          <cell r="C17">
            <v>20.955255555555564</v>
          </cell>
          <cell r="D17">
            <v>20.955255555555564</v>
          </cell>
          <cell r="E17">
            <v>20.955255555555564</v>
          </cell>
          <cell r="F17">
            <v>20.955255555555564</v>
          </cell>
          <cell r="G17">
            <v>20.955255555555564</v>
          </cell>
          <cell r="H17">
            <v>20.955255555555564</v>
          </cell>
          <cell r="I17">
            <v>20.955255555555564</v>
          </cell>
          <cell r="J17">
            <v>20.955255555555564</v>
          </cell>
          <cell r="K17">
            <v>20.955255555555564</v>
          </cell>
          <cell r="L17">
            <v>20.955255555555564</v>
          </cell>
          <cell r="M17">
            <v>20.955255555555564</v>
          </cell>
          <cell r="N17">
            <v>20.955255555555564</v>
          </cell>
          <cell r="O17">
            <v>20.955255555555564</v>
          </cell>
          <cell r="P17">
            <v>20.955255555555564</v>
          </cell>
          <cell r="Q17">
            <v>20.955255555555564</v>
          </cell>
          <cell r="R17">
            <v>20.955255555555564</v>
          </cell>
          <cell r="S17">
            <v>20.955255555555564</v>
          </cell>
          <cell r="T17">
            <v>20.955255555555564</v>
          </cell>
          <cell r="U17">
            <v>20.955255555555564</v>
          </cell>
          <cell r="V17">
            <v>20.955255555555564</v>
          </cell>
          <cell r="W17">
            <v>20.955255555555564</v>
          </cell>
          <cell r="X17">
            <v>20.955255555555564</v>
          </cell>
          <cell r="Y17">
            <v>20.955255555555564</v>
          </cell>
        </row>
        <row r="18">
          <cell r="B18">
            <v>20.955255555555564</v>
          </cell>
          <cell r="C18">
            <v>20.955255555555564</v>
          </cell>
          <cell r="D18">
            <v>20.955255555555564</v>
          </cell>
          <cell r="E18">
            <v>20.955255555555564</v>
          </cell>
          <cell r="F18">
            <v>20.955255555555564</v>
          </cell>
          <cell r="G18">
            <v>20.955255555555564</v>
          </cell>
          <cell r="H18">
            <v>20.955255555555564</v>
          </cell>
          <cell r="I18">
            <v>20.955255555555564</v>
          </cell>
          <cell r="J18">
            <v>20.955255555555564</v>
          </cell>
          <cell r="K18">
            <v>20.955255555555564</v>
          </cell>
          <cell r="L18">
            <v>20.955255555555564</v>
          </cell>
          <cell r="M18">
            <v>20.955255555555564</v>
          </cell>
          <cell r="N18">
            <v>20.955255555555564</v>
          </cell>
          <cell r="O18">
            <v>20.955255555555564</v>
          </cell>
          <cell r="P18">
            <v>20.955255555555564</v>
          </cell>
          <cell r="Q18">
            <v>20.955255555555564</v>
          </cell>
          <cell r="R18">
            <v>20.955255555555564</v>
          </cell>
          <cell r="S18">
            <v>20.955255555555564</v>
          </cell>
          <cell r="T18">
            <v>20.955255555555564</v>
          </cell>
          <cell r="U18">
            <v>20.955255555555564</v>
          </cell>
          <cell r="V18">
            <v>20.955255555555564</v>
          </cell>
          <cell r="W18">
            <v>20.955255555555564</v>
          </cell>
          <cell r="X18">
            <v>20.955255555555564</v>
          </cell>
          <cell r="Y18">
            <v>20.955255555555564</v>
          </cell>
        </row>
        <row r="19">
          <cell r="B19">
            <v>17.606180637402282</v>
          </cell>
          <cell r="C19">
            <v>17.428340428943667</v>
          </cell>
          <cell r="D19">
            <v>17.250500220485058</v>
          </cell>
          <cell r="E19">
            <v>17.250500220485058</v>
          </cell>
          <cell r="F19">
            <v>17.428340428943667</v>
          </cell>
          <cell r="G19">
            <v>17.606180637402282</v>
          </cell>
          <cell r="H19">
            <v>26.477511966325906</v>
          </cell>
          <cell r="I19">
            <v>26.750476007215859</v>
          </cell>
          <cell r="J19">
            <v>26.617267393126575</v>
          </cell>
          <cell r="K19">
            <v>27.407879295892705</v>
          </cell>
          <cell r="L19">
            <v>26.880804694048614</v>
          </cell>
          <cell r="M19">
            <v>26.617267393126575</v>
          </cell>
          <cell r="N19">
            <v>26.617267393126575</v>
          </cell>
          <cell r="O19">
            <v>26.353730092204529</v>
          </cell>
          <cell r="P19">
            <v>26.353730092204529</v>
          </cell>
          <cell r="Q19">
            <v>25.299580888516346</v>
          </cell>
          <cell r="R19">
            <v>25.299580888516346</v>
          </cell>
          <cell r="S19">
            <v>25.299580888516346</v>
          </cell>
          <cell r="T19">
            <v>25.299580888516346</v>
          </cell>
          <cell r="U19">
            <v>26.353730092204529</v>
          </cell>
          <cell r="V19">
            <v>27.296404088995775</v>
          </cell>
          <cell r="W19">
            <v>27.296404088995775</v>
          </cell>
          <cell r="X19">
            <v>17.606180637402282</v>
          </cell>
          <cell r="Y19">
            <v>17.606180637402282</v>
          </cell>
        </row>
        <row r="20">
          <cell r="B20">
            <v>17.606180637402282</v>
          </cell>
          <cell r="C20">
            <v>17.428340428943667</v>
          </cell>
          <cell r="D20">
            <v>17.250500220485058</v>
          </cell>
          <cell r="E20">
            <v>17.250500220485058</v>
          </cell>
          <cell r="F20">
            <v>17.428340428943667</v>
          </cell>
          <cell r="G20">
            <v>17.606180637402282</v>
          </cell>
          <cell r="H20">
            <v>26.477511966325906</v>
          </cell>
          <cell r="I20">
            <v>26.750476007215859</v>
          </cell>
          <cell r="J20">
            <v>26.617267393126575</v>
          </cell>
          <cell r="K20">
            <v>27.407879295892705</v>
          </cell>
          <cell r="L20">
            <v>26.880804694048614</v>
          </cell>
          <cell r="M20">
            <v>26.617267393126575</v>
          </cell>
          <cell r="N20">
            <v>26.617267393126575</v>
          </cell>
          <cell r="O20">
            <v>26.353730092204529</v>
          </cell>
          <cell r="P20">
            <v>26.353730092204529</v>
          </cell>
          <cell r="Q20">
            <v>25.299580888516346</v>
          </cell>
          <cell r="R20">
            <v>25.299580888516346</v>
          </cell>
          <cell r="S20">
            <v>25.299580888516346</v>
          </cell>
          <cell r="T20">
            <v>25.299580888516346</v>
          </cell>
          <cell r="U20">
            <v>26.353730092204529</v>
          </cell>
          <cell r="V20">
            <v>27.296404088995775</v>
          </cell>
          <cell r="W20">
            <v>27.296404088995775</v>
          </cell>
          <cell r="X20">
            <v>17.606180637402282</v>
          </cell>
          <cell r="Y20">
            <v>17.606180637402282</v>
          </cell>
        </row>
        <row r="21">
          <cell r="B21">
            <v>17.606180637402282</v>
          </cell>
          <cell r="C21">
            <v>17.428340428943667</v>
          </cell>
          <cell r="D21">
            <v>17.250500220485058</v>
          </cell>
          <cell r="E21">
            <v>17.250500220485058</v>
          </cell>
          <cell r="F21">
            <v>17.428340428943667</v>
          </cell>
          <cell r="G21">
            <v>17.606180637402282</v>
          </cell>
          <cell r="H21">
            <v>26.477511966325906</v>
          </cell>
          <cell r="I21">
            <v>26.750476007215859</v>
          </cell>
          <cell r="J21">
            <v>26.617267393126575</v>
          </cell>
          <cell r="K21">
            <v>27.407879295892705</v>
          </cell>
          <cell r="L21">
            <v>26.880804694048614</v>
          </cell>
          <cell r="M21">
            <v>26.617267393126575</v>
          </cell>
          <cell r="N21">
            <v>26.617267393126575</v>
          </cell>
          <cell r="O21">
            <v>26.353730092204529</v>
          </cell>
          <cell r="P21">
            <v>26.353730092204529</v>
          </cell>
          <cell r="Q21">
            <v>25.299580888516346</v>
          </cell>
          <cell r="R21">
            <v>25.299580888516346</v>
          </cell>
          <cell r="S21">
            <v>25.299580888516346</v>
          </cell>
          <cell r="T21">
            <v>25.299580888516346</v>
          </cell>
          <cell r="U21">
            <v>26.353730092204529</v>
          </cell>
          <cell r="V21">
            <v>27.296404088995775</v>
          </cell>
          <cell r="W21">
            <v>27.296404088995775</v>
          </cell>
          <cell r="X21">
            <v>17.606180637402282</v>
          </cell>
          <cell r="Y21">
            <v>17.606180637402282</v>
          </cell>
        </row>
        <row r="22">
          <cell r="B22">
            <v>17.606180637402282</v>
          </cell>
          <cell r="C22">
            <v>17.428340428943667</v>
          </cell>
          <cell r="D22">
            <v>17.250500220485058</v>
          </cell>
          <cell r="E22">
            <v>17.250500220485058</v>
          </cell>
          <cell r="F22">
            <v>17.428340428943667</v>
          </cell>
          <cell r="G22">
            <v>17.606180637402282</v>
          </cell>
          <cell r="H22">
            <v>26.477511966325906</v>
          </cell>
          <cell r="I22">
            <v>26.750476007215859</v>
          </cell>
          <cell r="J22">
            <v>26.617267393126575</v>
          </cell>
          <cell r="K22">
            <v>27.407879295892705</v>
          </cell>
          <cell r="L22">
            <v>26.880804694048614</v>
          </cell>
          <cell r="M22">
            <v>26.617267393126575</v>
          </cell>
          <cell r="N22">
            <v>26.617267393126575</v>
          </cell>
          <cell r="O22">
            <v>26.353730092204529</v>
          </cell>
          <cell r="P22">
            <v>26.353730092204529</v>
          </cell>
          <cell r="Q22">
            <v>25.299580888516346</v>
          </cell>
          <cell r="R22">
            <v>25.299580888516346</v>
          </cell>
          <cell r="S22">
            <v>25.299580888516346</v>
          </cell>
          <cell r="T22">
            <v>25.299580888516346</v>
          </cell>
          <cell r="U22">
            <v>26.353730092204529</v>
          </cell>
          <cell r="V22">
            <v>27.296404088995775</v>
          </cell>
          <cell r="W22">
            <v>27.296404088995775</v>
          </cell>
          <cell r="X22">
            <v>17.606180637402282</v>
          </cell>
          <cell r="Y22">
            <v>17.606180637402282</v>
          </cell>
        </row>
        <row r="23">
          <cell r="B23">
            <v>17.606180637402282</v>
          </cell>
          <cell r="C23">
            <v>17.428340428943667</v>
          </cell>
          <cell r="D23">
            <v>17.250500220485058</v>
          </cell>
          <cell r="E23">
            <v>17.250500220485058</v>
          </cell>
          <cell r="F23">
            <v>17.428340428943667</v>
          </cell>
          <cell r="G23">
            <v>17.606180637402282</v>
          </cell>
          <cell r="H23">
            <v>26.477511966325906</v>
          </cell>
          <cell r="I23">
            <v>26.750476007215859</v>
          </cell>
          <cell r="J23">
            <v>26.617267393126575</v>
          </cell>
          <cell r="K23">
            <v>27.407879295892705</v>
          </cell>
          <cell r="L23">
            <v>26.880804694048614</v>
          </cell>
          <cell r="M23">
            <v>26.617267393126575</v>
          </cell>
          <cell r="N23">
            <v>26.617267393126575</v>
          </cell>
          <cell r="O23">
            <v>26.353730092204529</v>
          </cell>
          <cell r="P23">
            <v>26.353730092204529</v>
          </cell>
          <cell r="Q23">
            <v>25.299580888516346</v>
          </cell>
          <cell r="R23">
            <v>25.299580888516346</v>
          </cell>
          <cell r="S23">
            <v>25.299580888516346</v>
          </cell>
          <cell r="T23">
            <v>25.299580888516346</v>
          </cell>
          <cell r="U23">
            <v>26.353730092204529</v>
          </cell>
          <cell r="V23">
            <v>27.296404088995775</v>
          </cell>
          <cell r="W23">
            <v>27.296404088995775</v>
          </cell>
          <cell r="X23">
            <v>17.606180637402282</v>
          </cell>
          <cell r="Y23">
            <v>17.606180637402282</v>
          </cell>
        </row>
        <row r="24">
          <cell r="B24">
            <v>21.008000000000003</v>
          </cell>
          <cell r="C24">
            <v>21.008000000000003</v>
          </cell>
          <cell r="D24">
            <v>21.008000000000003</v>
          </cell>
          <cell r="E24">
            <v>21.008000000000003</v>
          </cell>
          <cell r="F24">
            <v>21.008000000000003</v>
          </cell>
          <cell r="G24">
            <v>21.008000000000003</v>
          </cell>
          <cell r="H24">
            <v>21.008000000000003</v>
          </cell>
          <cell r="I24">
            <v>21.008000000000003</v>
          </cell>
          <cell r="J24">
            <v>21.008000000000003</v>
          </cell>
          <cell r="K24">
            <v>21.008000000000003</v>
          </cell>
          <cell r="L24">
            <v>21.008000000000003</v>
          </cell>
          <cell r="M24">
            <v>21.008000000000003</v>
          </cell>
          <cell r="N24">
            <v>21.008000000000003</v>
          </cell>
          <cell r="O24">
            <v>21.008000000000003</v>
          </cell>
          <cell r="P24">
            <v>21.008000000000003</v>
          </cell>
          <cell r="Q24">
            <v>21.008000000000003</v>
          </cell>
          <cell r="R24">
            <v>21.008000000000003</v>
          </cell>
          <cell r="S24">
            <v>21.008000000000003</v>
          </cell>
          <cell r="T24">
            <v>21.008000000000003</v>
          </cell>
          <cell r="U24">
            <v>21.008000000000003</v>
          </cell>
          <cell r="V24">
            <v>21.008000000000003</v>
          </cell>
          <cell r="W24">
            <v>21.008000000000003</v>
          </cell>
          <cell r="X24">
            <v>21.008000000000003</v>
          </cell>
          <cell r="Y24">
            <v>21.008000000000003</v>
          </cell>
        </row>
        <row r="25">
          <cell r="B25">
            <v>21.008000000000003</v>
          </cell>
          <cell r="C25">
            <v>21.008000000000003</v>
          </cell>
          <cell r="D25">
            <v>21.008000000000003</v>
          </cell>
          <cell r="E25">
            <v>21.008000000000003</v>
          </cell>
          <cell r="F25">
            <v>21.008000000000003</v>
          </cell>
          <cell r="G25">
            <v>21.008000000000003</v>
          </cell>
          <cell r="H25">
            <v>21.008000000000003</v>
          </cell>
          <cell r="I25">
            <v>21.008000000000003</v>
          </cell>
          <cell r="J25">
            <v>21.008000000000003</v>
          </cell>
          <cell r="K25">
            <v>21.008000000000003</v>
          </cell>
          <cell r="L25">
            <v>21.008000000000003</v>
          </cell>
          <cell r="M25">
            <v>21.008000000000003</v>
          </cell>
          <cell r="N25">
            <v>21.008000000000003</v>
          </cell>
          <cell r="O25">
            <v>21.008000000000003</v>
          </cell>
          <cell r="P25">
            <v>21.008000000000003</v>
          </cell>
          <cell r="Q25">
            <v>21.008000000000003</v>
          </cell>
          <cell r="R25">
            <v>21.008000000000003</v>
          </cell>
          <cell r="S25">
            <v>21.008000000000003</v>
          </cell>
          <cell r="T25">
            <v>21.008000000000003</v>
          </cell>
          <cell r="U25">
            <v>21.008000000000003</v>
          </cell>
          <cell r="V25">
            <v>21.008000000000003</v>
          </cell>
          <cell r="W25">
            <v>21.008000000000003</v>
          </cell>
          <cell r="X25">
            <v>21.008000000000003</v>
          </cell>
          <cell r="Y25">
            <v>21.008000000000003</v>
          </cell>
        </row>
        <row r="26">
          <cell r="B26">
            <v>18.786861739572881</v>
          </cell>
          <cell r="C26">
            <v>18.597095459375169</v>
          </cell>
          <cell r="D26">
            <v>18.407329179177466</v>
          </cell>
          <cell r="E26">
            <v>18.407329179177466</v>
          </cell>
          <cell r="F26">
            <v>18.597095459375169</v>
          </cell>
          <cell r="G26">
            <v>18.786861739572881</v>
          </cell>
          <cell r="H26">
            <v>28.253109902923551</v>
          </cell>
          <cell r="I26">
            <v>28.544379077180487</v>
          </cell>
          <cell r="J26">
            <v>29.969823973176865</v>
          </cell>
          <cell r="K26">
            <v>30.860016764459342</v>
          </cell>
          <cell r="L26">
            <v>30.266554903604355</v>
          </cell>
          <cell r="M26">
            <v>29.969823973176865</v>
          </cell>
          <cell r="N26">
            <v>29.969823973176865</v>
          </cell>
          <cell r="O26">
            <v>29.673093042749372</v>
          </cell>
          <cell r="P26">
            <v>29.673093042749372</v>
          </cell>
          <cell r="Q26">
            <v>28.486169321039394</v>
          </cell>
          <cell r="R26">
            <v>28.486169321039394</v>
          </cell>
          <cell r="S26">
            <v>28.486169321039394</v>
          </cell>
          <cell r="T26">
            <v>28.486169321039394</v>
          </cell>
          <cell r="U26">
            <v>29.673093042749372</v>
          </cell>
          <cell r="V26">
            <v>29.12691742569438</v>
          </cell>
          <cell r="W26">
            <v>29.12691742569438</v>
          </cell>
          <cell r="X26">
            <v>18.786861739572881</v>
          </cell>
          <cell r="Y26">
            <v>18.786861739572881</v>
          </cell>
        </row>
        <row r="27">
          <cell r="B27">
            <v>18.786861739572881</v>
          </cell>
          <cell r="C27">
            <v>18.597095459375169</v>
          </cell>
          <cell r="D27">
            <v>18.407329179177466</v>
          </cell>
          <cell r="E27">
            <v>18.407329179177466</v>
          </cell>
          <cell r="F27">
            <v>18.597095459375169</v>
          </cell>
          <cell r="G27">
            <v>18.786861739572881</v>
          </cell>
          <cell r="H27">
            <v>28.253109902923551</v>
          </cell>
          <cell r="I27">
            <v>28.544379077180487</v>
          </cell>
          <cell r="J27">
            <v>29.969823973176865</v>
          </cell>
          <cell r="K27">
            <v>30.860016764459342</v>
          </cell>
          <cell r="L27">
            <v>30.266554903604355</v>
          </cell>
          <cell r="M27">
            <v>29.969823973176865</v>
          </cell>
          <cell r="N27">
            <v>29.969823973176865</v>
          </cell>
          <cell r="O27">
            <v>29.673093042749372</v>
          </cell>
          <cell r="P27">
            <v>29.673093042749372</v>
          </cell>
          <cell r="Q27">
            <v>28.486169321039394</v>
          </cell>
          <cell r="R27">
            <v>28.486169321039394</v>
          </cell>
          <cell r="S27">
            <v>28.486169321039394</v>
          </cell>
          <cell r="T27">
            <v>28.486169321039394</v>
          </cell>
          <cell r="U27">
            <v>29.673093042749372</v>
          </cell>
          <cell r="V27">
            <v>29.12691742569438</v>
          </cell>
          <cell r="W27">
            <v>29.12691742569438</v>
          </cell>
          <cell r="X27">
            <v>18.786861739572881</v>
          </cell>
          <cell r="Y27">
            <v>18.786861739572881</v>
          </cell>
        </row>
        <row r="28">
          <cell r="B28">
            <v>18.786861739572881</v>
          </cell>
          <cell r="C28">
            <v>18.597095459375169</v>
          </cell>
          <cell r="D28">
            <v>18.407329179177466</v>
          </cell>
          <cell r="E28">
            <v>18.407329179177466</v>
          </cell>
          <cell r="F28">
            <v>18.597095459375169</v>
          </cell>
          <cell r="G28">
            <v>18.786861739572881</v>
          </cell>
          <cell r="H28">
            <v>28.253109902923551</v>
          </cell>
          <cell r="I28">
            <v>28.544379077180487</v>
          </cell>
          <cell r="J28">
            <v>29.969823973176865</v>
          </cell>
          <cell r="K28">
            <v>30.860016764459342</v>
          </cell>
          <cell r="L28">
            <v>30.266554903604355</v>
          </cell>
          <cell r="M28">
            <v>29.969823973176865</v>
          </cell>
          <cell r="N28">
            <v>29.969823973176865</v>
          </cell>
          <cell r="O28">
            <v>29.673093042749372</v>
          </cell>
          <cell r="P28">
            <v>29.673093042749372</v>
          </cell>
          <cell r="Q28">
            <v>28.486169321039394</v>
          </cell>
          <cell r="R28">
            <v>28.486169321039394</v>
          </cell>
          <cell r="S28">
            <v>28.486169321039394</v>
          </cell>
          <cell r="T28">
            <v>28.486169321039394</v>
          </cell>
          <cell r="U28">
            <v>29.673093042749372</v>
          </cell>
          <cell r="V28">
            <v>29.12691742569438</v>
          </cell>
          <cell r="W28">
            <v>29.12691742569438</v>
          </cell>
          <cell r="X28">
            <v>18.786861739572881</v>
          </cell>
          <cell r="Y28">
            <v>18.786861739572881</v>
          </cell>
        </row>
        <row r="29">
          <cell r="B29">
            <v>18.786861739572881</v>
          </cell>
          <cell r="C29">
            <v>18.597095459375169</v>
          </cell>
          <cell r="D29">
            <v>18.407329179177466</v>
          </cell>
          <cell r="E29">
            <v>18.407329179177466</v>
          </cell>
          <cell r="F29">
            <v>18.597095459375169</v>
          </cell>
          <cell r="G29">
            <v>18.786861739572881</v>
          </cell>
          <cell r="H29">
            <v>28.253109902923551</v>
          </cell>
          <cell r="I29">
            <v>28.544379077180487</v>
          </cell>
          <cell r="J29">
            <v>29.969823973176865</v>
          </cell>
          <cell r="K29">
            <v>30.860016764459342</v>
          </cell>
          <cell r="L29">
            <v>30.266554903604355</v>
          </cell>
          <cell r="M29">
            <v>29.969823973176865</v>
          </cell>
          <cell r="N29">
            <v>29.969823973176865</v>
          </cell>
          <cell r="O29">
            <v>29.673093042749372</v>
          </cell>
          <cell r="P29">
            <v>29.673093042749372</v>
          </cell>
          <cell r="Q29">
            <v>28.486169321039394</v>
          </cell>
          <cell r="R29">
            <v>28.486169321039394</v>
          </cell>
          <cell r="S29">
            <v>28.486169321039394</v>
          </cell>
          <cell r="T29">
            <v>28.486169321039394</v>
          </cell>
          <cell r="U29">
            <v>29.673093042749372</v>
          </cell>
          <cell r="V29">
            <v>29.12691742569438</v>
          </cell>
          <cell r="W29">
            <v>29.12691742569438</v>
          </cell>
          <cell r="X29">
            <v>18.786861739572881</v>
          </cell>
          <cell r="Y29">
            <v>18.786861739572881</v>
          </cell>
        </row>
        <row r="30">
          <cell r="B30">
            <v>18.786861739572881</v>
          </cell>
          <cell r="C30">
            <v>18.597095459375169</v>
          </cell>
          <cell r="D30">
            <v>18.407329179177466</v>
          </cell>
          <cell r="E30">
            <v>18.407329179177466</v>
          </cell>
          <cell r="F30">
            <v>18.597095459375169</v>
          </cell>
          <cell r="G30">
            <v>18.786861739572881</v>
          </cell>
          <cell r="H30">
            <v>28.253109902923551</v>
          </cell>
          <cell r="I30">
            <v>28.544379077180487</v>
          </cell>
          <cell r="J30">
            <v>29.969823973176865</v>
          </cell>
          <cell r="K30">
            <v>30.860016764459342</v>
          </cell>
          <cell r="L30">
            <v>30.266554903604355</v>
          </cell>
          <cell r="M30">
            <v>29.969823973176865</v>
          </cell>
          <cell r="N30">
            <v>29.969823973176865</v>
          </cell>
          <cell r="O30">
            <v>29.673093042749372</v>
          </cell>
          <cell r="P30">
            <v>29.673093042749372</v>
          </cell>
          <cell r="Q30">
            <v>28.486169321039394</v>
          </cell>
          <cell r="R30">
            <v>28.486169321039394</v>
          </cell>
          <cell r="S30">
            <v>28.486169321039394</v>
          </cell>
          <cell r="T30">
            <v>28.486169321039394</v>
          </cell>
          <cell r="U30">
            <v>29.673093042749372</v>
          </cell>
          <cell r="V30">
            <v>29.12691742569438</v>
          </cell>
          <cell r="W30">
            <v>29.12691742569438</v>
          </cell>
          <cell r="X30">
            <v>18.786861739572881</v>
          </cell>
          <cell r="Y30">
            <v>18.786861739572881</v>
          </cell>
        </row>
        <row r="31">
          <cell r="B31">
            <v>22.393253846153847</v>
          </cell>
          <cell r="C31">
            <v>22.393253846153847</v>
          </cell>
          <cell r="D31">
            <v>22.393253846153847</v>
          </cell>
          <cell r="E31">
            <v>22.393253846153847</v>
          </cell>
          <cell r="F31">
            <v>22.393253846153847</v>
          </cell>
          <cell r="G31">
            <v>22.393253846153847</v>
          </cell>
          <cell r="H31">
            <v>22.393253846153847</v>
          </cell>
          <cell r="I31">
            <v>22.393253846153847</v>
          </cell>
          <cell r="J31">
            <v>22.393253846153847</v>
          </cell>
          <cell r="K31">
            <v>22.393253846153847</v>
          </cell>
          <cell r="L31">
            <v>22.393253846153847</v>
          </cell>
          <cell r="M31">
            <v>22.393253846153847</v>
          </cell>
          <cell r="N31">
            <v>22.393253846153847</v>
          </cell>
          <cell r="O31">
            <v>22.393253846153847</v>
          </cell>
          <cell r="P31">
            <v>22.393253846153847</v>
          </cell>
          <cell r="Q31">
            <v>22.393253846153847</v>
          </cell>
          <cell r="R31">
            <v>22.393253846153847</v>
          </cell>
          <cell r="S31">
            <v>22.393253846153847</v>
          </cell>
          <cell r="T31">
            <v>22.393253846153847</v>
          </cell>
          <cell r="U31">
            <v>22.393253846153847</v>
          </cell>
          <cell r="V31">
            <v>22.393253846153847</v>
          </cell>
          <cell r="W31">
            <v>22.393253846153847</v>
          </cell>
          <cell r="X31">
            <v>22.393253846153847</v>
          </cell>
          <cell r="Y31">
            <v>22.393253846153847</v>
          </cell>
        </row>
        <row r="32">
          <cell r="B32">
            <v>22.393253846153847</v>
          </cell>
          <cell r="C32">
            <v>22.393253846153847</v>
          </cell>
          <cell r="D32">
            <v>22.393253846153847</v>
          </cell>
          <cell r="E32">
            <v>22.393253846153847</v>
          </cell>
          <cell r="F32">
            <v>22.393253846153847</v>
          </cell>
          <cell r="G32">
            <v>22.393253846153847</v>
          </cell>
          <cell r="H32">
            <v>22.393253846153847</v>
          </cell>
          <cell r="I32">
            <v>22.393253846153847</v>
          </cell>
          <cell r="J32">
            <v>22.393253846153847</v>
          </cell>
          <cell r="K32">
            <v>22.393253846153847</v>
          </cell>
          <cell r="L32">
            <v>22.393253846153847</v>
          </cell>
          <cell r="M32">
            <v>22.393253846153847</v>
          </cell>
          <cell r="N32">
            <v>22.393253846153847</v>
          </cell>
          <cell r="O32">
            <v>22.393253846153847</v>
          </cell>
          <cell r="P32">
            <v>22.393253846153847</v>
          </cell>
          <cell r="Q32">
            <v>22.393253846153847</v>
          </cell>
          <cell r="R32">
            <v>22.393253846153847</v>
          </cell>
          <cell r="S32">
            <v>22.393253846153847</v>
          </cell>
          <cell r="T32">
            <v>22.393253846153847</v>
          </cell>
          <cell r="U32">
            <v>22.393253846153847</v>
          </cell>
          <cell r="V32">
            <v>22.393253846153847</v>
          </cell>
          <cell r="W32">
            <v>22.393253846153847</v>
          </cell>
          <cell r="X32">
            <v>22.393253846153847</v>
          </cell>
          <cell r="Y32">
            <v>22.393253846153847</v>
          </cell>
        </row>
        <row r="33">
          <cell r="B33">
            <v>18.786861739572881</v>
          </cell>
          <cell r="C33">
            <v>18.597095459375169</v>
          </cell>
          <cell r="D33">
            <v>18.407329179177466</v>
          </cell>
          <cell r="E33">
            <v>18.407329179177466</v>
          </cell>
          <cell r="F33">
            <v>18.597095459375169</v>
          </cell>
          <cell r="G33">
            <v>18.786861739572881</v>
          </cell>
          <cell r="H33">
            <v>28.253109902923551</v>
          </cell>
          <cell r="I33">
            <v>28.544379077180487</v>
          </cell>
          <cell r="J33">
            <v>29.969823973176865</v>
          </cell>
          <cell r="K33">
            <v>30.860016764459342</v>
          </cell>
          <cell r="L33">
            <v>30.266554903604355</v>
          </cell>
          <cell r="M33">
            <v>29.969823973176865</v>
          </cell>
          <cell r="N33">
            <v>29.969823973176865</v>
          </cell>
          <cell r="O33">
            <v>29.673093042749372</v>
          </cell>
          <cell r="P33">
            <v>29.673093042749372</v>
          </cell>
          <cell r="Q33">
            <v>28.486169321039394</v>
          </cell>
          <cell r="R33">
            <v>28.486169321039394</v>
          </cell>
          <cell r="S33">
            <v>28.486169321039394</v>
          </cell>
          <cell r="T33">
            <v>28.486169321039394</v>
          </cell>
          <cell r="U33">
            <v>29.673093042749372</v>
          </cell>
          <cell r="V33">
            <v>29.12691742569438</v>
          </cell>
          <cell r="W33">
            <v>29.12691742569438</v>
          </cell>
          <cell r="X33">
            <v>18.786861739572881</v>
          </cell>
          <cell r="Y33">
            <v>18.786861739572881</v>
          </cell>
        </row>
        <row r="34">
          <cell r="B34">
            <v>18.786861739572881</v>
          </cell>
          <cell r="C34">
            <v>18.597095459375169</v>
          </cell>
          <cell r="D34">
            <v>18.407329179177466</v>
          </cell>
          <cell r="E34">
            <v>18.407329179177466</v>
          </cell>
          <cell r="F34">
            <v>18.597095459375169</v>
          </cell>
          <cell r="G34">
            <v>18.786861739572881</v>
          </cell>
          <cell r="H34">
            <v>28.253109902923551</v>
          </cell>
          <cell r="I34">
            <v>28.544379077180487</v>
          </cell>
          <cell r="J34">
            <v>29.969823973176865</v>
          </cell>
          <cell r="K34">
            <v>30.860016764459342</v>
          </cell>
          <cell r="L34">
            <v>30.266554903604355</v>
          </cell>
          <cell r="M34">
            <v>29.969823973176865</v>
          </cell>
          <cell r="N34">
            <v>29.969823973176865</v>
          </cell>
          <cell r="O34">
            <v>29.673093042749372</v>
          </cell>
          <cell r="P34">
            <v>29.673093042749372</v>
          </cell>
          <cell r="Q34">
            <v>28.486169321039394</v>
          </cell>
          <cell r="R34">
            <v>28.486169321039394</v>
          </cell>
          <cell r="S34">
            <v>28.486169321039394</v>
          </cell>
          <cell r="T34">
            <v>28.486169321039394</v>
          </cell>
          <cell r="U34">
            <v>29.673093042749372</v>
          </cell>
          <cell r="V34">
            <v>29.12691742569438</v>
          </cell>
          <cell r="W34">
            <v>29.12691742569438</v>
          </cell>
          <cell r="X34">
            <v>18.786861739572881</v>
          </cell>
          <cell r="Y34">
            <v>18.786861739572881</v>
          </cell>
        </row>
        <row r="35">
          <cell r="B35">
            <v>18.786861739572881</v>
          </cell>
          <cell r="C35">
            <v>18.597095459375169</v>
          </cell>
          <cell r="D35">
            <v>18.407329179177466</v>
          </cell>
          <cell r="E35">
            <v>18.407329179177466</v>
          </cell>
          <cell r="F35">
            <v>18.597095459375169</v>
          </cell>
          <cell r="G35">
            <v>18.786861739572881</v>
          </cell>
          <cell r="H35">
            <v>28.253109902923551</v>
          </cell>
          <cell r="I35">
            <v>28.544379077180487</v>
          </cell>
          <cell r="J35">
            <v>29.969823973176865</v>
          </cell>
          <cell r="K35">
            <v>30.860016764459342</v>
          </cell>
          <cell r="L35">
            <v>30.266554903604355</v>
          </cell>
          <cell r="M35">
            <v>29.969823973176865</v>
          </cell>
          <cell r="N35">
            <v>29.969823973176865</v>
          </cell>
          <cell r="O35">
            <v>29.673093042749372</v>
          </cell>
          <cell r="P35">
            <v>29.673093042749372</v>
          </cell>
          <cell r="Q35">
            <v>28.486169321039394</v>
          </cell>
          <cell r="R35">
            <v>28.486169321039394</v>
          </cell>
          <cell r="S35">
            <v>28.486169321039394</v>
          </cell>
          <cell r="T35">
            <v>28.486169321039394</v>
          </cell>
          <cell r="U35">
            <v>29.673093042749372</v>
          </cell>
          <cell r="V35">
            <v>29.12691742569438</v>
          </cell>
          <cell r="W35">
            <v>29.12691742569438</v>
          </cell>
          <cell r="X35">
            <v>18.786861739572881</v>
          </cell>
          <cell r="Y35">
            <v>18.786861739572881</v>
          </cell>
        </row>
        <row r="36">
          <cell r="B36">
            <v>18.600290632140226</v>
          </cell>
          <cell r="C36">
            <v>18.412408908583256</v>
          </cell>
          <cell r="D36">
            <v>18.224527185026282</v>
          </cell>
          <cell r="E36">
            <v>18.224527185026282</v>
          </cell>
          <cell r="F36">
            <v>18.412408908583256</v>
          </cell>
          <cell r="G36">
            <v>18.600290632140226</v>
          </cell>
          <cell r="H36">
            <v>30.550183480188903</v>
          </cell>
          <cell r="I36">
            <v>30.865133825345488</v>
          </cell>
          <cell r="J36">
            <v>31.869606035205368</v>
          </cell>
          <cell r="K36">
            <v>32.816227996647115</v>
          </cell>
          <cell r="L36">
            <v>32.185146689019284</v>
          </cell>
          <cell r="M36">
            <v>31.869606035205368</v>
          </cell>
          <cell r="N36">
            <v>31.869606035205368</v>
          </cell>
          <cell r="O36">
            <v>31.554065381391453</v>
          </cell>
          <cell r="P36">
            <v>31.554065381391453</v>
          </cell>
          <cell r="Q36">
            <v>30.291902766135795</v>
          </cell>
          <cell r="R36">
            <v>30.291902766135795</v>
          </cell>
          <cell r="S36">
            <v>30.291902766135795</v>
          </cell>
          <cell r="T36">
            <v>30.291902766135795</v>
          </cell>
          <cell r="U36">
            <v>31.554065381391453</v>
          </cell>
          <cell r="V36">
            <v>31.495034515658659</v>
          </cell>
          <cell r="W36">
            <v>31.495034515658659</v>
          </cell>
          <cell r="X36">
            <v>18.600290632140226</v>
          </cell>
          <cell r="Y36">
            <v>18.600290632140226</v>
          </cell>
        </row>
        <row r="37">
          <cell r="B37">
            <v>18.600290632140226</v>
          </cell>
          <cell r="C37">
            <v>18.412408908583256</v>
          </cell>
          <cell r="D37">
            <v>18.224527185026282</v>
          </cell>
          <cell r="E37">
            <v>18.224527185026282</v>
          </cell>
          <cell r="F37">
            <v>18.412408908583256</v>
          </cell>
          <cell r="G37">
            <v>18.600290632140226</v>
          </cell>
          <cell r="H37">
            <v>30.550183480188903</v>
          </cell>
          <cell r="I37">
            <v>30.865133825345488</v>
          </cell>
          <cell r="J37">
            <v>31.869606035205368</v>
          </cell>
          <cell r="K37">
            <v>32.816227996647115</v>
          </cell>
          <cell r="L37">
            <v>32.185146689019284</v>
          </cell>
          <cell r="M37">
            <v>31.869606035205368</v>
          </cell>
          <cell r="N37">
            <v>31.869606035205368</v>
          </cell>
          <cell r="O37">
            <v>31.554065381391453</v>
          </cell>
          <cell r="P37">
            <v>31.554065381391453</v>
          </cell>
          <cell r="Q37">
            <v>30.291902766135795</v>
          </cell>
          <cell r="R37">
            <v>30.291902766135795</v>
          </cell>
          <cell r="S37">
            <v>30.291902766135795</v>
          </cell>
          <cell r="T37">
            <v>30.291902766135795</v>
          </cell>
          <cell r="U37">
            <v>31.554065381391453</v>
          </cell>
          <cell r="V37">
            <v>31.495034515658659</v>
          </cell>
          <cell r="W37">
            <v>31.495034515658659</v>
          </cell>
          <cell r="X37">
            <v>18.600290632140226</v>
          </cell>
          <cell r="Y37">
            <v>18.600290632140226</v>
          </cell>
        </row>
        <row r="38">
          <cell r="B38">
            <v>23.067868421052633</v>
          </cell>
          <cell r="C38">
            <v>23.067868421052633</v>
          </cell>
          <cell r="D38">
            <v>23.067868421052633</v>
          </cell>
          <cell r="E38">
            <v>23.067868421052633</v>
          </cell>
          <cell r="F38">
            <v>23.067868421052633</v>
          </cell>
          <cell r="G38">
            <v>23.067868421052633</v>
          </cell>
          <cell r="H38">
            <v>23.067868421052633</v>
          </cell>
          <cell r="I38">
            <v>23.067868421052633</v>
          </cell>
          <cell r="J38">
            <v>23.067868421052633</v>
          </cell>
          <cell r="K38">
            <v>23.067868421052633</v>
          </cell>
          <cell r="L38">
            <v>23.067868421052633</v>
          </cell>
          <cell r="M38">
            <v>23.067868421052633</v>
          </cell>
          <cell r="N38">
            <v>23.067868421052633</v>
          </cell>
          <cell r="O38">
            <v>23.067868421052633</v>
          </cell>
          <cell r="P38">
            <v>23.067868421052633</v>
          </cell>
          <cell r="Q38">
            <v>23.067868421052633</v>
          </cell>
          <cell r="R38">
            <v>23.067868421052633</v>
          </cell>
          <cell r="S38">
            <v>23.067868421052633</v>
          </cell>
          <cell r="T38">
            <v>23.067868421052633</v>
          </cell>
          <cell r="U38">
            <v>23.067868421052633</v>
          </cell>
          <cell r="V38">
            <v>23.067868421052633</v>
          </cell>
          <cell r="W38">
            <v>23.067868421052633</v>
          </cell>
          <cell r="X38">
            <v>23.067868421052633</v>
          </cell>
          <cell r="Y38">
            <v>23.067868421052633</v>
          </cell>
        </row>
        <row r="39">
          <cell r="B39">
            <v>23.067868421052633</v>
          </cell>
          <cell r="C39">
            <v>23.067868421052633</v>
          </cell>
          <cell r="D39">
            <v>23.067868421052633</v>
          </cell>
          <cell r="E39">
            <v>23.067868421052633</v>
          </cell>
          <cell r="F39">
            <v>23.067868421052633</v>
          </cell>
          <cell r="G39">
            <v>23.067868421052633</v>
          </cell>
          <cell r="H39">
            <v>23.067868421052633</v>
          </cell>
          <cell r="I39">
            <v>23.067868421052633</v>
          </cell>
          <cell r="J39">
            <v>23.067868421052633</v>
          </cell>
          <cell r="K39">
            <v>23.067868421052633</v>
          </cell>
          <cell r="L39">
            <v>23.067868421052633</v>
          </cell>
          <cell r="M39">
            <v>23.067868421052633</v>
          </cell>
          <cell r="N39">
            <v>23.067868421052633</v>
          </cell>
          <cell r="O39">
            <v>23.067868421052633</v>
          </cell>
          <cell r="P39">
            <v>23.067868421052633</v>
          </cell>
          <cell r="Q39">
            <v>23.067868421052633</v>
          </cell>
          <cell r="R39">
            <v>23.067868421052633</v>
          </cell>
          <cell r="S39">
            <v>23.067868421052633</v>
          </cell>
          <cell r="T39">
            <v>23.067868421052633</v>
          </cell>
          <cell r="U39">
            <v>23.067868421052633</v>
          </cell>
          <cell r="V39">
            <v>23.067868421052633</v>
          </cell>
          <cell r="W39">
            <v>23.067868421052633</v>
          </cell>
          <cell r="X39">
            <v>23.067868421052633</v>
          </cell>
          <cell r="Y39">
            <v>23.067868421052633</v>
          </cell>
        </row>
        <row r="40">
          <cell r="B40">
            <v>18.600290632140226</v>
          </cell>
          <cell r="C40">
            <v>18.412408908583256</v>
          </cell>
          <cell r="D40">
            <v>18.224527185026282</v>
          </cell>
          <cell r="E40">
            <v>18.224527185026282</v>
          </cell>
          <cell r="F40">
            <v>18.412408908583256</v>
          </cell>
          <cell r="G40">
            <v>18.600290632140226</v>
          </cell>
          <cell r="H40">
            <v>30.550183480188903</v>
          </cell>
          <cell r="I40">
            <v>30.865133825345488</v>
          </cell>
          <cell r="J40">
            <v>31.869606035205368</v>
          </cell>
          <cell r="K40">
            <v>32.816227996647115</v>
          </cell>
          <cell r="L40">
            <v>32.185146689019284</v>
          </cell>
          <cell r="M40">
            <v>31.869606035205368</v>
          </cell>
          <cell r="N40">
            <v>31.869606035205368</v>
          </cell>
          <cell r="O40">
            <v>31.554065381391453</v>
          </cell>
          <cell r="P40">
            <v>31.554065381391453</v>
          </cell>
          <cell r="Q40">
            <v>30.291902766135795</v>
          </cell>
          <cell r="R40">
            <v>30.291902766135795</v>
          </cell>
          <cell r="S40">
            <v>30.291902766135795</v>
          </cell>
          <cell r="T40">
            <v>30.291902766135795</v>
          </cell>
          <cell r="U40">
            <v>31.554065381391453</v>
          </cell>
          <cell r="V40">
            <v>31.495034515658659</v>
          </cell>
          <cell r="W40">
            <v>31.495034515658659</v>
          </cell>
          <cell r="X40">
            <v>18.600290632140226</v>
          </cell>
          <cell r="Y40">
            <v>18.600290632140226</v>
          </cell>
        </row>
        <row r="41">
          <cell r="B41">
            <v>18.600290632140226</v>
          </cell>
          <cell r="C41">
            <v>18.412408908583256</v>
          </cell>
          <cell r="D41">
            <v>18.224527185026282</v>
          </cell>
          <cell r="E41">
            <v>18.224527185026282</v>
          </cell>
          <cell r="F41">
            <v>18.412408908583256</v>
          </cell>
          <cell r="G41">
            <v>18.600290632140226</v>
          </cell>
          <cell r="H41">
            <v>30.550183480188903</v>
          </cell>
          <cell r="I41">
            <v>30.865133825345488</v>
          </cell>
          <cell r="J41">
            <v>31.869606035205368</v>
          </cell>
          <cell r="K41">
            <v>32.816227996647115</v>
          </cell>
          <cell r="L41">
            <v>32.185146689019284</v>
          </cell>
          <cell r="M41">
            <v>31.869606035205368</v>
          </cell>
          <cell r="N41">
            <v>31.869606035205368</v>
          </cell>
          <cell r="O41">
            <v>31.554065381391453</v>
          </cell>
          <cell r="P41">
            <v>31.554065381391453</v>
          </cell>
          <cell r="Q41">
            <v>30.291902766135795</v>
          </cell>
          <cell r="R41">
            <v>30.291902766135795</v>
          </cell>
          <cell r="S41">
            <v>30.291902766135795</v>
          </cell>
          <cell r="T41">
            <v>30.291902766135795</v>
          </cell>
          <cell r="U41">
            <v>31.554065381391453</v>
          </cell>
          <cell r="V41">
            <v>31.495034515658659</v>
          </cell>
          <cell r="W41">
            <v>31.495034515658659</v>
          </cell>
          <cell r="X41">
            <v>18.600290632140226</v>
          </cell>
          <cell r="Y41">
            <v>18.600290632140226</v>
          </cell>
        </row>
        <row r="42">
          <cell r="B42">
            <v>18.600290632140226</v>
          </cell>
          <cell r="C42">
            <v>18.412408908583256</v>
          </cell>
          <cell r="D42">
            <v>18.224527185026282</v>
          </cell>
          <cell r="E42">
            <v>18.224527185026282</v>
          </cell>
          <cell r="F42">
            <v>18.412408908583256</v>
          </cell>
          <cell r="G42">
            <v>18.600290632140226</v>
          </cell>
          <cell r="H42">
            <v>30.550183480188903</v>
          </cell>
          <cell r="I42">
            <v>30.865133825345488</v>
          </cell>
          <cell r="J42">
            <v>31.869606035205368</v>
          </cell>
          <cell r="K42">
            <v>32.816227996647115</v>
          </cell>
          <cell r="L42">
            <v>32.185146689019284</v>
          </cell>
          <cell r="M42">
            <v>31.869606035205368</v>
          </cell>
          <cell r="N42">
            <v>31.869606035205368</v>
          </cell>
          <cell r="O42">
            <v>31.554065381391453</v>
          </cell>
          <cell r="P42">
            <v>31.554065381391453</v>
          </cell>
          <cell r="Q42">
            <v>30.291902766135795</v>
          </cell>
          <cell r="R42">
            <v>30.291902766135795</v>
          </cell>
          <cell r="S42">
            <v>30.291902766135795</v>
          </cell>
          <cell r="T42">
            <v>30.291902766135795</v>
          </cell>
          <cell r="U42">
            <v>31.554065381391453</v>
          </cell>
          <cell r="V42">
            <v>31.495034515658659</v>
          </cell>
          <cell r="W42">
            <v>31.495034515658659</v>
          </cell>
          <cell r="X42">
            <v>18.600290632140226</v>
          </cell>
          <cell r="Y42">
            <v>18.600290632140226</v>
          </cell>
        </row>
        <row r="43">
          <cell r="B43">
            <v>18.600290632140226</v>
          </cell>
          <cell r="C43">
            <v>18.412408908583256</v>
          </cell>
          <cell r="D43">
            <v>18.224527185026282</v>
          </cell>
          <cell r="E43">
            <v>18.224527185026282</v>
          </cell>
          <cell r="F43">
            <v>18.412408908583256</v>
          </cell>
          <cell r="G43">
            <v>18.600290632140226</v>
          </cell>
          <cell r="H43">
            <v>30.550183480188903</v>
          </cell>
          <cell r="I43">
            <v>30.865133825345488</v>
          </cell>
          <cell r="J43">
            <v>31.869606035205368</v>
          </cell>
          <cell r="K43">
            <v>32.816227996647115</v>
          </cell>
          <cell r="L43">
            <v>32.185146689019284</v>
          </cell>
          <cell r="M43">
            <v>31.869606035205368</v>
          </cell>
          <cell r="N43">
            <v>31.869606035205368</v>
          </cell>
          <cell r="O43">
            <v>31.554065381391453</v>
          </cell>
          <cell r="P43">
            <v>31.554065381391453</v>
          </cell>
          <cell r="Q43">
            <v>30.291902766135795</v>
          </cell>
          <cell r="R43">
            <v>30.291902766135795</v>
          </cell>
          <cell r="S43">
            <v>30.291902766135795</v>
          </cell>
          <cell r="T43">
            <v>30.291902766135795</v>
          </cell>
          <cell r="U43">
            <v>31.554065381391453</v>
          </cell>
          <cell r="V43">
            <v>31.495034515658659</v>
          </cell>
          <cell r="W43">
            <v>31.495034515658659</v>
          </cell>
          <cell r="X43">
            <v>18.600290632140226</v>
          </cell>
          <cell r="Y43">
            <v>18.600290632140226</v>
          </cell>
        </row>
        <row r="44">
          <cell r="B44">
            <v>18.600290632140226</v>
          </cell>
          <cell r="C44">
            <v>18.412408908583256</v>
          </cell>
          <cell r="D44">
            <v>18.224527185026282</v>
          </cell>
          <cell r="E44">
            <v>18.224527185026282</v>
          </cell>
          <cell r="F44">
            <v>18.412408908583256</v>
          </cell>
          <cell r="G44">
            <v>18.600290632140226</v>
          </cell>
          <cell r="H44">
            <v>30.550183480188903</v>
          </cell>
          <cell r="I44">
            <v>30.865133825345488</v>
          </cell>
          <cell r="J44">
            <v>31.869606035205368</v>
          </cell>
          <cell r="K44">
            <v>32.816227996647115</v>
          </cell>
          <cell r="L44">
            <v>32.185146689019284</v>
          </cell>
          <cell r="M44">
            <v>31.869606035205368</v>
          </cell>
          <cell r="N44">
            <v>31.869606035205368</v>
          </cell>
          <cell r="O44">
            <v>31.554065381391453</v>
          </cell>
          <cell r="P44">
            <v>31.554065381391453</v>
          </cell>
          <cell r="Q44">
            <v>30.291902766135795</v>
          </cell>
          <cell r="R44">
            <v>30.291902766135795</v>
          </cell>
          <cell r="S44">
            <v>30.291902766135795</v>
          </cell>
          <cell r="T44">
            <v>30.291902766135795</v>
          </cell>
          <cell r="U44">
            <v>31.554065381391453</v>
          </cell>
          <cell r="V44">
            <v>31.495034515658659</v>
          </cell>
          <cell r="W44">
            <v>31.495034515658659</v>
          </cell>
          <cell r="X44">
            <v>18.600290632140226</v>
          </cell>
          <cell r="Y44">
            <v>18.600290632140226</v>
          </cell>
        </row>
        <row r="45">
          <cell r="B45">
            <v>23.067868421052633</v>
          </cell>
          <cell r="C45">
            <v>23.067868421052633</v>
          </cell>
          <cell r="D45">
            <v>23.067868421052633</v>
          </cell>
          <cell r="E45">
            <v>23.067868421052633</v>
          </cell>
          <cell r="F45">
            <v>23.067868421052633</v>
          </cell>
          <cell r="G45">
            <v>23.067868421052633</v>
          </cell>
          <cell r="H45">
            <v>23.067868421052633</v>
          </cell>
          <cell r="I45">
            <v>23.067868421052633</v>
          </cell>
          <cell r="J45">
            <v>23.067868421052633</v>
          </cell>
          <cell r="K45">
            <v>23.067868421052633</v>
          </cell>
          <cell r="L45">
            <v>23.067868421052633</v>
          </cell>
          <cell r="M45">
            <v>23.067868421052633</v>
          </cell>
          <cell r="N45">
            <v>23.067868421052633</v>
          </cell>
          <cell r="O45">
            <v>23.067868421052633</v>
          </cell>
          <cell r="P45">
            <v>23.067868421052633</v>
          </cell>
          <cell r="Q45">
            <v>23.067868421052633</v>
          </cell>
          <cell r="R45">
            <v>23.067868421052633</v>
          </cell>
          <cell r="S45">
            <v>23.067868421052633</v>
          </cell>
          <cell r="T45">
            <v>23.067868421052633</v>
          </cell>
          <cell r="U45">
            <v>23.067868421052633</v>
          </cell>
          <cell r="V45">
            <v>23.067868421052633</v>
          </cell>
          <cell r="W45">
            <v>23.067868421052633</v>
          </cell>
          <cell r="X45">
            <v>23.067868421052633</v>
          </cell>
          <cell r="Y45">
            <v>23.067868421052633</v>
          </cell>
        </row>
        <row r="46">
          <cell r="B46">
            <v>23.067868421052633</v>
          </cell>
          <cell r="C46">
            <v>23.067868421052633</v>
          </cell>
          <cell r="D46">
            <v>23.067868421052633</v>
          </cell>
          <cell r="E46">
            <v>23.067868421052633</v>
          </cell>
          <cell r="F46">
            <v>23.067868421052633</v>
          </cell>
          <cell r="G46">
            <v>23.067868421052633</v>
          </cell>
          <cell r="H46">
            <v>23.067868421052633</v>
          </cell>
          <cell r="I46">
            <v>23.067868421052633</v>
          </cell>
          <cell r="J46">
            <v>23.067868421052633</v>
          </cell>
          <cell r="K46">
            <v>23.067868421052633</v>
          </cell>
          <cell r="L46">
            <v>23.067868421052633</v>
          </cell>
          <cell r="M46">
            <v>23.067868421052633</v>
          </cell>
          <cell r="N46">
            <v>23.067868421052633</v>
          </cell>
          <cell r="O46">
            <v>23.067868421052633</v>
          </cell>
          <cell r="P46">
            <v>23.067868421052633</v>
          </cell>
          <cell r="Q46">
            <v>23.067868421052633</v>
          </cell>
          <cell r="R46">
            <v>23.067868421052633</v>
          </cell>
          <cell r="S46">
            <v>23.067868421052633</v>
          </cell>
          <cell r="T46">
            <v>23.067868421052633</v>
          </cell>
          <cell r="U46">
            <v>23.067868421052633</v>
          </cell>
          <cell r="V46">
            <v>23.067868421052633</v>
          </cell>
          <cell r="W46">
            <v>23.067868421052633</v>
          </cell>
          <cell r="X46">
            <v>23.067868421052633</v>
          </cell>
          <cell r="Y46">
            <v>23.067868421052633</v>
          </cell>
        </row>
        <row r="47">
          <cell r="B47">
            <v>18.600290632140226</v>
          </cell>
          <cell r="C47">
            <v>18.412408908583256</v>
          </cell>
          <cell r="D47">
            <v>18.224527185026282</v>
          </cell>
          <cell r="E47">
            <v>18.224527185026282</v>
          </cell>
          <cell r="F47">
            <v>18.412408908583256</v>
          </cell>
          <cell r="G47">
            <v>18.600290632140226</v>
          </cell>
          <cell r="H47">
            <v>30.550183480188903</v>
          </cell>
          <cell r="I47">
            <v>30.865133825345488</v>
          </cell>
          <cell r="J47">
            <v>31.869606035205368</v>
          </cell>
          <cell r="K47">
            <v>32.816227996647115</v>
          </cell>
          <cell r="L47">
            <v>32.185146689019284</v>
          </cell>
          <cell r="M47">
            <v>31.869606035205368</v>
          </cell>
          <cell r="N47">
            <v>31.869606035205368</v>
          </cell>
          <cell r="O47">
            <v>31.554065381391453</v>
          </cell>
          <cell r="P47">
            <v>31.554065381391453</v>
          </cell>
          <cell r="Q47">
            <v>30.291902766135795</v>
          </cell>
          <cell r="R47">
            <v>30.291902766135795</v>
          </cell>
          <cell r="S47">
            <v>30.291902766135795</v>
          </cell>
          <cell r="T47">
            <v>30.291902766135795</v>
          </cell>
          <cell r="U47">
            <v>31.554065381391453</v>
          </cell>
          <cell r="V47">
            <v>31.495034515658659</v>
          </cell>
          <cell r="W47">
            <v>31.495034515658659</v>
          </cell>
          <cell r="X47">
            <v>18.600290632140226</v>
          </cell>
          <cell r="Y47">
            <v>18.600290632140226</v>
          </cell>
        </row>
        <row r="48">
          <cell r="B48">
            <v>18.600290632140226</v>
          </cell>
          <cell r="C48">
            <v>18.412408908583256</v>
          </cell>
          <cell r="D48">
            <v>18.224527185026282</v>
          </cell>
          <cell r="E48">
            <v>18.224527185026282</v>
          </cell>
          <cell r="F48">
            <v>18.412408908583256</v>
          </cell>
          <cell r="G48">
            <v>18.600290632140226</v>
          </cell>
          <cell r="H48">
            <v>30.550183480188903</v>
          </cell>
          <cell r="I48">
            <v>30.865133825345488</v>
          </cell>
          <cell r="J48">
            <v>31.869606035205368</v>
          </cell>
          <cell r="K48">
            <v>32.816227996647115</v>
          </cell>
          <cell r="L48">
            <v>32.185146689019284</v>
          </cell>
          <cell r="M48">
            <v>31.869606035205368</v>
          </cell>
          <cell r="N48">
            <v>31.869606035205368</v>
          </cell>
          <cell r="O48">
            <v>31.554065381391453</v>
          </cell>
          <cell r="P48">
            <v>31.554065381391453</v>
          </cell>
          <cell r="Q48">
            <v>30.291902766135795</v>
          </cell>
          <cell r="R48">
            <v>30.291902766135795</v>
          </cell>
          <cell r="S48">
            <v>30.291902766135795</v>
          </cell>
          <cell r="T48">
            <v>30.291902766135795</v>
          </cell>
          <cell r="U48">
            <v>31.554065381391453</v>
          </cell>
          <cell r="V48">
            <v>31.495034515658659</v>
          </cell>
          <cell r="W48">
            <v>31.495034515658659</v>
          </cell>
          <cell r="X48">
            <v>18.600290632140226</v>
          </cell>
          <cell r="Y48">
            <v>18.600290632140226</v>
          </cell>
        </row>
        <row r="49">
          <cell r="B49">
            <v>18.600290632140226</v>
          </cell>
          <cell r="C49">
            <v>18.412408908583256</v>
          </cell>
          <cell r="D49">
            <v>18.224527185026282</v>
          </cell>
          <cell r="E49">
            <v>18.224527185026282</v>
          </cell>
          <cell r="F49">
            <v>18.412408908583256</v>
          </cell>
          <cell r="G49">
            <v>18.600290632140226</v>
          </cell>
          <cell r="H49">
            <v>30.550183480188903</v>
          </cell>
          <cell r="I49">
            <v>30.865133825345488</v>
          </cell>
          <cell r="J49">
            <v>31.869606035205368</v>
          </cell>
          <cell r="K49">
            <v>32.816227996647115</v>
          </cell>
          <cell r="L49">
            <v>32.185146689019284</v>
          </cell>
          <cell r="M49">
            <v>31.869606035205368</v>
          </cell>
          <cell r="N49">
            <v>31.869606035205368</v>
          </cell>
          <cell r="O49">
            <v>31.554065381391453</v>
          </cell>
          <cell r="P49">
            <v>31.554065381391453</v>
          </cell>
          <cell r="Q49">
            <v>30.291902766135795</v>
          </cell>
          <cell r="R49">
            <v>30.291902766135795</v>
          </cell>
          <cell r="S49">
            <v>30.291902766135795</v>
          </cell>
          <cell r="T49">
            <v>30.291902766135795</v>
          </cell>
          <cell r="U49">
            <v>31.554065381391453</v>
          </cell>
          <cell r="V49">
            <v>31.495034515658659</v>
          </cell>
          <cell r="W49">
            <v>31.495034515658659</v>
          </cell>
          <cell r="X49">
            <v>18.600290632140226</v>
          </cell>
          <cell r="Y49">
            <v>18.600290632140226</v>
          </cell>
        </row>
        <row r="50">
          <cell r="B50">
            <v>18.600290632140226</v>
          </cell>
          <cell r="C50">
            <v>18.412408908583256</v>
          </cell>
          <cell r="D50">
            <v>18.224527185026282</v>
          </cell>
          <cell r="E50">
            <v>18.224527185026282</v>
          </cell>
          <cell r="F50">
            <v>18.412408908583256</v>
          </cell>
          <cell r="G50">
            <v>18.600290632140226</v>
          </cell>
          <cell r="H50">
            <v>30.550183480188903</v>
          </cell>
          <cell r="I50">
            <v>30.865133825345488</v>
          </cell>
          <cell r="J50">
            <v>31.869606035205368</v>
          </cell>
          <cell r="K50">
            <v>32.816227996647115</v>
          </cell>
          <cell r="L50">
            <v>32.185146689019284</v>
          </cell>
          <cell r="M50">
            <v>31.869606035205368</v>
          </cell>
          <cell r="N50">
            <v>31.869606035205368</v>
          </cell>
          <cell r="O50">
            <v>31.554065381391453</v>
          </cell>
          <cell r="P50">
            <v>31.554065381391453</v>
          </cell>
          <cell r="Q50">
            <v>30.291902766135795</v>
          </cell>
          <cell r="R50">
            <v>30.291902766135795</v>
          </cell>
          <cell r="S50">
            <v>30.291902766135795</v>
          </cell>
          <cell r="T50">
            <v>30.291902766135795</v>
          </cell>
          <cell r="U50">
            <v>31.554065381391453</v>
          </cell>
          <cell r="V50">
            <v>31.495034515658659</v>
          </cell>
          <cell r="W50">
            <v>31.495034515658659</v>
          </cell>
          <cell r="X50">
            <v>18.600290632140226</v>
          </cell>
          <cell r="Y50">
            <v>18.600290632140226</v>
          </cell>
        </row>
        <row r="51">
          <cell r="B51">
            <v>18.600290632140226</v>
          </cell>
          <cell r="C51">
            <v>18.412408908583256</v>
          </cell>
          <cell r="D51">
            <v>18.224527185026282</v>
          </cell>
          <cell r="E51">
            <v>18.224527185026282</v>
          </cell>
          <cell r="F51">
            <v>18.412408908583256</v>
          </cell>
          <cell r="G51">
            <v>18.600290632140226</v>
          </cell>
          <cell r="H51">
            <v>30.550183480188903</v>
          </cell>
          <cell r="I51">
            <v>30.865133825345488</v>
          </cell>
          <cell r="J51">
            <v>31.869606035205368</v>
          </cell>
          <cell r="K51">
            <v>32.816227996647115</v>
          </cell>
          <cell r="L51">
            <v>32.185146689019284</v>
          </cell>
          <cell r="M51">
            <v>31.869606035205368</v>
          </cell>
          <cell r="N51">
            <v>31.869606035205368</v>
          </cell>
          <cell r="O51">
            <v>31.554065381391453</v>
          </cell>
          <cell r="P51">
            <v>31.554065381391453</v>
          </cell>
          <cell r="Q51">
            <v>30.291902766135795</v>
          </cell>
          <cell r="R51">
            <v>30.291902766135795</v>
          </cell>
          <cell r="S51">
            <v>30.291902766135795</v>
          </cell>
          <cell r="T51">
            <v>30.291902766135795</v>
          </cell>
          <cell r="U51">
            <v>31.554065381391453</v>
          </cell>
          <cell r="V51">
            <v>31.495034515658659</v>
          </cell>
          <cell r="W51">
            <v>31.495034515658659</v>
          </cell>
          <cell r="X51">
            <v>18.600290632140226</v>
          </cell>
          <cell r="Y51">
            <v>18.600290632140226</v>
          </cell>
        </row>
        <row r="52">
          <cell r="B52">
            <v>23.067868421052633</v>
          </cell>
          <cell r="C52">
            <v>23.067868421052633</v>
          </cell>
          <cell r="D52">
            <v>23.067868421052633</v>
          </cell>
          <cell r="E52">
            <v>23.067868421052633</v>
          </cell>
          <cell r="F52">
            <v>23.067868421052633</v>
          </cell>
          <cell r="G52">
            <v>23.067868421052633</v>
          </cell>
          <cell r="H52">
            <v>23.067868421052633</v>
          </cell>
          <cell r="I52">
            <v>23.067868421052633</v>
          </cell>
          <cell r="J52">
            <v>23.067868421052633</v>
          </cell>
          <cell r="K52">
            <v>23.067868421052633</v>
          </cell>
          <cell r="L52">
            <v>23.067868421052633</v>
          </cell>
          <cell r="M52">
            <v>23.067868421052633</v>
          </cell>
          <cell r="N52">
            <v>23.067868421052633</v>
          </cell>
          <cell r="O52">
            <v>23.067868421052633</v>
          </cell>
          <cell r="P52">
            <v>23.067868421052633</v>
          </cell>
          <cell r="Q52">
            <v>23.067868421052633</v>
          </cell>
          <cell r="R52">
            <v>23.067868421052633</v>
          </cell>
          <cell r="S52">
            <v>23.067868421052633</v>
          </cell>
          <cell r="T52">
            <v>23.067868421052633</v>
          </cell>
          <cell r="U52">
            <v>23.067868421052633</v>
          </cell>
          <cell r="V52">
            <v>23.067868421052633</v>
          </cell>
          <cell r="W52">
            <v>23.067868421052633</v>
          </cell>
          <cell r="X52">
            <v>23.067868421052633</v>
          </cell>
          <cell r="Y52">
            <v>23.067868421052633</v>
          </cell>
        </row>
        <row r="53">
          <cell r="B53">
            <v>23.067868421052633</v>
          </cell>
          <cell r="C53">
            <v>23.067868421052633</v>
          </cell>
          <cell r="D53">
            <v>23.067868421052633</v>
          </cell>
          <cell r="E53">
            <v>23.067868421052633</v>
          </cell>
          <cell r="F53">
            <v>23.067868421052633</v>
          </cell>
          <cell r="G53">
            <v>23.067868421052633</v>
          </cell>
          <cell r="H53">
            <v>23.067868421052633</v>
          </cell>
          <cell r="I53">
            <v>23.067868421052633</v>
          </cell>
          <cell r="J53">
            <v>23.067868421052633</v>
          </cell>
          <cell r="K53">
            <v>23.067868421052633</v>
          </cell>
          <cell r="L53">
            <v>23.067868421052633</v>
          </cell>
          <cell r="M53">
            <v>23.067868421052633</v>
          </cell>
          <cell r="N53">
            <v>23.067868421052633</v>
          </cell>
          <cell r="O53">
            <v>23.067868421052633</v>
          </cell>
          <cell r="P53">
            <v>23.067868421052633</v>
          </cell>
          <cell r="Q53">
            <v>23.067868421052633</v>
          </cell>
          <cell r="R53">
            <v>23.067868421052633</v>
          </cell>
          <cell r="S53">
            <v>23.067868421052633</v>
          </cell>
          <cell r="T53">
            <v>23.067868421052633</v>
          </cell>
          <cell r="U53">
            <v>23.067868421052633</v>
          </cell>
          <cell r="V53">
            <v>23.067868421052633</v>
          </cell>
          <cell r="W53">
            <v>23.067868421052633</v>
          </cell>
          <cell r="X53">
            <v>23.067868421052633</v>
          </cell>
          <cell r="Y53">
            <v>23.067868421052633</v>
          </cell>
        </row>
        <row r="54">
          <cell r="B54">
            <v>18.600290632140226</v>
          </cell>
          <cell r="C54">
            <v>18.412408908583256</v>
          </cell>
          <cell r="D54">
            <v>18.224527185026282</v>
          </cell>
          <cell r="E54">
            <v>18.224527185026282</v>
          </cell>
          <cell r="F54">
            <v>18.412408908583256</v>
          </cell>
          <cell r="G54">
            <v>18.600290632140226</v>
          </cell>
          <cell r="H54">
            <v>30.550183480188903</v>
          </cell>
          <cell r="I54">
            <v>30.865133825345488</v>
          </cell>
          <cell r="J54">
            <v>31.869606035205368</v>
          </cell>
          <cell r="K54">
            <v>32.816227996647115</v>
          </cell>
          <cell r="L54">
            <v>32.185146689019284</v>
          </cell>
          <cell r="M54">
            <v>31.869606035205368</v>
          </cell>
          <cell r="N54">
            <v>31.869606035205368</v>
          </cell>
          <cell r="O54">
            <v>31.554065381391453</v>
          </cell>
          <cell r="P54">
            <v>31.554065381391453</v>
          </cell>
          <cell r="Q54">
            <v>30.291902766135795</v>
          </cell>
          <cell r="R54">
            <v>30.291902766135795</v>
          </cell>
          <cell r="S54">
            <v>30.291902766135795</v>
          </cell>
          <cell r="T54">
            <v>30.291902766135795</v>
          </cell>
          <cell r="U54">
            <v>31.554065381391453</v>
          </cell>
          <cell r="V54">
            <v>31.495034515658659</v>
          </cell>
          <cell r="W54">
            <v>31.495034515658659</v>
          </cell>
          <cell r="X54">
            <v>18.600290632140226</v>
          </cell>
          <cell r="Y54">
            <v>18.600290632140226</v>
          </cell>
        </row>
        <row r="55">
          <cell r="B55">
            <v>18.600290632140226</v>
          </cell>
          <cell r="C55">
            <v>18.412408908583256</v>
          </cell>
          <cell r="D55">
            <v>18.224527185026282</v>
          </cell>
          <cell r="E55">
            <v>18.224527185026282</v>
          </cell>
          <cell r="F55">
            <v>18.412408908583256</v>
          </cell>
          <cell r="G55">
            <v>18.600290632140226</v>
          </cell>
          <cell r="H55">
            <v>30.550183480188903</v>
          </cell>
          <cell r="I55">
            <v>30.865133825345488</v>
          </cell>
          <cell r="J55">
            <v>31.869606035205368</v>
          </cell>
          <cell r="K55">
            <v>32.816227996647115</v>
          </cell>
          <cell r="L55">
            <v>32.185146689019284</v>
          </cell>
          <cell r="M55">
            <v>31.869606035205368</v>
          </cell>
          <cell r="N55">
            <v>31.869606035205368</v>
          </cell>
          <cell r="O55">
            <v>31.554065381391453</v>
          </cell>
          <cell r="P55">
            <v>31.554065381391453</v>
          </cell>
          <cell r="Q55">
            <v>30.291902766135795</v>
          </cell>
          <cell r="R55">
            <v>30.291902766135795</v>
          </cell>
          <cell r="S55">
            <v>30.291902766135795</v>
          </cell>
          <cell r="T55">
            <v>30.291902766135795</v>
          </cell>
          <cell r="U55">
            <v>31.554065381391453</v>
          </cell>
          <cell r="V55">
            <v>31.495034515658659</v>
          </cell>
          <cell r="W55">
            <v>31.495034515658659</v>
          </cell>
          <cell r="X55">
            <v>18.600290632140226</v>
          </cell>
          <cell r="Y55">
            <v>18.600290632140226</v>
          </cell>
        </row>
        <row r="56">
          <cell r="B56">
            <v>18.600290632140226</v>
          </cell>
          <cell r="C56">
            <v>18.412408908583256</v>
          </cell>
          <cell r="D56">
            <v>18.224527185026282</v>
          </cell>
          <cell r="E56">
            <v>18.224527185026282</v>
          </cell>
          <cell r="F56">
            <v>18.412408908583256</v>
          </cell>
          <cell r="G56">
            <v>18.600290632140226</v>
          </cell>
          <cell r="H56">
            <v>30.550183480188903</v>
          </cell>
          <cell r="I56">
            <v>30.865133825345488</v>
          </cell>
          <cell r="J56">
            <v>31.869606035205368</v>
          </cell>
          <cell r="K56">
            <v>32.816227996647115</v>
          </cell>
          <cell r="L56">
            <v>32.185146689019284</v>
          </cell>
          <cell r="M56">
            <v>31.869606035205368</v>
          </cell>
          <cell r="N56">
            <v>31.869606035205368</v>
          </cell>
          <cell r="O56">
            <v>31.554065381391453</v>
          </cell>
          <cell r="P56">
            <v>31.554065381391453</v>
          </cell>
          <cell r="Q56">
            <v>30.291902766135795</v>
          </cell>
          <cell r="R56">
            <v>30.291902766135795</v>
          </cell>
          <cell r="S56">
            <v>30.291902766135795</v>
          </cell>
          <cell r="T56">
            <v>30.291902766135795</v>
          </cell>
          <cell r="U56">
            <v>31.554065381391453</v>
          </cell>
          <cell r="V56">
            <v>31.495034515658659</v>
          </cell>
          <cell r="W56">
            <v>31.495034515658659</v>
          </cell>
          <cell r="X56">
            <v>18.600290632140226</v>
          </cell>
          <cell r="Y56">
            <v>18.600290632140226</v>
          </cell>
        </row>
        <row r="57">
          <cell r="B57">
            <v>18.600290632140226</v>
          </cell>
          <cell r="C57">
            <v>18.412408908583256</v>
          </cell>
          <cell r="D57">
            <v>18.224527185026282</v>
          </cell>
          <cell r="E57">
            <v>18.224527185026282</v>
          </cell>
          <cell r="F57">
            <v>18.412408908583256</v>
          </cell>
          <cell r="G57">
            <v>18.600290632140226</v>
          </cell>
          <cell r="H57">
            <v>30.550183480188903</v>
          </cell>
          <cell r="I57">
            <v>30.865133825345488</v>
          </cell>
          <cell r="J57">
            <v>31.869606035205368</v>
          </cell>
          <cell r="K57">
            <v>32.816227996647115</v>
          </cell>
          <cell r="L57">
            <v>32.185146689019284</v>
          </cell>
          <cell r="M57">
            <v>31.869606035205368</v>
          </cell>
          <cell r="N57">
            <v>31.869606035205368</v>
          </cell>
          <cell r="O57">
            <v>31.554065381391453</v>
          </cell>
          <cell r="P57">
            <v>31.554065381391453</v>
          </cell>
          <cell r="Q57">
            <v>30.291902766135795</v>
          </cell>
          <cell r="R57">
            <v>30.291902766135795</v>
          </cell>
          <cell r="S57">
            <v>30.291902766135795</v>
          </cell>
          <cell r="T57">
            <v>30.291902766135795</v>
          </cell>
          <cell r="U57">
            <v>31.554065381391453</v>
          </cell>
          <cell r="V57">
            <v>31.495034515658659</v>
          </cell>
          <cell r="W57">
            <v>31.495034515658659</v>
          </cell>
          <cell r="X57">
            <v>18.600290632140226</v>
          </cell>
          <cell r="Y57">
            <v>18.600290632140226</v>
          </cell>
        </row>
        <row r="58">
          <cell r="B58">
            <v>18.600290632140226</v>
          </cell>
          <cell r="C58">
            <v>18.412408908583256</v>
          </cell>
          <cell r="D58">
            <v>18.224527185026282</v>
          </cell>
          <cell r="E58">
            <v>18.224527185026282</v>
          </cell>
          <cell r="F58">
            <v>18.412408908583256</v>
          </cell>
          <cell r="G58">
            <v>18.600290632140226</v>
          </cell>
          <cell r="H58">
            <v>30.550183480188903</v>
          </cell>
          <cell r="I58">
            <v>30.865133825345488</v>
          </cell>
          <cell r="J58">
            <v>31.869606035205368</v>
          </cell>
          <cell r="K58">
            <v>32.816227996647115</v>
          </cell>
          <cell r="L58">
            <v>32.185146689019284</v>
          </cell>
          <cell r="M58">
            <v>31.869606035205368</v>
          </cell>
          <cell r="N58">
            <v>31.869606035205368</v>
          </cell>
          <cell r="O58">
            <v>31.554065381391453</v>
          </cell>
          <cell r="P58">
            <v>31.554065381391453</v>
          </cell>
          <cell r="Q58">
            <v>30.291902766135795</v>
          </cell>
          <cell r="R58">
            <v>30.291902766135795</v>
          </cell>
          <cell r="S58">
            <v>30.291902766135795</v>
          </cell>
          <cell r="T58">
            <v>30.291902766135795</v>
          </cell>
          <cell r="U58">
            <v>31.554065381391453</v>
          </cell>
          <cell r="V58">
            <v>31.495034515658659</v>
          </cell>
          <cell r="W58">
            <v>31.495034515658659</v>
          </cell>
          <cell r="X58">
            <v>18.600290632140226</v>
          </cell>
          <cell r="Y58">
            <v>18.600290632140226</v>
          </cell>
        </row>
        <row r="59">
          <cell r="B59">
            <v>23.067868421052633</v>
          </cell>
          <cell r="C59">
            <v>23.067868421052633</v>
          </cell>
          <cell r="D59">
            <v>23.067868421052633</v>
          </cell>
          <cell r="E59">
            <v>23.067868421052633</v>
          </cell>
          <cell r="F59">
            <v>23.067868421052633</v>
          </cell>
          <cell r="G59">
            <v>23.067868421052633</v>
          </cell>
          <cell r="H59">
            <v>23.067868421052633</v>
          </cell>
          <cell r="I59">
            <v>23.067868421052633</v>
          </cell>
          <cell r="J59">
            <v>23.067868421052633</v>
          </cell>
          <cell r="K59">
            <v>23.067868421052633</v>
          </cell>
          <cell r="L59">
            <v>23.067868421052633</v>
          </cell>
          <cell r="M59">
            <v>23.067868421052633</v>
          </cell>
          <cell r="N59">
            <v>23.067868421052633</v>
          </cell>
          <cell r="O59">
            <v>23.067868421052633</v>
          </cell>
          <cell r="P59">
            <v>23.067868421052633</v>
          </cell>
          <cell r="Q59">
            <v>23.067868421052633</v>
          </cell>
          <cell r="R59">
            <v>23.067868421052633</v>
          </cell>
          <cell r="S59">
            <v>23.067868421052633</v>
          </cell>
          <cell r="T59">
            <v>23.067868421052633</v>
          </cell>
          <cell r="U59">
            <v>23.067868421052633</v>
          </cell>
          <cell r="V59">
            <v>23.067868421052633</v>
          </cell>
          <cell r="W59">
            <v>23.067868421052633</v>
          </cell>
          <cell r="X59">
            <v>23.067868421052633</v>
          </cell>
          <cell r="Y59">
            <v>23.067868421052633</v>
          </cell>
        </row>
        <row r="60">
          <cell r="B60">
            <v>23.067868421052633</v>
          </cell>
          <cell r="C60">
            <v>23.067868421052633</v>
          </cell>
          <cell r="D60">
            <v>23.067868421052633</v>
          </cell>
          <cell r="E60">
            <v>23.067868421052633</v>
          </cell>
          <cell r="F60">
            <v>23.067868421052633</v>
          </cell>
          <cell r="G60">
            <v>23.067868421052633</v>
          </cell>
          <cell r="H60">
            <v>23.067868421052633</v>
          </cell>
          <cell r="I60">
            <v>23.067868421052633</v>
          </cell>
          <cell r="J60">
            <v>23.067868421052633</v>
          </cell>
          <cell r="K60">
            <v>23.067868421052633</v>
          </cell>
          <cell r="L60">
            <v>23.067868421052633</v>
          </cell>
          <cell r="M60">
            <v>23.067868421052633</v>
          </cell>
          <cell r="N60">
            <v>23.067868421052633</v>
          </cell>
          <cell r="O60">
            <v>23.067868421052633</v>
          </cell>
          <cell r="P60">
            <v>23.067868421052633</v>
          </cell>
          <cell r="Q60">
            <v>23.067868421052633</v>
          </cell>
          <cell r="R60">
            <v>23.067868421052633</v>
          </cell>
          <cell r="S60">
            <v>23.067868421052633</v>
          </cell>
          <cell r="T60">
            <v>23.067868421052633</v>
          </cell>
          <cell r="U60">
            <v>23.067868421052633</v>
          </cell>
          <cell r="V60">
            <v>23.067868421052633</v>
          </cell>
          <cell r="W60">
            <v>23.067868421052633</v>
          </cell>
          <cell r="X60">
            <v>23.067868421052633</v>
          </cell>
          <cell r="Y60">
            <v>23.067868421052633</v>
          </cell>
        </row>
        <row r="61">
          <cell r="B61">
            <v>18.600290632140226</v>
          </cell>
          <cell r="C61">
            <v>18.412408908583256</v>
          </cell>
          <cell r="D61">
            <v>18.224527185026282</v>
          </cell>
          <cell r="E61">
            <v>18.224527185026282</v>
          </cell>
          <cell r="F61">
            <v>18.412408908583256</v>
          </cell>
          <cell r="G61">
            <v>18.600290632140226</v>
          </cell>
          <cell r="H61">
            <v>30.550183480188903</v>
          </cell>
          <cell r="I61">
            <v>30.865133825345488</v>
          </cell>
          <cell r="J61">
            <v>31.869606035205368</v>
          </cell>
          <cell r="K61">
            <v>32.816227996647115</v>
          </cell>
          <cell r="L61">
            <v>32.185146689019284</v>
          </cell>
          <cell r="M61">
            <v>31.869606035205368</v>
          </cell>
          <cell r="N61">
            <v>31.869606035205368</v>
          </cell>
          <cell r="O61">
            <v>31.554065381391453</v>
          </cell>
          <cell r="P61">
            <v>31.554065381391453</v>
          </cell>
          <cell r="Q61">
            <v>30.291902766135795</v>
          </cell>
          <cell r="R61">
            <v>30.291902766135795</v>
          </cell>
          <cell r="S61">
            <v>30.291902766135795</v>
          </cell>
          <cell r="T61">
            <v>30.291902766135795</v>
          </cell>
          <cell r="U61">
            <v>31.554065381391453</v>
          </cell>
          <cell r="V61">
            <v>31.495034515658659</v>
          </cell>
          <cell r="W61">
            <v>31.495034515658659</v>
          </cell>
          <cell r="X61">
            <v>18.600290632140226</v>
          </cell>
          <cell r="Y61">
            <v>18.600290632140226</v>
          </cell>
        </row>
        <row r="62">
          <cell r="B62">
            <v>18.600290632140226</v>
          </cell>
          <cell r="C62">
            <v>18.412408908583256</v>
          </cell>
          <cell r="D62">
            <v>18.224527185026282</v>
          </cell>
          <cell r="E62">
            <v>18.224527185026282</v>
          </cell>
          <cell r="F62">
            <v>18.412408908583256</v>
          </cell>
          <cell r="G62">
            <v>18.600290632140226</v>
          </cell>
          <cell r="H62">
            <v>30.550183480188903</v>
          </cell>
          <cell r="I62">
            <v>30.865133825345488</v>
          </cell>
          <cell r="J62">
            <v>31.869606035205368</v>
          </cell>
          <cell r="K62">
            <v>32.816227996647115</v>
          </cell>
          <cell r="L62">
            <v>32.185146689019284</v>
          </cell>
          <cell r="M62">
            <v>31.869606035205368</v>
          </cell>
          <cell r="N62">
            <v>31.869606035205368</v>
          </cell>
          <cell r="O62">
            <v>31.554065381391453</v>
          </cell>
          <cell r="P62">
            <v>31.554065381391453</v>
          </cell>
          <cell r="Q62">
            <v>30.291902766135795</v>
          </cell>
          <cell r="R62">
            <v>30.291902766135795</v>
          </cell>
          <cell r="S62">
            <v>30.291902766135795</v>
          </cell>
          <cell r="T62">
            <v>30.291902766135795</v>
          </cell>
          <cell r="U62">
            <v>31.554065381391453</v>
          </cell>
          <cell r="V62">
            <v>31.495034515658659</v>
          </cell>
          <cell r="W62">
            <v>31.495034515658659</v>
          </cell>
          <cell r="X62">
            <v>18.600290632140226</v>
          </cell>
          <cell r="Y62">
            <v>18.600290632140226</v>
          </cell>
        </row>
        <row r="63">
          <cell r="B63">
            <v>18.600290632140226</v>
          </cell>
          <cell r="C63">
            <v>18.412408908583256</v>
          </cell>
          <cell r="D63">
            <v>18.224527185026282</v>
          </cell>
          <cell r="E63">
            <v>18.224527185026282</v>
          </cell>
          <cell r="F63">
            <v>18.412408908583256</v>
          </cell>
          <cell r="G63">
            <v>18.600290632140226</v>
          </cell>
          <cell r="H63">
            <v>30.550183480188903</v>
          </cell>
          <cell r="I63">
            <v>30.865133825345488</v>
          </cell>
          <cell r="J63">
            <v>31.869606035205368</v>
          </cell>
          <cell r="K63">
            <v>32.816227996647115</v>
          </cell>
          <cell r="L63">
            <v>32.185146689019284</v>
          </cell>
          <cell r="M63">
            <v>31.869606035205368</v>
          </cell>
          <cell r="N63">
            <v>31.869606035205368</v>
          </cell>
          <cell r="O63">
            <v>31.554065381391453</v>
          </cell>
          <cell r="P63">
            <v>31.554065381391453</v>
          </cell>
          <cell r="Q63">
            <v>30.291902766135795</v>
          </cell>
          <cell r="R63">
            <v>30.291902766135795</v>
          </cell>
          <cell r="S63">
            <v>30.291902766135795</v>
          </cell>
          <cell r="T63">
            <v>30.291902766135795</v>
          </cell>
          <cell r="U63">
            <v>31.554065381391453</v>
          </cell>
          <cell r="V63">
            <v>31.495034515658659</v>
          </cell>
          <cell r="W63">
            <v>31.495034515658659</v>
          </cell>
          <cell r="X63">
            <v>18.600290632140226</v>
          </cell>
          <cell r="Y63">
            <v>18.600290632140226</v>
          </cell>
        </row>
        <row r="64">
          <cell r="B64">
            <v>18.600290632140226</v>
          </cell>
          <cell r="C64">
            <v>18.412408908583256</v>
          </cell>
          <cell r="D64">
            <v>18.224527185026282</v>
          </cell>
          <cell r="E64">
            <v>18.224527185026282</v>
          </cell>
          <cell r="F64">
            <v>18.412408908583256</v>
          </cell>
          <cell r="G64">
            <v>18.600290632140226</v>
          </cell>
          <cell r="H64">
            <v>30.550183480188903</v>
          </cell>
          <cell r="I64">
            <v>30.865133825345488</v>
          </cell>
          <cell r="J64">
            <v>31.869606035205368</v>
          </cell>
          <cell r="K64">
            <v>32.816227996647115</v>
          </cell>
          <cell r="L64">
            <v>32.185146689019284</v>
          </cell>
          <cell r="M64">
            <v>31.869606035205368</v>
          </cell>
          <cell r="N64">
            <v>31.869606035205368</v>
          </cell>
          <cell r="O64">
            <v>31.554065381391453</v>
          </cell>
          <cell r="P64">
            <v>31.554065381391453</v>
          </cell>
          <cell r="Q64">
            <v>30.291902766135795</v>
          </cell>
          <cell r="R64">
            <v>30.291902766135795</v>
          </cell>
          <cell r="S64">
            <v>30.291902766135795</v>
          </cell>
          <cell r="T64">
            <v>30.291902766135795</v>
          </cell>
          <cell r="U64">
            <v>31.554065381391453</v>
          </cell>
          <cell r="V64">
            <v>31.495034515658659</v>
          </cell>
          <cell r="W64">
            <v>31.495034515658659</v>
          </cell>
          <cell r="X64">
            <v>18.600290632140226</v>
          </cell>
          <cell r="Y64">
            <v>18.600290632140226</v>
          </cell>
        </row>
        <row r="65">
          <cell r="B65">
            <v>18.600290632140226</v>
          </cell>
          <cell r="C65">
            <v>18.412408908583256</v>
          </cell>
          <cell r="D65">
            <v>18.224527185026282</v>
          </cell>
          <cell r="E65">
            <v>18.224527185026282</v>
          </cell>
          <cell r="F65">
            <v>18.412408908583256</v>
          </cell>
          <cell r="G65">
            <v>18.600290632140226</v>
          </cell>
          <cell r="H65">
            <v>30.550183480188903</v>
          </cell>
          <cell r="I65">
            <v>30.865133825345488</v>
          </cell>
          <cell r="J65">
            <v>31.869606035205368</v>
          </cell>
          <cell r="K65">
            <v>32.816227996647115</v>
          </cell>
          <cell r="L65">
            <v>32.185146689019284</v>
          </cell>
          <cell r="M65">
            <v>31.869606035205368</v>
          </cell>
          <cell r="N65">
            <v>31.869606035205368</v>
          </cell>
          <cell r="O65">
            <v>31.554065381391453</v>
          </cell>
          <cell r="P65">
            <v>31.554065381391453</v>
          </cell>
          <cell r="Q65">
            <v>30.291902766135795</v>
          </cell>
          <cell r="R65">
            <v>30.291902766135795</v>
          </cell>
          <cell r="S65">
            <v>30.291902766135795</v>
          </cell>
          <cell r="T65">
            <v>30.291902766135795</v>
          </cell>
          <cell r="U65">
            <v>31.554065381391453</v>
          </cell>
          <cell r="V65">
            <v>31.495034515658659</v>
          </cell>
          <cell r="W65">
            <v>31.495034515658659</v>
          </cell>
          <cell r="X65">
            <v>18.600290632140226</v>
          </cell>
          <cell r="Y65">
            <v>18.600290632140226</v>
          </cell>
        </row>
        <row r="66">
          <cell r="B66">
            <v>24.536595121951219</v>
          </cell>
          <cell r="C66">
            <v>24.536595121951219</v>
          </cell>
          <cell r="D66">
            <v>24.536595121951219</v>
          </cell>
          <cell r="E66">
            <v>24.536595121951219</v>
          </cell>
          <cell r="F66">
            <v>24.536595121951219</v>
          </cell>
          <cell r="G66">
            <v>24.536595121951219</v>
          </cell>
          <cell r="H66">
            <v>24.536595121951219</v>
          </cell>
          <cell r="I66">
            <v>24.536595121951219</v>
          </cell>
          <cell r="J66">
            <v>24.536595121951219</v>
          </cell>
          <cell r="K66">
            <v>24.536595121951219</v>
          </cell>
          <cell r="L66">
            <v>24.536595121951219</v>
          </cell>
          <cell r="M66">
            <v>24.536595121951219</v>
          </cell>
          <cell r="N66">
            <v>24.536595121951219</v>
          </cell>
          <cell r="O66">
            <v>24.536595121951219</v>
          </cell>
          <cell r="P66">
            <v>24.536595121951219</v>
          </cell>
          <cell r="Q66">
            <v>24.536595121951219</v>
          </cell>
          <cell r="R66">
            <v>24.536595121951219</v>
          </cell>
          <cell r="S66">
            <v>24.536595121951219</v>
          </cell>
          <cell r="T66">
            <v>24.536595121951219</v>
          </cell>
          <cell r="U66">
            <v>24.536595121951219</v>
          </cell>
          <cell r="V66">
            <v>24.536595121951219</v>
          </cell>
          <cell r="W66">
            <v>24.536595121951219</v>
          </cell>
          <cell r="X66">
            <v>24.536595121951219</v>
          </cell>
          <cell r="Y66">
            <v>24.536595121951219</v>
          </cell>
        </row>
        <row r="67">
          <cell r="B67">
            <v>24.536595121951219</v>
          </cell>
          <cell r="C67">
            <v>24.536595121951219</v>
          </cell>
          <cell r="D67">
            <v>24.536595121951219</v>
          </cell>
          <cell r="E67">
            <v>24.536595121951219</v>
          </cell>
          <cell r="F67">
            <v>24.536595121951219</v>
          </cell>
          <cell r="G67">
            <v>24.536595121951219</v>
          </cell>
          <cell r="H67">
            <v>24.536595121951219</v>
          </cell>
          <cell r="I67">
            <v>24.536595121951219</v>
          </cell>
          <cell r="J67">
            <v>24.536595121951219</v>
          </cell>
          <cell r="K67">
            <v>24.536595121951219</v>
          </cell>
          <cell r="L67">
            <v>24.536595121951219</v>
          </cell>
          <cell r="M67">
            <v>24.536595121951219</v>
          </cell>
          <cell r="N67">
            <v>24.536595121951219</v>
          </cell>
          <cell r="O67">
            <v>24.536595121951219</v>
          </cell>
          <cell r="P67">
            <v>24.536595121951219</v>
          </cell>
          <cell r="Q67">
            <v>24.536595121951219</v>
          </cell>
          <cell r="R67">
            <v>24.536595121951219</v>
          </cell>
          <cell r="S67">
            <v>24.536595121951219</v>
          </cell>
          <cell r="T67">
            <v>24.536595121951219</v>
          </cell>
          <cell r="U67">
            <v>24.536595121951219</v>
          </cell>
          <cell r="V67">
            <v>24.536595121951219</v>
          </cell>
          <cell r="W67">
            <v>24.536595121951219</v>
          </cell>
          <cell r="X67">
            <v>24.536595121951219</v>
          </cell>
          <cell r="Y67">
            <v>24.536595121951219</v>
          </cell>
        </row>
        <row r="68">
          <cell r="B68">
            <v>20.179774834804249</v>
          </cell>
          <cell r="C68">
            <v>19.975938725361779</v>
          </cell>
          <cell r="D68">
            <v>19.772102615919316</v>
          </cell>
          <cell r="E68">
            <v>19.772102615919316</v>
          </cell>
          <cell r="F68">
            <v>19.975938725361779</v>
          </cell>
          <cell r="G68">
            <v>20.179774834804249</v>
          </cell>
          <cell r="H68">
            <v>31.563628665775955</v>
          </cell>
          <cell r="I68">
            <v>31.889026899443746</v>
          </cell>
          <cell r="J68">
            <v>34.338306789606037</v>
          </cell>
          <cell r="K68">
            <v>35.358256496228002</v>
          </cell>
          <cell r="L68">
            <v>34.678290025146694</v>
          </cell>
          <cell r="M68">
            <v>34.338306789606037</v>
          </cell>
          <cell r="N68">
            <v>34.338306789606037</v>
          </cell>
          <cell r="O68">
            <v>33.998323554065387</v>
          </cell>
          <cell r="P68">
            <v>33.998323554065387</v>
          </cell>
          <cell r="Q68">
            <v>32.638390611902764</v>
          </cell>
          <cell r="R68">
            <v>32.638390611902764</v>
          </cell>
          <cell r="S68">
            <v>32.638390611902764</v>
          </cell>
          <cell r="T68">
            <v>32.638390611902764</v>
          </cell>
          <cell r="U68">
            <v>33.998323554065387</v>
          </cell>
          <cell r="V68">
            <v>32.539823366779338</v>
          </cell>
          <cell r="W68">
            <v>32.539823366779338</v>
          </cell>
          <cell r="X68">
            <v>20.179774834804249</v>
          </cell>
          <cell r="Y68">
            <v>20.179774834804249</v>
          </cell>
        </row>
        <row r="69">
          <cell r="B69">
            <v>20.179774834804249</v>
          </cell>
          <cell r="C69">
            <v>19.975938725361779</v>
          </cell>
          <cell r="D69">
            <v>19.772102615919316</v>
          </cell>
          <cell r="E69">
            <v>19.772102615919316</v>
          </cell>
          <cell r="F69">
            <v>19.975938725361779</v>
          </cell>
          <cell r="G69">
            <v>20.179774834804249</v>
          </cell>
          <cell r="H69">
            <v>31.563628665775955</v>
          </cell>
          <cell r="I69">
            <v>31.889026899443746</v>
          </cell>
          <cell r="J69">
            <v>34.338306789606037</v>
          </cell>
          <cell r="K69">
            <v>35.358256496228002</v>
          </cell>
          <cell r="L69">
            <v>34.678290025146694</v>
          </cell>
          <cell r="M69">
            <v>34.338306789606037</v>
          </cell>
          <cell r="N69">
            <v>34.338306789606037</v>
          </cell>
          <cell r="O69">
            <v>33.998323554065387</v>
          </cell>
          <cell r="P69">
            <v>33.998323554065387</v>
          </cell>
          <cell r="Q69">
            <v>32.638390611902764</v>
          </cell>
          <cell r="R69">
            <v>32.638390611902764</v>
          </cell>
          <cell r="S69">
            <v>32.638390611902764</v>
          </cell>
          <cell r="T69">
            <v>32.638390611902764</v>
          </cell>
          <cell r="U69">
            <v>33.998323554065387</v>
          </cell>
          <cell r="V69">
            <v>32.539823366779338</v>
          </cell>
          <cell r="W69">
            <v>32.539823366779338</v>
          </cell>
          <cell r="X69">
            <v>20.179774834804249</v>
          </cell>
          <cell r="Y69">
            <v>20.179774834804249</v>
          </cell>
        </row>
        <row r="70">
          <cell r="B70">
            <v>20.179774834804249</v>
          </cell>
          <cell r="C70">
            <v>19.975938725361779</v>
          </cell>
          <cell r="D70">
            <v>19.772102615919316</v>
          </cell>
          <cell r="E70">
            <v>19.772102615919316</v>
          </cell>
          <cell r="F70">
            <v>19.975938725361779</v>
          </cell>
          <cell r="G70">
            <v>20.179774834804249</v>
          </cell>
          <cell r="H70">
            <v>31.563628665775955</v>
          </cell>
          <cell r="I70">
            <v>31.889026899443746</v>
          </cell>
          <cell r="J70">
            <v>34.338306789606037</v>
          </cell>
          <cell r="K70">
            <v>35.358256496228002</v>
          </cell>
          <cell r="L70">
            <v>34.678290025146694</v>
          </cell>
          <cell r="M70">
            <v>34.338306789606037</v>
          </cell>
          <cell r="N70">
            <v>34.338306789606037</v>
          </cell>
          <cell r="O70">
            <v>33.998323554065387</v>
          </cell>
          <cell r="P70">
            <v>33.998323554065387</v>
          </cell>
          <cell r="Q70">
            <v>32.638390611902764</v>
          </cell>
          <cell r="R70">
            <v>32.638390611902764</v>
          </cell>
          <cell r="S70">
            <v>32.638390611902764</v>
          </cell>
          <cell r="T70">
            <v>32.638390611902764</v>
          </cell>
          <cell r="U70">
            <v>33.998323554065387</v>
          </cell>
          <cell r="V70">
            <v>32.539823366779338</v>
          </cell>
          <cell r="W70">
            <v>32.539823366779338</v>
          </cell>
          <cell r="X70">
            <v>20.179774834804249</v>
          </cell>
          <cell r="Y70">
            <v>20.179774834804249</v>
          </cell>
        </row>
        <row r="71">
          <cell r="B71">
            <v>20.179774834804249</v>
          </cell>
          <cell r="C71">
            <v>19.975938725361779</v>
          </cell>
          <cell r="D71">
            <v>19.772102615919316</v>
          </cell>
          <cell r="E71">
            <v>19.772102615919316</v>
          </cell>
          <cell r="F71">
            <v>19.975938725361779</v>
          </cell>
          <cell r="G71">
            <v>20.179774834804249</v>
          </cell>
          <cell r="H71">
            <v>31.563628665775955</v>
          </cell>
          <cell r="I71">
            <v>31.889026899443746</v>
          </cell>
          <cell r="J71">
            <v>34.338306789606037</v>
          </cell>
          <cell r="K71">
            <v>35.358256496228002</v>
          </cell>
          <cell r="L71">
            <v>34.678290025146694</v>
          </cell>
          <cell r="M71">
            <v>34.338306789606037</v>
          </cell>
          <cell r="N71">
            <v>34.338306789606037</v>
          </cell>
          <cell r="O71">
            <v>33.998323554065387</v>
          </cell>
          <cell r="P71">
            <v>33.998323554065387</v>
          </cell>
          <cell r="Q71">
            <v>32.638390611902764</v>
          </cell>
          <cell r="R71">
            <v>32.638390611902764</v>
          </cell>
          <cell r="S71">
            <v>32.638390611902764</v>
          </cell>
          <cell r="T71">
            <v>32.638390611902764</v>
          </cell>
          <cell r="U71">
            <v>33.998323554065387</v>
          </cell>
          <cell r="V71">
            <v>32.539823366779338</v>
          </cell>
          <cell r="W71">
            <v>32.539823366779338</v>
          </cell>
          <cell r="X71">
            <v>20.179774834804249</v>
          </cell>
          <cell r="Y71">
            <v>20.179774834804249</v>
          </cell>
        </row>
        <row r="72">
          <cell r="B72">
            <v>20.179774834804249</v>
          </cell>
          <cell r="C72">
            <v>19.975938725361779</v>
          </cell>
          <cell r="D72">
            <v>19.772102615919316</v>
          </cell>
          <cell r="E72">
            <v>19.772102615919316</v>
          </cell>
          <cell r="F72">
            <v>19.975938725361779</v>
          </cell>
          <cell r="G72">
            <v>20.179774834804249</v>
          </cell>
          <cell r="H72">
            <v>31.563628665775955</v>
          </cell>
          <cell r="I72">
            <v>31.889026899443746</v>
          </cell>
          <cell r="J72">
            <v>34.338306789606037</v>
          </cell>
          <cell r="K72">
            <v>35.358256496228002</v>
          </cell>
          <cell r="L72">
            <v>34.678290025146694</v>
          </cell>
          <cell r="M72">
            <v>34.338306789606037</v>
          </cell>
          <cell r="N72">
            <v>34.338306789606037</v>
          </cell>
          <cell r="O72">
            <v>33.998323554065387</v>
          </cell>
          <cell r="P72">
            <v>33.998323554065387</v>
          </cell>
          <cell r="Q72">
            <v>32.638390611902764</v>
          </cell>
          <cell r="R72">
            <v>32.638390611902764</v>
          </cell>
          <cell r="S72">
            <v>32.638390611902764</v>
          </cell>
          <cell r="T72">
            <v>32.638390611902764</v>
          </cell>
          <cell r="U72">
            <v>33.998323554065387</v>
          </cell>
          <cell r="V72">
            <v>32.539823366779338</v>
          </cell>
          <cell r="W72">
            <v>32.539823366779338</v>
          </cell>
          <cell r="X72">
            <v>20.179774834804249</v>
          </cell>
          <cell r="Y72">
            <v>20.179774834804249</v>
          </cell>
        </row>
        <row r="73">
          <cell r="B73">
            <v>24.536595121951219</v>
          </cell>
          <cell r="C73">
            <v>24.536595121951219</v>
          </cell>
          <cell r="D73">
            <v>24.536595121951219</v>
          </cell>
          <cell r="E73">
            <v>24.536595121951219</v>
          </cell>
          <cell r="F73">
            <v>24.536595121951219</v>
          </cell>
          <cell r="G73">
            <v>24.536595121951219</v>
          </cell>
          <cell r="H73">
            <v>24.536595121951219</v>
          </cell>
          <cell r="I73">
            <v>24.536595121951219</v>
          </cell>
          <cell r="J73">
            <v>24.536595121951219</v>
          </cell>
          <cell r="K73">
            <v>24.536595121951219</v>
          </cell>
          <cell r="L73">
            <v>24.536595121951219</v>
          </cell>
          <cell r="M73">
            <v>24.536595121951219</v>
          </cell>
          <cell r="N73">
            <v>24.536595121951219</v>
          </cell>
          <cell r="O73">
            <v>24.536595121951219</v>
          </cell>
          <cell r="P73">
            <v>24.536595121951219</v>
          </cell>
          <cell r="Q73">
            <v>24.536595121951219</v>
          </cell>
          <cell r="R73">
            <v>24.536595121951219</v>
          </cell>
          <cell r="S73">
            <v>24.536595121951219</v>
          </cell>
          <cell r="T73">
            <v>24.536595121951219</v>
          </cell>
          <cell r="U73">
            <v>24.536595121951219</v>
          </cell>
          <cell r="V73">
            <v>24.536595121951219</v>
          </cell>
          <cell r="W73">
            <v>24.536595121951219</v>
          </cell>
          <cell r="X73">
            <v>24.536595121951219</v>
          </cell>
          <cell r="Y73">
            <v>24.536595121951219</v>
          </cell>
        </row>
        <row r="74">
          <cell r="B74">
            <v>24.536595121951219</v>
          </cell>
          <cell r="C74">
            <v>24.536595121951219</v>
          </cell>
          <cell r="D74">
            <v>24.536595121951219</v>
          </cell>
          <cell r="E74">
            <v>24.536595121951219</v>
          </cell>
          <cell r="F74">
            <v>24.536595121951219</v>
          </cell>
          <cell r="G74">
            <v>24.536595121951219</v>
          </cell>
          <cell r="H74">
            <v>24.536595121951219</v>
          </cell>
          <cell r="I74">
            <v>24.536595121951219</v>
          </cell>
          <cell r="J74">
            <v>24.536595121951219</v>
          </cell>
          <cell r="K74">
            <v>24.536595121951219</v>
          </cell>
          <cell r="L74">
            <v>24.536595121951219</v>
          </cell>
          <cell r="M74">
            <v>24.536595121951219</v>
          </cell>
          <cell r="N74">
            <v>24.536595121951219</v>
          </cell>
          <cell r="O74">
            <v>24.536595121951219</v>
          </cell>
          <cell r="P74">
            <v>24.536595121951219</v>
          </cell>
          <cell r="Q74">
            <v>24.536595121951219</v>
          </cell>
          <cell r="R74">
            <v>24.536595121951219</v>
          </cell>
          <cell r="S74">
            <v>24.536595121951219</v>
          </cell>
          <cell r="T74">
            <v>24.536595121951219</v>
          </cell>
          <cell r="U74">
            <v>24.536595121951219</v>
          </cell>
          <cell r="V74">
            <v>24.536595121951219</v>
          </cell>
          <cell r="W74">
            <v>24.536595121951219</v>
          </cell>
          <cell r="X74">
            <v>24.536595121951219</v>
          </cell>
          <cell r="Y74">
            <v>24.536595121951219</v>
          </cell>
        </row>
        <row r="75">
          <cell r="B75">
            <v>20.179774834804249</v>
          </cell>
          <cell r="C75">
            <v>19.975938725361779</v>
          </cell>
          <cell r="D75">
            <v>19.772102615919316</v>
          </cell>
          <cell r="E75">
            <v>19.772102615919316</v>
          </cell>
          <cell r="F75">
            <v>19.975938725361779</v>
          </cell>
          <cell r="G75">
            <v>20.179774834804249</v>
          </cell>
          <cell r="H75">
            <v>31.563628665775955</v>
          </cell>
          <cell r="I75">
            <v>31.889026899443746</v>
          </cell>
          <cell r="J75">
            <v>34.338306789606037</v>
          </cell>
          <cell r="K75">
            <v>35.358256496228002</v>
          </cell>
          <cell r="L75">
            <v>34.678290025146694</v>
          </cell>
          <cell r="M75">
            <v>34.338306789606037</v>
          </cell>
          <cell r="N75">
            <v>34.338306789606037</v>
          </cell>
          <cell r="O75">
            <v>33.998323554065387</v>
          </cell>
          <cell r="P75">
            <v>33.998323554065387</v>
          </cell>
          <cell r="Q75">
            <v>32.638390611902764</v>
          </cell>
          <cell r="R75">
            <v>32.638390611902764</v>
          </cell>
          <cell r="S75">
            <v>32.638390611902764</v>
          </cell>
          <cell r="T75">
            <v>32.638390611902764</v>
          </cell>
          <cell r="U75">
            <v>33.998323554065387</v>
          </cell>
          <cell r="V75">
            <v>32.539823366779338</v>
          </cell>
          <cell r="W75">
            <v>32.539823366779338</v>
          </cell>
          <cell r="X75">
            <v>20.179774834804249</v>
          </cell>
          <cell r="Y75">
            <v>20.179774834804249</v>
          </cell>
        </row>
        <row r="76">
          <cell r="B76">
            <v>20.179774834804249</v>
          </cell>
          <cell r="C76">
            <v>19.975938725361779</v>
          </cell>
          <cell r="D76">
            <v>19.772102615919316</v>
          </cell>
          <cell r="E76">
            <v>19.772102615919316</v>
          </cell>
          <cell r="F76">
            <v>19.975938725361779</v>
          </cell>
          <cell r="G76">
            <v>20.179774834804249</v>
          </cell>
          <cell r="H76">
            <v>31.563628665775955</v>
          </cell>
          <cell r="I76">
            <v>31.889026899443746</v>
          </cell>
          <cell r="J76">
            <v>34.338306789606037</v>
          </cell>
          <cell r="K76">
            <v>35.358256496228002</v>
          </cell>
          <cell r="L76">
            <v>34.678290025146694</v>
          </cell>
          <cell r="M76">
            <v>34.338306789606037</v>
          </cell>
          <cell r="N76">
            <v>34.338306789606037</v>
          </cell>
          <cell r="O76">
            <v>33.998323554065387</v>
          </cell>
          <cell r="P76">
            <v>33.998323554065387</v>
          </cell>
          <cell r="Q76">
            <v>32.638390611902764</v>
          </cell>
          <cell r="R76">
            <v>32.638390611902764</v>
          </cell>
          <cell r="S76">
            <v>32.638390611902764</v>
          </cell>
          <cell r="T76">
            <v>32.638390611902764</v>
          </cell>
          <cell r="U76">
            <v>33.998323554065387</v>
          </cell>
          <cell r="V76">
            <v>32.539823366779338</v>
          </cell>
          <cell r="W76">
            <v>32.539823366779338</v>
          </cell>
          <cell r="X76">
            <v>20.179774834804249</v>
          </cell>
          <cell r="Y76">
            <v>20.179774834804249</v>
          </cell>
        </row>
        <row r="77">
          <cell r="B77">
            <v>20.179774834804249</v>
          </cell>
          <cell r="C77">
            <v>19.975938725361779</v>
          </cell>
          <cell r="D77">
            <v>19.772102615919316</v>
          </cell>
          <cell r="E77">
            <v>19.772102615919316</v>
          </cell>
          <cell r="F77">
            <v>19.975938725361779</v>
          </cell>
          <cell r="G77">
            <v>20.179774834804249</v>
          </cell>
          <cell r="H77">
            <v>31.563628665775955</v>
          </cell>
          <cell r="I77">
            <v>31.889026899443746</v>
          </cell>
          <cell r="J77">
            <v>34.338306789606037</v>
          </cell>
          <cell r="K77">
            <v>35.358256496228002</v>
          </cell>
          <cell r="L77">
            <v>34.678290025146694</v>
          </cell>
          <cell r="M77">
            <v>34.338306789606037</v>
          </cell>
          <cell r="N77">
            <v>34.338306789606037</v>
          </cell>
          <cell r="O77">
            <v>33.998323554065387</v>
          </cell>
          <cell r="P77">
            <v>33.998323554065387</v>
          </cell>
          <cell r="Q77">
            <v>32.638390611902764</v>
          </cell>
          <cell r="R77">
            <v>32.638390611902764</v>
          </cell>
          <cell r="S77">
            <v>32.638390611902764</v>
          </cell>
          <cell r="T77">
            <v>32.638390611902764</v>
          </cell>
          <cell r="U77">
            <v>33.998323554065387</v>
          </cell>
          <cell r="V77">
            <v>32.539823366779338</v>
          </cell>
          <cell r="W77">
            <v>32.539823366779338</v>
          </cell>
          <cell r="X77">
            <v>20.179774834804249</v>
          </cell>
          <cell r="Y77">
            <v>20.179774834804249</v>
          </cell>
        </row>
        <row r="78">
          <cell r="B78">
            <v>20.179774834804249</v>
          </cell>
          <cell r="C78">
            <v>19.975938725361779</v>
          </cell>
          <cell r="D78">
            <v>19.772102615919316</v>
          </cell>
          <cell r="E78">
            <v>19.772102615919316</v>
          </cell>
          <cell r="F78">
            <v>19.975938725361779</v>
          </cell>
          <cell r="G78">
            <v>20.179774834804249</v>
          </cell>
          <cell r="H78">
            <v>31.563628665775955</v>
          </cell>
          <cell r="I78">
            <v>31.889026899443746</v>
          </cell>
          <cell r="J78">
            <v>34.338306789606037</v>
          </cell>
          <cell r="K78">
            <v>35.358256496228002</v>
          </cell>
          <cell r="L78">
            <v>34.678290025146694</v>
          </cell>
          <cell r="M78">
            <v>34.338306789606037</v>
          </cell>
          <cell r="N78">
            <v>34.338306789606037</v>
          </cell>
          <cell r="O78">
            <v>33.998323554065387</v>
          </cell>
          <cell r="P78">
            <v>33.998323554065387</v>
          </cell>
          <cell r="Q78">
            <v>32.638390611902764</v>
          </cell>
          <cell r="R78">
            <v>32.638390611902764</v>
          </cell>
          <cell r="S78">
            <v>32.638390611902764</v>
          </cell>
          <cell r="T78">
            <v>32.638390611902764</v>
          </cell>
          <cell r="U78">
            <v>33.998323554065387</v>
          </cell>
          <cell r="V78">
            <v>32.539823366779338</v>
          </cell>
          <cell r="W78">
            <v>32.539823366779338</v>
          </cell>
          <cell r="X78">
            <v>20.179774834804249</v>
          </cell>
          <cell r="Y78">
            <v>20.179774834804249</v>
          </cell>
        </row>
        <row r="79">
          <cell r="B79">
            <v>20.179774834804249</v>
          </cell>
          <cell r="C79">
            <v>19.975938725361779</v>
          </cell>
          <cell r="D79">
            <v>19.772102615919316</v>
          </cell>
          <cell r="E79">
            <v>19.772102615919316</v>
          </cell>
          <cell r="F79">
            <v>19.975938725361779</v>
          </cell>
          <cell r="G79">
            <v>20.179774834804249</v>
          </cell>
          <cell r="H79">
            <v>31.563628665775955</v>
          </cell>
          <cell r="I79">
            <v>31.889026899443746</v>
          </cell>
          <cell r="J79">
            <v>34.338306789606037</v>
          </cell>
          <cell r="K79">
            <v>35.358256496228002</v>
          </cell>
          <cell r="L79">
            <v>34.678290025146694</v>
          </cell>
          <cell r="M79">
            <v>34.338306789606037</v>
          </cell>
          <cell r="N79">
            <v>34.338306789606037</v>
          </cell>
          <cell r="O79">
            <v>33.998323554065387</v>
          </cell>
          <cell r="P79">
            <v>33.998323554065387</v>
          </cell>
          <cell r="Q79">
            <v>32.638390611902764</v>
          </cell>
          <cell r="R79">
            <v>32.638390611902764</v>
          </cell>
          <cell r="S79">
            <v>32.638390611902764</v>
          </cell>
          <cell r="T79">
            <v>32.638390611902764</v>
          </cell>
          <cell r="U79">
            <v>33.998323554065387</v>
          </cell>
          <cell r="V79">
            <v>32.539823366779338</v>
          </cell>
          <cell r="W79">
            <v>32.539823366779338</v>
          </cell>
          <cell r="X79">
            <v>20.179774834804249</v>
          </cell>
          <cell r="Y79">
            <v>20.179774834804249</v>
          </cell>
        </row>
        <row r="80">
          <cell r="B80">
            <v>24.536595121951219</v>
          </cell>
          <cell r="C80">
            <v>24.536595121951219</v>
          </cell>
          <cell r="D80">
            <v>24.536595121951219</v>
          </cell>
          <cell r="E80">
            <v>24.536595121951219</v>
          </cell>
          <cell r="F80">
            <v>24.536595121951219</v>
          </cell>
          <cell r="G80">
            <v>24.536595121951219</v>
          </cell>
          <cell r="H80">
            <v>24.536595121951219</v>
          </cell>
          <cell r="I80">
            <v>24.536595121951219</v>
          </cell>
          <cell r="J80">
            <v>24.536595121951219</v>
          </cell>
          <cell r="K80">
            <v>24.536595121951219</v>
          </cell>
          <cell r="L80">
            <v>24.536595121951219</v>
          </cell>
          <cell r="M80">
            <v>24.536595121951219</v>
          </cell>
          <cell r="N80">
            <v>24.536595121951219</v>
          </cell>
          <cell r="O80">
            <v>24.536595121951219</v>
          </cell>
          <cell r="P80">
            <v>24.536595121951219</v>
          </cell>
          <cell r="Q80">
            <v>24.536595121951219</v>
          </cell>
          <cell r="R80">
            <v>24.536595121951219</v>
          </cell>
          <cell r="S80">
            <v>24.536595121951219</v>
          </cell>
          <cell r="T80">
            <v>24.536595121951219</v>
          </cell>
          <cell r="U80">
            <v>24.536595121951219</v>
          </cell>
          <cell r="V80">
            <v>24.536595121951219</v>
          </cell>
          <cell r="W80">
            <v>24.536595121951219</v>
          </cell>
          <cell r="X80">
            <v>24.536595121951219</v>
          </cell>
          <cell r="Y80">
            <v>24.536595121951219</v>
          </cell>
        </row>
        <row r="81">
          <cell r="B81">
            <v>24.536595121951219</v>
          </cell>
          <cell r="C81">
            <v>24.536595121951219</v>
          </cell>
          <cell r="D81">
            <v>24.536595121951219</v>
          </cell>
          <cell r="E81">
            <v>24.536595121951219</v>
          </cell>
          <cell r="F81">
            <v>24.536595121951219</v>
          </cell>
          <cell r="G81">
            <v>24.536595121951219</v>
          </cell>
          <cell r="H81">
            <v>24.536595121951219</v>
          </cell>
          <cell r="I81">
            <v>24.536595121951219</v>
          </cell>
          <cell r="J81">
            <v>24.536595121951219</v>
          </cell>
          <cell r="K81">
            <v>24.536595121951219</v>
          </cell>
          <cell r="L81">
            <v>24.536595121951219</v>
          </cell>
          <cell r="M81">
            <v>24.536595121951219</v>
          </cell>
          <cell r="N81">
            <v>24.536595121951219</v>
          </cell>
          <cell r="O81">
            <v>24.536595121951219</v>
          </cell>
          <cell r="P81">
            <v>24.536595121951219</v>
          </cell>
          <cell r="Q81">
            <v>24.536595121951219</v>
          </cell>
          <cell r="R81">
            <v>24.536595121951219</v>
          </cell>
          <cell r="S81">
            <v>24.536595121951219</v>
          </cell>
          <cell r="T81">
            <v>24.536595121951219</v>
          </cell>
          <cell r="U81">
            <v>24.536595121951219</v>
          </cell>
          <cell r="V81">
            <v>24.536595121951219</v>
          </cell>
          <cell r="W81">
            <v>24.536595121951219</v>
          </cell>
          <cell r="X81">
            <v>24.536595121951219</v>
          </cell>
          <cell r="Y81">
            <v>24.536595121951219</v>
          </cell>
        </row>
        <row r="82">
          <cell r="B82">
            <v>20.179774834804249</v>
          </cell>
          <cell r="C82">
            <v>19.975938725361779</v>
          </cell>
          <cell r="D82">
            <v>19.772102615919316</v>
          </cell>
          <cell r="E82">
            <v>19.772102615919316</v>
          </cell>
          <cell r="F82">
            <v>19.975938725361779</v>
          </cell>
          <cell r="G82">
            <v>20.179774834804249</v>
          </cell>
          <cell r="H82">
            <v>31.563628665775955</v>
          </cell>
          <cell r="I82">
            <v>31.889026899443746</v>
          </cell>
          <cell r="J82">
            <v>34.338306789606037</v>
          </cell>
          <cell r="K82">
            <v>35.358256496228002</v>
          </cell>
          <cell r="L82">
            <v>34.678290025146694</v>
          </cell>
          <cell r="M82">
            <v>34.338306789606037</v>
          </cell>
          <cell r="N82">
            <v>34.338306789606037</v>
          </cell>
          <cell r="O82">
            <v>33.998323554065387</v>
          </cell>
          <cell r="P82">
            <v>33.998323554065387</v>
          </cell>
          <cell r="Q82">
            <v>32.638390611902764</v>
          </cell>
          <cell r="R82">
            <v>32.638390611902764</v>
          </cell>
          <cell r="S82">
            <v>32.638390611902764</v>
          </cell>
          <cell r="T82">
            <v>32.638390611902764</v>
          </cell>
          <cell r="U82">
            <v>33.998323554065387</v>
          </cell>
          <cell r="V82">
            <v>32.539823366779338</v>
          </cell>
          <cell r="W82">
            <v>32.539823366779338</v>
          </cell>
          <cell r="X82">
            <v>20.179774834804249</v>
          </cell>
          <cell r="Y82">
            <v>20.179774834804249</v>
          </cell>
        </row>
        <row r="83">
          <cell r="B83">
            <v>20.179774834804249</v>
          </cell>
          <cell r="C83">
            <v>19.975938725361779</v>
          </cell>
          <cell r="D83">
            <v>19.772102615919316</v>
          </cell>
          <cell r="E83">
            <v>19.772102615919316</v>
          </cell>
          <cell r="F83">
            <v>19.975938725361779</v>
          </cell>
          <cell r="G83">
            <v>20.179774834804249</v>
          </cell>
          <cell r="H83">
            <v>31.563628665775955</v>
          </cell>
          <cell r="I83">
            <v>31.889026899443746</v>
          </cell>
          <cell r="J83">
            <v>34.338306789606037</v>
          </cell>
          <cell r="K83">
            <v>35.358256496228002</v>
          </cell>
          <cell r="L83">
            <v>34.678290025146694</v>
          </cell>
          <cell r="M83">
            <v>34.338306789606037</v>
          </cell>
          <cell r="N83">
            <v>34.338306789606037</v>
          </cell>
          <cell r="O83">
            <v>33.998323554065387</v>
          </cell>
          <cell r="P83">
            <v>33.998323554065387</v>
          </cell>
          <cell r="Q83">
            <v>32.638390611902764</v>
          </cell>
          <cell r="R83">
            <v>32.638390611902764</v>
          </cell>
          <cell r="S83">
            <v>32.638390611902764</v>
          </cell>
          <cell r="T83">
            <v>32.638390611902764</v>
          </cell>
          <cell r="U83">
            <v>33.998323554065387</v>
          </cell>
          <cell r="V83">
            <v>32.539823366779338</v>
          </cell>
          <cell r="W83">
            <v>32.539823366779338</v>
          </cell>
          <cell r="X83">
            <v>20.179774834804249</v>
          </cell>
          <cell r="Y83">
            <v>20.179774834804249</v>
          </cell>
        </row>
        <row r="84">
          <cell r="B84">
            <v>20.179774834804249</v>
          </cell>
          <cell r="C84">
            <v>19.975938725361779</v>
          </cell>
          <cell r="D84">
            <v>19.772102615919316</v>
          </cell>
          <cell r="E84">
            <v>19.772102615919316</v>
          </cell>
          <cell r="F84">
            <v>19.975938725361779</v>
          </cell>
          <cell r="G84">
            <v>20.179774834804249</v>
          </cell>
          <cell r="H84">
            <v>31.563628665775955</v>
          </cell>
          <cell r="I84">
            <v>31.889026899443746</v>
          </cell>
          <cell r="J84">
            <v>34.338306789606037</v>
          </cell>
          <cell r="K84">
            <v>35.358256496228002</v>
          </cell>
          <cell r="L84">
            <v>34.678290025146694</v>
          </cell>
          <cell r="M84">
            <v>34.338306789606037</v>
          </cell>
          <cell r="N84">
            <v>34.338306789606037</v>
          </cell>
          <cell r="O84">
            <v>33.998323554065387</v>
          </cell>
          <cell r="P84">
            <v>33.998323554065387</v>
          </cell>
          <cell r="Q84">
            <v>32.638390611902764</v>
          </cell>
          <cell r="R84">
            <v>32.638390611902764</v>
          </cell>
          <cell r="S84">
            <v>32.638390611902764</v>
          </cell>
          <cell r="T84">
            <v>32.638390611902764</v>
          </cell>
          <cell r="U84">
            <v>33.998323554065387</v>
          </cell>
          <cell r="V84">
            <v>32.539823366779338</v>
          </cell>
          <cell r="W84">
            <v>32.539823366779338</v>
          </cell>
          <cell r="X84">
            <v>20.179774834804249</v>
          </cell>
          <cell r="Y84">
            <v>20.179774834804249</v>
          </cell>
        </row>
        <row r="85">
          <cell r="B85">
            <v>20.179774834804249</v>
          </cell>
          <cell r="C85">
            <v>19.975938725361779</v>
          </cell>
          <cell r="D85">
            <v>19.772102615919316</v>
          </cell>
          <cell r="E85">
            <v>19.772102615919316</v>
          </cell>
          <cell r="F85">
            <v>19.975938725361779</v>
          </cell>
          <cell r="G85">
            <v>20.179774834804249</v>
          </cell>
          <cell r="H85">
            <v>31.563628665775955</v>
          </cell>
          <cell r="I85">
            <v>31.889026899443746</v>
          </cell>
          <cell r="J85">
            <v>34.338306789606037</v>
          </cell>
          <cell r="K85">
            <v>35.358256496228002</v>
          </cell>
          <cell r="L85">
            <v>34.678290025146694</v>
          </cell>
          <cell r="M85">
            <v>34.338306789606037</v>
          </cell>
          <cell r="N85">
            <v>34.338306789606037</v>
          </cell>
          <cell r="O85">
            <v>33.998323554065387</v>
          </cell>
          <cell r="P85">
            <v>33.998323554065387</v>
          </cell>
          <cell r="Q85">
            <v>32.638390611902764</v>
          </cell>
          <cell r="R85">
            <v>32.638390611902764</v>
          </cell>
          <cell r="S85">
            <v>32.638390611902764</v>
          </cell>
          <cell r="T85">
            <v>32.638390611902764</v>
          </cell>
          <cell r="U85">
            <v>33.998323554065387</v>
          </cell>
          <cell r="V85">
            <v>32.539823366779338</v>
          </cell>
          <cell r="W85">
            <v>32.539823366779338</v>
          </cell>
          <cell r="X85">
            <v>20.179774834804249</v>
          </cell>
          <cell r="Y85">
            <v>20.179774834804249</v>
          </cell>
        </row>
        <row r="86">
          <cell r="B86">
            <v>20.179774834804249</v>
          </cell>
          <cell r="C86">
            <v>19.975938725361779</v>
          </cell>
          <cell r="D86">
            <v>19.772102615919316</v>
          </cell>
          <cell r="E86">
            <v>19.772102615919316</v>
          </cell>
          <cell r="F86">
            <v>19.975938725361779</v>
          </cell>
          <cell r="G86">
            <v>20.179774834804249</v>
          </cell>
          <cell r="H86">
            <v>31.563628665775955</v>
          </cell>
          <cell r="I86">
            <v>31.889026899443746</v>
          </cell>
          <cell r="J86">
            <v>34.338306789606037</v>
          </cell>
          <cell r="K86">
            <v>35.358256496228002</v>
          </cell>
          <cell r="L86">
            <v>34.678290025146694</v>
          </cell>
          <cell r="M86">
            <v>34.338306789606037</v>
          </cell>
          <cell r="N86">
            <v>34.338306789606037</v>
          </cell>
          <cell r="O86">
            <v>33.998323554065387</v>
          </cell>
          <cell r="P86">
            <v>33.998323554065387</v>
          </cell>
          <cell r="Q86">
            <v>32.638390611902764</v>
          </cell>
          <cell r="R86">
            <v>32.638390611902764</v>
          </cell>
          <cell r="S86">
            <v>32.638390611902764</v>
          </cell>
          <cell r="T86">
            <v>32.638390611902764</v>
          </cell>
          <cell r="U86">
            <v>33.998323554065387</v>
          </cell>
          <cell r="V86">
            <v>32.539823366779338</v>
          </cell>
          <cell r="W86">
            <v>32.539823366779338</v>
          </cell>
          <cell r="X86">
            <v>20.179774834804249</v>
          </cell>
          <cell r="Y86">
            <v>20.179774834804249</v>
          </cell>
        </row>
        <row r="87">
          <cell r="B87">
            <v>24.536595121951219</v>
          </cell>
          <cell r="C87">
            <v>24.536595121951219</v>
          </cell>
          <cell r="D87">
            <v>24.536595121951219</v>
          </cell>
          <cell r="E87">
            <v>24.536595121951219</v>
          </cell>
          <cell r="F87">
            <v>24.536595121951219</v>
          </cell>
          <cell r="G87">
            <v>24.536595121951219</v>
          </cell>
          <cell r="H87">
            <v>24.536595121951219</v>
          </cell>
          <cell r="I87">
            <v>24.536595121951219</v>
          </cell>
          <cell r="J87">
            <v>24.536595121951219</v>
          </cell>
          <cell r="K87">
            <v>24.536595121951219</v>
          </cell>
          <cell r="L87">
            <v>24.536595121951219</v>
          </cell>
          <cell r="M87">
            <v>24.536595121951219</v>
          </cell>
          <cell r="N87">
            <v>24.536595121951219</v>
          </cell>
          <cell r="O87">
            <v>24.536595121951219</v>
          </cell>
          <cell r="P87">
            <v>24.536595121951219</v>
          </cell>
          <cell r="Q87">
            <v>24.536595121951219</v>
          </cell>
          <cell r="R87">
            <v>24.536595121951219</v>
          </cell>
          <cell r="S87">
            <v>24.536595121951219</v>
          </cell>
          <cell r="T87">
            <v>24.536595121951219</v>
          </cell>
          <cell r="U87">
            <v>24.536595121951219</v>
          </cell>
          <cell r="V87">
            <v>24.536595121951219</v>
          </cell>
          <cell r="W87">
            <v>24.536595121951219</v>
          </cell>
          <cell r="X87">
            <v>24.536595121951219</v>
          </cell>
          <cell r="Y87">
            <v>24.536595121951219</v>
          </cell>
        </row>
        <row r="88">
          <cell r="B88">
            <v>24.536595121951219</v>
          </cell>
          <cell r="C88">
            <v>24.536595121951219</v>
          </cell>
          <cell r="D88">
            <v>24.536595121951219</v>
          </cell>
          <cell r="E88">
            <v>24.536595121951219</v>
          </cell>
          <cell r="F88">
            <v>24.536595121951219</v>
          </cell>
          <cell r="G88">
            <v>24.536595121951219</v>
          </cell>
          <cell r="H88">
            <v>24.536595121951219</v>
          </cell>
          <cell r="I88">
            <v>24.536595121951219</v>
          </cell>
          <cell r="J88">
            <v>24.536595121951219</v>
          </cell>
          <cell r="K88">
            <v>24.536595121951219</v>
          </cell>
          <cell r="L88">
            <v>24.536595121951219</v>
          </cell>
          <cell r="M88">
            <v>24.536595121951219</v>
          </cell>
          <cell r="N88">
            <v>24.536595121951219</v>
          </cell>
          <cell r="O88">
            <v>24.536595121951219</v>
          </cell>
          <cell r="P88">
            <v>24.536595121951219</v>
          </cell>
          <cell r="Q88">
            <v>24.536595121951219</v>
          </cell>
          <cell r="R88">
            <v>24.536595121951219</v>
          </cell>
          <cell r="S88">
            <v>24.536595121951219</v>
          </cell>
          <cell r="T88">
            <v>24.536595121951219</v>
          </cell>
          <cell r="U88">
            <v>24.536595121951219</v>
          </cell>
          <cell r="V88">
            <v>24.536595121951219</v>
          </cell>
          <cell r="W88">
            <v>24.536595121951219</v>
          </cell>
          <cell r="X88">
            <v>24.536595121951219</v>
          </cell>
          <cell r="Y88">
            <v>24.536595121951219</v>
          </cell>
        </row>
        <row r="89">
          <cell r="B89">
            <v>20.179774834804249</v>
          </cell>
          <cell r="C89">
            <v>19.975938725361779</v>
          </cell>
          <cell r="D89">
            <v>19.772102615919316</v>
          </cell>
          <cell r="E89">
            <v>19.772102615919316</v>
          </cell>
          <cell r="F89">
            <v>19.975938725361779</v>
          </cell>
          <cell r="G89">
            <v>20.179774834804249</v>
          </cell>
          <cell r="H89">
            <v>31.563628665775955</v>
          </cell>
          <cell r="I89">
            <v>31.889026899443746</v>
          </cell>
          <cell r="J89">
            <v>34.338306789606037</v>
          </cell>
          <cell r="K89">
            <v>35.358256496228002</v>
          </cell>
          <cell r="L89">
            <v>34.678290025146694</v>
          </cell>
          <cell r="M89">
            <v>34.338306789606037</v>
          </cell>
          <cell r="N89">
            <v>34.338306789606037</v>
          </cell>
          <cell r="O89">
            <v>33.998323554065387</v>
          </cell>
          <cell r="P89">
            <v>33.998323554065387</v>
          </cell>
          <cell r="Q89">
            <v>32.638390611902764</v>
          </cell>
          <cell r="R89">
            <v>32.638390611902764</v>
          </cell>
          <cell r="S89">
            <v>32.638390611902764</v>
          </cell>
          <cell r="T89">
            <v>32.638390611902764</v>
          </cell>
          <cell r="U89">
            <v>33.998323554065387</v>
          </cell>
          <cell r="V89">
            <v>32.539823366779338</v>
          </cell>
          <cell r="W89">
            <v>32.539823366779338</v>
          </cell>
          <cell r="X89">
            <v>20.179774834804249</v>
          </cell>
          <cell r="Y89">
            <v>20.179774834804249</v>
          </cell>
        </row>
        <row r="90">
          <cell r="B90">
            <v>20.179774834804249</v>
          </cell>
          <cell r="C90">
            <v>19.975938725361779</v>
          </cell>
          <cell r="D90">
            <v>19.772102615919316</v>
          </cell>
          <cell r="E90">
            <v>19.772102615919316</v>
          </cell>
          <cell r="F90">
            <v>19.975938725361779</v>
          </cell>
          <cell r="G90">
            <v>20.179774834804249</v>
          </cell>
          <cell r="H90">
            <v>31.563628665775955</v>
          </cell>
          <cell r="I90">
            <v>31.889026899443746</v>
          </cell>
          <cell r="J90">
            <v>34.338306789606037</v>
          </cell>
          <cell r="K90">
            <v>35.358256496228002</v>
          </cell>
          <cell r="L90">
            <v>34.678290025146694</v>
          </cell>
          <cell r="M90">
            <v>34.338306789606037</v>
          </cell>
          <cell r="N90">
            <v>34.338306789606037</v>
          </cell>
          <cell r="O90">
            <v>33.998323554065387</v>
          </cell>
          <cell r="P90">
            <v>33.998323554065387</v>
          </cell>
          <cell r="Q90">
            <v>32.638390611902764</v>
          </cell>
          <cell r="R90">
            <v>32.638390611902764</v>
          </cell>
          <cell r="S90">
            <v>32.638390611902764</v>
          </cell>
          <cell r="T90">
            <v>32.638390611902764</v>
          </cell>
          <cell r="U90">
            <v>33.998323554065387</v>
          </cell>
          <cell r="V90">
            <v>32.539823366779338</v>
          </cell>
          <cell r="W90">
            <v>32.539823366779338</v>
          </cell>
          <cell r="X90">
            <v>20.179774834804249</v>
          </cell>
          <cell r="Y90">
            <v>20.179774834804249</v>
          </cell>
        </row>
        <row r="91">
          <cell r="B91">
            <v>20.179774834804249</v>
          </cell>
          <cell r="C91">
            <v>19.975938725361779</v>
          </cell>
          <cell r="D91">
            <v>19.772102615919316</v>
          </cell>
          <cell r="E91">
            <v>19.772102615919316</v>
          </cell>
          <cell r="F91">
            <v>19.975938725361779</v>
          </cell>
          <cell r="G91">
            <v>20.179774834804249</v>
          </cell>
          <cell r="H91">
            <v>31.563628665775955</v>
          </cell>
          <cell r="I91">
            <v>31.889026899443746</v>
          </cell>
          <cell r="J91">
            <v>34.338306789606037</v>
          </cell>
          <cell r="K91">
            <v>35.358256496228002</v>
          </cell>
          <cell r="L91">
            <v>34.678290025146694</v>
          </cell>
          <cell r="M91">
            <v>34.338306789606037</v>
          </cell>
          <cell r="N91">
            <v>34.338306789606037</v>
          </cell>
          <cell r="O91">
            <v>33.998323554065387</v>
          </cell>
          <cell r="P91">
            <v>33.998323554065387</v>
          </cell>
          <cell r="Q91">
            <v>32.638390611902764</v>
          </cell>
          <cell r="R91">
            <v>32.638390611902764</v>
          </cell>
          <cell r="S91">
            <v>32.638390611902764</v>
          </cell>
          <cell r="T91">
            <v>32.638390611902764</v>
          </cell>
          <cell r="U91">
            <v>33.998323554065387</v>
          </cell>
          <cell r="V91">
            <v>32.539823366779338</v>
          </cell>
          <cell r="W91">
            <v>32.539823366779338</v>
          </cell>
          <cell r="X91">
            <v>20.179774834804249</v>
          </cell>
          <cell r="Y91">
            <v>20.179774834804249</v>
          </cell>
        </row>
        <row r="92">
          <cell r="B92">
            <v>20.179774834804249</v>
          </cell>
          <cell r="C92">
            <v>19.975938725361779</v>
          </cell>
          <cell r="D92">
            <v>19.772102615919316</v>
          </cell>
          <cell r="E92">
            <v>19.772102615919316</v>
          </cell>
          <cell r="F92">
            <v>19.975938725361779</v>
          </cell>
          <cell r="G92">
            <v>20.179774834804249</v>
          </cell>
          <cell r="H92">
            <v>31.563628665775955</v>
          </cell>
          <cell r="I92">
            <v>31.889026899443746</v>
          </cell>
          <cell r="J92">
            <v>34.338306789606037</v>
          </cell>
          <cell r="K92">
            <v>35.358256496228002</v>
          </cell>
          <cell r="L92">
            <v>34.678290025146694</v>
          </cell>
          <cell r="M92">
            <v>34.338306789606037</v>
          </cell>
          <cell r="N92">
            <v>34.338306789606037</v>
          </cell>
          <cell r="O92">
            <v>33.998323554065387</v>
          </cell>
          <cell r="P92">
            <v>33.998323554065387</v>
          </cell>
          <cell r="Q92">
            <v>32.638390611902764</v>
          </cell>
          <cell r="R92">
            <v>32.638390611902764</v>
          </cell>
          <cell r="S92">
            <v>32.638390611902764</v>
          </cell>
          <cell r="T92">
            <v>32.638390611902764</v>
          </cell>
          <cell r="U92">
            <v>33.998323554065387</v>
          </cell>
          <cell r="V92">
            <v>32.539823366779338</v>
          </cell>
          <cell r="W92">
            <v>32.539823366779338</v>
          </cell>
          <cell r="X92">
            <v>20.179774834804249</v>
          </cell>
          <cell r="Y92">
            <v>20.179774834804249</v>
          </cell>
        </row>
        <row r="93">
          <cell r="B93">
            <v>20.179774834804249</v>
          </cell>
          <cell r="C93">
            <v>19.975938725361779</v>
          </cell>
          <cell r="D93">
            <v>19.772102615919316</v>
          </cell>
          <cell r="E93">
            <v>19.772102615919316</v>
          </cell>
          <cell r="F93">
            <v>19.975938725361779</v>
          </cell>
          <cell r="G93">
            <v>20.179774834804249</v>
          </cell>
          <cell r="H93">
            <v>31.563628665775955</v>
          </cell>
          <cell r="I93">
            <v>31.889026899443746</v>
          </cell>
          <cell r="J93">
            <v>34.338306789606037</v>
          </cell>
          <cell r="K93">
            <v>35.358256496228002</v>
          </cell>
          <cell r="L93">
            <v>34.678290025146694</v>
          </cell>
          <cell r="M93">
            <v>34.338306789606037</v>
          </cell>
          <cell r="N93">
            <v>34.338306789606037</v>
          </cell>
          <cell r="O93">
            <v>33.998323554065387</v>
          </cell>
          <cell r="P93">
            <v>33.998323554065387</v>
          </cell>
          <cell r="Q93">
            <v>32.638390611902764</v>
          </cell>
          <cell r="R93">
            <v>32.638390611902764</v>
          </cell>
          <cell r="S93">
            <v>32.638390611902764</v>
          </cell>
          <cell r="T93">
            <v>32.638390611902764</v>
          </cell>
          <cell r="U93">
            <v>33.998323554065387</v>
          </cell>
          <cell r="V93">
            <v>32.539823366779338</v>
          </cell>
          <cell r="W93">
            <v>32.539823366779338</v>
          </cell>
          <cell r="X93">
            <v>20.179774834804249</v>
          </cell>
          <cell r="Y93">
            <v>20.179774834804249</v>
          </cell>
        </row>
        <row r="94">
          <cell r="B94">
            <v>24.536595121951219</v>
          </cell>
          <cell r="C94">
            <v>24.536595121951219</v>
          </cell>
          <cell r="D94">
            <v>24.536595121951219</v>
          </cell>
          <cell r="E94">
            <v>24.536595121951219</v>
          </cell>
          <cell r="F94">
            <v>24.536595121951219</v>
          </cell>
          <cell r="G94">
            <v>24.536595121951219</v>
          </cell>
          <cell r="H94">
            <v>24.536595121951219</v>
          </cell>
          <cell r="I94">
            <v>24.536595121951219</v>
          </cell>
          <cell r="J94">
            <v>24.536595121951219</v>
          </cell>
          <cell r="K94">
            <v>24.536595121951219</v>
          </cell>
          <cell r="L94">
            <v>24.536595121951219</v>
          </cell>
          <cell r="M94">
            <v>24.536595121951219</v>
          </cell>
          <cell r="N94">
            <v>24.536595121951219</v>
          </cell>
          <cell r="O94">
            <v>24.536595121951219</v>
          </cell>
          <cell r="P94">
            <v>24.536595121951219</v>
          </cell>
          <cell r="Q94">
            <v>24.536595121951219</v>
          </cell>
          <cell r="R94">
            <v>24.536595121951219</v>
          </cell>
          <cell r="S94">
            <v>24.536595121951219</v>
          </cell>
          <cell r="T94">
            <v>24.536595121951219</v>
          </cell>
          <cell r="U94">
            <v>24.536595121951219</v>
          </cell>
          <cell r="V94">
            <v>24.536595121951219</v>
          </cell>
          <cell r="W94">
            <v>24.536595121951219</v>
          </cell>
          <cell r="X94">
            <v>24.536595121951219</v>
          </cell>
          <cell r="Y94">
            <v>24.536595121951219</v>
          </cell>
        </row>
        <row r="95">
          <cell r="B95">
            <v>24.536595121951219</v>
          </cell>
          <cell r="C95">
            <v>24.536595121951219</v>
          </cell>
          <cell r="D95">
            <v>24.536595121951219</v>
          </cell>
          <cell r="E95">
            <v>24.536595121951219</v>
          </cell>
          <cell r="F95">
            <v>24.536595121951219</v>
          </cell>
          <cell r="G95">
            <v>24.536595121951219</v>
          </cell>
          <cell r="H95">
            <v>24.536595121951219</v>
          </cell>
          <cell r="I95">
            <v>24.536595121951219</v>
          </cell>
          <cell r="J95">
            <v>24.536595121951219</v>
          </cell>
          <cell r="K95">
            <v>24.536595121951219</v>
          </cell>
          <cell r="L95">
            <v>24.536595121951219</v>
          </cell>
          <cell r="M95">
            <v>24.536595121951219</v>
          </cell>
          <cell r="N95">
            <v>24.536595121951219</v>
          </cell>
          <cell r="O95">
            <v>24.536595121951219</v>
          </cell>
          <cell r="P95">
            <v>24.536595121951219</v>
          </cell>
          <cell r="Q95">
            <v>24.536595121951219</v>
          </cell>
          <cell r="R95">
            <v>24.536595121951219</v>
          </cell>
          <cell r="S95">
            <v>24.536595121951219</v>
          </cell>
          <cell r="T95">
            <v>24.536595121951219</v>
          </cell>
          <cell r="U95">
            <v>24.536595121951219</v>
          </cell>
          <cell r="V95">
            <v>24.536595121951219</v>
          </cell>
          <cell r="W95">
            <v>24.536595121951219</v>
          </cell>
          <cell r="X95">
            <v>24.536595121951219</v>
          </cell>
          <cell r="Y95">
            <v>24.536595121951219</v>
          </cell>
        </row>
        <row r="96">
          <cell r="B96">
            <v>20.179774834804249</v>
          </cell>
          <cell r="C96">
            <v>19.975938725361779</v>
          </cell>
          <cell r="D96">
            <v>19.772102615919316</v>
          </cell>
          <cell r="E96">
            <v>19.772102615919316</v>
          </cell>
          <cell r="F96">
            <v>19.975938725361779</v>
          </cell>
          <cell r="G96">
            <v>20.179774834804249</v>
          </cell>
          <cell r="H96">
            <v>31.563628665775955</v>
          </cell>
          <cell r="I96">
            <v>31.889026899443746</v>
          </cell>
          <cell r="J96">
            <v>34.338306789606037</v>
          </cell>
          <cell r="K96">
            <v>35.358256496228002</v>
          </cell>
          <cell r="L96">
            <v>34.678290025146694</v>
          </cell>
          <cell r="M96">
            <v>34.338306789606037</v>
          </cell>
          <cell r="N96">
            <v>34.338306789606037</v>
          </cell>
          <cell r="O96">
            <v>33.998323554065387</v>
          </cell>
          <cell r="P96">
            <v>33.998323554065387</v>
          </cell>
          <cell r="Q96">
            <v>32.638390611902764</v>
          </cell>
          <cell r="R96">
            <v>32.638390611902764</v>
          </cell>
          <cell r="S96">
            <v>32.638390611902764</v>
          </cell>
          <cell r="T96">
            <v>32.638390611902764</v>
          </cell>
          <cell r="U96">
            <v>33.998323554065387</v>
          </cell>
          <cell r="V96">
            <v>32.539823366779338</v>
          </cell>
          <cell r="W96">
            <v>32.539823366779338</v>
          </cell>
          <cell r="X96">
            <v>20.179774834804249</v>
          </cell>
          <cell r="Y96">
            <v>20.179774834804249</v>
          </cell>
        </row>
        <row r="97">
          <cell r="B97">
            <v>19.94654967080853</v>
          </cell>
          <cell r="C97">
            <v>19.745069371103394</v>
          </cell>
          <cell r="D97">
            <v>19.543589071398252</v>
          </cell>
          <cell r="E97">
            <v>19.543589071398252</v>
          </cell>
          <cell r="F97">
            <v>19.745069371103394</v>
          </cell>
          <cell r="G97">
            <v>19.94654967080853</v>
          </cell>
          <cell r="H97">
            <v>34.36516841432973</v>
          </cell>
          <cell r="I97">
            <v>34.719448501075398</v>
          </cell>
          <cell r="J97">
            <v>35.506621961441752</v>
          </cell>
          <cell r="K97">
            <v>36.561274098910324</v>
          </cell>
          <cell r="L97">
            <v>35.858172673931278</v>
          </cell>
          <cell r="M97">
            <v>35.506621961441752</v>
          </cell>
          <cell r="N97">
            <v>35.506621961441752</v>
          </cell>
          <cell r="O97">
            <v>35.155071248952233</v>
          </cell>
          <cell r="P97">
            <v>35.155071248952233</v>
          </cell>
          <cell r="Q97">
            <v>33.748868398994141</v>
          </cell>
          <cell r="R97">
            <v>33.748868398994141</v>
          </cell>
          <cell r="S97">
            <v>33.748868398994141</v>
          </cell>
          <cell r="T97">
            <v>33.748868398994141</v>
          </cell>
          <cell r="U97">
            <v>35.155071248952233</v>
          </cell>
          <cell r="V97">
            <v>35.428008674566733</v>
          </cell>
          <cell r="W97">
            <v>35.428008674566733</v>
          </cell>
          <cell r="X97">
            <v>19.94654967080853</v>
          </cell>
          <cell r="Y97">
            <v>19.94654967080853</v>
          </cell>
        </row>
        <row r="98">
          <cell r="B98">
            <v>19.94654967080853</v>
          </cell>
          <cell r="C98">
            <v>19.745069371103394</v>
          </cell>
          <cell r="D98">
            <v>19.543589071398252</v>
          </cell>
          <cell r="E98">
            <v>19.543589071398252</v>
          </cell>
          <cell r="F98">
            <v>19.745069371103394</v>
          </cell>
          <cell r="G98">
            <v>19.94654967080853</v>
          </cell>
          <cell r="H98">
            <v>34.36516841432973</v>
          </cell>
          <cell r="I98">
            <v>34.719448501075398</v>
          </cell>
          <cell r="J98">
            <v>35.506621961441752</v>
          </cell>
          <cell r="K98">
            <v>36.561274098910324</v>
          </cell>
          <cell r="L98">
            <v>35.858172673931278</v>
          </cell>
          <cell r="M98">
            <v>35.506621961441752</v>
          </cell>
          <cell r="N98">
            <v>35.506621961441752</v>
          </cell>
          <cell r="O98">
            <v>35.155071248952233</v>
          </cell>
          <cell r="P98">
            <v>35.155071248952233</v>
          </cell>
          <cell r="Q98">
            <v>33.748868398994141</v>
          </cell>
          <cell r="R98">
            <v>33.748868398994141</v>
          </cell>
          <cell r="S98">
            <v>33.748868398994141</v>
          </cell>
          <cell r="T98">
            <v>33.748868398994141</v>
          </cell>
          <cell r="U98">
            <v>35.155071248952233</v>
          </cell>
          <cell r="V98">
            <v>35.428008674566733</v>
          </cell>
          <cell r="W98">
            <v>35.428008674566733</v>
          </cell>
          <cell r="X98">
            <v>19.94654967080853</v>
          </cell>
          <cell r="Y98">
            <v>19.94654967080853</v>
          </cell>
        </row>
        <row r="99">
          <cell r="B99">
            <v>19.94654967080853</v>
          </cell>
          <cell r="C99">
            <v>19.745069371103394</v>
          </cell>
          <cell r="D99">
            <v>19.543589071398252</v>
          </cell>
          <cell r="E99">
            <v>19.543589071398252</v>
          </cell>
          <cell r="F99">
            <v>19.745069371103394</v>
          </cell>
          <cell r="G99">
            <v>19.94654967080853</v>
          </cell>
          <cell r="H99">
            <v>34.36516841432973</v>
          </cell>
          <cell r="I99">
            <v>34.719448501075398</v>
          </cell>
          <cell r="J99">
            <v>35.506621961441752</v>
          </cell>
          <cell r="K99">
            <v>36.561274098910324</v>
          </cell>
          <cell r="L99">
            <v>35.858172673931278</v>
          </cell>
          <cell r="M99">
            <v>35.506621961441752</v>
          </cell>
          <cell r="N99">
            <v>35.506621961441752</v>
          </cell>
          <cell r="O99">
            <v>35.155071248952233</v>
          </cell>
          <cell r="P99">
            <v>35.155071248952233</v>
          </cell>
          <cell r="Q99">
            <v>33.748868398994141</v>
          </cell>
          <cell r="R99">
            <v>33.748868398994141</v>
          </cell>
          <cell r="S99">
            <v>33.748868398994141</v>
          </cell>
          <cell r="T99">
            <v>33.748868398994141</v>
          </cell>
          <cell r="U99">
            <v>35.155071248952233</v>
          </cell>
          <cell r="V99">
            <v>35.428008674566733</v>
          </cell>
          <cell r="W99">
            <v>35.428008674566733</v>
          </cell>
          <cell r="X99">
            <v>19.94654967080853</v>
          </cell>
          <cell r="Y99">
            <v>19.94654967080853</v>
          </cell>
        </row>
        <row r="100">
          <cell r="B100">
            <v>19.94654967080853</v>
          </cell>
          <cell r="C100">
            <v>19.745069371103394</v>
          </cell>
          <cell r="D100">
            <v>19.543589071398252</v>
          </cell>
          <cell r="E100">
            <v>19.543589071398252</v>
          </cell>
          <cell r="F100">
            <v>19.745069371103394</v>
          </cell>
          <cell r="G100">
            <v>19.94654967080853</v>
          </cell>
          <cell r="H100">
            <v>34.36516841432973</v>
          </cell>
          <cell r="I100">
            <v>34.719448501075398</v>
          </cell>
          <cell r="J100">
            <v>35.506621961441752</v>
          </cell>
          <cell r="K100">
            <v>36.561274098910324</v>
          </cell>
          <cell r="L100">
            <v>35.858172673931278</v>
          </cell>
          <cell r="M100">
            <v>35.506621961441752</v>
          </cell>
          <cell r="N100">
            <v>35.506621961441752</v>
          </cell>
          <cell r="O100">
            <v>35.155071248952233</v>
          </cell>
          <cell r="P100">
            <v>35.155071248952233</v>
          </cell>
          <cell r="Q100">
            <v>33.748868398994141</v>
          </cell>
          <cell r="R100">
            <v>33.748868398994141</v>
          </cell>
          <cell r="S100">
            <v>33.748868398994141</v>
          </cell>
          <cell r="T100">
            <v>33.748868398994141</v>
          </cell>
          <cell r="U100">
            <v>35.155071248952233</v>
          </cell>
          <cell r="V100">
            <v>35.428008674566733</v>
          </cell>
          <cell r="W100">
            <v>35.428008674566733</v>
          </cell>
          <cell r="X100">
            <v>19.94654967080853</v>
          </cell>
          <cell r="Y100">
            <v>19.94654967080853</v>
          </cell>
        </row>
        <row r="101">
          <cell r="B101">
            <v>25.28314871794872</v>
          </cell>
          <cell r="C101">
            <v>25.28314871794872</v>
          </cell>
          <cell r="D101">
            <v>25.28314871794872</v>
          </cell>
          <cell r="E101">
            <v>25.28314871794872</v>
          </cell>
          <cell r="F101">
            <v>25.28314871794872</v>
          </cell>
          <cell r="G101">
            <v>25.28314871794872</v>
          </cell>
          <cell r="H101">
            <v>25.28314871794872</v>
          </cell>
          <cell r="I101">
            <v>25.28314871794872</v>
          </cell>
          <cell r="J101">
            <v>25.28314871794872</v>
          </cell>
          <cell r="K101">
            <v>25.28314871794872</v>
          </cell>
          <cell r="L101">
            <v>25.28314871794872</v>
          </cell>
          <cell r="M101">
            <v>25.28314871794872</v>
          </cell>
          <cell r="N101">
            <v>25.28314871794872</v>
          </cell>
          <cell r="O101">
            <v>25.28314871794872</v>
          </cell>
          <cell r="P101">
            <v>25.28314871794872</v>
          </cell>
          <cell r="Q101">
            <v>25.28314871794872</v>
          </cell>
          <cell r="R101">
            <v>25.28314871794872</v>
          </cell>
          <cell r="S101">
            <v>25.28314871794872</v>
          </cell>
          <cell r="T101">
            <v>25.28314871794872</v>
          </cell>
          <cell r="U101">
            <v>25.28314871794872</v>
          </cell>
          <cell r="V101">
            <v>25.28314871794872</v>
          </cell>
          <cell r="W101">
            <v>25.28314871794872</v>
          </cell>
          <cell r="X101">
            <v>25.28314871794872</v>
          </cell>
          <cell r="Y101">
            <v>25.28314871794872</v>
          </cell>
        </row>
        <row r="102">
          <cell r="B102">
            <v>25.28314871794872</v>
          </cell>
          <cell r="C102">
            <v>25.28314871794872</v>
          </cell>
          <cell r="D102">
            <v>25.28314871794872</v>
          </cell>
          <cell r="E102">
            <v>25.28314871794872</v>
          </cell>
          <cell r="F102">
            <v>25.28314871794872</v>
          </cell>
          <cell r="G102">
            <v>25.28314871794872</v>
          </cell>
          <cell r="H102">
            <v>25.28314871794872</v>
          </cell>
          <cell r="I102">
            <v>25.28314871794872</v>
          </cell>
          <cell r="J102">
            <v>25.28314871794872</v>
          </cell>
          <cell r="K102">
            <v>25.28314871794872</v>
          </cell>
          <cell r="L102">
            <v>25.28314871794872</v>
          </cell>
          <cell r="M102">
            <v>25.28314871794872</v>
          </cell>
          <cell r="N102">
            <v>25.28314871794872</v>
          </cell>
          <cell r="O102">
            <v>25.28314871794872</v>
          </cell>
          <cell r="P102">
            <v>25.28314871794872</v>
          </cell>
          <cell r="Q102">
            <v>25.28314871794872</v>
          </cell>
          <cell r="R102">
            <v>25.28314871794872</v>
          </cell>
          <cell r="S102">
            <v>25.28314871794872</v>
          </cell>
          <cell r="T102">
            <v>25.28314871794872</v>
          </cell>
          <cell r="U102">
            <v>25.28314871794872</v>
          </cell>
          <cell r="V102">
            <v>25.28314871794872</v>
          </cell>
          <cell r="W102">
            <v>25.28314871794872</v>
          </cell>
          <cell r="X102">
            <v>25.28314871794872</v>
          </cell>
          <cell r="Y102">
            <v>25.28314871794872</v>
          </cell>
        </row>
        <row r="103">
          <cell r="B103">
            <v>19.94654967080853</v>
          </cell>
          <cell r="C103">
            <v>19.745069371103394</v>
          </cell>
          <cell r="D103">
            <v>19.543589071398252</v>
          </cell>
          <cell r="E103">
            <v>19.543589071398252</v>
          </cell>
          <cell r="F103">
            <v>19.745069371103394</v>
          </cell>
          <cell r="G103">
            <v>19.94654967080853</v>
          </cell>
          <cell r="H103">
            <v>34.36516841432973</v>
          </cell>
          <cell r="I103">
            <v>34.719448501075398</v>
          </cell>
          <cell r="J103">
            <v>35.506621961441752</v>
          </cell>
          <cell r="K103">
            <v>36.561274098910324</v>
          </cell>
          <cell r="L103">
            <v>35.858172673931278</v>
          </cell>
          <cell r="M103">
            <v>35.506621961441752</v>
          </cell>
          <cell r="N103">
            <v>35.506621961441752</v>
          </cell>
          <cell r="O103">
            <v>35.155071248952233</v>
          </cell>
          <cell r="P103">
            <v>35.155071248952233</v>
          </cell>
          <cell r="Q103">
            <v>33.748868398994141</v>
          </cell>
          <cell r="R103">
            <v>33.748868398994141</v>
          </cell>
          <cell r="S103">
            <v>33.748868398994141</v>
          </cell>
          <cell r="T103">
            <v>33.748868398994141</v>
          </cell>
          <cell r="U103">
            <v>35.155071248952233</v>
          </cell>
          <cell r="V103">
            <v>35.428008674566733</v>
          </cell>
          <cell r="W103">
            <v>35.428008674566733</v>
          </cell>
          <cell r="X103">
            <v>19.94654967080853</v>
          </cell>
          <cell r="Y103">
            <v>19.94654967080853</v>
          </cell>
        </row>
        <row r="104">
          <cell r="B104">
            <v>19.94654967080853</v>
          </cell>
          <cell r="C104">
            <v>19.745069371103394</v>
          </cell>
          <cell r="D104">
            <v>19.543589071398252</v>
          </cell>
          <cell r="E104">
            <v>19.543589071398252</v>
          </cell>
          <cell r="F104">
            <v>19.745069371103394</v>
          </cell>
          <cell r="G104">
            <v>19.94654967080853</v>
          </cell>
          <cell r="H104">
            <v>34.36516841432973</v>
          </cell>
          <cell r="I104">
            <v>34.719448501075398</v>
          </cell>
          <cell r="J104">
            <v>35.506621961441752</v>
          </cell>
          <cell r="K104">
            <v>36.561274098910324</v>
          </cell>
          <cell r="L104">
            <v>35.858172673931278</v>
          </cell>
          <cell r="M104">
            <v>35.506621961441752</v>
          </cell>
          <cell r="N104">
            <v>35.506621961441752</v>
          </cell>
          <cell r="O104">
            <v>35.155071248952233</v>
          </cell>
          <cell r="P104">
            <v>35.155071248952233</v>
          </cell>
          <cell r="Q104">
            <v>33.748868398994141</v>
          </cell>
          <cell r="R104">
            <v>33.748868398994141</v>
          </cell>
          <cell r="S104">
            <v>33.748868398994141</v>
          </cell>
          <cell r="T104">
            <v>33.748868398994141</v>
          </cell>
          <cell r="U104">
            <v>35.155071248952233</v>
          </cell>
          <cell r="V104">
            <v>35.428008674566733</v>
          </cell>
          <cell r="W104">
            <v>35.428008674566733</v>
          </cell>
          <cell r="X104">
            <v>19.94654967080853</v>
          </cell>
          <cell r="Y104">
            <v>19.94654967080853</v>
          </cell>
        </row>
        <row r="105">
          <cell r="B105">
            <v>19.94654967080853</v>
          </cell>
          <cell r="C105">
            <v>19.745069371103394</v>
          </cell>
          <cell r="D105">
            <v>19.543589071398252</v>
          </cell>
          <cell r="E105">
            <v>19.543589071398252</v>
          </cell>
          <cell r="F105">
            <v>19.745069371103394</v>
          </cell>
          <cell r="G105">
            <v>19.94654967080853</v>
          </cell>
          <cell r="H105">
            <v>34.36516841432973</v>
          </cell>
          <cell r="I105">
            <v>34.719448501075398</v>
          </cell>
          <cell r="J105">
            <v>35.506621961441752</v>
          </cell>
          <cell r="K105">
            <v>36.561274098910324</v>
          </cell>
          <cell r="L105">
            <v>35.858172673931278</v>
          </cell>
          <cell r="M105">
            <v>35.506621961441752</v>
          </cell>
          <cell r="N105">
            <v>35.506621961441752</v>
          </cell>
          <cell r="O105">
            <v>35.155071248952233</v>
          </cell>
          <cell r="P105">
            <v>35.155071248952233</v>
          </cell>
          <cell r="Q105">
            <v>33.748868398994141</v>
          </cell>
          <cell r="R105">
            <v>33.748868398994141</v>
          </cell>
          <cell r="S105">
            <v>33.748868398994141</v>
          </cell>
          <cell r="T105">
            <v>33.748868398994141</v>
          </cell>
          <cell r="U105">
            <v>35.155071248952233</v>
          </cell>
          <cell r="V105">
            <v>35.428008674566733</v>
          </cell>
          <cell r="W105">
            <v>35.428008674566733</v>
          </cell>
          <cell r="X105">
            <v>19.94654967080853</v>
          </cell>
          <cell r="Y105">
            <v>19.94654967080853</v>
          </cell>
        </row>
        <row r="106">
          <cell r="B106">
            <v>19.94654967080853</v>
          </cell>
          <cell r="C106">
            <v>19.745069371103394</v>
          </cell>
          <cell r="D106">
            <v>19.543589071398252</v>
          </cell>
          <cell r="E106">
            <v>19.543589071398252</v>
          </cell>
          <cell r="F106">
            <v>19.745069371103394</v>
          </cell>
          <cell r="G106">
            <v>19.94654967080853</v>
          </cell>
          <cell r="H106">
            <v>34.36516841432973</v>
          </cell>
          <cell r="I106">
            <v>34.719448501075398</v>
          </cell>
          <cell r="J106">
            <v>35.506621961441752</v>
          </cell>
          <cell r="K106">
            <v>36.561274098910324</v>
          </cell>
          <cell r="L106">
            <v>35.858172673931278</v>
          </cell>
          <cell r="M106">
            <v>35.506621961441752</v>
          </cell>
          <cell r="N106">
            <v>35.506621961441752</v>
          </cell>
          <cell r="O106">
            <v>35.155071248952233</v>
          </cell>
          <cell r="P106">
            <v>35.155071248952233</v>
          </cell>
          <cell r="Q106">
            <v>33.748868398994141</v>
          </cell>
          <cell r="R106">
            <v>33.748868398994141</v>
          </cell>
          <cell r="S106">
            <v>33.748868398994141</v>
          </cell>
          <cell r="T106">
            <v>33.748868398994141</v>
          </cell>
          <cell r="U106">
            <v>35.155071248952233</v>
          </cell>
          <cell r="V106">
            <v>35.428008674566733</v>
          </cell>
          <cell r="W106">
            <v>35.428008674566733</v>
          </cell>
          <cell r="X106">
            <v>19.94654967080853</v>
          </cell>
          <cell r="Y106">
            <v>19.94654967080853</v>
          </cell>
        </row>
        <row r="107">
          <cell r="B107">
            <v>19.94654967080853</v>
          </cell>
          <cell r="C107">
            <v>19.745069371103394</v>
          </cell>
          <cell r="D107">
            <v>19.543589071398252</v>
          </cell>
          <cell r="E107">
            <v>19.543589071398252</v>
          </cell>
          <cell r="F107">
            <v>19.745069371103394</v>
          </cell>
          <cell r="G107">
            <v>19.94654967080853</v>
          </cell>
          <cell r="H107">
            <v>34.36516841432973</v>
          </cell>
          <cell r="I107">
            <v>34.719448501075398</v>
          </cell>
          <cell r="J107">
            <v>35.506621961441752</v>
          </cell>
          <cell r="K107">
            <v>36.561274098910324</v>
          </cell>
          <cell r="L107">
            <v>35.858172673931278</v>
          </cell>
          <cell r="M107">
            <v>35.506621961441752</v>
          </cell>
          <cell r="N107">
            <v>35.506621961441752</v>
          </cell>
          <cell r="O107">
            <v>35.155071248952233</v>
          </cell>
          <cell r="P107">
            <v>35.155071248952233</v>
          </cell>
          <cell r="Q107">
            <v>33.748868398994141</v>
          </cell>
          <cell r="R107">
            <v>33.748868398994141</v>
          </cell>
          <cell r="S107">
            <v>33.748868398994141</v>
          </cell>
          <cell r="T107">
            <v>33.748868398994141</v>
          </cell>
          <cell r="U107">
            <v>35.155071248952233</v>
          </cell>
          <cell r="V107">
            <v>35.428008674566733</v>
          </cell>
          <cell r="W107">
            <v>35.428008674566733</v>
          </cell>
          <cell r="X107">
            <v>19.94654967080853</v>
          </cell>
          <cell r="Y107">
            <v>19.94654967080853</v>
          </cell>
        </row>
        <row r="108">
          <cell r="B108">
            <v>25.28314871794872</v>
          </cell>
          <cell r="C108">
            <v>25.28314871794872</v>
          </cell>
          <cell r="D108">
            <v>25.28314871794872</v>
          </cell>
          <cell r="E108">
            <v>25.28314871794872</v>
          </cell>
          <cell r="F108">
            <v>25.28314871794872</v>
          </cell>
          <cell r="G108">
            <v>25.28314871794872</v>
          </cell>
          <cell r="H108">
            <v>25.28314871794872</v>
          </cell>
          <cell r="I108">
            <v>25.28314871794872</v>
          </cell>
          <cell r="J108">
            <v>25.28314871794872</v>
          </cell>
          <cell r="K108">
            <v>25.28314871794872</v>
          </cell>
          <cell r="L108">
            <v>25.28314871794872</v>
          </cell>
          <cell r="M108">
            <v>25.28314871794872</v>
          </cell>
          <cell r="N108">
            <v>25.28314871794872</v>
          </cell>
          <cell r="O108">
            <v>25.28314871794872</v>
          </cell>
          <cell r="P108">
            <v>25.28314871794872</v>
          </cell>
          <cell r="Q108">
            <v>25.28314871794872</v>
          </cell>
          <cell r="R108">
            <v>25.28314871794872</v>
          </cell>
          <cell r="S108">
            <v>25.28314871794872</v>
          </cell>
          <cell r="T108">
            <v>25.28314871794872</v>
          </cell>
          <cell r="U108">
            <v>25.28314871794872</v>
          </cell>
          <cell r="V108">
            <v>25.28314871794872</v>
          </cell>
          <cell r="W108">
            <v>25.28314871794872</v>
          </cell>
          <cell r="X108">
            <v>25.28314871794872</v>
          </cell>
          <cell r="Y108">
            <v>25.28314871794872</v>
          </cell>
        </row>
        <row r="109">
          <cell r="B109">
            <v>25.28314871794872</v>
          </cell>
          <cell r="C109">
            <v>25.28314871794872</v>
          </cell>
          <cell r="D109">
            <v>25.28314871794872</v>
          </cell>
          <cell r="E109">
            <v>25.28314871794872</v>
          </cell>
          <cell r="F109">
            <v>25.28314871794872</v>
          </cell>
          <cell r="G109">
            <v>25.28314871794872</v>
          </cell>
          <cell r="H109">
            <v>25.28314871794872</v>
          </cell>
          <cell r="I109">
            <v>25.28314871794872</v>
          </cell>
          <cell r="J109">
            <v>25.28314871794872</v>
          </cell>
          <cell r="K109">
            <v>25.28314871794872</v>
          </cell>
          <cell r="L109">
            <v>25.28314871794872</v>
          </cell>
          <cell r="M109">
            <v>25.28314871794872</v>
          </cell>
          <cell r="N109">
            <v>25.28314871794872</v>
          </cell>
          <cell r="O109">
            <v>25.28314871794872</v>
          </cell>
          <cell r="P109">
            <v>25.28314871794872</v>
          </cell>
          <cell r="Q109">
            <v>25.28314871794872</v>
          </cell>
          <cell r="R109">
            <v>25.28314871794872</v>
          </cell>
          <cell r="S109">
            <v>25.28314871794872</v>
          </cell>
          <cell r="T109">
            <v>25.28314871794872</v>
          </cell>
          <cell r="U109">
            <v>25.28314871794872</v>
          </cell>
          <cell r="V109">
            <v>25.28314871794872</v>
          </cell>
          <cell r="W109">
            <v>25.28314871794872</v>
          </cell>
          <cell r="X109">
            <v>25.28314871794872</v>
          </cell>
          <cell r="Y109">
            <v>25.28314871794872</v>
          </cell>
        </row>
        <row r="110">
          <cell r="B110">
            <v>19.94654967080853</v>
          </cell>
          <cell r="C110">
            <v>19.745069371103394</v>
          </cell>
          <cell r="D110">
            <v>19.543589071398252</v>
          </cell>
          <cell r="E110">
            <v>19.543589071398252</v>
          </cell>
          <cell r="F110">
            <v>19.745069371103394</v>
          </cell>
          <cell r="G110">
            <v>19.94654967080853</v>
          </cell>
          <cell r="H110">
            <v>34.36516841432973</v>
          </cell>
          <cell r="I110">
            <v>34.719448501075398</v>
          </cell>
          <cell r="J110">
            <v>35.506621961441752</v>
          </cell>
          <cell r="K110">
            <v>36.561274098910324</v>
          </cell>
          <cell r="L110">
            <v>35.858172673931278</v>
          </cell>
          <cell r="M110">
            <v>35.506621961441752</v>
          </cell>
          <cell r="N110">
            <v>35.506621961441752</v>
          </cell>
          <cell r="O110">
            <v>35.155071248952233</v>
          </cell>
          <cell r="P110">
            <v>35.155071248952233</v>
          </cell>
          <cell r="Q110">
            <v>33.748868398994141</v>
          </cell>
          <cell r="R110">
            <v>33.748868398994141</v>
          </cell>
          <cell r="S110">
            <v>33.748868398994141</v>
          </cell>
          <cell r="T110">
            <v>33.748868398994141</v>
          </cell>
          <cell r="U110">
            <v>35.155071248952233</v>
          </cell>
          <cell r="V110">
            <v>35.428008674566733</v>
          </cell>
          <cell r="W110">
            <v>35.428008674566733</v>
          </cell>
          <cell r="X110">
            <v>19.94654967080853</v>
          </cell>
          <cell r="Y110">
            <v>19.94654967080853</v>
          </cell>
        </row>
        <row r="111">
          <cell r="B111">
            <v>19.94654967080853</v>
          </cell>
          <cell r="C111">
            <v>19.745069371103394</v>
          </cell>
          <cell r="D111">
            <v>19.543589071398252</v>
          </cell>
          <cell r="E111">
            <v>19.543589071398252</v>
          </cell>
          <cell r="F111">
            <v>19.745069371103394</v>
          </cell>
          <cell r="G111">
            <v>19.94654967080853</v>
          </cell>
          <cell r="H111">
            <v>34.36516841432973</v>
          </cell>
          <cell r="I111">
            <v>34.719448501075398</v>
          </cell>
          <cell r="J111">
            <v>35.506621961441752</v>
          </cell>
          <cell r="K111">
            <v>36.561274098910324</v>
          </cell>
          <cell r="L111">
            <v>35.858172673931278</v>
          </cell>
          <cell r="M111">
            <v>35.506621961441752</v>
          </cell>
          <cell r="N111">
            <v>35.506621961441752</v>
          </cell>
          <cell r="O111">
            <v>35.155071248952233</v>
          </cell>
          <cell r="P111">
            <v>35.155071248952233</v>
          </cell>
          <cell r="Q111">
            <v>33.748868398994141</v>
          </cell>
          <cell r="R111">
            <v>33.748868398994141</v>
          </cell>
          <cell r="S111">
            <v>33.748868398994141</v>
          </cell>
          <cell r="T111">
            <v>33.748868398994141</v>
          </cell>
          <cell r="U111">
            <v>35.155071248952233</v>
          </cell>
          <cell r="V111">
            <v>35.428008674566733</v>
          </cell>
          <cell r="W111">
            <v>35.428008674566733</v>
          </cell>
          <cell r="X111">
            <v>19.94654967080853</v>
          </cell>
          <cell r="Y111">
            <v>19.94654967080853</v>
          </cell>
        </row>
        <row r="112">
          <cell r="B112">
            <v>19.94654967080853</v>
          </cell>
          <cell r="C112">
            <v>19.745069371103394</v>
          </cell>
          <cell r="D112">
            <v>19.543589071398252</v>
          </cell>
          <cell r="E112">
            <v>19.543589071398252</v>
          </cell>
          <cell r="F112">
            <v>19.745069371103394</v>
          </cell>
          <cell r="G112">
            <v>19.94654967080853</v>
          </cell>
          <cell r="H112">
            <v>34.36516841432973</v>
          </cell>
          <cell r="I112">
            <v>34.719448501075398</v>
          </cell>
          <cell r="J112">
            <v>35.506621961441752</v>
          </cell>
          <cell r="K112">
            <v>36.561274098910324</v>
          </cell>
          <cell r="L112">
            <v>35.858172673931278</v>
          </cell>
          <cell r="M112">
            <v>35.506621961441752</v>
          </cell>
          <cell r="N112">
            <v>35.506621961441752</v>
          </cell>
          <cell r="O112">
            <v>35.155071248952233</v>
          </cell>
          <cell r="P112">
            <v>35.155071248952233</v>
          </cell>
          <cell r="Q112">
            <v>33.748868398994141</v>
          </cell>
          <cell r="R112">
            <v>33.748868398994141</v>
          </cell>
          <cell r="S112">
            <v>33.748868398994141</v>
          </cell>
          <cell r="T112">
            <v>33.748868398994141</v>
          </cell>
          <cell r="U112">
            <v>35.155071248952233</v>
          </cell>
          <cell r="V112">
            <v>35.428008674566733</v>
          </cell>
          <cell r="W112">
            <v>35.428008674566733</v>
          </cell>
          <cell r="X112">
            <v>19.94654967080853</v>
          </cell>
          <cell r="Y112">
            <v>19.94654967080853</v>
          </cell>
        </row>
        <row r="113">
          <cell r="B113">
            <v>19.94654967080853</v>
          </cell>
          <cell r="C113">
            <v>19.745069371103394</v>
          </cell>
          <cell r="D113">
            <v>19.543589071398252</v>
          </cell>
          <cell r="E113">
            <v>19.543589071398252</v>
          </cell>
          <cell r="F113">
            <v>19.745069371103394</v>
          </cell>
          <cell r="G113">
            <v>19.94654967080853</v>
          </cell>
          <cell r="H113">
            <v>34.36516841432973</v>
          </cell>
          <cell r="I113">
            <v>34.719448501075398</v>
          </cell>
          <cell r="J113">
            <v>35.506621961441752</v>
          </cell>
          <cell r="K113">
            <v>36.561274098910324</v>
          </cell>
          <cell r="L113">
            <v>35.858172673931278</v>
          </cell>
          <cell r="M113">
            <v>35.506621961441752</v>
          </cell>
          <cell r="N113">
            <v>35.506621961441752</v>
          </cell>
          <cell r="O113">
            <v>35.155071248952233</v>
          </cell>
          <cell r="P113">
            <v>35.155071248952233</v>
          </cell>
          <cell r="Q113">
            <v>33.748868398994141</v>
          </cell>
          <cell r="R113">
            <v>33.748868398994141</v>
          </cell>
          <cell r="S113">
            <v>33.748868398994141</v>
          </cell>
          <cell r="T113">
            <v>33.748868398994141</v>
          </cell>
          <cell r="U113">
            <v>35.155071248952233</v>
          </cell>
          <cell r="V113">
            <v>35.428008674566733</v>
          </cell>
          <cell r="W113">
            <v>35.428008674566733</v>
          </cell>
          <cell r="X113">
            <v>19.94654967080853</v>
          </cell>
          <cell r="Y113">
            <v>19.94654967080853</v>
          </cell>
        </row>
        <row r="114">
          <cell r="B114">
            <v>19.94654967080853</v>
          </cell>
          <cell r="C114">
            <v>19.745069371103394</v>
          </cell>
          <cell r="D114">
            <v>19.543589071398252</v>
          </cell>
          <cell r="E114">
            <v>19.543589071398252</v>
          </cell>
          <cell r="F114">
            <v>19.745069371103394</v>
          </cell>
          <cell r="G114">
            <v>19.94654967080853</v>
          </cell>
          <cell r="H114">
            <v>34.36516841432973</v>
          </cell>
          <cell r="I114">
            <v>34.719448501075398</v>
          </cell>
          <cell r="J114">
            <v>35.506621961441752</v>
          </cell>
          <cell r="K114">
            <v>36.561274098910324</v>
          </cell>
          <cell r="L114">
            <v>35.858172673931278</v>
          </cell>
          <cell r="M114">
            <v>35.506621961441752</v>
          </cell>
          <cell r="N114">
            <v>35.506621961441752</v>
          </cell>
          <cell r="O114">
            <v>35.155071248952233</v>
          </cell>
          <cell r="P114">
            <v>35.155071248952233</v>
          </cell>
          <cell r="Q114">
            <v>33.748868398994141</v>
          </cell>
          <cell r="R114">
            <v>33.748868398994141</v>
          </cell>
          <cell r="S114">
            <v>33.748868398994141</v>
          </cell>
          <cell r="T114">
            <v>33.748868398994141</v>
          </cell>
          <cell r="U114">
            <v>35.155071248952233</v>
          </cell>
          <cell r="V114">
            <v>35.428008674566733</v>
          </cell>
          <cell r="W114">
            <v>35.428008674566733</v>
          </cell>
          <cell r="X114">
            <v>19.94654967080853</v>
          </cell>
          <cell r="Y114">
            <v>19.94654967080853</v>
          </cell>
        </row>
        <row r="115">
          <cell r="B115">
            <v>25.28314871794872</v>
          </cell>
          <cell r="C115">
            <v>25.28314871794872</v>
          </cell>
          <cell r="D115">
            <v>25.28314871794872</v>
          </cell>
          <cell r="E115">
            <v>25.28314871794872</v>
          </cell>
          <cell r="F115">
            <v>25.28314871794872</v>
          </cell>
          <cell r="G115">
            <v>25.28314871794872</v>
          </cell>
          <cell r="H115">
            <v>25.28314871794872</v>
          </cell>
          <cell r="I115">
            <v>25.28314871794872</v>
          </cell>
          <cell r="J115">
            <v>25.28314871794872</v>
          </cell>
          <cell r="K115">
            <v>25.28314871794872</v>
          </cell>
          <cell r="L115">
            <v>25.28314871794872</v>
          </cell>
          <cell r="M115">
            <v>25.28314871794872</v>
          </cell>
          <cell r="N115">
            <v>25.28314871794872</v>
          </cell>
          <cell r="O115">
            <v>25.28314871794872</v>
          </cell>
          <cell r="P115">
            <v>25.28314871794872</v>
          </cell>
          <cell r="Q115">
            <v>25.28314871794872</v>
          </cell>
          <cell r="R115">
            <v>25.28314871794872</v>
          </cell>
          <cell r="S115">
            <v>25.28314871794872</v>
          </cell>
          <cell r="T115">
            <v>25.28314871794872</v>
          </cell>
          <cell r="U115">
            <v>25.28314871794872</v>
          </cell>
          <cell r="V115">
            <v>25.28314871794872</v>
          </cell>
          <cell r="W115">
            <v>25.28314871794872</v>
          </cell>
          <cell r="X115">
            <v>25.28314871794872</v>
          </cell>
          <cell r="Y115">
            <v>25.28314871794872</v>
          </cell>
        </row>
        <row r="116">
          <cell r="B116">
            <v>25.28314871794872</v>
          </cell>
          <cell r="C116">
            <v>25.28314871794872</v>
          </cell>
          <cell r="D116">
            <v>25.28314871794872</v>
          </cell>
          <cell r="E116">
            <v>25.28314871794872</v>
          </cell>
          <cell r="F116">
            <v>25.28314871794872</v>
          </cell>
          <cell r="G116">
            <v>25.28314871794872</v>
          </cell>
          <cell r="H116">
            <v>25.28314871794872</v>
          </cell>
          <cell r="I116">
            <v>25.28314871794872</v>
          </cell>
          <cell r="J116">
            <v>25.28314871794872</v>
          </cell>
          <cell r="K116">
            <v>25.28314871794872</v>
          </cell>
          <cell r="L116">
            <v>25.28314871794872</v>
          </cell>
          <cell r="M116">
            <v>25.28314871794872</v>
          </cell>
          <cell r="N116">
            <v>25.28314871794872</v>
          </cell>
          <cell r="O116">
            <v>25.28314871794872</v>
          </cell>
          <cell r="P116">
            <v>25.28314871794872</v>
          </cell>
          <cell r="Q116">
            <v>25.28314871794872</v>
          </cell>
          <cell r="R116">
            <v>25.28314871794872</v>
          </cell>
          <cell r="S116">
            <v>25.28314871794872</v>
          </cell>
          <cell r="T116">
            <v>25.28314871794872</v>
          </cell>
          <cell r="U116">
            <v>25.28314871794872</v>
          </cell>
          <cell r="V116">
            <v>25.28314871794872</v>
          </cell>
          <cell r="W116">
            <v>25.28314871794872</v>
          </cell>
          <cell r="X116">
            <v>25.28314871794872</v>
          </cell>
          <cell r="Y116">
            <v>25.28314871794872</v>
          </cell>
        </row>
        <row r="117">
          <cell r="B117">
            <v>19.94654967080853</v>
          </cell>
          <cell r="C117">
            <v>19.745069371103394</v>
          </cell>
          <cell r="D117">
            <v>19.543589071398252</v>
          </cell>
          <cell r="E117">
            <v>19.543589071398252</v>
          </cell>
          <cell r="F117">
            <v>19.745069371103394</v>
          </cell>
          <cell r="G117">
            <v>19.94654967080853</v>
          </cell>
          <cell r="H117">
            <v>34.36516841432973</v>
          </cell>
          <cell r="I117">
            <v>34.719448501075398</v>
          </cell>
          <cell r="J117">
            <v>35.506621961441752</v>
          </cell>
          <cell r="K117">
            <v>36.561274098910324</v>
          </cell>
          <cell r="L117">
            <v>35.858172673931278</v>
          </cell>
          <cell r="M117">
            <v>35.506621961441752</v>
          </cell>
          <cell r="N117">
            <v>35.506621961441752</v>
          </cell>
          <cell r="O117">
            <v>35.155071248952233</v>
          </cell>
          <cell r="P117">
            <v>35.155071248952233</v>
          </cell>
          <cell r="Q117">
            <v>33.748868398994141</v>
          </cell>
          <cell r="R117">
            <v>33.748868398994141</v>
          </cell>
          <cell r="S117">
            <v>33.748868398994141</v>
          </cell>
          <cell r="T117">
            <v>33.748868398994141</v>
          </cell>
          <cell r="U117">
            <v>35.155071248952233</v>
          </cell>
          <cell r="V117">
            <v>35.428008674566733</v>
          </cell>
          <cell r="W117">
            <v>35.428008674566733</v>
          </cell>
          <cell r="X117">
            <v>19.94654967080853</v>
          </cell>
          <cell r="Y117">
            <v>19.94654967080853</v>
          </cell>
        </row>
        <row r="118">
          <cell r="B118">
            <v>19.94654967080853</v>
          </cell>
          <cell r="C118">
            <v>19.745069371103394</v>
          </cell>
          <cell r="D118">
            <v>19.543589071398252</v>
          </cell>
          <cell r="E118">
            <v>19.543589071398252</v>
          </cell>
          <cell r="F118">
            <v>19.745069371103394</v>
          </cell>
          <cell r="G118">
            <v>19.94654967080853</v>
          </cell>
          <cell r="H118">
            <v>34.36516841432973</v>
          </cell>
          <cell r="I118">
            <v>34.719448501075398</v>
          </cell>
          <cell r="J118">
            <v>35.506621961441752</v>
          </cell>
          <cell r="K118">
            <v>36.561274098910324</v>
          </cell>
          <cell r="L118">
            <v>35.858172673931278</v>
          </cell>
          <cell r="M118">
            <v>35.506621961441752</v>
          </cell>
          <cell r="N118">
            <v>35.506621961441752</v>
          </cell>
          <cell r="O118">
            <v>35.155071248952233</v>
          </cell>
          <cell r="P118">
            <v>35.155071248952233</v>
          </cell>
          <cell r="Q118">
            <v>33.748868398994141</v>
          </cell>
          <cell r="R118">
            <v>33.748868398994141</v>
          </cell>
          <cell r="S118">
            <v>33.748868398994141</v>
          </cell>
          <cell r="T118">
            <v>33.748868398994141</v>
          </cell>
          <cell r="U118">
            <v>35.155071248952233</v>
          </cell>
          <cell r="V118">
            <v>35.428008674566733</v>
          </cell>
          <cell r="W118">
            <v>35.428008674566733</v>
          </cell>
          <cell r="X118">
            <v>19.94654967080853</v>
          </cell>
          <cell r="Y118">
            <v>19.94654967080853</v>
          </cell>
        </row>
        <row r="119">
          <cell r="B119">
            <v>19.94654967080853</v>
          </cell>
          <cell r="C119">
            <v>19.745069371103394</v>
          </cell>
          <cell r="D119">
            <v>19.543589071398252</v>
          </cell>
          <cell r="E119">
            <v>19.543589071398252</v>
          </cell>
          <cell r="F119">
            <v>19.745069371103394</v>
          </cell>
          <cell r="G119">
            <v>19.94654967080853</v>
          </cell>
          <cell r="H119">
            <v>34.36516841432973</v>
          </cell>
          <cell r="I119">
            <v>34.719448501075398</v>
          </cell>
          <cell r="J119">
            <v>35.506621961441752</v>
          </cell>
          <cell r="K119">
            <v>36.561274098910324</v>
          </cell>
          <cell r="L119">
            <v>35.858172673931278</v>
          </cell>
          <cell r="M119">
            <v>35.506621961441752</v>
          </cell>
          <cell r="N119">
            <v>35.506621961441752</v>
          </cell>
          <cell r="O119">
            <v>35.155071248952233</v>
          </cell>
          <cell r="P119">
            <v>35.155071248952233</v>
          </cell>
          <cell r="Q119">
            <v>33.748868398994141</v>
          </cell>
          <cell r="R119">
            <v>33.748868398994141</v>
          </cell>
          <cell r="S119">
            <v>33.748868398994141</v>
          </cell>
          <cell r="T119">
            <v>33.748868398994141</v>
          </cell>
          <cell r="U119">
            <v>35.155071248952233</v>
          </cell>
          <cell r="V119">
            <v>35.428008674566733</v>
          </cell>
          <cell r="W119">
            <v>35.428008674566733</v>
          </cell>
          <cell r="X119">
            <v>19.94654967080853</v>
          </cell>
          <cell r="Y119">
            <v>19.94654967080853</v>
          </cell>
        </row>
        <row r="120">
          <cell r="B120">
            <v>19.94654967080853</v>
          </cell>
          <cell r="C120">
            <v>19.745069371103394</v>
          </cell>
          <cell r="D120">
            <v>19.543589071398252</v>
          </cell>
          <cell r="E120">
            <v>19.543589071398252</v>
          </cell>
          <cell r="F120">
            <v>19.745069371103394</v>
          </cell>
          <cell r="G120">
            <v>19.94654967080853</v>
          </cell>
          <cell r="H120">
            <v>34.36516841432973</v>
          </cell>
          <cell r="I120">
            <v>34.719448501075398</v>
          </cell>
          <cell r="J120">
            <v>35.506621961441752</v>
          </cell>
          <cell r="K120">
            <v>36.561274098910324</v>
          </cell>
          <cell r="L120">
            <v>35.858172673931278</v>
          </cell>
          <cell r="M120">
            <v>35.506621961441752</v>
          </cell>
          <cell r="N120">
            <v>35.506621961441752</v>
          </cell>
          <cell r="O120">
            <v>35.155071248952233</v>
          </cell>
          <cell r="P120">
            <v>35.155071248952233</v>
          </cell>
          <cell r="Q120">
            <v>33.748868398994141</v>
          </cell>
          <cell r="R120">
            <v>33.748868398994141</v>
          </cell>
          <cell r="S120">
            <v>33.748868398994141</v>
          </cell>
          <cell r="T120">
            <v>33.748868398994141</v>
          </cell>
          <cell r="U120">
            <v>35.155071248952233</v>
          </cell>
          <cell r="V120">
            <v>35.428008674566733</v>
          </cell>
          <cell r="W120">
            <v>35.428008674566733</v>
          </cell>
          <cell r="X120">
            <v>19.94654967080853</v>
          </cell>
          <cell r="Y120">
            <v>19.94654967080853</v>
          </cell>
        </row>
        <row r="121">
          <cell r="B121">
            <v>19.94654967080853</v>
          </cell>
          <cell r="C121">
            <v>19.745069371103394</v>
          </cell>
          <cell r="D121">
            <v>19.543589071398252</v>
          </cell>
          <cell r="E121">
            <v>19.543589071398252</v>
          </cell>
          <cell r="F121">
            <v>19.745069371103394</v>
          </cell>
          <cell r="G121">
            <v>19.94654967080853</v>
          </cell>
          <cell r="H121">
            <v>34.36516841432973</v>
          </cell>
          <cell r="I121">
            <v>34.719448501075398</v>
          </cell>
          <cell r="J121">
            <v>35.506621961441752</v>
          </cell>
          <cell r="K121">
            <v>36.561274098910324</v>
          </cell>
          <cell r="L121">
            <v>35.858172673931278</v>
          </cell>
          <cell r="M121">
            <v>35.506621961441752</v>
          </cell>
          <cell r="N121">
            <v>35.506621961441752</v>
          </cell>
          <cell r="O121">
            <v>35.155071248952233</v>
          </cell>
          <cell r="P121">
            <v>35.155071248952233</v>
          </cell>
          <cell r="Q121">
            <v>33.748868398994141</v>
          </cell>
          <cell r="R121">
            <v>33.748868398994141</v>
          </cell>
          <cell r="S121">
            <v>33.748868398994141</v>
          </cell>
          <cell r="T121">
            <v>33.748868398994141</v>
          </cell>
          <cell r="U121">
            <v>35.155071248952233</v>
          </cell>
          <cell r="V121">
            <v>35.428008674566733</v>
          </cell>
          <cell r="W121">
            <v>35.428008674566733</v>
          </cell>
          <cell r="X121">
            <v>19.94654967080853</v>
          </cell>
          <cell r="Y121">
            <v>19.94654967080853</v>
          </cell>
        </row>
        <row r="122">
          <cell r="B122">
            <v>25.28314871794872</v>
          </cell>
          <cell r="C122">
            <v>25.28314871794872</v>
          </cell>
          <cell r="D122">
            <v>25.28314871794872</v>
          </cell>
          <cell r="E122">
            <v>25.28314871794872</v>
          </cell>
          <cell r="F122">
            <v>25.28314871794872</v>
          </cell>
          <cell r="G122">
            <v>25.28314871794872</v>
          </cell>
          <cell r="H122">
            <v>25.28314871794872</v>
          </cell>
          <cell r="I122">
            <v>25.28314871794872</v>
          </cell>
          <cell r="J122">
            <v>25.28314871794872</v>
          </cell>
          <cell r="K122">
            <v>25.28314871794872</v>
          </cell>
          <cell r="L122">
            <v>25.28314871794872</v>
          </cell>
          <cell r="M122">
            <v>25.28314871794872</v>
          </cell>
          <cell r="N122">
            <v>25.28314871794872</v>
          </cell>
          <cell r="O122">
            <v>25.28314871794872</v>
          </cell>
          <cell r="P122">
            <v>25.28314871794872</v>
          </cell>
          <cell r="Q122">
            <v>25.28314871794872</v>
          </cell>
          <cell r="R122">
            <v>25.28314871794872</v>
          </cell>
          <cell r="S122">
            <v>25.28314871794872</v>
          </cell>
          <cell r="T122">
            <v>25.28314871794872</v>
          </cell>
          <cell r="U122">
            <v>25.28314871794872</v>
          </cell>
          <cell r="V122">
            <v>25.28314871794872</v>
          </cell>
          <cell r="W122">
            <v>25.28314871794872</v>
          </cell>
          <cell r="X122">
            <v>25.28314871794872</v>
          </cell>
          <cell r="Y122">
            <v>25.28314871794872</v>
          </cell>
        </row>
        <row r="123">
          <cell r="B123">
            <v>25.28314871794872</v>
          </cell>
          <cell r="C123">
            <v>25.28314871794872</v>
          </cell>
          <cell r="D123">
            <v>25.28314871794872</v>
          </cell>
          <cell r="E123">
            <v>25.28314871794872</v>
          </cell>
          <cell r="F123">
            <v>25.28314871794872</v>
          </cell>
          <cell r="G123">
            <v>25.28314871794872</v>
          </cell>
          <cell r="H123">
            <v>25.28314871794872</v>
          </cell>
          <cell r="I123">
            <v>25.28314871794872</v>
          </cell>
          <cell r="J123">
            <v>25.28314871794872</v>
          </cell>
          <cell r="K123">
            <v>25.28314871794872</v>
          </cell>
          <cell r="L123">
            <v>25.28314871794872</v>
          </cell>
          <cell r="M123">
            <v>25.28314871794872</v>
          </cell>
          <cell r="N123">
            <v>25.28314871794872</v>
          </cell>
          <cell r="O123">
            <v>25.28314871794872</v>
          </cell>
          <cell r="P123">
            <v>25.28314871794872</v>
          </cell>
          <cell r="Q123">
            <v>25.28314871794872</v>
          </cell>
          <cell r="R123">
            <v>25.28314871794872</v>
          </cell>
          <cell r="S123">
            <v>25.28314871794872</v>
          </cell>
          <cell r="T123">
            <v>25.28314871794872</v>
          </cell>
          <cell r="U123">
            <v>25.28314871794872</v>
          </cell>
          <cell r="V123">
            <v>25.28314871794872</v>
          </cell>
          <cell r="W123">
            <v>25.28314871794872</v>
          </cell>
          <cell r="X123">
            <v>25.28314871794872</v>
          </cell>
          <cell r="Y123">
            <v>25.28314871794872</v>
          </cell>
        </row>
        <row r="124">
          <cell r="B124">
            <v>19.94654967080853</v>
          </cell>
          <cell r="C124">
            <v>19.745069371103394</v>
          </cell>
          <cell r="D124">
            <v>19.543589071398252</v>
          </cell>
          <cell r="E124">
            <v>19.543589071398252</v>
          </cell>
          <cell r="F124">
            <v>19.745069371103394</v>
          </cell>
          <cell r="G124">
            <v>19.94654967080853</v>
          </cell>
          <cell r="H124">
            <v>34.36516841432973</v>
          </cell>
          <cell r="I124">
            <v>34.719448501075398</v>
          </cell>
          <cell r="J124">
            <v>35.506621961441752</v>
          </cell>
          <cell r="K124">
            <v>36.561274098910324</v>
          </cell>
          <cell r="L124">
            <v>35.858172673931278</v>
          </cell>
          <cell r="M124">
            <v>35.506621961441752</v>
          </cell>
          <cell r="N124">
            <v>35.506621961441752</v>
          </cell>
          <cell r="O124">
            <v>35.155071248952233</v>
          </cell>
          <cell r="P124">
            <v>35.155071248952233</v>
          </cell>
          <cell r="Q124">
            <v>33.748868398994141</v>
          </cell>
          <cell r="R124">
            <v>33.748868398994141</v>
          </cell>
          <cell r="S124">
            <v>33.748868398994141</v>
          </cell>
          <cell r="T124">
            <v>33.748868398994141</v>
          </cell>
          <cell r="U124">
            <v>35.155071248952233</v>
          </cell>
          <cell r="V124">
            <v>35.428008674566733</v>
          </cell>
          <cell r="W124">
            <v>35.428008674566733</v>
          </cell>
          <cell r="X124">
            <v>19.94654967080853</v>
          </cell>
          <cell r="Y124">
            <v>19.94654967080853</v>
          </cell>
        </row>
        <row r="125">
          <cell r="B125">
            <v>19.94654967080853</v>
          </cell>
          <cell r="C125">
            <v>19.745069371103394</v>
          </cell>
          <cell r="D125">
            <v>19.543589071398252</v>
          </cell>
          <cell r="E125">
            <v>19.543589071398252</v>
          </cell>
          <cell r="F125">
            <v>19.745069371103394</v>
          </cell>
          <cell r="G125">
            <v>19.94654967080853</v>
          </cell>
          <cell r="H125">
            <v>34.36516841432973</v>
          </cell>
          <cell r="I125">
            <v>34.719448501075398</v>
          </cell>
          <cell r="J125">
            <v>35.506621961441752</v>
          </cell>
          <cell r="K125">
            <v>36.561274098910324</v>
          </cell>
          <cell r="L125">
            <v>35.858172673931278</v>
          </cell>
          <cell r="M125">
            <v>35.506621961441752</v>
          </cell>
          <cell r="N125">
            <v>35.506621961441752</v>
          </cell>
          <cell r="O125">
            <v>35.155071248952233</v>
          </cell>
          <cell r="P125">
            <v>35.155071248952233</v>
          </cell>
          <cell r="Q125">
            <v>33.748868398994141</v>
          </cell>
          <cell r="R125">
            <v>33.748868398994141</v>
          </cell>
          <cell r="S125">
            <v>33.748868398994141</v>
          </cell>
          <cell r="T125">
            <v>33.748868398994141</v>
          </cell>
          <cell r="U125">
            <v>35.155071248952233</v>
          </cell>
          <cell r="V125">
            <v>35.428008674566733</v>
          </cell>
          <cell r="W125">
            <v>35.428008674566733</v>
          </cell>
          <cell r="X125">
            <v>19.94654967080853</v>
          </cell>
          <cell r="Y125">
            <v>19.94654967080853</v>
          </cell>
        </row>
        <row r="126">
          <cell r="B126">
            <v>19.94654967080853</v>
          </cell>
          <cell r="C126">
            <v>19.745069371103394</v>
          </cell>
          <cell r="D126">
            <v>19.543589071398252</v>
          </cell>
          <cell r="E126">
            <v>19.543589071398252</v>
          </cell>
          <cell r="F126">
            <v>19.745069371103394</v>
          </cell>
          <cell r="G126">
            <v>19.94654967080853</v>
          </cell>
          <cell r="H126">
            <v>34.36516841432973</v>
          </cell>
          <cell r="I126">
            <v>34.719448501075398</v>
          </cell>
          <cell r="J126">
            <v>35.506621961441752</v>
          </cell>
          <cell r="K126">
            <v>36.561274098910324</v>
          </cell>
          <cell r="L126">
            <v>35.858172673931278</v>
          </cell>
          <cell r="M126">
            <v>35.506621961441752</v>
          </cell>
          <cell r="N126">
            <v>35.506621961441752</v>
          </cell>
          <cell r="O126">
            <v>35.155071248952233</v>
          </cell>
          <cell r="P126">
            <v>35.155071248952233</v>
          </cell>
          <cell r="Q126">
            <v>33.748868398994141</v>
          </cell>
          <cell r="R126">
            <v>33.748868398994141</v>
          </cell>
          <cell r="S126">
            <v>33.748868398994141</v>
          </cell>
          <cell r="T126">
            <v>33.748868398994141</v>
          </cell>
          <cell r="U126">
            <v>35.155071248952233</v>
          </cell>
          <cell r="V126">
            <v>35.428008674566733</v>
          </cell>
          <cell r="W126">
            <v>35.428008674566733</v>
          </cell>
          <cell r="X126">
            <v>19.94654967080853</v>
          </cell>
          <cell r="Y126">
            <v>19.94654967080853</v>
          </cell>
        </row>
        <row r="127">
          <cell r="B127">
            <v>19.94654967080853</v>
          </cell>
          <cell r="C127">
            <v>19.745069371103394</v>
          </cell>
          <cell r="D127">
            <v>19.543589071398252</v>
          </cell>
          <cell r="E127">
            <v>19.543589071398252</v>
          </cell>
          <cell r="F127">
            <v>19.745069371103394</v>
          </cell>
          <cell r="G127">
            <v>19.94654967080853</v>
          </cell>
          <cell r="H127">
            <v>34.36516841432973</v>
          </cell>
          <cell r="I127">
            <v>34.719448501075398</v>
          </cell>
          <cell r="J127">
            <v>35.506621961441752</v>
          </cell>
          <cell r="K127">
            <v>36.561274098910324</v>
          </cell>
          <cell r="L127">
            <v>35.858172673931278</v>
          </cell>
          <cell r="M127">
            <v>35.506621961441752</v>
          </cell>
          <cell r="N127">
            <v>35.506621961441752</v>
          </cell>
          <cell r="O127">
            <v>35.155071248952233</v>
          </cell>
          <cell r="P127">
            <v>35.155071248952233</v>
          </cell>
          <cell r="Q127">
            <v>33.748868398994141</v>
          </cell>
          <cell r="R127">
            <v>33.748868398994141</v>
          </cell>
          <cell r="S127">
            <v>33.748868398994141</v>
          </cell>
          <cell r="T127">
            <v>33.748868398994141</v>
          </cell>
          <cell r="U127">
            <v>35.155071248952233</v>
          </cell>
          <cell r="V127">
            <v>35.428008674566733</v>
          </cell>
          <cell r="W127">
            <v>35.428008674566733</v>
          </cell>
          <cell r="X127">
            <v>19.94654967080853</v>
          </cell>
          <cell r="Y127">
            <v>19.94654967080853</v>
          </cell>
        </row>
        <row r="128">
          <cell r="B128">
            <v>21.982702883998595</v>
          </cell>
          <cell r="C128">
            <v>21.760655380119822</v>
          </cell>
          <cell r="D128">
            <v>21.538607876241052</v>
          </cell>
          <cell r="E128">
            <v>21.538607876241052</v>
          </cell>
          <cell r="F128">
            <v>21.760655380119822</v>
          </cell>
          <cell r="G128">
            <v>21.982702883998595</v>
          </cell>
          <cell r="H128">
            <v>36.969613204728951</v>
          </cell>
          <cell r="I128">
            <v>37.350743237767396</v>
          </cell>
          <cell r="J128">
            <v>38.351215423302598</v>
          </cell>
          <cell r="K128">
            <v>39.490360435875957</v>
          </cell>
          <cell r="L128">
            <v>38.730930427493718</v>
          </cell>
          <cell r="M128">
            <v>38.351215423302598</v>
          </cell>
          <cell r="N128">
            <v>38.351215423302598</v>
          </cell>
          <cell r="O128">
            <v>37.971500419111486</v>
          </cell>
          <cell r="P128">
            <v>37.971500419111486</v>
          </cell>
          <cell r="Q128">
            <v>36.452640402347022</v>
          </cell>
          <cell r="R128">
            <v>36.452640402347022</v>
          </cell>
          <cell r="S128">
            <v>36.452640402347022</v>
          </cell>
          <cell r="T128">
            <v>36.452640402347022</v>
          </cell>
          <cell r="U128">
            <v>37.971500419111486</v>
          </cell>
          <cell r="V128">
            <v>38.11300330384428</v>
          </cell>
          <cell r="W128">
            <v>38.11300330384428</v>
          </cell>
          <cell r="X128">
            <v>21.982702883998595</v>
          </cell>
          <cell r="Y128">
            <v>21.982702883998595</v>
          </cell>
        </row>
        <row r="129">
          <cell r="B129">
            <v>27.597084615384613</v>
          </cell>
          <cell r="C129">
            <v>27.597084615384613</v>
          </cell>
          <cell r="D129">
            <v>27.597084615384613</v>
          </cell>
          <cell r="E129">
            <v>27.597084615384613</v>
          </cell>
          <cell r="F129">
            <v>27.597084615384613</v>
          </cell>
          <cell r="G129">
            <v>27.597084615384613</v>
          </cell>
          <cell r="H129">
            <v>27.597084615384613</v>
          </cell>
          <cell r="I129">
            <v>27.597084615384613</v>
          </cell>
          <cell r="J129">
            <v>27.597084615384613</v>
          </cell>
          <cell r="K129">
            <v>27.597084615384613</v>
          </cell>
          <cell r="L129">
            <v>27.597084615384613</v>
          </cell>
          <cell r="M129">
            <v>27.597084615384613</v>
          </cell>
          <cell r="N129">
            <v>27.597084615384613</v>
          </cell>
          <cell r="O129">
            <v>27.597084615384613</v>
          </cell>
          <cell r="P129">
            <v>27.597084615384613</v>
          </cell>
          <cell r="Q129">
            <v>27.597084615384613</v>
          </cell>
          <cell r="R129">
            <v>27.597084615384613</v>
          </cell>
          <cell r="S129">
            <v>27.597084615384613</v>
          </cell>
          <cell r="T129">
            <v>27.597084615384613</v>
          </cell>
          <cell r="U129">
            <v>27.597084615384613</v>
          </cell>
          <cell r="V129">
            <v>27.597084615384613</v>
          </cell>
          <cell r="W129">
            <v>27.597084615384613</v>
          </cell>
          <cell r="X129">
            <v>27.597084615384613</v>
          </cell>
          <cell r="Y129">
            <v>27.597084615384613</v>
          </cell>
        </row>
        <row r="130">
          <cell r="B130">
            <v>27.597084615384613</v>
          </cell>
          <cell r="C130">
            <v>27.597084615384613</v>
          </cell>
          <cell r="D130">
            <v>27.597084615384613</v>
          </cell>
          <cell r="E130">
            <v>27.597084615384613</v>
          </cell>
          <cell r="F130">
            <v>27.597084615384613</v>
          </cell>
          <cell r="G130">
            <v>27.597084615384613</v>
          </cell>
          <cell r="H130">
            <v>27.597084615384613</v>
          </cell>
          <cell r="I130">
            <v>27.597084615384613</v>
          </cell>
          <cell r="J130">
            <v>27.597084615384613</v>
          </cell>
          <cell r="K130">
            <v>27.597084615384613</v>
          </cell>
          <cell r="L130">
            <v>27.597084615384613</v>
          </cell>
          <cell r="M130">
            <v>27.597084615384613</v>
          </cell>
          <cell r="N130">
            <v>27.597084615384613</v>
          </cell>
          <cell r="O130">
            <v>27.597084615384613</v>
          </cell>
          <cell r="P130">
            <v>27.597084615384613</v>
          </cell>
          <cell r="Q130">
            <v>27.597084615384613</v>
          </cell>
          <cell r="R130">
            <v>27.597084615384613</v>
          </cell>
          <cell r="S130">
            <v>27.597084615384613</v>
          </cell>
          <cell r="T130">
            <v>27.597084615384613</v>
          </cell>
          <cell r="U130">
            <v>27.597084615384613</v>
          </cell>
          <cell r="V130">
            <v>27.597084615384613</v>
          </cell>
          <cell r="W130">
            <v>27.597084615384613</v>
          </cell>
          <cell r="X130">
            <v>27.597084615384613</v>
          </cell>
          <cell r="Y130">
            <v>27.597084615384613</v>
          </cell>
        </row>
        <row r="131">
          <cell r="B131">
            <v>21.982702883998595</v>
          </cell>
          <cell r="C131">
            <v>21.760655380119822</v>
          </cell>
          <cell r="D131">
            <v>21.538607876241052</v>
          </cell>
          <cell r="E131">
            <v>21.538607876241052</v>
          </cell>
          <cell r="F131">
            <v>21.760655380119822</v>
          </cell>
          <cell r="G131">
            <v>21.982702883998595</v>
          </cell>
          <cell r="H131">
            <v>36.969613204728951</v>
          </cell>
          <cell r="I131">
            <v>37.350743237767396</v>
          </cell>
          <cell r="J131">
            <v>38.351215423302598</v>
          </cell>
          <cell r="K131">
            <v>39.490360435875957</v>
          </cell>
          <cell r="L131">
            <v>38.730930427493718</v>
          </cell>
          <cell r="M131">
            <v>38.351215423302598</v>
          </cell>
          <cell r="N131">
            <v>38.351215423302598</v>
          </cell>
          <cell r="O131">
            <v>37.971500419111486</v>
          </cell>
          <cell r="P131">
            <v>37.971500419111486</v>
          </cell>
          <cell r="Q131">
            <v>36.452640402347022</v>
          </cell>
          <cell r="R131">
            <v>36.452640402347022</v>
          </cell>
          <cell r="S131">
            <v>36.452640402347022</v>
          </cell>
          <cell r="T131">
            <v>36.452640402347022</v>
          </cell>
          <cell r="U131">
            <v>37.971500419111486</v>
          </cell>
          <cell r="V131">
            <v>38.11300330384428</v>
          </cell>
          <cell r="W131">
            <v>38.11300330384428</v>
          </cell>
          <cell r="X131">
            <v>21.982702883998595</v>
          </cell>
          <cell r="Y131">
            <v>21.982702883998595</v>
          </cell>
        </row>
        <row r="132">
          <cell r="B132">
            <v>21.982702883998595</v>
          </cell>
          <cell r="C132">
            <v>21.760655380119822</v>
          </cell>
          <cell r="D132">
            <v>21.538607876241052</v>
          </cell>
          <cell r="E132">
            <v>21.538607876241052</v>
          </cell>
          <cell r="F132">
            <v>21.760655380119822</v>
          </cell>
          <cell r="G132">
            <v>21.982702883998595</v>
          </cell>
          <cell r="H132">
            <v>36.969613204728951</v>
          </cell>
          <cell r="I132">
            <v>37.350743237767396</v>
          </cell>
          <cell r="J132">
            <v>38.351215423302598</v>
          </cell>
          <cell r="K132">
            <v>39.490360435875957</v>
          </cell>
          <cell r="L132">
            <v>38.730930427493718</v>
          </cell>
          <cell r="M132">
            <v>38.351215423302598</v>
          </cell>
          <cell r="N132">
            <v>38.351215423302598</v>
          </cell>
          <cell r="O132">
            <v>37.971500419111486</v>
          </cell>
          <cell r="P132">
            <v>37.971500419111486</v>
          </cell>
          <cell r="Q132">
            <v>36.452640402347022</v>
          </cell>
          <cell r="R132">
            <v>36.452640402347022</v>
          </cell>
          <cell r="S132">
            <v>36.452640402347022</v>
          </cell>
          <cell r="T132">
            <v>36.452640402347022</v>
          </cell>
          <cell r="U132">
            <v>37.971500419111486</v>
          </cell>
          <cell r="V132">
            <v>38.11300330384428</v>
          </cell>
          <cell r="W132">
            <v>38.11300330384428</v>
          </cell>
          <cell r="X132">
            <v>21.982702883998595</v>
          </cell>
          <cell r="Y132">
            <v>21.982702883998595</v>
          </cell>
        </row>
        <row r="133">
          <cell r="B133">
            <v>21.982702883998595</v>
          </cell>
          <cell r="C133">
            <v>21.760655380119822</v>
          </cell>
          <cell r="D133">
            <v>21.538607876241052</v>
          </cell>
          <cell r="E133">
            <v>21.538607876241052</v>
          </cell>
          <cell r="F133">
            <v>21.760655380119822</v>
          </cell>
          <cell r="G133">
            <v>21.982702883998595</v>
          </cell>
          <cell r="H133">
            <v>36.969613204728951</v>
          </cell>
          <cell r="I133">
            <v>37.350743237767396</v>
          </cell>
          <cell r="J133">
            <v>38.351215423302598</v>
          </cell>
          <cell r="K133">
            <v>39.490360435875957</v>
          </cell>
          <cell r="L133">
            <v>38.730930427493718</v>
          </cell>
          <cell r="M133">
            <v>38.351215423302598</v>
          </cell>
          <cell r="N133">
            <v>38.351215423302598</v>
          </cell>
          <cell r="O133">
            <v>37.971500419111486</v>
          </cell>
          <cell r="P133">
            <v>37.971500419111486</v>
          </cell>
          <cell r="Q133">
            <v>36.452640402347022</v>
          </cell>
          <cell r="R133">
            <v>36.452640402347022</v>
          </cell>
          <cell r="S133">
            <v>36.452640402347022</v>
          </cell>
          <cell r="T133">
            <v>36.452640402347022</v>
          </cell>
          <cell r="U133">
            <v>37.971500419111486</v>
          </cell>
          <cell r="V133">
            <v>38.11300330384428</v>
          </cell>
          <cell r="W133">
            <v>38.11300330384428</v>
          </cell>
          <cell r="X133">
            <v>21.982702883998595</v>
          </cell>
          <cell r="Y133">
            <v>21.982702883998595</v>
          </cell>
        </row>
        <row r="134">
          <cell r="B134">
            <v>21.982702883998595</v>
          </cell>
          <cell r="C134">
            <v>21.760655380119822</v>
          </cell>
          <cell r="D134">
            <v>21.538607876241052</v>
          </cell>
          <cell r="E134">
            <v>21.538607876241052</v>
          </cell>
          <cell r="F134">
            <v>21.760655380119822</v>
          </cell>
          <cell r="G134">
            <v>21.982702883998595</v>
          </cell>
          <cell r="H134">
            <v>36.969613204728951</v>
          </cell>
          <cell r="I134">
            <v>37.350743237767396</v>
          </cell>
          <cell r="J134">
            <v>38.351215423302598</v>
          </cell>
          <cell r="K134">
            <v>39.490360435875957</v>
          </cell>
          <cell r="L134">
            <v>38.730930427493718</v>
          </cell>
          <cell r="M134">
            <v>38.351215423302598</v>
          </cell>
          <cell r="N134">
            <v>38.351215423302598</v>
          </cell>
          <cell r="O134">
            <v>37.971500419111486</v>
          </cell>
          <cell r="P134">
            <v>37.971500419111486</v>
          </cell>
          <cell r="Q134">
            <v>36.452640402347022</v>
          </cell>
          <cell r="R134">
            <v>36.452640402347022</v>
          </cell>
          <cell r="S134">
            <v>36.452640402347022</v>
          </cell>
          <cell r="T134">
            <v>36.452640402347022</v>
          </cell>
          <cell r="U134">
            <v>37.971500419111486</v>
          </cell>
          <cell r="V134">
            <v>38.11300330384428</v>
          </cell>
          <cell r="W134">
            <v>38.11300330384428</v>
          </cell>
          <cell r="X134">
            <v>21.982702883998595</v>
          </cell>
          <cell r="Y134">
            <v>21.982702883998595</v>
          </cell>
        </row>
        <row r="135">
          <cell r="B135">
            <v>21.982702883998595</v>
          </cell>
          <cell r="C135">
            <v>21.760655380119822</v>
          </cell>
          <cell r="D135">
            <v>21.538607876241052</v>
          </cell>
          <cell r="E135">
            <v>21.538607876241052</v>
          </cell>
          <cell r="F135">
            <v>21.760655380119822</v>
          </cell>
          <cell r="G135">
            <v>21.982702883998595</v>
          </cell>
          <cell r="H135">
            <v>36.969613204728951</v>
          </cell>
          <cell r="I135">
            <v>37.350743237767396</v>
          </cell>
          <cell r="J135">
            <v>38.351215423302598</v>
          </cell>
          <cell r="K135">
            <v>39.490360435875957</v>
          </cell>
          <cell r="L135">
            <v>38.730930427493718</v>
          </cell>
          <cell r="M135">
            <v>38.351215423302598</v>
          </cell>
          <cell r="N135">
            <v>38.351215423302598</v>
          </cell>
          <cell r="O135">
            <v>37.971500419111486</v>
          </cell>
          <cell r="P135">
            <v>37.971500419111486</v>
          </cell>
          <cell r="Q135">
            <v>36.452640402347022</v>
          </cell>
          <cell r="R135">
            <v>36.452640402347022</v>
          </cell>
          <cell r="S135">
            <v>36.452640402347022</v>
          </cell>
          <cell r="T135">
            <v>36.452640402347022</v>
          </cell>
          <cell r="U135">
            <v>37.971500419111486</v>
          </cell>
          <cell r="V135">
            <v>38.11300330384428</v>
          </cell>
          <cell r="W135">
            <v>38.11300330384428</v>
          </cell>
          <cell r="X135">
            <v>21.982702883998595</v>
          </cell>
          <cell r="Y135">
            <v>21.982702883998595</v>
          </cell>
        </row>
        <row r="136">
          <cell r="B136">
            <v>27.597084615384613</v>
          </cell>
          <cell r="C136">
            <v>27.597084615384613</v>
          </cell>
          <cell r="D136">
            <v>27.597084615384613</v>
          </cell>
          <cell r="E136">
            <v>27.597084615384613</v>
          </cell>
          <cell r="F136">
            <v>27.597084615384613</v>
          </cell>
          <cell r="G136">
            <v>27.597084615384613</v>
          </cell>
          <cell r="H136">
            <v>27.597084615384613</v>
          </cell>
          <cell r="I136">
            <v>27.597084615384613</v>
          </cell>
          <cell r="J136">
            <v>27.597084615384613</v>
          </cell>
          <cell r="K136">
            <v>27.597084615384613</v>
          </cell>
          <cell r="L136">
            <v>27.597084615384613</v>
          </cell>
          <cell r="M136">
            <v>27.597084615384613</v>
          </cell>
          <cell r="N136">
            <v>27.597084615384613</v>
          </cell>
          <cell r="O136">
            <v>27.597084615384613</v>
          </cell>
          <cell r="P136">
            <v>27.597084615384613</v>
          </cell>
          <cell r="Q136">
            <v>27.597084615384613</v>
          </cell>
          <cell r="R136">
            <v>27.597084615384613</v>
          </cell>
          <cell r="S136">
            <v>27.597084615384613</v>
          </cell>
          <cell r="T136">
            <v>27.597084615384613</v>
          </cell>
          <cell r="U136">
            <v>27.597084615384613</v>
          </cell>
          <cell r="V136">
            <v>27.597084615384613</v>
          </cell>
          <cell r="W136">
            <v>27.597084615384613</v>
          </cell>
          <cell r="X136">
            <v>27.597084615384613</v>
          </cell>
          <cell r="Y136">
            <v>27.597084615384613</v>
          </cell>
        </row>
        <row r="137">
          <cell r="B137">
            <v>27.597084615384613</v>
          </cell>
          <cell r="C137">
            <v>27.597084615384613</v>
          </cell>
          <cell r="D137">
            <v>27.597084615384613</v>
          </cell>
          <cell r="E137">
            <v>27.597084615384613</v>
          </cell>
          <cell r="F137">
            <v>27.597084615384613</v>
          </cell>
          <cell r="G137">
            <v>27.597084615384613</v>
          </cell>
          <cell r="H137">
            <v>27.597084615384613</v>
          </cell>
          <cell r="I137">
            <v>27.597084615384613</v>
          </cell>
          <cell r="J137">
            <v>27.597084615384613</v>
          </cell>
          <cell r="K137">
            <v>27.597084615384613</v>
          </cell>
          <cell r="L137">
            <v>27.597084615384613</v>
          </cell>
          <cell r="M137">
            <v>27.597084615384613</v>
          </cell>
          <cell r="N137">
            <v>27.597084615384613</v>
          </cell>
          <cell r="O137">
            <v>27.597084615384613</v>
          </cell>
          <cell r="P137">
            <v>27.597084615384613</v>
          </cell>
          <cell r="Q137">
            <v>27.597084615384613</v>
          </cell>
          <cell r="R137">
            <v>27.597084615384613</v>
          </cell>
          <cell r="S137">
            <v>27.597084615384613</v>
          </cell>
          <cell r="T137">
            <v>27.597084615384613</v>
          </cell>
          <cell r="U137">
            <v>27.597084615384613</v>
          </cell>
          <cell r="V137">
            <v>27.597084615384613</v>
          </cell>
          <cell r="W137">
            <v>27.597084615384613</v>
          </cell>
          <cell r="X137">
            <v>27.597084615384613</v>
          </cell>
          <cell r="Y137">
            <v>27.597084615384613</v>
          </cell>
        </row>
        <row r="138">
          <cell r="B138">
            <v>21.982702883998595</v>
          </cell>
          <cell r="C138">
            <v>21.760655380119822</v>
          </cell>
          <cell r="D138">
            <v>21.538607876241052</v>
          </cell>
          <cell r="E138">
            <v>21.538607876241052</v>
          </cell>
          <cell r="F138">
            <v>21.760655380119822</v>
          </cell>
          <cell r="G138">
            <v>21.982702883998595</v>
          </cell>
          <cell r="H138">
            <v>36.969613204728951</v>
          </cell>
          <cell r="I138">
            <v>37.350743237767396</v>
          </cell>
          <cell r="J138">
            <v>38.351215423302598</v>
          </cell>
          <cell r="K138">
            <v>39.490360435875957</v>
          </cell>
          <cell r="L138">
            <v>38.730930427493718</v>
          </cell>
          <cell r="M138">
            <v>38.351215423302598</v>
          </cell>
          <cell r="N138">
            <v>38.351215423302598</v>
          </cell>
          <cell r="O138">
            <v>37.971500419111486</v>
          </cell>
          <cell r="P138">
            <v>37.971500419111486</v>
          </cell>
          <cell r="Q138">
            <v>36.452640402347022</v>
          </cell>
          <cell r="R138">
            <v>36.452640402347022</v>
          </cell>
          <cell r="S138">
            <v>36.452640402347022</v>
          </cell>
          <cell r="T138">
            <v>36.452640402347022</v>
          </cell>
          <cell r="U138">
            <v>37.971500419111486</v>
          </cell>
          <cell r="V138">
            <v>38.11300330384428</v>
          </cell>
          <cell r="W138">
            <v>38.11300330384428</v>
          </cell>
          <cell r="X138">
            <v>21.982702883998595</v>
          </cell>
          <cell r="Y138">
            <v>21.982702883998595</v>
          </cell>
        </row>
        <row r="139">
          <cell r="B139">
            <v>21.982702883998595</v>
          </cell>
          <cell r="C139">
            <v>21.760655380119822</v>
          </cell>
          <cell r="D139">
            <v>21.538607876241052</v>
          </cell>
          <cell r="E139">
            <v>21.538607876241052</v>
          </cell>
          <cell r="F139">
            <v>21.760655380119822</v>
          </cell>
          <cell r="G139">
            <v>21.982702883998595</v>
          </cell>
          <cell r="H139">
            <v>36.969613204728951</v>
          </cell>
          <cell r="I139">
            <v>37.350743237767396</v>
          </cell>
          <cell r="J139">
            <v>38.351215423302598</v>
          </cell>
          <cell r="K139">
            <v>39.490360435875957</v>
          </cell>
          <cell r="L139">
            <v>38.730930427493718</v>
          </cell>
          <cell r="M139">
            <v>38.351215423302598</v>
          </cell>
          <cell r="N139">
            <v>38.351215423302598</v>
          </cell>
          <cell r="O139">
            <v>37.971500419111486</v>
          </cell>
          <cell r="P139">
            <v>37.971500419111486</v>
          </cell>
          <cell r="Q139">
            <v>36.452640402347022</v>
          </cell>
          <cell r="R139">
            <v>36.452640402347022</v>
          </cell>
          <cell r="S139">
            <v>36.452640402347022</v>
          </cell>
          <cell r="T139">
            <v>36.452640402347022</v>
          </cell>
          <cell r="U139">
            <v>37.971500419111486</v>
          </cell>
          <cell r="V139">
            <v>38.11300330384428</v>
          </cell>
          <cell r="W139">
            <v>38.11300330384428</v>
          </cell>
          <cell r="X139">
            <v>21.982702883998595</v>
          </cell>
          <cell r="Y139">
            <v>21.982702883998595</v>
          </cell>
        </row>
        <row r="140">
          <cell r="B140">
            <v>21.982702883998595</v>
          </cell>
          <cell r="C140">
            <v>21.760655380119822</v>
          </cell>
          <cell r="D140">
            <v>21.538607876241052</v>
          </cell>
          <cell r="E140">
            <v>21.538607876241052</v>
          </cell>
          <cell r="F140">
            <v>21.760655380119822</v>
          </cell>
          <cell r="G140">
            <v>21.982702883998595</v>
          </cell>
          <cell r="H140">
            <v>36.969613204728951</v>
          </cell>
          <cell r="I140">
            <v>37.350743237767396</v>
          </cell>
          <cell r="J140">
            <v>38.351215423302598</v>
          </cell>
          <cell r="K140">
            <v>39.490360435875957</v>
          </cell>
          <cell r="L140">
            <v>38.730930427493718</v>
          </cell>
          <cell r="M140">
            <v>38.351215423302598</v>
          </cell>
          <cell r="N140">
            <v>38.351215423302598</v>
          </cell>
          <cell r="O140">
            <v>37.971500419111486</v>
          </cell>
          <cell r="P140">
            <v>37.971500419111486</v>
          </cell>
          <cell r="Q140">
            <v>36.452640402347022</v>
          </cell>
          <cell r="R140">
            <v>36.452640402347022</v>
          </cell>
          <cell r="S140">
            <v>36.452640402347022</v>
          </cell>
          <cell r="T140">
            <v>36.452640402347022</v>
          </cell>
          <cell r="U140">
            <v>37.971500419111486</v>
          </cell>
          <cell r="V140">
            <v>38.11300330384428</v>
          </cell>
          <cell r="W140">
            <v>38.11300330384428</v>
          </cell>
          <cell r="X140">
            <v>21.982702883998595</v>
          </cell>
          <cell r="Y140">
            <v>21.982702883998595</v>
          </cell>
        </row>
        <row r="141">
          <cell r="B141">
            <v>21.982702883998595</v>
          </cell>
          <cell r="C141">
            <v>21.760655380119822</v>
          </cell>
          <cell r="D141">
            <v>21.538607876241052</v>
          </cell>
          <cell r="E141">
            <v>21.538607876241052</v>
          </cell>
          <cell r="F141">
            <v>21.760655380119822</v>
          </cell>
          <cell r="G141">
            <v>21.982702883998595</v>
          </cell>
          <cell r="H141">
            <v>36.969613204728951</v>
          </cell>
          <cell r="I141">
            <v>37.350743237767396</v>
          </cell>
          <cell r="J141">
            <v>38.351215423302598</v>
          </cell>
          <cell r="K141">
            <v>39.490360435875957</v>
          </cell>
          <cell r="L141">
            <v>38.730930427493718</v>
          </cell>
          <cell r="M141">
            <v>38.351215423302598</v>
          </cell>
          <cell r="N141">
            <v>38.351215423302598</v>
          </cell>
          <cell r="O141">
            <v>37.971500419111486</v>
          </cell>
          <cell r="P141">
            <v>37.971500419111486</v>
          </cell>
          <cell r="Q141">
            <v>36.452640402347022</v>
          </cell>
          <cell r="R141">
            <v>36.452640402347022</v>
          </cell>
          <cell r="S141">
            <v>36.452640402347022</v>
          </cell>
          <cell r="T141">
            <v>36.452640402347022</v>
          </cell>
          <cell r="U141">
            <v>37.971500419111486</v>
          </cell>
          <cell r="V141">
            <v>38.11300330384428</v>
          </cell>
          <cell r="W141">
            <v>38.11300330384428</v>
          </cell>
          <cell r="X141">
            <v>21.982702883998595</v>
          </cell>
          <cell r="Y141">
            <v>21.982702883998595</v>
          </cell>
        </row>
        <row r="142">
          <cell r="B142">
            <v>21.982702883998595</v>
          </cell>
          <cell r="C142">
            <v>21.760655380119822</v>
          </cell>
          <cell r="D142">
            <v>21.538607876241052</v>
          </cell>
          <cell r="E142">
            <v>21.538607876241052</v>
          </cell>
          <cell r="F142">
            <v>21.760655380119822</v>
          </cell>
          <cell r="G142">
            <v>21.982702883998595</v>
          </cell>
          <cell r="H142">
            <v>36.969613204728951</v>
          </cell>
          <cell r="I142">
            <v>37.350743237767396</v>
          </cell>
          <cell r="J142">
            <v>38.351215423302598</v>
          </cell>
          <cell r="K142">
            <v>39.490360435875957</v>
          </cell>
          <cell r="L142">
            <v>38.730930427493718</v>
          </cell>
          <cell r="M142">
            <v>38.351215423302598</v>
          </cell>
          <cell r="N142">
            <v>38.351215423302598</v>
          </cell>
          <cell r="O142">
            <v>37.971500419111486</v>
          </cell>
          <cell r="P142">
            <v>37.971500419111486</v>
          </cell>
          <cell r="Q142">
            <v>36.452640402347022</v>
          </cell>
          <cell r="R142">
            <v>36.452640402347022</v>
          </cell>
          <cell r="S142">
            <v>36.452640402347022</v>
          </cell>
          <cell r="T142">
            <v>36.452640402347022</v>
          </cell>
          <cell r="U142">
            <v>37.971500419111486</v>
          </cell>
          <cell r="V142">
            <v>38.11300330384428</v>
          </cell>
          <cell r="W142">
            <v>38.11300330384428</v>
          </cell>
          <cell r="X142">
            <v>21.982702883998595</v>
          </cell>
          <cell r="Y142">
            <v>21.982702883998595</v>
          </cell>
        </row>
        <row r="143">
          <cell r="B143">
            <v>27.597084615384613</v>
          </cell>
          <cell r="C143">
            <v>27.597084615384613</v>
          </cell>
          <cell r="D143">
            <v>27.597084615384613</v>
          </cell>
          <cell r="E143">
            <v>27.597084615384613</v>
          </cell>
          <cell r="F143">
            <v>27.597084615384613</v>
          </cell>
          <cell r="G143">
            <v>27.597084615384613</v>
          </cell>
          <cell r="H143">
            <v>27.597084615384613</v>
          </cell>
          <cell r="I143">
            <v>27.597084615384613</v>
          </cell>
          <cell r="J143">
            <v>27.597084615384613</v>
          </cell>
          <cell r="K143">
            <v>27.597084615384613</v>
          </cell>
          <cell r="L143">
            <v>27.597084615384613</v>
          </cell>
          <cell r="M143">
            <v>27.597084615384613</v>
          </cell>
          <cell r="N143">
            <v>27.597084615384613</v>
          </cell>
          <cell r="O143">
            <v>27.597084615384613</v>
          </cell>
          <cell r="P143">
            <v>27.597084615384613</v>
          </cell>
          <cell r="Q143">
            <v>27.597084615384613</v>
          </cell>
          <cell r="R143">
            <v>27.597084615384613</v>
          </cell>
          <cell r="S143">
            <v>27.597084615384613</v>
          </cell>
          <cell r="T143">
            <v>27.597084615384613</v>
          </cell>
          <cell r="U143">
            <v>27.597084615384613</v>
          </cell>
          <cell r="V143">
            <v>27.597084615384613</v>
          </cell>
          <cell r="W143">
            <v>27.597084615384613</v>
          </cell>
          <cell r="X143">
            <v>27.597084615384613</v>
          </cell>
          <cell r="Y143">
            <v>27.597084615384613</v>
          </cell>
        </row>
        <row r="144">
          <cell r="B144">
            <v>27.597084615384613</v>
          </cell>
          <cell r="C144">
            <v>27.597084615384613</v>
          </cell>
          <cell r="D144">
            <v>27.597084615384613</v>
          </cell>
          <cell r="E144">
            <v>27.597084615384613</v>
          </cell>
          <cell r="F144">
            <v>27.597084615384613</v>
          </cell>
          <cell r="G144">
            <v>27.597084615384613</v>
          </cell>
          <cell r="H144">
            <v>27.597084615384613</v>
          </cell>
          <cell r="I144">
            <v>27.597084615384613</v>
          </cell>
          <cell r="J144">
            <v>27.597084615384613</v>
          </cell>
          <cell r="K144">
            <v>27.597084615384613</v>
          </cell>
          <cell r="L144">
            <v>27.597084615384613</v>
          </cell>
          <cell r="M144">
            <v>27.597084615384613</v>
          </cell>
          <cell r="N144">
            <v>27.597084615384613</v>
          </cell>
          <cell r="O144">
            <v>27.597084615384613</v>
          </cell>
          <cell r="P144">
            <v>27.597084615384613</v>
          </cell>
          <cell r="Q144">
            <v>27.597084615384613</v>
          </cell>
          <cell r="R144">
            <v>27.597084615384613</v>
          </cell>
          <cell r="S144">
            <v>27.597084615384613</v>
          </cell>
          <cell r="T144">
            <v>27.597084615384613</v>
          </cell>
          <cell r="U144">
            <v>27.597084615384613</v>
          </cell>
          <cell r="V144">
            <v>27.597084615384613</v>
          </cell>
          <cell r="W144">
            <v>27.597084615384613</v>
          </cell>
          <cell r="X144">
            <v>27.597084615384613</v>
          </cell>
          <cell r="Y144">
            <v>27.597084615384613</v>
          </cell>
        </row>
        <row r="145">
          <cell r="B145">
            <v>21.982702883998595</v>
          </cell>
          <cell r="C145">
            <v>21.760655380119822</v>
          </cell>
          <cell r="D145">
            <v>21.538607876241052</v>
          </cell>
          <cell r="E145">
            <v>21.538607876241052</v>
          </cell>
          <cell r="F145">
            <v>21.760655380119822</v>
          </cell>
          <cell r="G145">
            <v>21.982702883998595</v>
          </cell>
          <cell r="H145">
            <v>36.969613204728951</v>
          </cell>
          <cell r="I145">
            <v>37.350743237767396</v>
          </cell>
          <cell r="J145">
            <v>38.351215423302598</v>
          </cell>
          <cell r="K145">
            <v>39.490360435875957</v>
          </cell>
          <cell r="L145">
            <v>38.730930427493718</v>
          </cell>
          <cell r="M145">
            <v>38.351215423302598</v>
          </cell>
          <cell r="N145">
            <v>38.351215423302598</v>
          </cell>
          <cell r="O145">
            <v>37.971500419111486</v>
          </cell>
          <cell r="P145">
            <v>37.971500419111486</v>
          </cell>
          <cell r="Q145">
            <v>36.452640402347022</v>
          </cell>
          <cell r="R145">
            <v>36.452640402347022</v>
          </cell>
          <cell r="S145">
            <v>36.452640402347022</v>
          </cell>
          <cell r="T145">
            <v>36.452640402347022</v>
          </cell>
          <cell r="U145">
            <v>37.971500419111486</v>
          </cell>
          <cell r="V145">
            <v>38.11300330384428</v>
          </cell>
          <cell r="W145">
            <v>38.11300330384428</v>
          </cell>
          <cell r="X145">
            <v>21.982702883998595</v>
          </cell>
          <cell r="Y145">
            <v>21.982702883998595</v>
          </cell>
        </row>
        <row r="146">
          <cell r="B146">
            <v>21.982702883998595</v>
          </cell>
          <cell r="C146">
            <v>21.760655380119822</v>
          </cell>
          <cell r="D146">
            <v>21.538607876241052</v>
          </cell>
          <cell r="E146">
            <v>21.538607876241052</v>
          </cell>
          <cell r="F146">
            <v>21.760655380119822</v>
          </cell>
          <cell r="G146">
            <v>21.982702883998595</v>
          </cell>
          <cell r="H146">
            <v>36.969613204728951</v>
          </cell>
          <cell r="I146">
            <v>37.350743237767396</v>
          </cell>
          <cell r="J146">
            <v>38.351215423302598</v>
          </cell>
          <cell r="K146">
            <v>39.490360435875957</v>
          </cell>
          <cell r="L146">
            <v>38.730930427493718</v>
          </cell>
          <cell r="M146">
            <v>38.351215423302598</v>
          </cell>
          <cell r="N146">
            <v>38.351215423302598</v>
          </cell>
          <cell r="O146">
            <v>37.971500419111486</v>
          </cell>
          <cell r="P146">
            <v>37.971500419111486</v>
          </cell>
          <cell r="Q146">
            <v>36.452640402347022</v>
          </cell>
          <cell r="R146">
            <v>36.452640402347022</v>
          </cell>
          <cell r="S146">
            <v>36.452640402347022</v>
          </cell>
          <cell r="T146">
            <v>36.452640402347022</v>
          </cell>
          <cell r="U146">
            <v>37.971500419111486</v>
          </cell>
          <cell r="V146">
            <v>38.11300330384428</v>
          </cell>
          <cell r="W146">
            <v>38.11300330384428</v>
          </cell>
          <cell r="X146">
            <v>21.982702883998595</v>
          </cell>
          <cell r="Y146">
            <v>21.982702883998595</v>
          </cell>
        </row>
        <row r="147">
          <cell r="B147">
            <v>21.982702883998595</v>
          </cell>
          <cell r="C147">
            <v>21.760655380119822</v>
          </cell>
          <cell r="D147">
            <v>21.538607876241052</v>
          </cell>
          <cell r="E147">
            <v>21.538607876241052</v>
          </cell>
          <cell r="F147">
            <v>21.760655380119822</v>
          </cell>
          <cell r="G147">
            <v>21.982702883998595</v>
          </cell>
          <cell r="H147">
            <v>36.969613204728951</v>
          </cell>
          <cell r="I147">
            <v>37.350743237767396</v>
          </cell>
          <cell r="J147">
            <v>38.351215423302598</v>
          </cell>
          <cell r="K147">
            <v>39.490360435875957</v>
          </cell>
          <cell r="L147">
            <v>38.730930427493718</v>
          </cell>
          <cell r="M147">
            <v>38.351215423302598</v>
          </cell>
          <cell r="N147">
            <v>38.351215423302598</v>
          </cell>
          <cell r="O147">
            <v>37.971500419111486</v>
          </cell>
          <cell r="P147">
            <v>37.971500419111486</v>
          </cell>
          <cell r="Q147">
            <v>36.452640402347022</v>
          </cell>
          <cell r="R147">
            <v>36.452640402347022</v>
          </cell>
          <cell r="S147">
            <v>36.452640402347022</v>
          </cell>
          <cell r="T147">
            <v>36.452640402347022</v>
          </cell>
          <cell r="U147">
            <v>37.971500419111486</v>
          </cell>
          <cell r="V147">
            <v>38.11300330384428</v>
          </cell>
          <cell r="W147">
            <v>38.11300330384428</v>
          </cell>
          <cell r="X147">
            <v>21.982702883998595</v>
          </cell>
          <cell r="Y147">
            <v>21.982702883998595</v>
          </cell>
        </row>
        <row r="148">
          <cell r="B148">
            <v>21.982702883998595</v>
          </cell>
          <cell r="C148">
            <v>21.760655380119822</v>
          </cell>
          <cell r="D148">
            <v>21.538607876241052</v>
          </cell>
          <cell r="E148">
            <v>21.538607876241052</v>
          </cell>
          <cell r="F148">
            <v>21.760655380119822</v>
          </cell>
          <cell r="G148">
            <v>21.982702883998595</v>
          </cell>
          <cell r="H148">
            <v>36.969613204728951</v>
          </cell>
          <cell r="I148">
            <v>37.350743237767396</v>
          </cell>
          <cell r="J148">
            <v>38.351215423302598</v>
          </cell>
          <cell r="K148">
            <v>39.490360435875957</v>
          </cell>
          <cell r="L148">
            <v>38.730930427493718</v>
          </cell>
          <cell r="M148">
            <v>38.351215423302598</v>
          </cell>
          <cell r="N148">
            <v>38.351215423302598</v>
          </cell>
          <cell r="O148">
            <v>37.971500419111486</v>
          </cell>
          <cell r="P148">
            <v>37.971500419111486</v>
          </cell>
          <cell r="Q148">
            <v>36.452640402347022</v>
          </cell>
          <cell r="R148">
            <v>36.452640402347022</v>
          </cell>
          <cell r="S148">
            <v>36.452640402347022</v>
          </cell>
          <cell r="T148">
            <v>36.452640402347022</v>
          </cell>
          <cell r="U148">
            <v>37.971500419111486</v>
          </cell>
          <cell r="V148">
            <v>38.11300330384428</v>
          </cell>
          <cell r="W148">
            <v>38.11300330384428</v>
          </cell>
          <cell r="X148">
            <v>21.982702883998595</v>
          </cell>
          <cell r="Y148">
            <v>21.982702883998595</v>
          </cell>
        </row>
        <row r="149">
          <cell r="B149">
            <v>21.982702883998595</v>
          </cell>
          <cell r="C149">
            <v>21.760655380119822</v>
          </cell>
          <cell r="D149">
            <v>21.538607876241052</v>
          </cell>
          <cell r="E149">
            <v>21.538607876241052</v>
          </cell>
          <cell r="F149">
            <v>21.760655380119822</v>
          </cell>
          <cell r="G149">
            <v>21.982702883998595</v>
          </cell>
          <cell r="H149">
            <v>36.969613204728951</v>
          </cell>
          <cell r="I149">
            <v>37.350743237767396</v>
          </cell>
          <cell r="J149">
            <v>38.351215423302598</v>
          </cell>
          <cell r="K149">
            <v>39.490360435875957</v>
          </cell>
          <cell r="L149">
            <v>38.730930427493718</v>
          </cell>
          <cell r="M149">
            <v>38.351215423302598</v>
          </cell>
          <cell r="N149">
            <v>38.351215423302598</v>
          </cell>
          <cell r="O149">
            <v>37.971500419111486</v>
          </cell>
          <cell r="P149">
            <v>37.971500419111486</v>
          </cell>
          <cell r="Q149">
            <v>36.452640402347022</v>
          </cell>
          <cell r="R149">
            <v>36.452640402347022</v>
          </cell>
          <cell r="S149">
            <v>36.452640402347022</v>
          </cell>
          <cell r="T149">
            <v>36.452640402347022</v>
          </cell>
          <cell r="U149">
            <v>37.971500419111486</v>
          </cell>
          <cell r="V149">
            <v>38.11300330384428</v>
          </cell>
          <cell r="W149">
            <v>38.11300330384428</v>
          </cell>
          <cell r="X149">
            <v>21.982702883998595</v>
          </cell>
          <cell r="Y149">
            <v>21.982702883998595</v>
          </cell>
        </row>
        <row r="150">
          <cell r="B150">
            <v>27.597084615384613</v>
          </cell>
          <cell r="C150">
            <v>27.597084615384613</v>
          </cell>
          <cell r="D150">
            <v>27.597084615384613</v>
          </cell>
          <cell r="E150">
            <v>27.597084615384613</v>
          </cell>
          <cell r="F150">
            <v>27.597084615384613</v>
          </cell>
          <cell r="G150">
            <v>27.597084615384613</v>
          </cell>
          <cell r="H150">
            <v>27.597084615384613</v>
          </cell>
          <cell r="I150">
            <v>27.597084615384613</v>
          </cell>
          <cell r="J150">
            <v>27.597084615384613</v>
          </cell>
          <cell r="K150">
            <v>27.597084615384613</v>
          </cell>
          <cell r="L150">
            <v>27.597084615384613</v>
          </cell>
          <cell r="M150">
            <v>27.597084615384613</v>
          </cell>
          <cell r="N150">
            <v>27.597084615384613</v>
          </cell>
          <cell r="O150">
            <v>27.597084615384613</v>
          </cell>
          <cell r="P150">
            <v>27.597084615384613</v>
          </cell>
          <cell r="Q150">
            <v>27.597084615384613</v>
          </cell>
          <cell r="R150">
            <v>27.597084615384613</v>
          </cell>
          <cell r="S150">
            <v>27.597084615384613</v>
          </cell>
          <cell r="T150">
            <v>27.597084615384613</v>
          </cell>
          <cell r="U150">
            <v>27.597084615384613</v>
          </cell>
          <cell r="V150">
            <v>27.597084615384613</v>
          </cell>
          <cell r="W150">
            <v>27.597084615384613</v>
          </cell>
          <cell r="X150">
            <v>27.597084615384613</v>
          </cell>
          <cell r="Y150">
            <v>27.597084615384613</v>
          </cell>
        </row>
        <row r="151">
          <cell r="B151">
            <v>27.597084615384613</v>
          </cell>
          <cell r="C151">
            <v>27.597084615384613</v>
          </cell>
          <cell r="D151">
            <v>27.597084615384613</v>
          </cell>
          <cell r="E151">
            <v>27.597084615384613</v>
          </cell>
          <cell r="F151">
            <v>27.597084615384613</v>
          </cell>
          <cell r="G151">
            <v>27.597084615384613</v>
          </cell>
          <cell r="H151">
            <v>27.597084615384613</v>
          </cell>
          <cell r="I151">
            <v>27.597084615384613</v>
          </cell>
          <cell r="J151">
            <v>27.597084615384613</v>
          </cell>
          <cell r="K151">
            <v>27.597084615384613</v>
          </cell>
          <cell r="L151">
            <v>27.597084615384613</v>
          </cell>
          <cell r="M151">
            <v>27.597084615384613</v>
          </cell>
          <cell r="N151">
            <v>27.597084615384613</v>
          </cell>
          <cell r="O151">
            <v>27.597084615384613</v>
          </cell>
          <cell r="P151">
            <v>27.597084615384613</v>
          </cell>
          <cell r="Q151">
            <v>27.597084615384613</v>
          </cell>
          <cell r="R151">
            <v>27.597084615384613</v>
          </cell>
          <cell r="S151">
            <v>27.597084615384613</v>
          </cell>
          <cell r="T151">
            <v>27.597084615384613</v>
          </cell>
          <cell r="U151">
            <v>27.597084615384613</v>
          </cell>
          <cell r="V151">
            <v>27.597084615384613</v>
          </cell>
          <cell r="W151">
            <v>27.597084615384613</v>
          </cell>
          <cell r="X151">
            <v>27.597084615384613</v>
          </cell>
          <cell r="Y151">
            <v>27.597084615384613</v>
          </cell>
        </row>
        <row r="152">
          <cell r="B152">
            <v>21.982702883998595</v>
          </cell>
          <cell r="C152">
            <v>21.760655380119822</v>
          </cell>
          <cell r="D152">
            <v>21.538607876241052</v>
          </cell>
          <cell r="E152">
            <v>21.538607876241052</v>
          </cell>
          <cell r="F152">
            <v>21.760655380119822</v>
          </cell>
          <cell r="G152">
            <v>21.982702883998595</v>
          </cell>
          <cell r="H152">
            <v>36.969613204728951</v>
          </cell>
          <cell r="I152">
            <v>37.350743237767396</v>
          </cell>
          <cell r="J152">
            <v>38.351215423302598</v>
          </cell>
          <cell r="K152">
            <v>39.490360435875957</v>
          </cell>
          <cell r="L152">
            <v>38.730930427493718</v>
          </cell>
          <cell r="M152">
            <v>38.351215423302598</v>
          </cell>
          <cell r="N152">
            <v>38.351215423302598</v>
          </cell>
          <cell r="O152">
            <v>37.971500419111486</v>
          </cell>
          <cell r="P152">
            <v>37.971500419111486</v>
          </cell>
          <cell r="Q152">
            <v>36.452640402347022</v>
          </cell>
          <cell r="R152">
            <v>36.452640402347022</v>
          </cell>
          <cell r="S152">
            <v>36.452640402347022</v>
          </cell>
          <cell r="T152">
            <v>36.452640402347022</v>
          </cell>
          <cell r="U152">
            <v>37.971500419111486</v>
          </cell>
          <cell r="V152">
            <v>38.11300330384428</v>
          </cell>
          <cell r="W152">
            <v>38.11300330384428</v>
          </cell>
          <cell r="X152">
            <v>21.982702883998595</v>
          </cell>
          <cell r="Y152">
            <v>21.982702883998595</v>
          </cell>
        </row>
        <row r="153">
          <cell r="B153">
            <v>21.982702883998595</v>
          </cell>
          <cell r="C153">
            <v>21.760655380119822</v>
          </cell>
          <cell r="D153">
            <v>21.538607876241052</v>
          </cell>
          <cell r="E153">
            <v>21.538607876241052</v>
          </cell>
          <cell r="F153">
            <v>21.760655380119822</v>
          </cell>
          <cell r="G153">
            <v>21.982702883998595</v>
          </cell>
          <cell r="H153">
            <v>36.969613204728951</v>
          </cell>
          <cell r="I153">
            <v>37.350743237767396</v>
          </cell>
          <cell r="J153">
            <v>38.351215423302598</v>
          </cell>
          <cell r="K153">
            <v>39.490360435875957</v>
          </cell>
          <cell r="L153">
            <v>38.730930427493718</v>
          </cell>
          <cell r="M153">
            <v>38.351215423302598</v>
          </cell>
          <cell r="N153">
            <v>38.351215423302598</v>
          </cell>
          <cell r="O153">
            <v>37.971500419111486</v>
          </cell>
          <cell r="P153">
            <v>37.971500419111486</v>
          </cell>
          <cell r="Q153">
            <v>36.452640402347022</v>
          </cell>
          <cell r="R153">
            <v>36.452640402347022</v>
          </cell>
          <cell r="S153">
            <v>36.452640402347022</v>
          </cell>
          <cell r="T153">
            <v>36.452640402347022</v>
          </cell>
          <cell r="U153">
            <v>37.971500419111486</v>
          </cell>
          <cell r="V153">
            <v>38.11300330384428</v>
          </cell>
          <cell r="W153">
            <v>38.11300330384428</v>
          </cell>
          <cell r="X153">
            <v>21.982702883998595</v>
          </cell>
          <cell r="Y153">
            <v>21.982702883998595</v>
          </cell>
        </row>
        <row r="154">
          <cell r="B154">
            <v>21.982702883998595</v>
          </cell>
          <cell r="C154">
            <v>21.760655380119822</v>
          </cell>
          <cell r="D154">
            <v>21.538607876241052</v>
          </cell>
          <cell r="E154">
            <v>21.538607876241052</v>
          </cell>
          <cell r="F154">
            <v>21.760655380119822</v>
          </cell>
          <cell r="G154">
            <v>21.982702883998595</v>
          </cell>
          <cell r="H154">
            <v>36.969613204728951</v>
          </cell>
          <cell r="I154">
            <v>37.350743237767396</v>
          </cell>
          <cell r="J154">
            <v>38.351215423302598</v>
          </cell>
          <cell r="K154">
            <v>39.490360435875957</v>
          </cell>
          <cell r="L154">
            <v>38.730930427493718</v>
          </cell>
          <cell r="M154">
            <v>38.351215423302598</v>
          </cell>
          <cell r="N154">
            <v>38.351215423302598</v>
          </cell>
          <cell r="O154">
            <v>37.971500419111486</v>
          </cell>
          <cell r="P154">
            <v>37.971500419111486</v>
          </cell>
          <cell r="Q154">
            <v>36.452640402347022</v>
          </cell>
          <cell r="R154">
            <v>36.452640402347022</v>
          </cell>
          <cell r="S154">
            <v>36.452640402347022</v>
          </cell>
          <cell r="T154">
            <v>36.452640402347022</v>
          </cell>
          <cell r="U154">
            <v>37.971500419111486</v>
          </cell>
          <cell r="V154">
            <v>38.11300330384428</v>
          </cell>
          <cell r="W154">
            <v>38.11300330384428</v>
          </cell>
          <cell r="X154">
            <v>21.982702883998595</v>
          </cell>
          <cell r="Y154">
            <v>21.982702883998595</v>
          </cell>
        </row>
        <row r="155">
          <cell r="B155">
            <v>21.982702883998595</v>
          </cell>
          <cell r="C155">
            <v>21.760655380119822</v>
          </cell>
          <cell r="D155">
            <v>21.538607876241052</v>
          </cell>
          <cell r="E155">
            <v>21.538607876241052</v>
          </cell>
          <cell r="F155">
            <v>21.760655380119822</v>
          </cell>
          <cell r="G155">
            <v>21.982702883998595</v>
          </cell>
          <cell r="H155">
            <v>36.969613204728951</v>
          </cell>
          <cell r="I155">
            <v>37.350743237767396</v>
          </cell>
          <cell r="J155">
            <v>38.351215423302598</v>
          </cell>
          <cell r="K155">
            <v>39.490360435875957</v>
          </cell>
          <cell r="L155">
            <v>38.730930427493718</v>
          </cell>
          <cell r="M155">
            <v>38.351215423302598</v>
          </cell>
          <cell r="N155">
            <v>38.351215423302598</v>
          </cell>
          <cell r="O155">
            <v>37.971500419111486</v>
          </cell>
          <cell r="P155">
            <v>37.971500419111486</v>
          </cell>
          <cell r="Q155">
            <v>36.452640402347022</v>
          </cell>
          <cell r="R155">
            <v>36.452640402347022</v>
          </cell>
          <cell r="S155">
            <v>36.452640402347022</v>
          </cell>
          <cell r="T155">
            <v>36.452640402347022</v>
          </cell>
          <cell r="U155">
            <v>37.971500419111486</v>
          </cell>
          <cell r="V155">
            <v>38.11300330384428</v>
          </cell>
          <cell r="W155">
            <v>38.11300330384428</v>
          </cell>
          <cell r="X155">
            <v>21.982702883998595</v>
          </cell>
          <cell r="Y155">
            <v>21.982702883998595</v>
          </cell>
        </row>
        <row r="156">
          <cell r="B156">
            <v>21.982702883998595</v>
          </cell>
          <cell r="C156">
            <v>21.760655380119822</v>
          </cell>
          <cell r="D156">
            <v>21.538607876241052</v>
          </cell>
          <cell r="E156">
            <v>21.538607876241052</v>
          </cell>
          <cell r="F156">
            <v>21.760655380119822</v>
          </cell>
          <cell r="G156">
            <v>21.982702883998595</v>
          </cell>
          <cell r="H156">
            <v>36.969613204728951</v>
          </cell>
          <cell r="I156">
            <v>37.350743237767396</v>
          </cell>
          <cell r="J156">
            <v>38.351215423302598</v>
          </cell>
          <cell r="K156">
            <v>39.490360435875957</v>
          </cell>
          <cell r="L156">
            <v>38.730930427493718</v>
          </cell>
          <cell r="M156">
            <v>38.351215423302598</v>
          </cell>
          <cell r="N156">
            <v>38.351215423302598</v>
          </cell>
          <cell r="O156">
            <v>37.971500419111486</v>
          </cell>
          <cell r="P156">
            <v>37.971500419111486</v>
          </cell>
          <cell r="Q156">
            <v>36.452640402347022</v>
          </cell>
          <cell r="R156">
            <v>36.452640402347022</v>
          </cell>
          <cell r="S156">
            <v>36.452640402347022</v>
          </cell>
          <cell r="T156">
            <v>36.452640402347022</v>
          </cell>
          <cell r="U156">
            <v>37.971500419111486</v>
          </cell>
          <cell r="V156">
            <v>38.11300330384428</v>
          </cell>
          <cell r="W156">
            <v>38.11300330384428</v>
          </cell>
          <cell r="X156">
            <v>21.982702883998595</v>
          </cell>
          <cell r="Y156">
            <v>21.982702883998595</v>
          </cell>
        </row>
        <row r="157">
          <cell r="B157">
            <v>27.597084615384613</v>
          </cell>
          <cell r="C157">
            <v>27.597084615384613</v>
          </cell>
          <cell r="D157">
            <v>27.597084615384613</v>
          </cell>
          <cell r="E157">
            <v>27.597084615384613</v>
          </cell>
          <cell r="F157">
            <v>27.597084615384613</v>
          </cell>
          <cell r="G157">
            <v>27.597084615384613</v>
          </cell>
          <cell r="H157">
            <v>27.597084615384613</v>
          </cell>
          <cell r="I157">
            <v>27.597084615384613</v>
          </cell>
          <cell r="J157">
            <v>27.597084615384613</v>
          </cell>
          <cell r="K157">
            <v>27.597084615384613</v>
          </cell>
          <cell r="L157">
            <v>27.597084615384613</v>
          </cell>
          <cell r="M157">
            <v>27.597084615384613</v>
          </cell>
          <cell r="N157">
            <v>27.597084615384613</v>
          </cell>
          <cell r="O157">
            <v>27.597084615384613</v>
          </cell>
          <cell r="P157">
            <v>27.597084615384613</v>
          </cell>
          <cell r="Q157">
            <v>27.597084615384613</v>
          </cell>
          <cell r="R157">
            <v>27.597084615384613</v>
          </cell>
          <cell r="S157">
            <v>27.597084615384613</v>
          </cell>
          <cell r="T157">
            <v>27.597084615384613</v>
          </cell>
          <cell r="U157">
            <v>27.597084615384613</v>
          </cell>
          <cell r="V157">
            <v>27.597084615384613</v>
          </cell>
          <cell r="W157">
            <v>27.597084615384613</v>
          </cell>
          <cell r="X157">
            <v>27.597084615384613</v>
          </cell>
          <cell r="Y157">
            <v>27.597084615384613</v>
          </cell>
        </row>
        <row r="158">
          <cell r="B158">
            <v>29.903070000000007</v>
          </cell>
          <cell r="C158">
            <v>29.903070000000007</v>
          </cell>
          <cell r="D158">
            <v>29.903070000000007</v>
          </cell>
          <cell r="E158">
            <v>29.903070000000007</v>
          </cell>
          <cell r="F158">
            <v>29.903070000000007</v>
          </cell>
          <cell r="G158">
            <v>29.903070000000007</v>
          </cell>
          <cell r="H158">
            <v>29.903070000000007</v>
          </cell>
          <cell r="I158">
            <v>29.903070000000007</v>
          </cell>
          <cell r="J158">
            <v>29.903070000000007</v>
          </cell>
          <cell r="K158">
            <v>29.903070000000007</v>
          </cell>
          <cell r="L158">
            <v>29.903070000000007</v>
          </cell>
          <cell r="M158">
            <v>29.903070000000007</v>
          </cell>
          <cell r="N158">
            <v>29.903070000000007</v>
          </cell>
          <cell r="O158">
            <v>29.903070000000007</v>
          </cell>
          <cell r="P158">
            <v>29.903070000000007</v>
          </cell>
          <cell r="Q158">
            <v>29.903070000000007</v>
          </cell>
          <cell r="R158">
            <v>29.903070000000007</v>
          </cell>
          <cell r="S158">
            <v>29.903070000000007</v>
          </cell>
          <cell r="T158">
            <v>29.903070000000007</v>
          </cell>
          <cell r="U158">
            <v>29.903070000000007</v>
          </cell>
          <cell r="V158">
            <v>29.903070000000007</v>
          </cell>
          <cell r="W158">
            <v>29.903070000000007</v>
          </cell>
          <cell r="X158">
            <v>29.903070000000007</v>
          </cell>
          <cell r="Y158">
            <v>29.903070000000007</v>
          </cell>
        </row>
        <row r="159">
          <cell r="B159">
            <v>24.241182617927521</v>
          </cell>
          <cell r="C159">
            <v>23.996322187443401</v>
          </cell>
          <cell r="D159">
            <v>23.75146175695928</v>
          </cell>
          <cell r="E159">
            <v>23.75146175695928</v>
          </cell>
          <cell r="F159">
            <v>23.996322187443401</v>
          </cell>
          <cell r="G159">
            <v>24.241182617927521</v>
          </cell>
          <cell r="H159">
            <v>39.270715841042581</v>
          </cell>
          <cell r="I159">
            <v>39.675568581671889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40.4852740629305</v>
          </cell>
          <cell r="W159">
            <v>40.4852740629305</v>
          </cell>
          <cell r="X159">
            <v>24.241182617927521</v>
          </cell>
          <cell r="Y159">
            <v>24.241182617927521</v>
          </cell>
        </row>
        <row r="160">
          <cell r="B160">
            <v>24.241182617927521</v>
          </cell>
          <cell r="C160">
            <v>23.996322187443401</v>
          </cell>
          <cell r="D160">
            <v>23.75146175695928</v>
          </cell>
          <cell r="E160">
            <v>23.75146175695928</v>
          </cell>
          <cell r="F160">
            <v>23.996322187443401</v>
          </cell>
          <cell r="G160">
            <v>24.241182617927521</v>
          </cell>
          <cell r="H160">
            <v>39.270715841042581</v>
          </cell>
          <cell r="I160">
            <v>39.675568581671889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40.4852740629305</v>
          </cell>
          <cell r="W160">
            <v>40.4852740629305</v>
          </cell>
          <cell r="X160">
            <v>24.241182617927521</v>
          </cell>
          <cell r="Y160">
            <v>24.241182617927521</v>
          </cell>
        </row>
        <row r="161">
          <cell r="B161">
            <v>24.241182617927521</v>
          </cell>
          <cell r="C161">
            <v>23.996322187443401</v>
          </cell>
          <cell r="D161">
            <v>23.75146175695928</v>
          </cell>
          <cell r="E161">
            <v>23.75146175695928</v>
          </cell>
          <cell r="F161">
            <v>23.996322187443401</v>
          </cell>
          <cell r="G161">
            <v>24.241182617927521</v>
          </cell>
          <cell r="H161">
            <v>39.270715841042581</v>
          </cell>
          <cell r="I161">
            <v>39.675568581671889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40.4852740629305</v>
          </cell>
          <cell r="W161">
            <v>40.4852740629305</v>
          </cell>
          <cell r="X161">
            <v>24.241182617927521</v>
          </cell>
          <cell r="Y161">
            <v>24.241182617927521</v>
          </cell>
        </row>
        <row r="162">
          <cell r="B162">
            <v>24.241182617927521</v>
          </cell>
          <cell r="C162">
            <v>23.996322187443401</v>
          </cell>
          <cell r="D162">
            <v>23.75146175695928</v>
          </cell>
          <cell r="E162">
            <v>23.75146175695928</v>
          </cell>
          <cell r="F162">
            <v>23.996322187443401</v>
          </cell>
          <cell r="G162">
            <v>24.241182617927521</v>
          </cell>
          <cell r="H162">
            <v>39.270715841042581</v>
          </cell>
          <cell r="I162">
            <v>39.675568581671889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40.4852740629305</v>
          </cell>
          <cell r="W162">
            <v>40.4852740629305</v>
          </cell>
          <cell r="X162">
            <v>24.241182617927521</v>
          </cell>
          <cell r="Y162">
            <v>24.241182617927521</v>
          </cell>
        </row>
        <row r="163">
          <cell r="B163">
            <v>24.241182617927521</v>
          </cell>
          <cell r="C163">
            <v>23.996322187443401</v>
          </cell>
          <cell r="D163">
            <v>23.75146175695928</v>
          </cell>
          <cell r="E163">
            <v>23.75146175695928</v>
          </cell>
          <cell r="F163">
            <v>23.996322187443401</v>
          </cell>
          <cell r="G163">
            <v>24.241182617927521</v>
          </cell>
          <cell r="H163">
            <v>39.270715841042581</v>
          </cell>
          <cell r="I163">
            <v>39.675568581671889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40.4852740629305</v>
          </cell>
          <cell r="W163">
            <v>40.4852740629305</v>
          </cell>
          <cell r="X163">
            <v>24.241182617927521</v>
          </cell>
          <cell r="Y163">
            <v>24.241182617927521</v>
          </cell>
        </row>
        <row r="164">
          <cell r="B164">
            <v>29.903070000000007</v>
          </cell>
          <cell r="C164">
            <v>29.903070000000007</v>
          </cell>
          <cell r="D164">
            <v>29.903070000000007</v>
          </cell>
          <cell r="E164">
            <v>29.903070000000007</v>
          </cell>
          <cell r="F164">
            <v>29.903070000000007</v>
          </cell>
          <cell r="G164">
            <v>29.903070000000007</v>
          </cell>
          <cell r="H164">
            <v>29.903070000000007</v>
          </cell>
          <cell r="I164">
            <v>29.903070000000007</v>
          </cell>
          <cell r="J164">
            <v>29.903070000000007</v>
          </cell>
          <cell r="K164">
            <v>29.903070000000007</v>
          </cell>
          <cell r="L164">
            <v>29.903070000000007</v>
          </cell>
          <cell r="M164">
            <v>29.903070000000007</v>
          </cell>
          <cell r="N164">
            <v>29.903070000000007</v>
          </cell>
          <cell r="O164">
            <v>29.903070000000007</v>
          </cell>
          <cell r="P164">
            <v>29.903070000000007</v>
          </cell>
          <cell r="Q164">
            <v>29.903070000000007</v>
          </cell>
          <cell r="R164">
            <v>29.903070000000007</v>
          </cell>
          <cell r="S164">
            <v>29.903070000000007</v>
          </cell>
          <cell r="T164">
            <v>29.903070000000007</v>
          </cell>
          <cell r="U164">
            <v>29.903070000000007</v>
          </cell>
          <cell r="V164">
            <v>29.903070000000007</v>
          </cell>
          <cell r="W164">
            <v>29.903070000000007</v>
          </cell>
          <cell r="X164">
            <v>29.903070000000007</v>
          </cell>
          <cell r="Y164">
            <v>29.903070000000007</v>
          </cell>
        </row>
        <row r="165">
          <cell r="B165">
            <v>29.903070000000007</v>
          </cell>
          <cell r="C165">
            <v>29.903070000000007</v>
          </cell>
          <cell r="D165">
            <v>29.903070000000007</v>
          </cell>
          <cell r="E165">
            <v>29.903070000000007</v>
          </cell>
          <cell r="F165">
            <v>29.903070000000007</v>
          </cell>
          <cell r="G165">
            <v>29.903070000000007</v>
          </cell>
          <cell r="H165">
            <v>29.903070000000007</v>
          </cell>
          <cell r="I165">
            <v>29.903070000000007</v>
          </cell>
          <cell r="J165">
            <v>29.903070000000007</v>
          </cell>
          <cell r="K165">
            <v>29.903070000000007</v>
          </cell>
          <cell r="L165">
            <v>29.903070000000007</v>
          </cell>
          <cell r="M165">
            <v>29.903070000000007</v>
          </cell>
          <cell r="N165">
            <v>29.903070000000007</v>
          </cell>
          <cell r="O165">
            <v>29.903070000000007</v>
          </cell>
          <cell r="P165">
            <v>29.903070000000007</v>
          </cell>
          <cell r="Q165">
            <v>29.903070000000007</v>
          </cell>
          <cell r="R165">
            <v>29.903070000000007</v>
          </cell>
          <cell r="S165">
            <v>29.903070000000007</v>
          </cell>
          <cell r="T165">
            <v>29.903070000000007</v>
          </cell>
          <cell r="U165">
            <v>29.903070000000007</v>
          </cell>
          <cell r="V165">
            <v>29.903070000000007</v>
          </cell>
          <cell r="W165">
            <v>29.903070000000007</v>
          </cell>
          <cell r="X165">
            <v>29.903070000000007</v>
          </cell>
          <cell r="Y165">
            <v>29.903070000000007</v>
          </cell>
        </row>
        <row r="166">
          <cell r="B166">
            <v>24.241182617927521</v>
          </cell>
          <cell r="C166">
            <v>23.996322187443401</v>
          </cell>
          <cell r="D166">
            <v>23.75146175695928</v>
          </cell>
          <cell r="E166">
            <v>23.75146175695928</v>
          </cell>
          <cell r="F166">
            <v>23.996322187443401</v>
          </cell>
          <cell r="G166">
            <v>24.241182617927521</v>
          </cell>
          <cell r="H166">
            <v>39.270715841042581</v>
          </cell>
          <cell r="I166">
            <v>39.675568581671889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40.4852740629305</v>
          </cell>
          <cell r="W166">
            <v>40.4852740629305</v>
          </cell>
          <cell r="X166">
            <v>24.241182617927521</v>
          </cell>
          <cell r="Y166">
            <v>24.241182617927521</v>
          </cell>
        </row>
        <row r="167">
          <cell r="B167">
            <v>24.241182617927521</v>
          </cell>
          <cell r="C167">
            <v>23.996322187443401</v>
          </cell>
          <cell r="D167">
            <v>23.75146175695928</v>
          </cell>
          <cell r="E167">
            <v>23.75146175695928</v>
          </cell>
          <cell r="F167">
            <v>23.996322187443401</v>
          </cell>
          <cell r="G167">
            <v>24.241182617927521</v>
          </cell>
          <cell r="H167">
            <v>39.270715841042581</v>
          </cell>
          <cell r="I167">
            <v>39.675568581671889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40.4852740629305</v>
          </cell>
          <cell r="W167">
            <v>40.4852740629305</v>
          </cell>
          <cell r="X167">
            <v>24.241182617927521</v>
          </cell>
          <cell r="Y167">
            <v>24.241182617927521</v>
          </cell>
        </row>
        <row r="168">
          <cell r="B168">
            <v>24.241182617927521</v>
          </cell>
          <cell r="C168">
            <v>23.996322187443401</v>
          </cell>
          <cell r="D168">
            <v>23.75146175695928</v>
          </cell>
          <cell r="E168">
            <v>23.75146175695928</v>
          </cell>
          <cell r="F168">
            <v>23.996322187443401</v>
          </cell>
          <cell r="G168">
            <v>24.241182617927521</v>
          </cell>
          <cell r="H168">
            <v>39.270715841042581</v>
          </cell>
          <cell r="I168">
            <v>39.675568581671889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40.4852740629305</v>
          </cell>
          <cell r="W168">
            <v>40.4852740629305</v>
          </cell>
          <cell r="X168">
            <v>24.241182617927521</v>
          </cell>
          <cell r="Y168">
            <v>24.241182617927521</v>
          </cell>
        </row>
        <row r="169">
          <cell r="B169">
            <v>24.241182617927521</v>
          </cell>
          <cell r="C169">
            <v>23.996322187443401</v>
          </cell>
          <cell r="D169">
            <v>23.75146175695928</v>
          </cell>
          <cell r="E169">
            <v>23.75146175695928</v>
          </cell>
          <cell r="F169">
            <v>23.996322187443401</v>
          </cell>
          <cell r="G169">
            <v>24.241182617927521</v>
          </cell>
          <cell r="H169">
            <v>39.270715841042581</v>
          </cell>
          <cell r="I169">
            <v>39.675568581671889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40.4852740629305</v>
          </cell>
          <cell r="W169">
            <v>40.4852740629305</v>
          </cell>
          <cell r="X169">
            <v>24.241182617927521</v>
          </cell>
          <cell r="Y169">
            <v>24.241182617927521</v>
          </cell>
        </row>
        <row r="170">
          <cell r="B170">
            <v>24.241182617927521</v>
          </cell>
          <cell r="C170">
            <v>23.996322187443401</v>
          </cell>
          <cell r="D170">
            <v>23.75146175695928</v>
          </cell>
          <cell r="E170">
            <v>23.75146175695928</v>
          </cell>
          <cell r="F170">
            <v>23.996322187443401</v>
          </cell>
          <cell r="G170">
            <v>24.241182617927521</v>
          </cell>
          <cell r="H170">
            <v>39.270715841042581</v>
          </cell>
          <cell r="I170">
            <v>39.675568581671889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40.4852740629305</v>
          </cell>
          <cell r="W170">
            <v>40.4852740629305</v>
          </cell>
          <cell r="X170">
            <v>24.241182617927521</v>
          </cell>
          <cell r="Y170">
            <v>24.241182617927521</v>
          </cell>
        </row>
        <row r="171">
          <cell r="B171">
            <v>29.903070000000007</v>
          </cell>
          <cell r="C171">
            <v>29.903070000000007</v>
          </cell>
          <cell r="D171">
            <v>29.903070000000007</v>
          </cell>
          <cell r="E171">
            <v>29.903070000000007</v>
          </cell>
          <cell r="F171">
            <v>29.903070000000007</v>
          </cell>
          <cell r="G171">
            <v>29.903070000000007</v>
          </cell>
          <cell r="H171">
            <v>29.903070000000007</v>
          </cell>
          <cell r="I171">
            <v>29.903070000000007</v>
          </cell>
          <cell r="J171">
            <v>29.903070000000007</v>
          </cell>
          <cell r="K171">
            <v>29.903070000000007</v>
          </cell>
          <cell r="L171">
            <v>29.903070000000007</v>
          </cell>
          <cell r="M171">
            <v>29.903070000000007</v>
          </cell>
          <cell r="N171">
            <v>29.903070000000007</v>
          </cell>
          <cell r="O171">
            <v>29.903070000000007</v>
          </cell>
          <cell r="P171">
            <v>29.903070000000007</v>
          </cell>
          <cell r="Q171">
            <v>29.903070000000007</v>
          </cell>
          <cell r="R171">
            <v>29.903070000000007</v>
          </cell>
          <cell r="S171">
            <v>29.903070000000007</v>
          </cell>
          <cell r="T171">
            <v>29.903070000000007</v>
          </cell>
          <cell r="U171">
            <v>29.903070000000007</v>
          </cell>
          <cell r="V171">
            <v>29.903070000000007</v>
          </cell>
          <cell r="W171">
            <v>29.903070000000007</v>
          </cell>
          <cell r="X171">
            <v>29.903070000000007</v>
          </cell>
          <cell r="Y171">
            <v>29.903070000000007</v>
          </cell>
        </row>
        <row r="172">
          <cell r="B172">
            <v>29.903070000000007</v>
          </cell>
          <cell r="C172">
            <v>29.903070000000007</v>
          </cell>
          <cell r="D172">
            <v>29.903070000000007</v>
          </cell>
          <cell r="E172">
            <v>29.903070000000007</v>
          </cell>
          <cell r="F172">
            <v>29.903070000000007</v>
          </cell>
          <cell r="G172">
            <v>29.903070000000007</v>
          </cell>
          <cell r="H172">
            <v>29.903070000000007</v>
          </cell>
          <cell r="I172">
            <v>29.903070000000007</v>
          </cell>
          <cell r="J172">
            <v>29.903070000000007</v>
          </cell>
          <cell r="K172">
            <v>29.903070000000007</v>
          </cell>
          <cell r="L172">
            <v>29.903070000000007</v>
          </cell>
          <cell r="M172">
            <v>29.903070000000007</v>
          </cell>
          <cell r="N172">
            <v>29.903070000000007</v>
          </cell>
          <cell r="O172">
            <v>29.903070000000007</v>
          </cell>
          <cell r="P172">
            <v>29.903070000000007</v>
          </cell>
          <cell r="Q172">
            <v>29.903070000000007</v>
          </cell>
          <cell r="R172">
            <v>29.903070000000007</v>
          </cell>
          <cell r="S172">
            <v>29.903070000000007</v>
          </cell>
          <cell r="T172">
            <v>29.903070000000007</v>
          </cell>
          <cell r="U172">
            <v>29.903070000000007</v>
          </cell>
          <cell r="V172">
            <v>29.903070000000007</v>
          </cell>
          <cell r="W172">
            <v>29.903070000000007</v>
          </cell>
          <cell r="X172">
            <v>29.903070000000007</v>
          </cell>
          <cell r="Y172">
            <v>29.903070000000007</v>
          </cell>
        </row>
        <row r="173">
          <cell r="B173">
            <v>24.241182617927521</v>
          </cell>
          <cell r="C173">
            <v>23.996322187443401</v>
          </cell>
          <cell r="D173">
            <v>23.75146175695928</v>
          </cell>
          <cell r="E173">
            <v>23.75146175695928</v>
          </cell>
          <cell r="F173">
            <v>23.996322187443401</v>
          </cell>
          <cell r="G173">
            <v>24.241182617927521</v>
          </cell>
          <cell r="H173">
            <v>39.270715841042581</v>
          </cell>
          <cell r="I173">
            <v>39.675568581671889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40.4852740629305</v>
          </cell>
          <cell r="W173">
            <v>40.4852740629305</v>
          </cell>
          <cell r="X173">
            <v>24.241182617927521</v>
          </cell>
          <cell r="Y173">
            <v>24.241182617927521</v>
          </cell>
        </row>
        <row r="174">
          <cell r="B174">
            <v>24.241182617927521</v>
          </cell>
          <cell r="C174">
            <v>23.996322187443401</v>
          </cell>
          <cell r="D174">
            <v>23.75146175695928</v>
          </cell>
          <cell r="E174">
            <v>23.75146175695928</v>
          </cell>
          <cell r="F174">
            <v>23.996322187443401</v>
          </cell>
          <cell r="G174">
            <v>24.241182617927521</v>
          </cell>
          <cell r="H174">
            <v>39.270715841042581</v>
          </cell>
          <cell r="I174">
            <v>39.675568581671889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40.4852740629305</v>
          </cell>
          <cell r="W174">
            <v>40.4852740629305</v>
          </cell>
          <cell r="X174">
            <v>24.241182617927521</v>
          </cell>
          <cell r="Y174">
            <v>24.241182617927521</v>
          </cell>
        </row>
        <row r="175">
          <cell r="B175">
            <v>24.241182617927521</v>
          </cell>
          <cell r="C175">
            <v>23.996322187443401</v>
          </cell>
          <cell r="D175">
            <v>23.75146175695928</v>
          </cell>
          <cell r="E175">
            <v>23.75146175695928</v>
          </cell>
          <cell r="F175">
            <v>23.996322187443401</v>
          </cell>
          <cell r="G175">
            <v>24.241182617927521</v>
          </cell>
          <cell r="H175">
            <v>39.270715841042581</v>
          </cell>
          <cell r="I175">
            <v>39.675568581671889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40.4852740629305</v>
          </cell>
          <cell r="W175">
            <v>40.4852740629305</v>
          </cell>
          <cell r="X175">
            <v>24.241182617927521</v>
          </cell>
          <cell r="Y175">
            <v>24.241182617927521</v>
          </cell>
        </row>
        <row r="176">
          <cell r="B176">
            <v>24.241182617927521</v>
          </cell>
          <cell r="C176">
            <v>23.996322187443401</v>
          </cell>
          <cell r="D176">
            <v>23.75146175695928</v>
          </cell>
          <cell r="E176">
            <v>23.75146175695928</v>
          </cell>
          <cell r="F176">
            <v>23.996322187443401</v>
          </cell>
          <cell r="G176">
            <v>24.241182617927521</v>
          </cell>
          <cell r="H176">
            <v>39.270715841042581</v>
          </cell>
          <cell r="I176">
            <v>39.675568581671889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40.4852740629305</v>
          </cell>
          <cell r="W176">
            <v>40.4852740629305</v>
          </cell>
          <cell r="X176">
            <v>24.241182617927521</v>
          </cell>
          <cell r="Y176">
            <v>24.241182617927521</v>
          </cell>
        </row>
        <row r="177">
          <cell r="B177">
            <v>24.241182617927521</v>
          </cell>
          <cell r="C177">
            <v>23.996322187443401</v>
          </cell>
          <cell r="D177">
            <v>23.75146175695928</v>
          </cell>
          <cell r="E177">
            <v>23.75146175695928</v>
          </cell>
          <cell r="F177">
            <v>23.996322187443401</v>
          </cell>
          <cell r="G177">
            <v>24.241182617927521</v>
          </cell>
          <cell r="H177">
            <v>39.270715841042581</v>
          </cell>
          <cell r="I177">
            <v>39.675568581671889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40.4852740629305</v>
          </cell>
          <cell r="W177">
            <v>40.4852740629305</v>
          </cell>
          <cell r="X177">
            <v>24.241182617927521</v>
          </cell>
          <cell r="Y177">
            <v>24.241182617927521</v>
          </cell>
        </row>
        <row r="178">
          <cell r="B178">
            <v>29.903070000000007</v>
          </cell>
          <cell r="C178">
            <v>29.903070000000007</v>
          </cell>
          <cell r="D178">
            <v>29.903070000000007</v>
          </cell>
          <cell r="E178">
            <v>29.903070000000007</v>
          </cell>
          <cell r="F178">
            <v>29.903070000000007</v>
          </cell>
          <cell r="G178">
            <v>29.903070000000007</v>
          </cell>
          <cell r="H178">
            <v>29.903070000000007</v>
          </cell>
          <cell r="I178">
            <v>29.903070000000007</v>
          </cell>
          <cell r="J178">
            <v>29.903070000000007</v>
          </cell>
          <cell r="K178">
            <v>29.903070000000007</v>
          </cell>
          <cell r="L178">
            <v>29.903070000000007</v>
          </cell>
          <cell r="M178">
            <v>29.903070000000007</v>
          </cell>
          <cell r="N178">
            <v>29.903070000000007</v>
          </cell>
          <cell r="O178">
            <v>29.903070000000007</v>
          </cell>
          <cell r="P178">
            <v>29.903070000000007</v>
          </cell>
          <cell r="Q178">
            <v>29.903070000000007</v>
          </cell>
          <cell r="R178">
            <v>29.903070000000007</v>
          </cell>
          <cell r="S178">
            <v>29.903070000000007</v>
          </cell>
          <cell r="T178">
            <v>29.903070000000007</v>
          </cell>
          <cell r="U178">
            <v>29.903070000000007</v>
          </cell>
          <cell r="V178">
            <v>29.903070000000007</v>
          </cell>
          <cell r="W178">
            <v>29.903070000000007</v>
          </cell>
          <cell r="X178">
            <v>29.903070000000007</v>
          </cell>
          <cell r="Y178">
            <v>29.903070000000007</v>
          </cell>
        </row>
        <row r="179">
          <cell r="B179">
            <v>29.903070000000007</v>
          </cell>
          <cell r="C179">
            <v>29.903070000000007</v>
          </cell>
          <cell r="D179">
            <v>29.903070000000007</v>
          </cell>
          <cell r="E179">
            <v>29.903070000000007</v>
          </cell>
          <cell r="F179">
            <v>29.903070000000007</v>
          </cell>
          <cell r="G179">
            <v>29.903070000000007</v>
          </cell>
          <cell r="H179">
            <v>29.903070000000007</v>
          </cell>
          <cell r="I179">
            <v>29.903070000000007</v>
          </cell>
          <cell r="J179">
            <v>29.903070000000007</v>
          </cell>
          <cell r="K179">
            <v>29.903070000000007</v>
          </cell>
          <cell r="L179">
            <v>29.903070000000007</v>
          </cell>
          <cell r="M179">
            <v>29.903070000000007</v>
          </cell>
          <cell r="N179">
            <v>29.903070000000007</v>
          </cell>
          <cell r="O179">
            <v>29.903070000000007</v>
          </cell>
          <cell r="P179">
            <v>29.903070000000007</v>
          </cell>
          <cell r="Q179">
            <v>29.903070000000007</v>
          </cell>
          <cell r="R179">
            <v>29.903070000000007</v>
          </cell>
          <cell r="S179">
            <v>29.903070000000007</v>
          </cell>
          <cell r="T179">
            <v>29.903070000000007</v>
          </cell>
          <cell r="U179">
            <v>29.903070000000007</v>
          </cell>
          <cell r="V179">
            <v>29.903070000000007</v>
          </cell>
          <cell r="W179">
            <v>29.903070000000007</v>
          </cell>
          <cell r="X179">
            <v>29.903070000000007</v>
          </cell>
          <cell r="Y179">
            <v>29.903070000000007</v>
          </cell>
        </row>
        <row r="180">
          <cell r="B180">
            <v>24.241182617927521</v>
          </cell>
          <cell r="C180">
            <v>23.996322187443401</v>
          </cell>
          <cell r="D180">
            <v>23.75146175695928</v>
          </cell>
          <cell r="E180">
            <v>23.75146175695928</v>
          </cell>
          <cell r="F180">
            <v>23.996322187443401</v>
          </cell>
          <cell r="G180">
            <v>24.241182617927521</v>
          </cell>
          <cell r="H180">
            <v>39.270715841042581</v>
          </cell>
          <cell r="I180">
            <v>39.675568581671889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40.4852740629305</v>
          </cell>
          <cell r="W180">
            <v>40.4852740629305</v>
          </cell>
          <cell r="X180">
            <v>24.241182617927521</v>
          </cell>
          <cell r="Y180">
            <v>24.241182617927521</v>
          </cell>
        </row>
        <row r="181">
          <cell r="B181">
            <v>24.241182617927521</v>
          </cell>
          <cell r="C181">
            <v>23.996322187443401</v>
          </cell>
          <cell r="D181">
            <v>23.75146175695928</v>
          </cell>
          <cell r="E181">
            <v>23.75146175695928</v>
          </cell>
          <cell r="F181">
            <v>23.996322187443401</v>
          </cell>
          <cell r="G181">
            <v>24.241182617927521</v>
          </cell>
          <cell r="H181">
            <v>39.270715841042581</v>
          </cell>
          <cell r="I181">
            <v>39.675568581671889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40.4852740629305</v>
          </cell>
          <cell r="W181">
            <v>40.4852740629305</v>
          </cell>
          <cell r="X181">
            <v>24.241182617927521</v>
          </cell>
          <cell r="Y181">
            <v>24.241182617927521</v>
          </cell>
        </row>
        <row r="182">
          <cell r="B182">
            <v>24.241182617927521</v>
          </cell>
          <cell r="C182">
            <v>23.996322187443401</v>
          </cell>
          <cell r="D182">
            <v>23.75146175695928</v>
          </cell>
          <cell r="E182">
            <v>23.75146175695928</v>
          </cell>
          <cell r="F182">
            <v>23.996322187443401</v>
          </cell>
          <cell r="G182">
            <v>24.241182617927521</v>
          </cell>
          <cell r="H182">
            <v>39.270715841042581</v>
          </cell>
          <cell r="I182">
            <v>39.675568581671889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40.4852740629305</v>
          </cell>
          <cell r="W182">
            <v>40.4852740629305</v>
          </cell>
          <cell r="X182">
            <v>24.241182617927521</v>
          </cell>
          <cell r="Y182">
            <v>24.241182617927521</v>
          </cell>
        </row>
        <row r="183">
          <cell r="B183">
            <v>24.241182617927521</v>
          </cell>
          <cell r="C183">
            <v>23.996322187443401</v>
          </cell>
          <cell r="D183">
            <v>23.75146175695928</v>
          </cell>
          <cell r="E183">
            <v>23.75146175695928</v>
          </cell>
          <cell r="F183">
            <v>23.996322187443401</v>
          </cell>
          <cell r="G183">
            <v>24.241182617927521</v>
          </cell>
          <cell r="H183">
            <v>39.270715841042581</v>
          </cell>
          <cell r="I183">
            <v>39.675568581671889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40.4852740629305</v>
          </cell>
          <cell r="W183">
            <v>40.4852740629305</v>
          </cell>
          <cell r="X183">
            <v>24.241182617927521</v>
          </cell>
          <cell r="Y183">
            <v>24.241182617927521</v>
          </cell>
        </row>
        <row r="184">
          <cell r="B184">
            <v>24.241182617927521</v>
          </cell>
          <cell r="C184">
            <v>23.996322187443401</v>
          </cell>
          <cell r="D184">
            <v>23.75146175695928</v>
          </cell>
          <cell r="E184">
            <v>23.75146175695928</v>
          </cell>
          <cell r="F184">
            <v>23.996322187443401</v>
          </cell>
          <cell r="G184">
            <v>24.241182617927521</v>
          </cell>
          <cell r="H184">
            <v>39.270715841042581</v>
          </cell>
          <cell r="I184">
            <v>39.675568581671889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40.4852740629305</v>
          </cell>
          <cell r="W184">
            <v>40.4852740629305</v>
          </cell>
          <cell r="X184">
            <v>24.241182617927521</v>
          </cell>
          <cell r="Y184">
            <v>24.241182617927521</v>
          </cell>
        </row>
        <row r="185">
          <cell r="B185">
            <v>29.903070000000007</v>
          </cell>
          <cell r="C185">
            <v>29.903070000000007</v>
          </cell>
          <cell r="D185">
            <v>29.903070000000007</v>
          </cell>
          <cell r="E185">
            <v>29.903070000000007</v>
          </cell>
          <cell r="F185">
            <v>29.903070000000007</v>
          </cell>
          <cell r="G185">
            <v>29.903070000000007</v>
          </cell>
          <cell r="H185">
            <v>29.903070000000007</v>
          </cell>
          <cell r="I185">
            <v>29.903070000000007</v>
          </cell>
          <cell r="J185">
            <v>29.903070000000007</v>
          </cell>
          <cell r="K185">
            <v>29.903070000000007</v>
          </cell>
          <cell r="L185">
            <v>29.903070000000007</v>
          </cell>
          <cell r="M185">
            <v>29.903070000000007</v>
          </cell>
          <cell r="N185">
            <v>29.903070000000007</v>
          </cell>
          <cell r="O185">
            <v>29.903070000000007</v>
          </cell>
          <cell r="P185">
            <v>29.903070000000007</v>
          </cell>
          <cell r="Q185">
            <v>29.903070000000007</v>
          </cell>
          <cell r="R185">
            <v>29.903070000000007</v>
          </cell>
          <cell r="S185">
            <v>29.903070000000007</v>
          </cell>
          <cell r="T185">
            <v>29.903070000000007</v>
          </cell>
          <cell r="U185">
            <v>29.903070000000007</v>
          </cell>
          <cell r="V185">
            <v>29.903070000000007</v>
          </cell>
          <cell r="W185">
            <v>29.903070000000007</v>
          </cell>
          <cell r="X185">
            <v>29.903070000000007</v>
          </cell>
          <cell r="Y185">
            <v>29.903070000000007</v>
          </cell>
        </row>
        <row r="278">
          <cell r="B278">
            <v>25.753244691788311</v>
          </cell>
          <cell r="C278">
            <v>25.493110907022775</v>
          </cell>
          <cell r="D278">
            <v>25.232977122257235</v>
          </cell>
          <cell r="E278">
            <v>25.232977122257235</v>
          </cell>
          <cell r="F278">
            <v>25.493110907022775</v>
          </cell>
          <cell r="G278">
            <v>25.753244691788311</v>
          </cell>
          <cell r="H278">
            <v>34.567016016170641</v>
          </cell>
          <cell r="I278">
            <v>34.923377006028069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35.636098985742926</v>
          </cell>
          <cell r="W278">
            <v>35.636098985742926</v>
          </cell>
          <cell r="X278">
            <v>25.753244691788311</v>
          </cell>
          <cell r="Y278">
            <v>25.753244691788311</v>
          </cell>
        </row>
        <row r="279">
          <cell r="B279">
            <v>25.753244691788311</v>
          </cell>
          <cell r="C279">
            <v>25.493110907022775</v>
          </cell>
          <cell r="D279">
            <v>25.232977122257235</v>
          </cell>
          <cell r="E279">
            <v>25.232977122257235</v>
          </cell>
          <cell r="F279">
            <v>25.493110907022775</v>
          </cell>
          <cell r="G279">
            <v>25.753244691788311</v>
          </cell>
          <cell r="H279">
            <v>34.567016016170641</v>
          </cell>
          <cell r="I279">
            <v>34.923377006028069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35.636098985742926</v>
          </cell>
          <cell r="W279">
            <v>35.636098985742926</v>
          </cell>
          <cell r="X279">
            <v>25.753244691788311</v>
          </cell>
          <cell r="Y279">
            <v>25.753244691788311</v>
          </cell>
        </row>
        <row r="280">
          <cell r="B280">
            <v>25.753244691788311</v>
          </cell>
          <cell r="C280">
            <v>25.493110907022775</v>
          </cell>
          <cell r="D280">
            <v>25.232977122257235</v>
          </cell>
          <cell r="E280">
            <v>25.232977122257235</v>
          </cell>
          <cell r="F280">
            <v>25.493110907022775</v>
          </cell>
          <cell r="G280">
            <v>25.753244691788311</v>
          </cell>
          <cell r="H280">
            <v>34.567016016170641</v>
          </cell>
          <cell r="I280">
            <v>34.923377006028069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35.636098985742926</v>
          </cell>
          <cell r="W280">
            <v>35.636098985742926</v>
          </cell>
          <cell r="X280">
            <v>25.753244691788311</v>
          </cell>
          <cell r="Y280">
            <v>25.753244691788311</v>
          </cell>
        </row>
        <row r="281">
          <cell r="B281">
            <v>29.144128269745806</v>
          </cell>
          <cell r="C281">
            <v>28.849743135707968</v>
          </cell>
          <cell r="D281">
            <v>28.555358001670132</v>
          </cell>
          <cell r="E281">
            <v>28.555358001670132</v>
          </cell>
          <cell r="F281">
            <v>28.849743135707968</v>
          </cell>
          <cell r="G281">
            <v>29.144128269745806</v>
          </cell>
          <cell r="H281">
            <v>37.307448634651351</v>
          </cell>
          <cell r="I281">
            <v>37.692061507173534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38.461287252217893</v>
          </cell>
          <cell r="W281">
            <v>38.461287252217893</v>
          </cell>
          <cell r="X281">
            <v>29.144128269745806</v>
          </cell>
          <cell r="Y281">
            <v>29.144128269745806</v>
          </cell>
        </row>
        <row r="282">
          <cell r="B282">
            <v>29.144128269745806</v>
          </cell>
          <cell r="C282">
            <v>28.849743135707968</v>
          </cell>
          <cell r="D282">
            <v>28.555358001670132</v>
          </cell>
          <cell r="E282">
            <v>28.555358001670132</v>
          </cell>
          <cell r="F282">
            <v>28.849743135707968</v>
          </cell>
          <cell r="G282">
            <v>29.144128269745806</v>
          </cell>
          <cell r="H282">
            <v>37.307448634651351</v>
          </cell>
          <cell r="I282">
            <v>37.692061507173534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38.461287252217893</v>
          </cell>
          <cell r="W282">
            <v>38.461287252217893</v>
          </cell>
          <cell r="X282">
            <v>29.144128269745806</v>
          </cell>
          <cell r="Y282">
            <v>29.144128269745806</v>
          </cell>
        </row>
        <row r="283">
          <cell r="B283">
            <v>32.522000000000006</v>
          </cell>
          <cell r="C283">
            <v>32.522000000000006</v>
          </cell>
          <cell r="D283">
            <v>32.522000000000006</v>
          </cell>
          <cell r="E283">
            <v>32.522000000000006</v>
          </cell>
          <cell r="F283">
            <v>32.522000000000006</v>
          </cell>
          <cell r="G283">
            <v>32.522000000000006</v>
          </cell>
          <cell r="H283">
            <v>32.522000000000006</v>
          </cell>
          <cell r="I283">
            <v>32.522000000000006</v>
          </cell>
          <cell r="J283">
            <v>32.522000000000006</v>
          </cell>
          <cell r="K283">
            <v>32.522000000000006</v>
          </cell>
          <cell r="L283">
            <v>32.522000000000006</v>
          </cell>
          <cell r="M283">
            <v>32.522000000000006</v>
          </cell>
          <cell r="N283">
            <v>32.522000000000006</v>
          </cell>
          <cell r="O283">
            <v>32.522000000000006</v>
          </cell>
          <cell r="P283">
            <v>32.522000000000006</v>
          </cell>
          <cell r="Q283">
            <v>32.522000000000006</v>
          </cell>
          <cell r="R283">
            <v>32.522000000000006</v>
          </cell>
          <cell r="S283">
            <v>32.522000000000006</v>
          </cell>
          <cell r="T283">
            <v>32.522000000000006</v>
          </cell>
          <cell r="U283">
            <v>32.522000000000006</v>
          </cell>
          <cell r="V283">
            <v>32.522000000000006</v>
          </cell>
          <cell r="W283">
            <v>32.522000000000006</v>
          </cell>
          <cell r="X283">
            <v>32.522000000000006</v>
          </cell>
          <cell r="Y283">
            <v>32.522000000000006</v>
          </cell>
        </row>
        <row r="284">
          <cell r="B284">
            <v>32.522000000000006</v>
          </cell>
          <cell r="C284">
            <v>32.522000000000006</v>
          </cell>
          <cell r="D284">
            <v>32.522000000000006</v>
          </cell>
          <cell r="E284">
            <v>32.522000000000006</v>
          </cell>
          <cell r="F284">
            <v>32.522000000000006</v>
          </cell>
          <cell r="G284">
            <v>32.522000000000006</v>
          </cell>
          <cell r="H284">
            <v>32.522000000000006</v>
          </cell>
          <cell r="I284">
            <v>32.522000000000006</v>
          </cell>
          <cell r="J284">
            <v>32.522000000000006</v>
          </cell>
          <cell r="K284">
            <v>32.522000000000006</v>
          </cell>
          <cell r="L284">
            <v>32.522000000000006</v>
          </cell>
          <cell r="M284">
            <v>32.522000000000006</v>
          </cell>
          <cell r="N284">
            <v>32.522000000000006</v>
          </cell>
          <cell r="O284">
            <v>32.522000000000006</v>
          </cell>
          <cell r="P284">
            <v>32.522000000000006</v>
          </cell>
          <cell r="Q284">
            <v>32.522000000000006</v>
          </cell>
          <cell r="R284">
            <v>32.522000000000006</v>
          </cell>
          <cell r="S284">
            <v>32.522000000000006</v>
          </cell>
          <cell r="T284">
            <v>32.522000000000006</v>
          </cell>
          <cell r="U284">
            <v>32.522000000000006</v>
          </cell>
          <cell r="V284">
            <v>32.522000000000006</v>
          </cell>
          <cell r="W284">
            <v>32.522000000000006</v>
          </cell>
          <cell r="X284">
            <v>32.522000000000006</v>
          </cell>
          <cell r="Y284">
            <v>32.522000000000006</v>
          </cell>
        </row>
        <row r="285">
          <cell r="B285">
            <v>29.144128269745806</v>
          </cell>
          <cell r="C285">
            <v>28.849743135707968</v>
          </cell>
          <cell r="D285">
            <v>28.555358001670132</v>
          </cell>
          <cell r="E285">
            <v>28.555358001670132</v>
          </cell>
          <cell r="F285">
            <v>28.849743135707968</v>
          </cell>
          <cell r="G285">
            <v>29.144128269745806</v>
          </cell>
          <cell r="H285">
            <v>37.307448634651351</v>
          </cell>
          <cell r="I285">
            <v>37.692061507173534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38.461287252217893</v>
          </cell>
          <cell r="W285">
            <v>38.461287252217893</v>
          </cell>
          <cell r="X285">
            <v>29.144128269745806</v>
          </cell>
          <cell r="Y285">
            <v>29.144128269745806</v>
          </cell>
        </row>
        <row r="286">
          <cell r="B286">
            <v>29.144128269745806</v>
          </cell>
          <cell r="C286">
            <v>28.849743135707968</v>
          </cell>
          <cell r="D286">
            <v>28.555358001670132</v>
          </cell>
          <cell r="E286">
            <v>28.555358001670132</v>
          </cell>
          <cell r="F286">
            <v>28.849743135707968</v>
          </cell>
          <cell r="G286">
            <v>29.144128269745806</v>
          </cell>
          <cell r="H286">
            <v>37.307448634651351</v>
          </cell>
          <cell r="I286">
            <v>37.692061507173534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38.461287252217893</v>
          </cell>
          <cell r="W286">
            <v>38.461287252217893</v>
          </cell>
          <cell r="X286">
            <v>29.144128269745806</v>
          </cell>
          <cell r="Y286">
            <v>29.144128269745806</v>
          </cell>
        </row>
        <row r="287">
          <cell r="B287">
            <v>29.144128269745806</v>
          </cell>
          <cell r="C287">
            <v>28.849743135707968</v>
          </cell>
          <cell r="D287">
            <v>28.555358001670132</v>
          </cell>
          <cell r="E287">
            <v>28.555358001670132</v>
          </cell>
          <cell r="F287">
            <v>28.849743135707968</v>
          </cell>
          <cell r="G287">
            <v>29.144128269745806</v>
          </cell>
          <cell r="H287">
            <v>37.307448634651351</v>
          </cell>
          <cell r="I287">
            <v>37.692061507173534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38.461287252217893</v>
          </cell>
          <cell r="W287">
            <v>38.461287252217893</v>
          </cell>
          <cell r="X287">
            <v>29.144128269745806</v>
          </cell>
          <cell r="Y287">
            <v>29.144128269745806</v>
          </cell>
        </row>
        <row r="288">
          <cell r="B288">
            <v>29.144128269745806</v>
          </cell>
          <cell r="C288">
            <v>28.849743135707968</v>
          </cell>
          <cell r="D288">
            <v>28.555358001670132</v>
          </cell>
          <cell r="E288">
            <v>28.555358001670132</v>
          </cell>
          <cell r="F288">
            <v>28.849743135707968</v>
          </cell>
          <cell r="G288">
            <v>29.144128269745806</v>
          </cell>
          <cell r="H288">
            <v>37.307448634651351</v>
          </cell>
          <cell r="I288">
            <v>37.692061507173534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38.461287252217893</v>
          </cell>
          <cell r="W288">
            <v>38.461287252217893</v>
          </cell>
          <cell r="X288">
            <v>29.144128269745806</v>
          </cell>
          <cell r="Y288">
            <v>29.144128269745806</v>
          </cell>
        </row>
        <row r="289">
          <cell r="B289">
            <v>29.144128269745806</v>
          </cell>
          <cell r="C289">
            <v>28.849743135707968</v>
          </cell>
          <cell r="D289">
            <v>28.555358001670132</v>
          </cell>
          <cell r="E289">
            <v>28.555358001670132</v>
          </cell>
          <cell r="F289">
            <v>28.849743135707968</v>
          </cell>
          <cell r="G289">
            <v>29.144128269745806</v>
          </cell>
          <cell r="H289">
            <v>37.307448634651351</v>
          </cell>
          <cell r="I289">
            <v>37.692061507173534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38.461287252217893</v>
          </cell>
          <cell r="W289">
            <v>38.461287252217893</v>
          </cell>
          <cell r="X289">
            <v>29.144128269745806</v>
          </cell>
          <cell r="Y289">
            <v>29.144128269745806</v>
          </cell>
        </row>
        <row r="290">
          <cell r="B290">
            <v>32.522000000000006</v>
          </cell>
          <cell r="C290">
            <v>32.522000000000006</v>
          </cell>
          <cell r="D290">
            <v>32.522000000000006</v>
          </cell>
          <cell r="E290">
            <v>32.522000000000006</v>
          </cell>
          <cell r="F290">
            <v>32.522000000000006</v>
          </cell>
          <cell r="G290">
            <v>32.522000000000006</v>
          </cell>
          <cell r="H290">
            <v>32.522000000000006</v>
          </cell>
          <cell r="I290">
            <v>32.522000000000006</v>
          </cell>
          <cell r="J290">
            <v>32.522000000000006</v>
          </cell>
          <cell r="K290">
            <v>32.522000000000006</v>
          </cell>
          <cell r="L290">
            <v>32.522000000000006</v>
          </cell>
          <cell r="M290">
            <v>32.522000000000006</v>
          </cell>
          <cell r="N290">
            <v>32.522000000000006</v>
          </cell>
          <cell r="O290">
            <v>32.522000000000006</v>
          </cell>
          <cell r="P290">
            <v>32.522000000000006</v>
          </cell>
          <cell r="Q290">
            <v>32.522000000000006</v>
          </cell>
          <cell r="R290">
            <v>32.522000000000006</v>
          </cell>
          <cell r="S290">
            <v>32.522000000000006</v>
          </cell>
          <cell r="T290">
            <v>32.522000000000006</v>
          </cell>
          <cell r="U290">
            <v>32.522000000000006</v>
          </cell>
          <cell r="V290">
            <v>32.522000000000006</v>
          </cell>
          <cell r="W290">
            <v>32.522000000000006</v>
          </cell>
          <cell r="X290">
            <v>32.522000000000006</v>
          </cell>
          <cell r="Y290">
            <v>32.522000000000006</v>
          </cell>
        </row>
        <row r="291">
          <cell r="B291">
            <v>32.522000000000006</v>
          </cell>
          <cell r="C291">
            <v>32.522000000000006</v>
          </cell>
          <cell r="D291">
            <v>32.522000000000006</v>
          </cell>
          <cell r="E291">
            <v>32.522000000000006</v>
          </cell>
          <cell r="F291">
            <v>32.522000000000006</v>
          </cell>
          <cell r="G291">
            <v>32.522000000000006</v>
          </cell>
          <cell r="H291">
            <v>32.522000000000006</v>
          </cell>
          <cell r="I291">
            <v>32.522000000000006</v>
          </cell>
          <cell r="J291">
            <v>32.522000000000006</v>
          </cell>
          <cell r="K291">
            <v>32.522000000000006</v>
          </cell>
          <cell r="L291">
            <v>32.522000000000006</v>
          </cell>
          <cell r="M291">
            <v>32.522000000000006</v>
          </cell>
          <cell r="N291">
            <v>32.522000000000006</v>
          </cell>
          <cell r="O291">
            <v>32.522000000000006</v>
          </cell>
          <cell r="P291">
            <v>32.522000000000006</v>
          </cell>
          <cell r="Q291">
            <v>32.522000000000006</v>
          </cell>
          <cell r="R291">
            <v>32.522000000000006</v>
          </cell>
          <cell r="S291">
            <v>32.522000000000006</v>
          </cell>
          <cell r="T291">
            <v>32.522000000000006</v>
          </cell>
          <cell r="U291">
            <v>32.522000000000006</v>
          </cell>
          <cell r="V291">
            <v>32.522000000000006</v>
          </cell>
          <cell r="W291">
            <v>32.522000000000006</v>
          </cell>
          <cell r="X291">
            <v>32.522000000000006</v>
          </cell>
          <cell r="Y291">
            <v>32.522000000000006</v>
          </cell>
        </row>
        <row r="292">
          <cell r="B292">
            <v>29.144128269745806</v>
          </cell>
          <cell r="C292">
            <v>28.849743135707968</v>
          </cell>
          <cell r="D292">
            <v>28.555358001670132</v>
          </cell>
          <cell r="E292">
            <v>28.555358001670132</v>
          </cell>
          <cell r="F292">
            <v>28.849743135707968</v>
          </cell>
          <cell r="G292">
            <v>29.144128269745806</v>
          </cell>
          <cell r="H292">
            <v>37.307448634651351</v>
          </cell>
          <cell r="I292">
            <v>37.692061507173534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38.461287252217893</v>
          </cell>
          <cell r="W292">
            <v>38.461287252217893</v>
          </cell>
          <cell r="X292">
            <v>29.144128269745806</v>
          </cell>
          <cell r="Y292">
            <v>29.144128269745806</v>
          </cell>
        </row>
        <row r="293">
          <cell r="B293">
            <v>29.144128269745806</v>
          </cell>
          <cell r="C293">
            <v>28.849743135707968</v>
          </cell>
          <cell r="D293">
            <v>28.555358001670132</v>
          </cell>
          <cell r="E293">
            <v>28.555358001670132</v>
          </cell>
          <cell r="F293">
            <v>28.849743135707968</v>
          </cell>
          <cell r="G293">
            <v>29.144128269745806</v>
          </cell>
          <cell r="H293">
            <v>37.307448634651351</v>
          </cell>
          <cell r="I293">
            <v>37.692061507173534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38.461287252217893</v>
          </cell>
          <cell r="W293">
            <v>38.461287252217893</v>
          </cell>
          <cell r="X293">
            <v>29.144128269745806</v>
          </cell>
          <cell r="Y293">
            <v>29.144128269745806</v>
          </cell>
        </row>
        <row r="294">
          <cell r="B294">
            <v>29.144128269745806</v>
          </cell>
          <cell r="C294">
            <v>28.849743135707968</v>
          </cell>
          <cell r="D294">
            <v>28.555358001670132</v>
          </cell>
          <cell r="E294">
            <v>28.555358001670132</v>
          </cell>
          <cell r="F294">
            <v>28.849743135707968</v>
          </cell>
          <cell r="G294">
            <v>29.144128269745806</v>
          </cell>
          <cell r="H294">
            <v>37.307448634651351</v>
          </cell>
          <cell r="I294">
            <v>37.692061507173534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38.461287252217893</v>
          </cell>
          <cell r="W294">
            <v>38.461287252217893</v>
          </cell>
          <cell r="X294">
            <v>29.144128269745806</v>
          </cell>
          <cell r="Y294">
            <v>29.144128269745806</v>
          </cell>
        </row>
        <row r="295">
          <cell r="B295">
            <v>29.144128269745806</v>
          </cell>
          <cell r="C295">
            <v>28.849743135707968</v>
          </cell>
          <cell r="D295">
            <v>28.555358001670132</v>
          </cell>
          <cell r="E295">
            <v>28.555358001670132</v>
          </cell>
          <cell r="F295">
            <v>28.849743135707968</v>
          </cell>
          <cell r="G295">
            <v>29.144128269745806</v>
          </cell>
          <cell r="H295">
            <v>37.307448634651351</v>
          </cell>
          <cell r="I295">
            <v>37.692061507173534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38.461287252217893</v>
          </cell>
          <cell r="W295">
            <v>38.461287252217893</v>
          </cell>
          <cell r="X295">
            <v>29.144128269745806</v>
          </cell>
          <cell r="Y295">
            <v>29.144128269745806</v>
          </cell>
        </row>
        <row r="296">
          <cell r="B296">
            <v>29.144128269745806</v>
          </cell>
          <cell r="C296">
            <v>28.849743135707968</v>
          </cell>
          <cell r="D296">
            <v>28.555358001670132</v>
          </cell>
          <cell r="E296">
            <v>28.555358001670132</v>
          </cell>
          <cell r="F296">
            <v>28.849743135707968</v>
          </cell>
          <cell r="G296">
            <v>29.144128269745806</v>
          </cell>
          <cell r="H296">
            <v>37.307448634651351</v>
          </cell>
          <cell r="I296">
            <v>37.692061507173534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38.461287252217893</v>
          </cell>
          <cell r="W296">
            <v>38.461287252217893</v>
          </cell>
          <cell r="X296">
            <v>29.144128269745806</v>
          </cell>
          <cell r="Y296">
            <v>29.144128269745806</v>
          </cell>
        </row>
        <row r="297">
          <cell r="B297">
            <v>32.522000000000006</v>
          </cell>
          <cell r="C297">
            <v>32.522000000000006</v>
          </cell>
          <cell r="D297">
            <v>32.522000000000006</v>
          </cell>
          <cell r="E297">
            <v>32.522000000000006</v>
          </cell>
          <cell r="F297">
            <v>32.522000000000006</v>
          </cell>
          <cell r="G297">
            <v>32.522000000000006</v>
          </cell>
          <cell r="H297">
            <v>32.522000000000006</v>
          </cell>
          <cell r="I297">
            <v>32.522000000000006</v>
          </cell>
          <cell r="J297">
            <v>32.522000000000006</v>
          </cell>
          <cell r="K297">
            <v>32.522000000000006</v>
          </cell>
          <cell r="L297">
            <v>32.522000000000006</v>
          </cell>
          <cell r="M297">
            <v>32.522000000000006</v>
          </cell>
          <cell r="N297">
            <v>32.522000000000006</v>
          </cell>
          <cell r="O297">
            <v>32.522000000000006</v>
          </cell>
          <cell r="P297">
            <v>32.522000000000006</v>
          </cell>
          <cell r="Q297">
            <v>32.522000000000006</v>
          </cell>
          <cell r="R297">
            <v>32.522000000000006</v>
          </cell>
          <cell r="S297">
            <v>32.522000000000006</v>
          </cell>
          <cell r="T297">
            <v>32.522000000000006</v>
          </cell>
          <cell r="U297">
            <v>32.522000000000006</v>
          </cell>
          <cell r="V297">
            <v>32.522000000000006</v>
          </cell>
          <cell r="W297">
            <v>32.522000000000006</v>
          </cell>
          <cell r="X297">
            <v>32.522000000000006</v>
          </cell>
          <cell r="Y297">
            <v>32.522000000000006</v>
          </cell>
        </row>
        <row r="298">
          <cell r="B298">
            <v>32.522000000000006</v>
          </cell>
          <cell r="C298">
            <v>32.522000000000006</v>
          </cell>
          <cell r="D298">
            <v>32.522000000000006</v>
          </cell>
          <cell r="E298">
            <v>32.522000000000006</v>
          </cell>
          <cell r="F298">
            <v>32.522000000000006</v>
          </cell>
          <cell r="G298">
            <v>32.522000000000006</v>
          </cell>
          <cell r="H298">
            <v>32.522000000000006</v>
          </cell>
          <cell r="I298">
            <v>32.522000000000006</v>
          </cell>
          <cell r="J298">
            <v>32.522000000000006</v>
          </cell>
          <cell r="K298">
            <v>32.522000000000006</v>
          </cell>
          <cell r="L298">
            <v>32.522000000000006</v>
          </cell>
          <cell r="M298">
            <v>32.522000000000006</v>
          </cell>
          <cell r="N298">
            <v>32.522000000000006</v>
          </cell>
          <cell r="O298">
            <v>32.522000000000006</v>
          </cell>
          <cell r="P298">
            <v>32.522000000000006</v>
          </cell>
          <cell r="Q298">
            <v>32.522000000000006</v>
          </cell>
          <cell r="R298">
            <v>32.522000000000006</v>
          </cell>
          <cell r="S298">
            <v>32.522000000000006</v>
          </cell>
          <cell r="T298">
            <v>32.522000000000006</v>
          </cell>
          <cell r="U298">
            <v>32.522000000000006</v>
          </cell>
          <cell r="V298">
            <v>32.522000000000006</v>
          </cell>
          <cell r="W298">
            <v>32.522000000000006</v>
          </cell>
          <cell r="X298">
            <v>32.522000000000006</v>
          </cell>
          <cell r="Y298">
            <v>32.522000000000006</v>
          </cell>
        </row>
        <row r="299">
          <cell r="B299">
            <v>29.144128269745806</v>
          </cell>
          <cell r="C299">
            <v>28.849743135707968</v>
          </cell>
          <cell r="D299">
            <v>28.555358001670132</v>
          </cell>
          <cell r="E299">
            <v>28.555358001670132</v>
          </cell>
          <cell r="F299">
            <v>28.849743135707968</v>
          </cell>
          <cell r="G299">
            <v>29.144128269745806</v>
          </cell>
          <cell r="H299">
            <v>37.307448634651351</v>
          </cell>
          <cell r="I299">
            <v>37.692061507173534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38.461287252217893</v>
          </cell>
          <cell r="W299">
            <v>38.461287252217893</v>
          </cell>
          <cell r="X299">
            <v>29.144128269745806</v>
          </cell>
          <cell r="Y299">
            <v>29.144128269745806</v>
          </cell>
        </row>
        <row r="300">
          <cell r="B300">
            <v>29.144128269745806</v>
          </cell>
          <cell r="C300">
            <v>28.849743135707968</v>
          </cell>
          <cell r="D300">
            <v>28.555358001670132</v>
          </cell>
          <cell r="E300">
            <v>28.555358001670132</v>
          </cell>
          <cell r="F300">
            <v>28.849743135707968</v>
          </cell>
          <cell r="G300">
            <v>29.144128269745806</v>
          </cell>
          <cell r="H300">
            <v>37.307448634651351</v>
          </cell>
          <cell r="I300">
            <v>37.692061507173534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38.461287252217893</v>
          </cell>
          <cell r="W300">
            <v>38.461287252217893</v>
          </cell>
          <cell r="X300">
            <v>29.144128269745806</v>
          </cell>
          <cell r="Y300">
            <v>29.144128269745806</v>
          </cell>
        </row>
        <row r="301">
          <cell r="B301">
            <v>29.144128269745806</v>
          </cell>
          <cell r="C301">
            <v>28.849743135707968</v>
          </cell>
          <cell r="D301">
            <v>28.555358001670132</v>
          </cell>
          <cell r="E301">
            <v>28.555358001670132</v>
          </cell>
          <cell r="F301">
            <v>28.849743135707968</v>
          </cell>
          <cell r="G301">
            <v>29.144128269745806</v>
          </cell>
          <cell r="H301">
            <v>37.307448634651351</v>
          </cell>
          <cell r="I301">
            <v>37.692061507173534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38.461287252217893</v>
          </cell>
          <cell r="W301">
            <v>38.461287252217893</v>
          </cell>
          <cell r="X301">
            <v>29.144128269745806</v>
          </cell>
          <cell r="Y301">
            <v>29.144128269745806</v>
          </cell>
        </row>
        <row r="302">
          <cell r="B302">
            <v>29.144128269745806</v>
          </cell>
          <cell r="C302">
            <v>28.849743135707968</v>
          </cell>
          <cell r="D302">
            <v>28.555358001670132</v>
          </cell>
          <cell r="E302">
            <v>28.555358001670132</v>
          </cell>
          <cell r="F302">
            <v>28.849743135707968</v>
          </cell>
          <cell r="G302">
            <v>29.144128269745806</v>
          </cell>
          <cell r="H302">
            <v>37.307448634651351</v>
          </cell>
          <cell r="I302">
            <v>37.692061507173534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38.461287252217893</v>
          </cell>
          <cell r="W302">
            <v>38.461287252217893</v>
          </cell>
          <cell r="X302">
            <v>29.144128269745806</v>
          </cell>
          <cell r="Y302">
            <v>29.144128269745806</v>
          </cell>
        </row>
        <row r="303">
          <cell r="B303">
            <v>29.144128269745806</v>
          </cell>
          <cell r="C303">
            <v>28.849743135707968</v>
          </cell>
          <cell r="D303">
            <v>28.555358001670132</v>
          </cell>
          <cell r="E303">
            <v>28.555358001670132</v>
          </cell>
          <cell r="F303">
            <v>28.849743135707968</v>
          </cell>
          <cell r="G303">
            <v>29.144128269745806</v>
          </cell>
          <cell r="H303">
            <v>37.307448634651351</v>
          </cell>
          <cell r="I303">
            <v>37.692061507173534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38.461287252217893</v>
          </cell>
          <cell r="W303">
            <v>38.461287252217893</v>
          </cell>
          <cell r="X303">
            <v>29.144128269745806</v>
          </cell>
          <cell r="Y303">
            <v>29.144128269745806</v>
          </cell>
        </row>
        <row r="304">
          <cell r="B304">
            <v>32.522000000000006</v>
          </cell>
          <cell r="C304">
            <v>32.522000000000006</v>
          </cell>
          <cell r="D304">
            <v>32.522000000000006</v>
          </cell>
          <cell r="E304">
            <v>32.522000000000006</v>
          </cell>
          <cell r="F304">
            <v>32.522000000000006</v>
          </cell>
          <cell r="G304">
            <v>32.522000000000006</v>
          </cell>
          <cell r="H304">
            <v>32.522000000000006</v>
          </cell>
          <cell r="I304">
            <v>32.522000000000006</v>
          </cell>
          <cell r="J304">
            <v>32.522000000000006</v>
          </cell>
          <cell r="K304">
            <v>32.522000000000006</v>
          </cell>
          <cell r="L304">
            <v>32.522000000000006</v>
          </cell>
          <cell r="M304">
            <v>32.522000000000006</v>
          </cell>
          <cell r="N304">
            <v>32.522000000000006</v>
          </cell>
          <cell r="O304">
            <v>32.522000000000006</v>
          </cell>
          <cell r="P304">
            <v>32.522000000000006</v>
          </cell>
          <cell r="Q304">
            <v>32.522000000000006</v>
          </cell>
          <cell r="R304">
            <v>32.522000000000006</v>
          </cell>
          <cell r="S304">
            <v>32.522000000000006</v>
          </cell>
          <cell r="T304">
            <v>32.522000000000006</v>
          </cell>
          <cell r="U304">
            <v>32.522000000000006</v>
          </cell>
          <cell r="V304">
            <v>32.522000000000006</v>
          </cell>
          <cell r="W304">
            <v>32.522000000000006</v>
          </cell>
          <cell r="X304">
            <v>32.522000000000006</v>
          </cell>
          <cell r="Y304">
            <v>32.522000000000006</v>
          </cell>
        </row>
        <row r="305">
          <cell r="B305">
            <v>32.522000000000006</v>
          </cell>
          <cell r="C305">
            <v>32.522000000000006</v>
          </cell>
          <cell r="D305">
            <v>32.522000000000006</v>
          </cell>
          <cell r="E305">
            <v>32.522000000000006</v>
          </cell>
          <cell r="F305">
            <v>32.522000000000006</v>
          </cell>
          <cell r="G305">
            <v>32.522000000000006</v>
          </cell>
          <cell r="H305">
            <v>32.522000000000006</v>
          </cell>
          <cell r="I305">
            <v>32.522000000000006</v>
          </cell>
          <cell r="J305">
            <v>32.522000000000006</v>
          </cell>
          <cell r="K305">
            <v>32.522000000000006</v>
          </cell>
          <cell r="L305">
            <v>32.522000000000006</v>
          </cell>
          <cell r="M305">
            <v>32.522000000000006</v>
          </cell>
          <cell r="N305">
            <v>32.522000000000006</v>
          </cell>
          <cell r="O305">
            <v>32.522000000000006</v>
          </cell>
          <cell r="P305">
            <v>32.522000000000006</v>
          </cell>
          <cell r="Q305">
            <v>32.522000000000006</v>
          </cell>
          <cell r="R305">
            <v>32.522000000000006</v>
          </cell>
          <cell r="S305">
            <v>32.522000000000006</v>
          </cell>
          <cell r="T305">
            <v>32.522000000000006</v>
          </cell>
          <cell r="U305">
            <v>32.522000000000006</v>
          </cell>
          <cell r="V305">
            <v>32.522000000000006</v>
          </cell>
          <cell r="W305">
            <v>32.522000000000006</v>
          </cell>
          <cell r="X305">
            <v>32.522000000000006</v>
          </cell>
          <cell r="Y305">
            <v>32.522000000000006</v>
          </cell>
        </row>
        <row r="306">
          <cell r="B306">
            <v>29.144128269745806</v>
          </cell>
          <cell r="C306">
            <v>28.849743135707968</v>
          </cell>
          <cell r="D306">
            <v>28.555358001670132</v>
          </cell>
          <cell r="E306">
            <v>28.555358001670132</v>
          </cell>
          <cell r="F306">
            <v>28.849743135707968</v>
          </cell>
          <cell r="G306">
            <v>29.144128269745806</v>
          </cell>
          <cell r="H306">
            <v>37.307448634651351</v>
          </cell>
          <cell r="I306">
            <v>37.692061507173534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38.461287252217893</v>
          </cell>
          <cell r="W306">
            <v>38.461287252217893</v>
          </cell>
          <cell r="X306">
            <v>29.144128269745806</v>
          </cell>
          <cell r="Y306">
            <v>29.144128269745806</v>
          </cell>
        </row>
        <row r="307">
          <cell r="B307">
            <v>29.144128269745806</v>
          </cell>
          <cell r="C307">
            <v>28.849743135707968</v>
          </cell>
          <cell r="D307">
            <v>28.555358001670132</v>
          </cell>
          <cell r="E307">
            <v>28.555358001670132</v>
          </cell>
          <cell r="F307">
            <v>28.849743135707968</v>
          </cell>
          <cell r="G307">
            <v>29.144128269745806</v>
          </cell>
          <cell r="H307">
            <v>37.307448634651351</v>
          </cell>
          <cell r="I307">
            <v>37.692061507173534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38.461287252217893</v>
          </cell>
          <cell r="W307">
            <v>38.461287252217893</v>
          </cell>
          <cell r="X307">
            <v>29.144128269745806</v>
          </cell>
          <cell r="Y307">
            <v>29.144128269745806</v>
          </cell>
        </row>
        <row r="308">
          <cell r="B308">
            <v>29.144128269745806</v>
          </cell>
          <cell r="C308">
            <v>28.849743135707968</v>
          </cell>
          <cell r="D308">
            <v>28.555358001670132</v>
          </cell>
          <cell r="E308">
            <v>28.555358001670132</v>
          </cell>
          <cell r="F308">
            <v>28.849743135707968</v>
          </cell>
          <cell r="G308">
            <v>29.144128269745806</v>
          </cell>
          <cell r="H308">
            <v>37.307448634651351</v>
          </cell>
          <cell r="I308">
            <v>37.692061507173534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38.461287252217893</v>
          </cell>
          <cell r="W308">
            <v>38.461287252217893</v>
          </cell>
          <cell r="X308">
            <v>29.144128269745806</v>
          </cell>
          <cell r="Y308">
            <v>29.144128269745806</v>
          </cell>
        </row>
        <row r="309">
          <cell r="B309">
            <v>25.696985571717359</v>
          </cell>
          <cell r="C309">
            <v>25.437420060891931</v>
          </cell>
          <cell r="D309">
            <v>25.177854550066503</v>
          </cell>
          <cell r="E309">
            <v>25.177854550066503</v>
          </cell>
          <cell r="F309">
            <v>25.437420060891931</v>
          </cell>
          <cell r="G309">
            <v>25.696985571717359</v>
          </cell>
          <cell r="H309">
            <v>37.610232902215216</v>
          </cell>
          <cell r="I309">
            <v>37.997967262031878</v>
          </cell>
          <cell r="J309">
            <v>46.884995808885151</v>
          </cell>
          <cell r="K309">
            <v>48.277619446772832</v>
          </cell>
          <cell r="L309">
            <v>47.349203688181049</v>
          </cell>
          <cell r="M309">
            <v>46.884995808885151</v>
          </cell>
          <cell r="N309">
            <v>46.884995808885151</v>
          </cell>
          <cell r="O309">
            <v>46.42078792958926</v>
          </cell>
          <cell r="P309">
            <v>46.42078792958926</v>
          </cell>
          <cell r="Q309">
            <v>44.563956412405688</v>
          </cell>
          <cell r="R309">
            <v>44.563956412405688</v>
          </cell>
          <cell r="S309">
            <v>44.563956412405688</v>
          </cell>
          <cell r="T309">
            <v>44.563956412405688</v>
          </cell>
          <cell r="U309">
            <v>46.42078792958926</v>
          </cell>
          <cell r="V309">
            <v>38.773435981665173</v>
          </cell>
          <cell r="W309">
            <v>38.773435981665173</v>
          </cell>
          <cell r="X309">
            <v>25.696985571717359</v>
          </cell>
          <cell r="Y309">
            <v>25.696985571717359</v>
          </cell>
        </row>
        <row r="310">
          <cell r="B310">
            <v>25.696985571717359</v>
          </cell>
          <cell r="C310">
            <v>25.437420060891931</v>
          </cell>
          <cell r="D310">
            <v>25.177854550066503</v>
          </cell>
          <cell r="E310">
            <v>25.177854550066503</v>
          </cell>
          <cell r="F310">
            <v>25.437420060891931</v>
          </cell>
          <cell r="G310">
            <v>25.696985571717359</v>
          </cell>
          <cell r="H310">
            <v>37.610232902215216</v>
          </cell>
          <cell r="I310">
            <v>37.997967262031878</v>
          </cell>
          <cell r="J310">
            <v>46.884995808885151</v>
          </cell>
          <cell r="K310">
            <v>48.277619446772832</v>
          </cell>
          <cell r="L310">
            <v>47.349203688181049</v>
          </cell>
          <cell r="M310">
            <v>46.884995808885151</v>
          </cell>
          <cell r="N310">
            <v>46.884995808885151</v>
          </cell>
          <cell r="O310">
            <v>46.42078792958926</v>
          </cell>
          <cell r="P310">
            <v>46.42078792958926</v>
          </cell>
          <cell r="Q310">
            <v>44.563956412405688</v>
          </cell>
          <cell r="R310">
            <v>44.563956412405688</v>
          </cell>
          <cell r="S310">
            <v>44.563956412405688</v>
          </cell>
          <cell r="T310">
            <v>44.563956412405688</v>
          </cell>
          <cell r="U310">
            <v>46.42078792958926</v>
          </cell>
          <cell r="V310">
            <v>38.773435981665173</v>
          </cell>
          <cell r="W310">
            <v>38.773435981665173</v>
          </cell>
          <cell r="X310">
            <v>25.696985571717359</v>
          </cell>
          <cell r="Y310">
            <v>25.696985571717359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25.696985571717359</v>
          </cell>
          <cell r="C313">
            <v>25.437420060891931</v>
          </cell>
          <cell r="D313">
            <v>25.177854550066503</v>
          </cell>
          <cell r="E313">
            <v>25.177854550066503</v>
          </cell>
          <cell r="F313">
            <v>25.437420060891931</v>
          </cell>
          <cell r="G313">
            <v>25.696985571717359</v>
          </cell>
          <cell r="H313">
            <v>37.610232902215216</v>
          </cell>
          <cell r="I313">
            <v>37.997967262031878</v>
          </cell>
          <cell r="J313">
            <v>46.884995808885151</v>
          </cell>
          <cell r="K313">
            <v>48.277619446772832</v>
          </cell>
          <cell r="L313">
            <v>47.349203688181049</v>
          </cell>
          <cell r="M313">
            <v>46.884995808885151</v>
          </cell>
          <cell r="N313">
            <v>46.884995808885151</v>
          </cell>
          <cell r="O313">
            <v>46.42078792958926</v>
          </cell>
          <cell r="P313">
            <v>46.42078792958926</v>
          </cell>
          <cell r="Q313">
            <v>44.563956412405688</v>
          </cell>
          <cell r="R313">
            <v>44.563956412405688</v>
          </cell>
          <cell r="S313">
            <v>44.563956412405688</v>
          </cell>
          <cell r="T313">
            <v>44.563956412405688</v>
          </cell>
          <cell r="U313">
            <v>46.42078792958926</v>
          </cell>
          <cell r="V313">
            <v>38.773435981665173</v>
          </cell>
          <cell r="W313">
            <v>38.773435981665173</v>
          </cell>
          <cell r="X313">
            <v>25.696985571717359</v>
          </cell>
          <cell r="Y313">
            <v>25.696985571717359</v>
          </cell>
        </row>
        <row r="314">
          <cell r="B314">
            <v>25.696985571717359</v>
          </cell>
          <cell r="C314">
            <v>25.437420060891931</v>
          </cell>
          <cell r="D314">
            <v>25.177854550066503</v>
          </cell>
          <cell r="E314">
            <v>25.177854550066503</v>
          </cell>
          <cell r="F314">
            <v>25.437420060891931</v>
          </cell>
          <cell r="G314">
            <v>25.696985571717359</v>
          </cell>
          <cell r="H314">
            <v>37.610232902215216</v>
          </cell>
          <cell r="I314">
            <v>37.997967262031878</v>
          </cell>
          <cell r="J314">
            <v>46.884995808885151</v>
          </cell>
          <cell r="K314">
            <v>48.277619446772832</v>
          </cell>
          <cell r="L314">
            <v>47.349203688181049</v>
          </cell>
          <cell r="M314">
            <v>46.884995808885151</v>
          </cell>
          <cell r="N314">
            <v>46.884995808885151</v>
          </cell>
          <cell r="O314">
            <v>46.42078792958926</v>
          </cell>
          <cell r="P314">
            <v>46.42078792958926</v>
          </cell>
          <cell r="Q314">
            <v>44.563956412405688</v>
          </cell>
          <cell r="R314">
            <v>44.563956412405688</v>
          </cell>
          <cell r="S314">
            <v>44.563956412405688</v>
          </cell>
          <cell r="T314">
            <v>44.563956412405688</v>
          </cell>
          <cell r="U314">
            <v>46.42078792958926</v>
          </cell>
          <cell r="V314">
            <v>38.773435981665173</v>
          </cell>
          <cell r="W314">
            <v>38.773435981665173</v>
          </cell>
          <cell r="X314">
            <v>25.696985571717359</v>
          </cell>
          <cell r="Y314">
            <v>25.696985571717359</v>
          </cell>
        </row>
        <row r="315">
          <cell r="B315">
            <v>25.696985571717359</v>
          </cell>
          <cell r="C315">
            <v>25.437420060891931</v>
          </cell>
          <cell r="D315">
            <v>25.177854550066503</v>
          </cell>
          <cell r="E315">
            <v>25.177854550066503</v>
          </cell>
          <cell r="F315">
            <v>25.437420060891931</v>
          </cell>
          <cell r="G315">
            <v>25.696985571717359</v>
          </cell>
          <cell r="H315">
            <v>37.610232902215216</v>
          </cell>
          <cell r="I315">
            <v>37.997967262031878</v>
          </cell>
          <cell r="J315">
            <v>46.884995808885151</v>
          </cell>
          <cell r="K315">
            <v>48.277619446772832</v>
          </cell>
          <cell r="L315">
            <v>47.349203688181049</v>
          </cell>
          <cell r="M315">
            <v>46.884995808885151</v>
          </cell>
          <cell r="N315">
            <v>46.884995808885151</v>
          </cell>
          <cell r="O315">
            <v>46.42078792958926</v>
          </cell>
          <cell r="P315">
            <v>46.42078792958926</v>
          </cell>
          <cell r="Q315">
            <v>44.563956412405688</v>
          </cell>
          <cell r="R315">
            <v>44.563956412405688</v>
          </cell>
          <cell r="S315">
            <v>44.563956412405688</v>
          </cell>
          <cell r="T315">
            <v>44.563956412405688</v>
          </cell>
          <cell r="U315">
            <v>46.42078792958926</v>
          </cell>
          <cell r="V315">
            <v>38.773435981665173</v>
          </cell>
          <cell r="W315">
            <v>38.773435981665173</v>
          </cell>
          <cell r="X315">
            <v>25.696985571717359</v>
          </cell>
          <cell r="Y315">
            <v>25.696985571717359</v>
          </cell>
        </row>
        <row r="316">
          <cell r="B316">
            <v>25.696985571717359</v>
          </cell>
          <cell r="C316">
            <v>25.437420060891931</v>
          </cell>
          <cell r="D316">
            <v>25.177854550066503</v>
          </cell>
          <cell r="E316">
            <v>25.177854550066503</v>
          </cell>
          <cell r="F316">
            <v>25.437420060891931</v>
          </cell>
          <cell r="G316">
            <v>25.696985571717359</v>
          </cell>
          <cell r="H316">
            <v>37.610232902215216</v>
          </cell>
          <cell r="I316">
            <v>37.997967262031878</v>
          </cell>
          <cell r="J316">
            <v>46.884995808885151</v>
          </cell>
          <cell r="K316">
            <v>48.277619446772832</v>
          </cell>
          <cell r="L316">
            <v>47.349203688181049</v>
          </cell>
          <cell r="M316">
            <v>46.884995808885151</v>
          </cell>
          <cell r="N316">
            <v>46.884995808885151</v>
          </cell>
          <cell r="O316">
            <v>46.42078792958926</v>
          </cell>
          <cell r="P316">
            <v>46.42078792958926</v>
          </cell>
          <cell r="Q316">
            <v>44.563956412405688</v>
          </cell>
          <cell r="R316">
            <v>44.563956412405688</v>
          </cell>
          <cell r="S316">
            <v>44.563956412405688</v>
          </cell>
          <cell r="T316">
            <v>44.563956412405688</v>
          </cell>
          <cell r="U316">
            <v>46.42078792958926</v>
          </cell>
          <cell r="V316">
            <v>38.773435981665173</v>
          </cell>
          <cell r="W316">
            <v>38.773435981665173</v>
          </cell>
          <cell r="X316">
            <v>25.696985571717359</v>
          </cell>
          <cell r="Y316">
            <v>25.696985571717359</v>
          </cell>
        </row>
        <row r="317">
          <cell r="B317">
            <v>25.696985571717359</v>
          </cell>
          <cell r="C317">
            <v>25.437420060891931</v>
          </cell>
          <cell r="D317">
            <v>25.177854550066503</v>
          </cell>
          <cell r="E317">
            <v>25.177854550066503</v>
          </cell>
          <cell r="F317">
            <v>25.437420060891931</v>
          </cell>
          <cell r="G317">
            <v>25.696985571717359</v>
          </cell>
          <cell r="H317">
            <v>37.610232902215216</v>
          </cell>
          <cell r="I317">
            <v>37.997967262031878</v>
          </cell>
          <cell r="J317">
            <v>46.884995808885151</v>
          </cell>
          <cell r="K317">
            <v>48.277619446772832</v>
          </cell>
          <cell r="L317">
            <v>47.349203688181049</v>
          </cell>
          <cell r="M317">
            <v>46.884995808885151</v>
          </cell>
          <cell r="N317">
            <v>46.884995808885151</v>
          </cell>
          <cell r="O317">
            <v>46.42078792958926</v>
          </cell>
          <cell r="P317">
            <v>46.42078792958926</v>
          </cell>
          <cell r="Q317">
            <v>44.563956412405688</v>
          </cell>
          <cell r="R317">
            <v>44.563956412405688</v>
          </cell>
          <cell r="S317">
            <v>44.563956412405688</v>
          </cell>
          <cell r="T317">
            <v>44.563956412405688</v>
          </cell>
          <cell r="U317">
            <v>46.42078792958926</v>
          </cell>
          <cell r="V317">
            <v>38.773435981665173</v>
          </cell>
          <cell r="W317">
            <v>38.773435981665173</v>
          </cell>
          <cell r="X317">
            <v>25.696985571717359</v>
          </cell>
          <cell r="Y317">
            <v>25.696985571717359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25.696985571717359</v>
          </cell>
          <cell r="C320">
            <v>25.437420060891931</v>
          </cell>
          <cell r="D320">
            <v>25.177854550066503</v>
          </cell>
          <cell r="E320">
            <v>25.177854550066503</v>
          </cell>
          <cell r="F320">
            <v>25.437420060891931</v>
          </cell>
          <cell r="G320">
            <v>25.696985571717359</v>
          </cell>
          <cell r="H320">
            <v>37.610232902215216</v>
          </cell>
          <cell r="I320">
            <v>37.997967262031878</v>
          </cell>
          <cell r="J320">
            <v>46.884995808885151</v>
          </cell>
          <cell r="K320">
            <v>48.277619446772832</v>
          </cell>
          <cell r="L320">
            <v>47.349203688181049</v>
          </cell>
          <cell r="M320">
            <v>46.884995808885151</v>
          </cell>
          <cell r="N320">
            <v>46.884995808885151</v>
          </cell>
          <cell r="O320">
            <v>46.42078792958926</v>
          </cell>
          <cell r="P320">
            <v>46.42078792958926</v>
          </cell>
          <cell r="Q320">
            <v>44.563956412405688</v>
          </cell>
          <cell r="R320">
            <v>44.563956412405688</v>
          </cell>
          <cell r="S320">
            <v>44.563956412405688</v>
          </cell>
          <cell r="T320">
            <v>44.563956412405688</v>
          </cell>
          <cell r="U320">
            <v>46.42078792958926</v>
          </cell>
          <cell r="V320">
            <v>38.773435981665173</v>
          </cell>
          <cell r="W320">
            <v>38.773435981665173</v>
          </cell>
          <cell r="X320">
            <v>25.696985571717359</v>
          </cell>
          <cell r="Y320">
            <v>25.696985571717359</v>
          </cell>
        </row>
        <row r="321">
          <cell r="B321">
            <v>25.696985571717359</v>
          </cell>
          <cell r="C321">
            <v>25.437420060891931</v>
          </cell>
          <cell r="D321">
            <v>25.177854550066503</v>
          </cell>
          <cell r="E321">
            <v>25.177854550066503</v>
          </cell>
          <cell r="F321">
            <v>25.437420060891931</v>
          </cell>
          <cell r="G321">
            <v>25.696985571717359</v>
          </cell>
          <cell r="H321">
            <v>37.610232902215216</v>
          </cell>
          <cell r="I321">
            <v>37.997967262031878</v>
          </cell>
          <cell r="J321">
            <v>46.884995808885151</v>
          </cell>
          <cell r="K321">
            <v>48.277619446772832</v>
          </cell>
          <cell r="L321">
            <v>47.349203688181049</v>
          </cell>
          <cell r="M321">
            <v>46.884995808885151</v>
          </cell>
          <cell r="N321">
            <v>46.884995808885151</v>
          </cell>
          <cell r="O321">
            <v>46.42078792958926</v>
          </cell>
          <cell r="P321">
            <v>46.42078792958926</v>
          </cell>
          <cell r="Q321">
            <v>44.563956412405688</v>
          </cell>
          <cell r="R321">
            <v>44.563956412405688</v>
          </cell>
          <cell r="S321">
            <v>44.563956412405688</v>
          </cell>
          <cell r="T321">
            <v>44.563956412405688</v>
          </cell>
          <cell r="U321">
            <v>46.42078792958926</v>
          </cell>
          <cell r="V321">
            <v>38.773435981665173</v>
          </cell>
          <cell r="W321">
            <v>38.773435981665173</v>
          </cell>
          <cell r="X321">
            <v>25.696985571717359</v>
          </cell>
          <cell r="Y321">
            <v>25.696985571717359</v>
          </cell>
        </row>
        <row r="322">
          <cell r="B322">
            <v>25.696985571717359</v>
          </cell>
          <cell r="C322">
            <v>25.437420060891931</v>
          </cell>
          <cell r="D322">
            <v>25.177854550066503</v>
          </cell>
          <cell r="E322">
            <v>25.177854550066503</v>
          </cell>
          <cell r="F322">
            <v>25.437420060891931</v>
          </cell>
          <cell r="G322">
            <v>25.696985571717359</v>
          </cell>
          <cell r="H322">
            <v>37.610232902215216</v>
          </cell>
          <cell r="I322">
            <v>37.997967262031878</v>
          </cell>
          <cell r="J322">
            <v>46.884995808885151</v>
          </cell>
          <cell r="K322">
            <v>48.277619446772832</v>
          </cell>
          <cell r="L322">
            <v>47.349203688181049</v>
          </cell>
          <cell r="M322">
            <v>46.884995808885151</v>
          </cell>
          <cell r="N322">
            <v>46.884995808885151</v>
          </cell>
          <cell r="O322">
            <v>46.42078792958926</v>
          </cell>
          <cell r="P322">
            <v>46.42078792958926</v>
          </cell>
          <cell r="Q322">
            <v>44.563956412405688</v>
          </cell>
          <cell r="R322">
            <v>44.563956412405688</v>
          </cell>
          <cell r="S322">
            <v>44.563956412405688</v>
          </cell>
          <cell r="T322">
            <v>44.563956412405688</v>
          </cell>
          <cell r="U322">
            <v>46.42078792958926</v>
          </cell>
          <cell r="V322">
            <v>38.773435981665173</v>
          </cell>
          <cell r="W322">
            <v>38.773435981665173</v>
          </cell>
          <cell r="X322">
            <v>25.696985571717359</v>
          </cell>
          <cell r="Y322">
            <v>25.696985571717359</v>
          </cell>
        </row>
        <row r="323">
          <cell r="B323">
            <v>25.696985571717359</v>
          </cell>
          <cell r="C323">
            <v>25.437420060891931</v>
          </cell>
          <cell r="D323">
            <v>25.177854550066503</v>
          </cell>
          <cell r="E323">
            <v>25.177854550066503</v>
          </cell>
          <cell r="F323">
            <v>25.437420060891931</v>
          </cell>
          <cell r="G323">
            <v>25.696985571717359</v>
          </cell>
          <cell r="H323">
            <v>37.610232902215216</v>
          </cell>
          <cell r="I323">
            <v>37.997967262031878</v>
          </cell>
          <cell r="J323">
            <v>46.884995808885151</v>
          </cell>
          <cell r="K323">
            <v>48.277619446772832</v>
          </cell>
          <cell r="L323">
            <v>47.349203688181049</v>
          </cell>
          <cell r="M323">
            <v>46.884995808885151</v>
          </cell>
          <cell r="N323">
            <v>46.884995808885151</v>
          </cell>
          <cell r="O323">
            <v>46.42078792958926</v>
          </cell>
          <cell r="P323">
            <v>46.42078792958926</v>
          </cell>
          <cell r="Q323">
            <v>44.563956412405688</v>
          </cell>
          <cell r="R323">
            <v>44.563956412405688</v>
          </cell>
          <cell r="S323">
            <v>44.563956412405688</v>
          </cell>
          <cell r="T323">
            <v>44.563956412405688</v>
          </cell>
          <cell r="U323">
            <v>46.42078792958926</v>
          </cell>
          <cell r="V323">
            <v>38.773435981665173</v>
          </cell>
          <cell r="W323">
            <v>38.773435981665173</v>
          </cell>
          <cell r="X323">
            <v>25.696985571717359</v>
          </cell>
          <cell r="Y323">
            <v>25.696985571717359</v>
          </cell>
        </row>
        <row r="324">
          <cell r="B324">
            <v>25.696985571717359</v>
          </cell>
          <cell r="C324">
            <v>25.437420060891931</v>
          </cell>
          <cell r="D324">
            <v>25.177854550066503</v>
          </cell>
          <cell r="E324">
            <v>25.177854550066503</v>
          </cell>
          <cell r="F324">
            <v>25.437420060891931</v>
          </cell>
          <cell r="G324">
            <v>25.696985571717359</v>
          </cell>
          <cell r="H324">
            <v>37.610232902215216</v>
          </cell>
          <cell r="I324">
            <v>37.997967262031878</v>
          </cell>
          <cell r="J324">
            <v>46.884995808885151</v>
          </cell>
          <cell r="K324">
            <v>48.277619446772832</v>
          </cell>
          <cell r="L324">
            <v>47.349203688181049</v>
          </cell>
          <cell r="M324">
            <v>46.884995808885151</v>
          </cell>
          <cell r="N324">
            <v>46.884995808885151</v>
          </cell>
          <cell r="O324">
            <v>46.42078792958926</v>
          </cell>
          <cell r="P324">
            <v>46.42078792958926</v>
          </cell>
          <cell r="Q324">
            <v>44.563956412405688</v>
          </cell>
          <cell r="R324">
            <v>44.563956412405688</v>
          </cell>
          <cell r="S324">
            <v>44.563956412405688</v>
          </cell>
          <cell r="T324">
            <v>44.563956412405688</v>
          </cell>
          <cell r="U324">
            <v>46.42078792958926</v>
          </cell>
          <cell r="V324">
            <v>38.773435981665173</v>
          </cell>
          <cell r="W324">
            <v>38.773435981665173</v>
          </cell>
          <cell r="X324">
            <v>25.696985571717359</v>
          </cell>
          <cell r="Y324">
            <v>25.696985571717359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25.696985571717359</v>
          </cell>
          <cell r="C327">
            <v>25.437420060891931</v>
          </cell>
          <cell r="D327">
            <v>25.177854550066503</v>
          </cell>
          <cell r="E327">
            <v>25.177854550066503</v>
          </cell>
          <cell r="F327">
            <v>25.437420060891931</v>
          </cell>
          <cell r="G327">
            <v>25.696985571717359</v>
          </cell>
          <cell r="H327">
            <v>37.610232902215216</v>
          </cell>
          <cell r="I327">
            <v>37.997967262031878</v>
          </cell>
          <cell r="J327">
            <v>46.884995808885151</v>
          </cell>
          <cell r="K327">
            <v>48.277619446772832</v>
          </cell>
          <cell r="L327">
            <v>47.349203688181049</v>
          </cell>
          <cell r="M327">
            <v>46.884995808885151</v>
          </cell>
          <cell r="N327">
            <v>46.884995808885151</v>
          </cell>
          <cell r="O327">
            <v>46.42078792958926</v>
          </cell>
          <cell r="P327">
            <v>46.42078792958926</v>
          </cell>
          <cell r="Q327">
            <v>44.563956412405688</v>
          </cell>
          <cell r="R327">
            <v>44.563956412405688</v>
          </cell>
          <cell r="S327">
            <v>44.563956412405688</v>
          </cell>
          <cell r="T327">
            <v>44.563956412405688</v>
          </cell>
          <cell r="U327">
            <v>46.42078792958926</v>
          </cell>
          <cell r="V327">
            <v>38.773435981665173</v>
          </cell>
          <cell r="W327">
            <v>38.773435981665173</v>
          </cell>
          <cell r="X327">
            <v>25.696985571717359</v>
          </cell>
          <cell r="Y327">
            <v>25.696985571717359</v>
          </cell>
        </row>
        <row r="328">
          <cell r="B328">
            <v>25.696985571717359</v>
          </cell>
          <cell r="C328">
            <v>25.437420060891931</v>
          </cell>
          <cell r="D328">
            <v>25.177854550066503</v>
          </cell>
          <cell r="E328">
            <v>25.177854550066503</v>
          </cell>
          <cell r="F328">
            <v>25.437420060891931</v>
          </cell>
          <cell r="G328">
            <v>25.696985571717359</v>
          </cell>
          <cell r="H328">
            <v>37.610232902215216</v>
          </cell>
          <cell r="I328">
            <v>37.997967262031878</v>
          </cell>
          <cell r="J328">
            <v>46.884995808885151</v>
          </cell>
          <cell r="K328">
            <v>48.277619446772832</v>
          </cell>
          <cell r="L328">
            <v>47.349203688181049</v>
          </cell>
          <cell r="M328">
            <v>46.884995808885151</v>
          </cell>
          <cell r="N328">
            <v>46.884995808885151</v>
          </cell>
          <cell r="O328">
            <v>46.42078792958926</v>
          </cell>
          <cell r="P328">
            <v>46.42078792958926</v>
          </cell>
          <cell r="Q328">
            <v>44.563956412405688</v>
          </cell>
          <cell r="R328">
            <v>44.563956412405688</v>
          </cell>
          <cell r="S328">
            <v>44.563956412405688</v>
          </cell>
          <cell r="T328">
            <v>44.563956412405688</v>
          </cell>
          <cell r="U328">
            <v>46.42078792958926</v>
          </cell>
          <cell r="V328">
            <v>38.773435981665173</v>
          </cell>
          <cell r="W328">
            <v>38.773435981665173</v>
          </cell>
          <cell r="X328">
            <v>25.696985571717359</v>
          </cell>
          <cell r="Y328">
            <v>25.696985571717359</v>
          </cell>
        </row>
        <row r="329">
          <cell r="B329">
            <v>25.696985571717359</v>
          </cell>
          <cell r="C329">
            <v>25.437420060891931</v>
          </cell>
          <cell r="D329">
            <v>25.177854550066503</v>
          </cell>
          <cell r="E329">
            <v>25.177854550066503</v>
          </cell>
          <cell r="F329">
            <v>25.437420060891931</v>
          </cell>
          <cell r="G329">
            <v>25.696985571717359</v>
          </cell>
          <cell r="H329">
            <v>37.610232902215216</v>
          </cell>
          <cell r="I329">
            <v>37.997967262031878</v>
          </cell>
          <cell r="J329">
            <v>46.884995808885151</v>
          </cell>
          <cell r="K329">
            <v>48.277619446772832</v>
          </cell>
          <cell r="L329">
            <v>47.349203688181049</v>
          </cell>
          <cell r="M329">
            <v>46.884995808885151</v>
          </cell>
          <cell r="N329">
            <v>46.884995808885151</v>
          </cell>
          <cell r="O329">
            <v>46.42078792958926</v>
          </cell>
          <cell r="P329">
            <v>46.42078792958926</v>
          </cell>
          <cell r="Q329">
            <v>44.563956412405688</v>
          </cell>
          <cell r="R329">
            <v>44.563956412405688</v>
          </cell>
          <cell r="S329">
            <v>44.563956412405688</v>
          </cell>
          <cell r="T329">
            <v>44.563956412405688</v>
          </cell>
          <cell r="U329">
            <v>46.42078792958926</v>
          </cell>
          <cell r="V329">
            <v>38.773435981665173</v>
          </cell>
          <cell r="W329">
            <v>38.773435981665173</v>
          </cell>
          <cell r="X329">
            <v>25.696985571717359</v>
          </cell>
          <cell r="Y329">
            <v>25.696985571717359</v>
          </cell>
        </row>
        <row r="330">
          <cell r="B330">
            <v>25.696985571717359</v>
          </cell>
          <cell r="C330">
            <v>25.437420060891931</v>
          </cell>
          <cell r="D330">
            <v>25.177854550066503</v>
          </cell>
          <cell r="E330">
            <v>25.177854550066503</v>
          </cell>
          <cell r="F330">
            <v>25.437420060891931</v>
          </cell>
          <cell r="G330">
            <v>25.696985571717359</v>
          </cell>
          <cell r="H330">
            <v>37.610232902215216</v>
          </cell>
          <cell r="I330">
            <v>37.997967262031878</v>
          </cell>
          <cell r="J330">
            <v>46.884995808885151</v>
          </cell>
          <cell r="K330">
            <v>48.277619446772832</v>
          </cell>
          <cell r="L330">
            <v>47.349203688181049</v>
          </cell>
          <cell r="M330">
            <v>46.884995808885151</v>
          </cell>
          <cell r="N330">
            <v>46.884995808885151</v>
          </cell>
          <cell r="O330">
            <v>46.42078792958926</v>
          </cell>
          <cell r="P330">
            <v>46.42078792958926</v>
          </cell>
          <cell r="Q330">
            <v>44.563956412405688</v>
          </cell>
          <cell r="R330">
            <v>44.563956412405688</v>
          </cell>
          <cell r="S330">
            <v>44.563956412405688</v>
          </cell>
          <cell r="T330">
            <v>44.563956412405688</v>
          </cell>
          <cell r="U330">
            <v>46.42078792958926</v>
          </cell>
          <cell r="V330">
            <v>38.773435981665173</v>
          </cell>
          <cell r="W330">
            <v>38.773435981665173</v>
          </cell>
          <cell r="X330">
            <v>25.696985571717359</v>
          </cell>
          <cell r="Y330">
            <v>25.696985571717359</v>
          </cell>
        </row>
        <row r="331">
          <cell r="B331">
            <v>25.696985571717359</v>
          </cell>
          <cell r="C331">
            <v>25.437420060891931</v>
          </cell>
          <cell r="D331">
            <v>25.177854550066503</v>
          </cell>
          <cell r="E331">
            <v>25.177854550066503</v>
          </cell>
          <cell r="F331">
            <v>25.437420060891931</v>
          </cell>
          <cell r="G331">
            <v>25.696985571717359</v>
          </cell>
          <cell r="H331">
            <v>37.610232902215216</v>
          </cell>
          <cell r="I331">
            <v>37.997967262031878</v>
          </cell>
          <cell r="J331">
            <v>46.884995808885151</v>
          </cell>
          <cell r="K331">
            <v>48.277619446772832</v>
          </cell>
          <cell r="L331">
            <v>47.349203688181049</v>
          </cell>
          <cell r="M331">
            <v>46.884995808885151</v>
          </cell>
          <cell r="N331">
            <v>46.884995808885151</v>
          </cell>
          <cell r="O331">
            <v>46.42078792958926</v>
          </cell>
          <cell r="P331">
            <v>46.42078792958926</v>
          </cell>
          <cell r="Q331">
            <v>44.563956412405688</v>
          </cell>
          <cell r="R331">
            <v>44.563956412405688</v>
          </cell>
          <cell r="S331">
            <v>44.563956412405688</v>
          </cell>
          <cell r="T331">
            <v>44.563956412405688</v>
          </cell>
          <cell r="U331">
            <v>46.42078792958926</v>
          </cell>
          <cell r="V331">
            <v>38.773435981665173</v>
          </cell>
          <cell r="W331">
            <v>38.773435981665173</v>
          </cell>
          <cell r="X331">
            <v>25.696985571717359</v>
          </cell>
          <cell r="Y331">
            <v>25.696985571717359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25.696985571717359</v>
          </cell>
          <cell r="C334">
            <v>25.437420060891931</v>
          </cell>
          <cell r="D334">
            <v>25.177854550066503</v>
          </cell>
          <cell r="E334">
            <v>25.177854550066503</v>
          </cell>
          <cell r="F334">
            <v>25.437420060891931</v>
          </cell>
          <cell r="G334">
            <v>25.696985571717359</v>
          </cell>
          <cell r="H334">
            <v>37.610232902215216</v>
          </cell>
          <cell r="I334">
            <v>37.997967262031878</v>
          </cell>
          <cell r="J334">
            <v>46.884995808885151</v>
          </cell>
          <cell r="K334">
            <v>48.277619446772832</v>
          </cell>
          <cell r="L334">
            <v>47.349203688181049</v>
          </cell>
          <cell r="M334">
            <v>46.884995808885151</v>
          </cell>
          <cell r="N334">
            <v>46.884995808885151</v>
          </cell>
          <cell r="O334">
            <v>46.42078792958926</v>
          </cell>
          <cell r="P334">
            <v>46.42078792958926</v>
          </cell>
          <cell r="Q334">
            <v>44.563956412405688</v>
          </cell>
          <cell r="R334">
            <v>44.563956412405688</v>
          </cell>
          <cell r="S334">
            <v>44.563956412405688</v>
          </cell>
          <cell r="T334">
            <v>44.563956412405688</v>
          </cell>
          <cell r="U334">
            <v>46.42078792958926</v>
          </cell>
          <cell r="V334">
            <v>38.773435981665173</v>
          </cell>
          <cell r="W334">
            <v>38.773435981665173</v>
          </cell>
          <cell r="X334">
            <v>25.696985571717359</v>
          </cell>
          <cell r="Y334">
            <v>25.696985571717359</v>
          </cell>
        </row>
        <row r="335">
          <cell r="B335">
            <v>25.696985571717359</v>
          </cell>
          <cell r="C335">
            <v>25.437420060891931</v>
          </cell>
          <cell r="D335">
            <v>25.177854550066503</v>
          </cell>
          <cell r="E335">
            <v>25.177854550066503</v>
          </cell>
          <cell r="F335">
            <v>25.437420060891931</v>
          </cell>
          <cell r="G335">
            <v>25.696985571717359</v>
          </cell>
          <cell r="H335">
            <v>37.610232902215216</v>
          </cell>
          <cell r="I335">
            <v>37.997967262031878</v>
          </cell>
          <cell r="J335">
            <v>46.884995808885151</v>
          </cell>
          <cell r="K335">
            <v>48.277619446772832</v>
          </cell>
          <cell r="L335">
            <v>47.349203688181049</v>
          </cell>
          <cell r="M335">
            <v>46.884995808885151</v>
          </cell>
          <cell r="N335">
            <v>46.884995808885151</v>
          </cell>
          <cell r="O335">
            <v>46.42078792958926</v>
          </cell>
          <cell r="P335">
            <v>46.42078792958926</v>
          </cell>
          <cell r="Q335">
            <v>44.563956412405688</v>
          </cell>
          <cell r="R335">
            <v>44.563956412405688</v>
          </cell>
          <cell r="S335">
            <v>44.563956412405688</v>
          </cell>
          <cell r="T335">
            <v>44.563956412405688</v>
          </cell>
          <cell r="U335">
            <v>46.42078792958926</v>
          </cell>
          <cell r="V335">
            <v>38.773435981665173</v>
          </cell>
          <cell r="W335">
            <v>38.773435981665173</v>
          </cell>
          <cell r="X335">
            <v>25.696985571717359</v>
          </cell>
          <cell r="Y335">
            <v>25.696985571717359</v>
          </cell>
        </row>
        <row r="336">
          <cell r="B336">
            <v>25.696985571717359</v>
          </cell>
          <cell r="C336">
            <v>25.437420060891931</v>
          </cell>
          <cell r="D336">
            <v>25.177854550066503</v>
          </cell>
          <cell r="E336">
            <v>25.177854550066503</v>
          </cell>
          <cell r="F336">
            <v>25.437420060891931</v>
          </cell>
          <cell r="G336">
            <v>25.696985571717359</v>
          </cell>
          <cell r="H336">
            <v>37.610232902215216</v>
          </cell>
          <cell r="I336">
            <v>37.997967262031878</v>
          </cell>
          <cell r="J336">
            <v>46.884995808885151</v>
          </cell>
          <cell r="K336">
            <v>48.277619446772832</v>
          </cell>
          <cell r="L336">
            <v>47.349203688181049</v>
          </cell>
          <cell r="M336">
            <v>46.884995808885151</v>
          </cell>
          <cell r="N336">
            <v>46.884995808885151</v>
          </cell>
          <cell r="O336">
            <v>46.42078792958926</v>
          </cell>
          <cell r="P336">
            <v>46.42078792958926</v>
          </cell>
          <cell r="Q336">
            <v>44.563956412405688</v>
          </cell>
          <cell r="R336">
            <v>44.563956412405688</v>
          </cell>
          <cell r="S336">
            <v>44.563956412405688</v>
          </cell>
          <cell r="T336">
            <v>44.563956412405688</v>
          </cell>
          <cell r="U336">
            <v>46.42078792958926</v>
          </cell>
          <cell r="V336">
            <v>38.773435981665173</v>
          </cell>
          <cell r="W336">
            <v>38.773435981665173</v>
          </cell>
          <cell r="X336">
            <v>25.696985571717359</v>
          </cell>
          <cell r="Y336">
            <v>25.696985571717359</v>
          </cell>
        </row>
        <row r="337">
          <cell r="B337">
            <v>25.696985571717359</v>
          </cell>
          <cell r="C337">
            <v>25.437420060891931</v>
          </cell>
          <cell r="D337">
            <v>25.177854550066503</v>
          </cell>
          <cell r="E337">
            <v>25.177854550066503</v>
          </cell>
          <cell r="F337">
            <v>25.437420060891931</v>
          </cell>
          <cell r="G337">
            <v>25.696985571717359</v>
          </cell>
          <cell r="H337">
            <v>37.610232902215216</v>
          </cell>
          <cell r="I337">
            <v>37.997967262031878</v>
          </cell>
          <cell r="J337">
            <v>46.884995808885151</v>
          </cell>
          <cell r="K337">
            <v>48.277619446772832</v>
          </cell>
          <cell r="L337">
            <v>47.349203688181049</v>
          </cell>
          <cell r="M337">
            <v>46.884995808885151</v>
          </cell>
          <cell r="N337">
            <v>46.884995808885151</v>
          </cell>
          <cell r="O337">
            <v>46.42078792958926</v>
          </cell>
          <cell r="P337">
            <v>46.42078792958926</v>
          </cell>
          <cell r="Q337">
            <v>44.563956412405688</v>
          </cell>
          <cell r="R337">
            <v>44.563956412405688</v>
          </cell>
          <cell r="S337">
            <v>44.563956412405688</v>
          </cell>
          <cell r="T337">
            <v>44.563956412405688</v>
          </cell>
          <cell r="U337">
            <v>46.42078792958926</v>
          </cell>
          <cell r="V337">
            <v>38.773435981665173</v>
          </cell>
          <cell r="W337">
            <v>38.773435981665173</v>
          </cell>
          <cell r="X337">
            <v>25.696985571717359</v>
          </cell>
          <cell r="Y337">
            <v>25.696985571717359</v>
          </cell>
        </row>
        <row r="338">
          <cell r="B338">
            <v>25.696985571717359</v>
          </cell>
          <cell r="C338">
            <v>25.437420060891931</v>
          </cell>
          <cell r="D338">
            <v>25.177854550066503</v>
          </cell>
          <cell r="E338">
            <v>25.177854550066503</v>
          </cell>
          <cell r="F338">
            <v>25.437420060891931</v>
          </cell>
          <cell r="G338">
            <v>25.696985571717359</v>
          </cell>
          <cell r="H338">
            <v>37.610232902215216</v>
          </cell>
          <cell r="I338">
            <v>37.997967262031878</v>
          </cell>
          <cell r="J338">
            <v>46.884995808885151</v>
          </cell>
          <cell r="K338">
            <v>48.277619446772832</v>
          </cell>
          <cell r="L338">
            <v>47.349203688181049</v>
          </cell>
          <cell r="M338">
            <v>46.884995808885151</v>
          </cell>
          <cell r="N338">
            <v>46.884995808885151</v>
          </cell>
          <cell r="O338">
            <v>46.42078792958926</v>
          </cell>
          <cell r="P338">
            <v>46.42078792958926</v>
          </cell>
          <cell r="Q338">
            <v>44.563956412405688</v>
          </cell>
          <cell r="R338">
            <v>44.563956412405688</v>
          </cell>
          <cell r="S338">
            <v>44.563956412405688</v>
          </cell>
          <cell r="T338">
            <v>44.563956412405688</v>
          </cell>
          <cell r="U338">
            <v>46.42078792958926</v>
          </cell>
          <cell r="V338">
            <v>38.773435981665173</v>
          </cell>
          <cell r="W338">
            <v>38.773435981665173</v>
          </cell>
          <cell r="X338">
            <v>25.696985571717359</v>
          </cell>
          <cell r="Y338">
            <v>25.696985571717359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27.767230769230768</v>
          </cell>
          <cell r="C340">
            <v>27.767230769230768</v>
          </cell>
          <cell r="D340">
            <v>27.767230769230768</v>
          </cell>
          <cell r="E340">
            <v>27.767230769230768</v>
          </cell>
          <cell r="F340">
            <v>27.767230769230768</v>
          </cell>
          <cell r="G340">
            <v>27.767230769230768</v>
          </cell>
          <cell r="H340">
            <v>27.767230769230768</v>
          </cell>
          <cell r="I340">
            <v>27.767230769230768</v>
          </cell>
          <cell r="J340">
            <v>27.767230769230768</v>
          </cell>
          <cell r="K340">
            <v>27.767230769230768</v>
          </cell>
          <cell r="L340">
            <v>27.767230769230768</v>
          </cell>
          <cell r="M340">
            <v>27.767230769230768</v>
          </cell>
          <cell r="N340">
            <v>27.767230769230768</v>
          </cell>
          <cell r="O340">
            <v>27.767230769230768</v>
          </cell>
          <cell r="P340">
            <v>27.767230769230768</v>
          </cell>
          <cell r="Q340">
            <v>27.767230769230768</v>
          </cell>
          <cell r="R340">
            <v>27.767230769230768</v>
          </cell>
          <cell r="S340">
            <v>27.767230769230768</v>
          </cell>
          <cell r="T340">
            <v>27.767230769230768</v>
          </cell>
          <cell r="U340">
            <v>27.767230769230768</v>
          </cell>
          <cell r="V340">
            <v>27.767230769230768</v>
          </cell>
          <cell r="W340">
            <v>27.767230769230768</v>
          </cell>
          <cell r="X340">
            <v>27.767230769230768</v>
          </cell>
          <cell r="Y340">
            <v>27.767230769230768</v>
          </cell>
        </row>
        <row r="341">
          <cell r="B341">
            <v>23.382493398030739</v>
          </cell>
          <cell r="C341">
            <v>23.146306596030424</v>
          </cell>
          <cell r="D341">
            <v>22.910119794030116</v>
          </cell>
          <cell r="E341">
            <v>22.910119794030116</v>
          </cell>
          <cell r="F341">
            <v>23.146306596030424</v>
          </cell>
          <cell r="G341">
            <v>23.382493398030739</v>
          </cell>
          <cell r="H341">
            <v>34.732651428910884</v>
          </cell>
          <cell r="I341">
            <v>35.090720000342955</v>
          </cell>
          <cell r="J341">
            <v>43.380050293378055</v>
          </cell>
          <cell r="K341">
            <v>44.668566638725906</v>
          </cell>
          <cell r="L341">
            <v>43.809555741827339</v>
          </cell>
          <cell r="M341">
            <v>43.380050293378055</v>
          </cell>
          <cell r="N341">
            <v>43.380050293378055</v>
          </cell>
          <cell r="O341">
            <v>42.950544844928757</v>
          </cell>
          <cell r="P341">
            <v>42.950544844928757</v>
          </cell>
          <cell r="Q341">
            <v>41.232523051131601</v>
          </cell>
          <cell r="R341">
            <v>41.232523051131601</v>
          </cell>
          <cell r="S341">
            <v>41.232523051131601</v>
          </cell>
          <cell r="T341">
            <v>41.232523051131601</v>
          </cell>
          <cell r="U341">
            <v>42.950544844928757</v>
          </cell>
          <cell r="V341">
            <v>35.806857143207097</v>
          </cell>
          <cell r="W341">
            <v>35.806857143207097</v>
          </cell>
          <cell r="X341">
            <v>23.382493398030739</v>
          </cell>
          <cell r="Y341">
            <v>23.382493398030739</v>
          </cell>
        </row>
        <row r="342">
          <cell r="B342">
            <v>23.382493398030739</v>
          </cell>
          <cell r="C342">
            <v>23.146306596030424</v>
          </cell>
          <cell r="D342">
            <v>22.910119794030116</v>
          </cell>
          <cell r="E342">
            <v>22.910119794030116</v>
          </cell>
          <cell r="F342">
            <v>23.146306596030424</v>
          </cell>
          <cell r="G342">
            <v>23.382493398030739</v>
          </cell>
          <cell r="H342">
            <v>34.732651428910884</v>
          </cell>
          <cell r="I342">
            <v>35.090720000342955</v>
          </cell>
          <cell r="J342">
            <v>43.380050293378055</v>
          </cell>
          <cell r="K342">
            <v>44.668566638725906</v>
          </cell>
          <cell r="L342">
            <v>43.809555741827339</v>
          </cell>
          <cell r="M342">
            <v>43.380050293378055</v>
          </cell>
          <cell r="N342">
            <v>43.380050293378055</v>
          </cell>
          <cell r="O342">
            <v>42.950544844928757</v>
          </cell>
          <cell r="P342">
            <v>42.950544844928757</v>
          </cell>
          <cell r="Q342">
            <v>41.232523051131601</v>
          </cell>
          <cell r="R342">
            <v>41.232523051131601</v>
          </cell>
          <cell r="S342">
            <v>41.232523051131601</v>
          </cell>
          <cell r="T342">
            <v>41.232523051131601</v>
          </cell>
          <cell r="U342">
            <v>42.950544844928757</v>
          </cell>
          <cell r="V342">
            <v>35.806857143207097</v>
          </cell>
          <cell r="W342">
            <v>35.806857143207097</v>
          </cell>
          <cell r="X342">
            <v>23.382493398030739</v>
          </cell>
          <cell r="Y342">
            <v>23.382493398030739</v>
          </cell>
        </row>
        <row r="343">
          <cell r="B343">
            <v>23.382493398030739</v>
          </cell>
          <cell r="C343">
            <v>23.146306596030424</v>
          </cell>
          <cell r="D343">
            <v>22.910119794030116</v>
          </cell>
          <cell r="E343">
            <v>22.910119794030116</v>
          </cell>
          <cell r="F343">
            <v>23.146306596030424</v>
          </cell>
          <cell r="G343">
            <v>23.382493398030739</v>
          </cell>
          <cell r="H343">
            <v>34.732651428910884</v>
          </cell>
          <cell r="I343">
            <v>35.090720000342955</v>
          </cell>
          <cell r="J343">
            <v>43.380050293378055</v>
          </cell>
          <cell r="K343">
            <v>44.668566638725906</v>
          </cell>
          <cell r="L343">
            <v>43.809555741827339</v>
          </cell>
          <cell r="M343">
            <v>43.380050293378055</v>
          </cell>
          <cell r="N343">
            <v>43.380050293378055</v>
          </cell>
          <cell r="O343">
            <v>42.950544844928757</v>
          </cell>
          <cell r="P343">
            <v>42.950544844928757</v>
          </cell>
          <cell r="Q343">
            <v>41.232523051131601</v>
          </cell>
          <cell r="R343">
            <v>41.232523051131601</v>
          </cell>
          <cell r="S343">
            <v>41.232523051131601</v>
          </cell>
          <cell r="T343">
            <v>41.232523051131601</v>
          </cell>
          <cell r="U343">
            <v>42.950544844928757</v>
          </cell>
          <cell r="V343">
            <v>35.806857143207097</v>
          </cell>
          <cell r="W343">
            <v>35.806857143207097</v>
          </cell>
          <cell r="X343">
            <v>23.382493398030739</v>
          </cell>
          <cell r="Y343">
            <v>23.382493398030739</v>
          </cell>
        </row>
        <row r="344">
          <cell r="B344">
            <v>23.382493398030739</v>
          </cell>
          <cell r="C344">
            <v>23.146306596030424</v>
          </cell>
          <cell r="D344">
            <v>22.910119794030116</v>
          </cell>
          <cell r="E344">
            <v>22.910119794030116</v>
          </cell>
          <cell r="F344">
            <v>23.146306596030424</v>
          </cell>
          <cell r="G344">
            <v>23.382493398030739</v>
          </cell>
          <cell r="H344">
            <v>34.732651428910884</v>
          </cell>
          <cell r="I344">
            <v>35.090720000342955</v>
          </cell>
          <cell r="J344">
            <v>43.380050293378055</v>
          </cell>
          <cell r="K344">
            <v>44.668566638725906</v>
          </cell>
          <cell r="L344">
            <v>43.809555741827339</v>
          </cell>
          <cell r="M344">
            <v>43.380050293378055</v>
          </cell>
          <cell r="N344">
            <v>43.380050293378055</v>
          </cell>
          <cell r="O344">
            <v>42.950544844928757</v>
          </cell>
          <cell r="P344">
            <v>42.950544844928757</v>
          </cell>
          <cell r="Q344">
            <v>41.232523051131601</v>
          </cell>
          <cell r="R344">
            <v>41.232523051131601</v>
          </cell>
          <cell r="S344">
            <v>41.232523051131601</v>
          </cell>
          <cell r="T344">
            <v>41.232523051131601</v>
          </cell>
          <cell r="U344">
            <v>42.950544844928757</v>
          </cell>
          <cell r="V344">
            <v>35.806857143207097</v>
          </cell>
          <cell r="W344">
            <v>35.806857143207097</v>
          </cell>
          <cell r="X344">
            <v>23.382493398030739</v>
          </cell>
          <cell r="Y344">
            <v>23.382493398030739</v>
          </cell>
        </row>
        <row r="345">
          <cell r="B345">
            <v>23.382493398030739</v>
          </cell>
          <cell r="C345">
            <v>23.146306596030424</v>
          </cell>
          <cell r="D345">
            <v>22.910119794030116</v>
          </cell>
          <cell r="E345">
            <v>22.910119794030116</v>
          </cell>
          <cell r="F345">
            <v>23.146306596030424</v>
          </cell>
          <cell r="G345">
            <v>23.382493398030739</v>
          </cell>
          <cell r="H345">
            <v>34.732651428910884</v>
          </cell>
          <cell r="I345">
            <v>35.090720000342955</v>
          </cell>
          <cell r="J345">
            <v>43.380050293378055</v>
          </cell>
          <cell r="K345">
            <v>44.668566638725906</v>
          </cell>
          <cell r="L345">
            <v>43.809555741827339</v>
          </cell>
          <cell r="M345">
            <v>43.380050293378055</v>
          </cell>
          <cell r="N345">
            <v>43.380050293378055</v>
          </cell>
          <cell r="O345">
            <v>42.950544844928757</v>
          </cell>
          <cell r="P345">
            <v>42.950544844928757</v>
          </cell>
          <cell r="Q345">
            <v>41.232523051131601</v>
          </cell>
          <cell r="R345">
            <v>41.232523051131601</v>
          </cell>
          <cell r="S345">
            <v>41.232523051131601</v>
          </cell>
          <cell r="T345">
            <v>41.232523051131601</v>
          </cell>
          <cell r="U345">
            <v>42.950544844928757</v>
          </cell>
          <cell r="V345">
            <v>35.806857143207097</v>
          </cell>
          <cell r="W345">
            <v>35.806857143207097</v>
          </cell>
          <cell r="X345">
            <v>23.382493398030739</v>
          </cell>
          <cell r="Y345">
            <v>23.382493398030739</v>
          </cell>
        </row>
        <row r="346">
          <cell r="B346">
            <v>27.767230769230768</v>
          </cell>
          <cell r="C346">
            <v>27.767230769230768</v>
          </cell>
          <cell r="D346">
            <v>27.767230769230768</v>
          </cell>
          <cell r="E346">
            <v>27.767230769230768</v>
          </cell>
          <cell r="F346">
            <v>27.767230769230768</v>
          </cell>
          <cell r="G346">
            <v>27.767230769230768</v>
          </cell>
          <cell r="H346">
            <v>27.767230769230768</v>
          </cell>
          <cell r="I346">
            <v>27.767230769230768</v>
          </cell>
          <cell r="J346">
            <v>27.767230769230768</v>
          </cell>
          <cell r="K346">
            <v>27.767230769230768</v>
          </cell>
          <cell r="L346">
            <v>27.767230769230768</v>
          </cell>
          <cell r="M346">
            <v>27.767230769230768</v>
          </cell>
          <cell r="N346">
            <v>27.767230769230768</v>
          </cell>
          <cell r="O346">
            <v>27.767230769230768</v>
          </cell>
          <cell r="P346">
            <v>27.767230769230768</v>
          </cell>
          <cell r="Q346">
            <v>27.767230769230768</v>
          </cell>
          <cell r="R346">
            <v>27.767230769230768</v>
          </cell>
          <cell r="S346">
            <v>27.767230769230768</v>
          </cell>
          <cell r="T346">
            <v>27.767230769230768</v>
          </cell>
          <cell r="U346">
            <v>27.767230769230768</v>
          </cell>
          <cell r="V346">
            <v>27.767230769230768</v>
          </cell>
          <cell r="W346">
            <v>27.767230769230768</v>
          </cell>
          <cell r="X346">
            <v>27.767230769230768</v>
          </cell>
          <cell r="Y346">
            <v>27.767230769230768</v>
          </cell>
        </row>
        <row r="347">
          <cell r="B347">
            <v>27.767230769230768</v>
          </cell>
          <cell r="C347">
            <v>27.767230769230768</v>
          </cell>
          <cell r="D347">
            <v>27.767230769230768</v>
          </cell>
          <cell r="E347">
            <v>27.767230769230768</v>
          </cell>
          <cell r="F347">
            <v>27.767230769230768</v>
          </cell>
          <cell r="G347">
            <v>27.767230769230768</v>
          </cell>
          <cell r="H347">
            <v>27.767230769230768</v>
          </cell>
          <cell r="I347">
            <v>27.767230769230768</v>
          </cell>
          <cell r="J347">
            <v>27.767230769230768</v>
          </cell>
          <cell r="K347">
            <v>27.767230769230768</v>
          </cell>
          <cell r="L347">
            <v>27.767230769230768</v>
          </cell>
          <cell r="M347">
            <v>27.767230769230768</v>
          </cell>
          <cell r="N347">
            <v>27.767230769230768</v>
          </cell>
          <cell r="O347">
            <v>27.767230769230768</v>
          </cell>
          <cell r="P347">
            <v>27.767230769230768</v>
          </cell>
          <cell r="Q347">
            <v>27.767230769230768</v>
          </cell>
          <cell r="R347">
            <v>27.767230769230768</v>
          </cell>
          <cell r="S347">
            <v>27.767230769230768</v>
          </cell>
          <cell r="T347">
            <v>27.767230769230768</v>
          </cell>
          <cell r="U347">
            <v>27.767230769230768</v>
          </cell>
          <cell r="V347">
            <v>27.767230769230768</v>
          </cell>
          <cell r="W347">
            <v>27.767230769230768</v>
          </cell>
          <cell r="X347">
            <v>27.767230769230768</v>
          </cell>
          <cell r="Y347">
            <v>27.767230769230768</v>
          </cell>
        </row>
        <row r="348">
          <cell r="B348">
            <v>23.382493398030739</v>
          </cell>
          <cell r="C348">
            <v>23.146306596030424</v>
          </cell>
          <cell r="D348">
            <v>22.910119794030116</v>
          </cell>
          <cell r="E348">
            <v>22.910119794030116</v>
          </cell>
          <cell r="F348">
            <v>23.146306596030424</v>
          </cell>
          <cell r="G348">
            <v>23.382493398030739</v>
          </cell>
          <cell r="H348">
            <v>34.732651428910884</v>
          </cell>
          <cell r="I348">
            <v>35.090720000342955</v>
          </cell>
          <cell r="J348">
            <v>43.380050293378055</v>
          </cell>
          <cell r="K348">
            <v>44.668566638725906</v>
          </cell>
          <cell r="L348">
            <v>43.809555741827339</v>
          </cell>
          <cell r="M348">
            <v>43.380050293378055</v>
          </cell>
          <cell r="N348">
            <v>43.380050293378055</v>
          </cell>
          <cell r="O348">
            <v>42.950544844928757</v>
          </cell>
          <cell r="P348">
            <v>42.950544844928757</v>
          </cell>
          <cell r="Q348">
            <v>41.232523051131601</v>
          </cell>
          <cell r="R348">
            <v>41.232523051131601</v>
          </cell>
          <cell r="S348">
            <v>41.232523051131601</v>
          </cell>
          <cell r="T348">
            <v>41.232523051131601</v>
          </cell>
          <cell r="U348">
            <v>42.950544844928757</v>
          </cell>
          <cell r="V348">
            <v>35.806857143207097</v>
          </cell>
          <cell r="W348">
            <v>35.806857143207097</v>
          </cell>
          <cell r="X348">
            <v>23.382493398030739</v>
          </cell>
          <cell r="Y348">
            <v>23.382493398030739</v>
          </cell>
        </row>
        <row r="349">
          <cell r="B349">
            <v>23.382493398030739</v>
          </cell>
          <cell r="C349">
            <v>23.146306596030424</v>
          </cell>
          <cell r="D349">
            <v>22.910119794030116</v>
          </cell>
          <cell r="E349">
            <v>22.910119794030116</v>
          </cell>
          <cell r="F349">
            <v>23.146306596030424</v>
          </cell>
          <cell r="G349">
            <v>23.382493398030739</v>
          </cell>
          <cell r="H349">
            <v>34.732651428910884</v>
          </cell>
          <cell r="I349">
            <v>35.090720000342955</v>
          </cell>
          <cell r="J349">
            <v>43.380050293378055</v>
          </cell>
          <cell r="K349">
            <v>44.668566638725906</v>
          </cell>
          <cell r="L349">
            <v>43.809555741827339</v>
          </cell>
          <cell r="M349">
            <v>43.380050293378055</v>
          </cell>
          <cell r="N349">
            <v>43.380050293378055</v>
          </cell>
          <cell r="O349">
            <v>42.950544844928757</v>
          </cell>
          <cell r="P349">
            <v>42.950544844928757</v>
          </cell>
          <cell r="Q349">
            <v>41.232523051131601</v>
          </cell>
          <cell r="R349">
            <v>41.232523051131601</v>
          </cell>
          <cell r="S349">
            <v>41.232523051131601</v>
          </cell>
          <cell r="T349">
            <v>41.232523051131601</v>
          </cell>
          <cell r="U349">
            <v>42.950544844928757</v>
          </cell>
          <cell r="V349">
            <v>35.806857143207097</v>
          </cell>
          <cell r="W349">
            <v>35.806857143207097</v>
          </cell>
          <cell r="X349">
            <v>23.382493398030739</v>
          </cell>
          <cell r="Y349">
            <v>23.382493398030739</v>
          </cell>
        </row>
        <row r="350">
          <cell r="B350">
            <v>23.382493398030739</v>
          </cell>
          <cell r="C350">
            <v>23.146306596030424</v>
          </cell>
          <cell r="D350">
            <v>22.910119794030116</v>
          </cell>
          <cell r="E350">
            <v>22.910119794030116</v>
          </cell>
          <cell r="F350">
            <v>23.146306596030424</v>
          </cell>
          <cell r="G350">
            <v>23.382493398030739</v>
          </cell>
          <cell r="H350">
            <v>34.732651428910884</v>
          </cell>
          <cell r="I350">
            <v>35.090720000342955</v>
          </cell>
          <cell r="J350">
            <v>43.380050293378055</v>
          </cell>
          <cell r="K350">
            <v>44.668566638725906</v>
          </cell>
          <cell r="L350">
            <v>43.809555741827339</v>
          </cell>
          <cell r="M350">
            <v>43.380050293378055</v>
          </cell>
          <cell r="N350">
            <v>43.380050293378055</v>
          </cell>
          <cell r="O350">
            <v>42.950544844928757</v>
          </cell>
          <cell r="P350">
            <v>42.950544844928757</v>
          </cell>
          <cell r="Q350">
            <v>41.232523051131601</v>
          </cell>
          <cell r="R350">
            <v>41.232523051131601</v>
          </cell>
          <cell r="S350">
            <v>41.232523051131601</v>
          </cell>
          <cell r="T350">
            <v>41.232523051131601</v>
          </cell>
          <cell r="U350">
            <v>42.950544844928757</v>
          </cell>
          <cell r="V350">
            <v>35.806857143207097</v>
          </cell>
          <cell r="W350">
            <v>35.806857143207097</v>
          </cell>
          <cell r="X350">
            <v>23.382493398030739</v>
          </cell>
          <cell r="Y350">
            <v>23.382493398030739</v>
          </cell>
        </row>
        <row r="351">
          <cell r="B351">
            <v>23.382493398030739</v>
          </cell>
          <cell r="C351">
            <v>23.146306596030424</v>
          </cell>
          <cell r="D351">
            <v>22.910119794030116</v>
          </cell>
          <cell r="E351">
            <v>22.910119794030116</v>
          </cell>
          <cell r="F351">
            <v>23.146306596030424</v>
          </cell>
          <cell r="G351">
            <v>23.382493398030739</v>
          </cell>
          <cell r="H351">
            <v>34.732651428910884</v>
          </cell>
          <cell r="I351">
            <v>35.090720000342955</v>
          </cell>
          <cell r="J351">
            <v>43.380050293378055</v>
          </cell>
          <cell r="K351">
            <v>44.668566638725906</v>
          </cell>
          <cell r="L351">
            <v>43.809555741827339</v>
          </cell>
          <cell r="M351">
            <v>43.380050293378055</v>
          </cell>
          <cell r="N351">
            <v>43.380050293378055</v>
          </cell>
          <cell r="O351">
            <v>42.950544844928757</v>
          </cell>
          <cell r="P351">
            <v>42.950544844928757</v>
          </cell>
          <cell r="Q351">
            <v>41.232523051131601</v>
          </cell>
          <cell r="R351">
            <v>41.232523051131601</v>
          </cell>
          <cell r="S351">
            <v>41.232523051131601</v>
          </cell>
          <cell r="T351">
            <v>41.232523051131601</v>
          </cell>
          <cell r="U351">
            <v>42.950544844928757</v>
          </cell>
          <cell r="V351">
            <v>35.806857143207097</v>
          </cell>
          <cell r="W351">
            <v>35.806857143207097</v>
          </cell>
          <cell r="X351">
            <v>23.382493398030739</v>
          </cell>
          <cell r="Y351">
            <v>23.382493398030739</v>
          </cell>
        </row>
        <row r="352">
          <cell r="B352">
            <v>23.382493398030739</v>
          </cell>
          <cell r="C352">
            <v>23.146306596030424</v>
          </cell>
          <cell r="D352">
            <v>22.910119794030116</v>
          </cell>
          <cell r="E352">
            <v>22.910119794030116</v>
          </cell>
          <cell r="F352">
            <v>23.146306596030424</v>
          </cell>
          <cell r="G352">
            <v>23.382493398030739</v>
          </cell>
          <cell r="H352">
            <v>34.732651428910884</v>
          </cell>
          <cell r="I352">
            <v>35.090720000342955</v>
          </cell>
          <cell r="J352">
            <v>43.380050293378055</v>
          </cell>
          <cell r="K352">
            <v>44.668566638725906</v>
          </cell>
          <cell r="L352">
            <v>43.809555741827339</v>
          </cell>
          <cell r="M352">
            <v>43.380050293378055</v>
          </cell>
          <cell r="N352">
            <v>43.380050293378055</v>
          </cell>
          <cell r="O352">
            <v>42.950544844928757</v>
          </cell>
          <cell r="P352">
            <v>42.950544844928757</v>
          </cell>
          <cell r="Q352">
            <v>41.232523051131601</v>
          </cell>
          <cell r="R352">
            <v>41.232523051131601</v>
          </cell>
          <cell r="S352">
            <v>41.232523051131601</v>
          </cell>
          <cell r="T352">
            <v>41.232523051131601</v>
          </cell>
          <cell r="U352">
            <v>42.950544844928757</v>
          </cell>
          <cell r="V352">
            <v>35.806857143207097</v>
          </cell>
          <cell r="W352">
            <v>35.806857143207097</v>
          </cell>
          <cell r="X352">
            <v>23.382493398030739</v>
          </cell>
          <cell r="Y352">
            <v>23.382493398030739</v>
          </cell>
        </row>
        <row r="353">
          <cell r="B353">
            <v>27.767230769230768</v>
          </cell>
          <cell r="C353">
            <v>27.767230769230768</v>
          </cell>
          <cell r="D353">
            <v>27.767230769230768</v>
          </cell>
          <cell r="E353">
            <v>27.767230769230768</v>
          </cell>
          <cell r="F353">
            <v>27.767230769230768</v>
          </cell>
          <cell r="G353">
            <v>27.767230769230768</v>
          </cell>
          <cell r="H353">
            <v>27.767230769230768</v>
          </cell>
          <cell r="I353">
            <v>27.767230769230768</v>
          </cell>
          <cell r="J353">
            <v>27.767230769230768</v>
          </cell>
          <cell r="K353">
            <v>27.767230769230768</v>
          </cell>
          <cell r="L353">
            <v>27.767230769230768</v>
          </cell>
          <cell r="M353">
            <v>27.767230769230768</v>
          </cell>
          <cell r="N353">
            <v>27.767230769230768</v>
          </cell>
          <cell r="O353">
            <v>27.767230769230768</v>
          </cell>
          <cell r="P353">
            <v>27.767230769230768</v>
          </cell>
          <cell r="Q353">
            <v>27.767230769230768</v>
          </cell>
          <cell r="R353">
            <v>27.767230769230768</v>
          </cell>
          <cell r="S353">
            <v>27.767230769230768</v>
          </cell>
          <cell r="T353">
            <v>27.767230769230768</v>
          </cell>
          <cell r="U353">
            <v>27.767230769230768</v>
          </cell>
          <cell r="V353">
            <v>27.767230769230768</v>
          </cell>
          <cell r="W353">
            <v>27.767230769230768</v>
          </cell>
          <cell r="X353">
            <v>27.767230769230768</v>
          </cell>
          <cell r="Y353">
            <v>27.767230769230768</v>
          </cell>
        </row>
        <row r="354">
          <cell r="B354">
            <v>27.767230769230768</v>
          </cell>
          <cell r="C354">
            <v>27.767230769230768</v>
          </cell>
          <cell r="D354">
            <v>27.767230769230768</v>
          </cell>
          <cell r="E354">
            <v>27.767230769230768</v>
          </cell>
          <cell r="F354">
            <v>27.767230769230768</v>
          </cell>
          <cell r="G354">
            <v>27.767230769230768</v>
          </cell>
          <cell r="H354">
            <v>27.767230769230768</v>
          </cell>
          <cell r="I354">
            <v>27.767230769230768</v>
          </cell>
          <cell r="J354">
            <v>27.767230769230768</v>
          </cell>
          <cell r="K354">
            <v>27.767230769230768</v>
          </cell>
          <cell r="L354">
            <v>27.767230769230768</v>
          </cell>
          <cell r="M354">
            <v>27.767230769230768</v>
          </cell>
          <cell r="N354">
            <v>27.767230769230768</v>
          </cell>
          <cell r="O354">
            <v>27.767230769230768</v>
          </cell>
          <cell r="P354">
            <v>27.767230769230768</v>
          </cell>
          <cell r="Q354">
            <v>27.767230769230768</v>
          </cell>
          <cell r="R354">
            <v>27.767230769230768</v>
          </cell>
          <cell r="S354">
            <v>27.767230769230768</v>
          </cell>
          <cell r="T354">
            <v>27.767230769230768</v>
          </cell>
          <cell r="U354">
            <v>27.767230769230768</v>
          </cell>
          <cell r="V354">
            <v>27.767230769230768</v>
          </cell>
          <cell r="W354">
            <v>27.767230769230768</v>
          </cell>
          <cell r="X354">
            <v>27.767230769230768</v>
          </cell>
          <cell r="Y354">
            <v>27.767230769230768</v>
          </cell>
        </row>
        <row r="355">
          <cell r="B355">
            <v>23.382493398030739</v>
          </cell>
          <cell r="C355">
            <v>23.146306596030424</v>
          </cell>
          <cell r="D355">
            <v>22.910119794030116</v>
          </cell>
          <cell r="E355">
            <v>22.910119794030116</v>
          </cell>
          <cell r="F355">
            <v>23.146306596030424</v>
          </cell>
          <cell r="G355">
            <v>23.382493398030739</v>
          </cell>
          <cell r="H355">
            <v>34.732651428910884</v>
          </cell>
          <cell r="I355">
            <v>35.090720000342955</v>
          </cell>
          <cell r="J355">
            <v>43.380050293378055</v>
          </cell>
          <cell r="K355">
            <v>44.668566638725906</v>
          </cell>
          <cell r="L355">
            <v>43.809555741827339</v>
          </cell>
          <cell r="M355">
            <v>43.380050293378055</v>
          </cell>
          <cell r="N355">
            <v>43.380050293378055</v>
          </cell>
          <cell r="O355">
            <v>42.950544844928757</v>
          </cell>
          <cell r="P355">
            <v>42.950544844928757</v>
          </cell>
          <cell r="Q355">
            <v>41.232523051131601</v>
          </cell>
          <cell r="R355">
            <v>41.232523051131601</v>
          </cell>
          <cell r="S355">
            <v>41.232523051131601</v>
          </cell>
          <cell r="T355">
            <v>41.232523051131601</v>
          </cell>
          <cell r="U355">
            <v>42.950544844928757</v>
          </cell>
          <cell r="V355">
            <v>35.806857143207097</v>
          </cell>
          <cell r="W355">
            <v>35.806857143207097</v>
          </cell>
          <cell r="X355">
            <v>23.382493398030739</v>
          </cell>
          <cell r="Y355">
            <v>23.382493398030739</v>
          </cell>
        </row>
        <row r="356">
          <cell r="B356">
            <v>23.382493398030739</v>
          </cell>
          <cell r="C356">
            <v>23.146306596030424</v>
          </cell>
          <cell r="D356">
            <v>22.910119794030116</v>
          </cell>
          <cell r="E356">
            <v>22.910119794030116</v>
          </cell>
          <cell r="F356">
            <v>23.146306596030424</v>
          </cell>
          <cell r="G356">
            <v>23.382493398030739</v>
          </cell>
          <cell r="H356">
            <v>34.732651428910884</v>
          </cell>
          <cell r="I356">
            <v>35.090720000342955</v>
          </cell>
          <cell r="J356">
            <v>43.380050293378055</v>
          </cell>
          <cell r="K356">
            <v>44.668566638725906</v>
          </cell>
          <cell r="L356">
            <v>43.809555741827339</v>
          </cell>
          <cell r="M356">
            <v>43.380050293378055</v>
          </cell>
          <cell r="N356">
            <v>43.380050293378055</v>
          </cell>
          <cell r="O356">
            <v>42.950544844928757</v>
          </cell>
          <cell r="P356">
            <v>42.950544844928757</v>
          </cell>
          <cell r="Q356">
            <v>41.232523051131601</v>
          </cell>
          <cell r="R356">
            <v>41.232523051131601</v>
          </cell>
          <cell r="S356">
            <v>41.232523051131601</v>
          </cell>
          <cell r="T356">
            <v>41.232523051131601</v>
          </cell>
          <cell r="U356">
            <v>42.950544844928757</v>
          </cell>
          <cell r="V356">
            <v>35.806857143207097</v>
          </cell>
          <cell r="W356">
            <v>35.806857143207097</v>
          </cell>
          <cell r="X356">
            <v>23.382493398030739</v>
          </cell>
          <cell r="Y356">
            <v>23.382493398030739</v>
          </cell>
        </row>
        <row r="357">
          <cell r="B357">
            <v>23.382493398030739</v>
          </cell>
          <cell r="C357">
            <v>23.146306596030424</v>
          </cell>
          <cell r="D357">
            <v>22.910119794030116</v>
          </cell>
          <cell r="E357">
            <v>22.910119794030116</v>
          </cell>
          <cell r="F357">
            <v>23.146306596030424</v>
          </cell>
          <cell r="G357">
            <v>23.382493398030739</v>
          </cell>
          <cell r="H357">
            <v>34.732651428910884</v>
          </cell>
          <cell r="I357">
            <v>35.090720000342955</v>
          </cell>
          <cell r="J357">
            <v>43.380050293378055</v>
          </cell>
          <cell r="K357">
            <v>44.668566638725906</v>
          </cell>
          <cell r="L357">
            <v>43.809555741827339</v>
          </cell>
          <cell r="M357">
            <v>43.380050293378055</v>
          </cell>
          <cell r="N357">
            <v>43.380050293378055</v>
          </cell>
          <cell r="O357">
            <v>42.950544844928757</v>
          </cell>
          <cell r="P357">
            <v>42.950544844928757</v>
          </cell>
          <cell r="Q357">
            <v>41.232523051131601</v>
          </cell>
          <cell r="R357">
            <v>41.232523051131601</v>
          </cell>
          <cell r="S357">
            <v>41.232523051131601</v>
          </cell>
          <cell r="T357">
            <v>41.232523051131601</v>
          </cell>
          <cell r="U357">
            <v>42.950544844928757</v>
          </cell>
          <cell r="V357">
            <v>35.806857143207097</v>
          </cell>
          <cell r="W357">
            <v>35.806857143207097</v>
          </cell>
          <cell r="X357">
            <v>23.382493398030739</v>
          </cell>
          <cell r="Y357">
            <v>23.382493398030739</v>
          </cell>
        </row>
        <row r="358">
          <cell r="B358">
            <v>23.382493398030739</v>
          </cell>
          <cell r="C358">
            <v>23.146306596030424</v>
          </cell>
          <cell r="D358">
            <v>22.910119794030116</v>
          </cell>
          <cell r="E358">
            <v>22.910119794030116</v>
          </cell>
          <cell r="F358">
            <v>23.146306596030424</v>
          </cell>
          <cell r="G358">
            <v>23.382493398030739</v>
          </cell>
          <cell r="H358">
            <v>34.732651428910884</v>
          </cell>
          <cell r="I358">
            <v>35.090720000342955</v>
          </cell>
          <cell r="J358">
            <v>43.380050293378055</v>
          </cell>
          <cell r="K358">
            <v>44.668566638725906</v>
          </cell>
          <cell r="L358">
            <v>43.809555741827339</v>
          </cell>
          <cell r="M358">
            <v>43.380050293378055</v>
          </cell>
          <cell r="N358">
            <v>43.380050293378055</v>
          </cell>
          <cell r="O358">
            <v>42.950544844928757</v>
          </cell>
          <cell r="P358">
            <v>42.950544844928757</v>
          </cell>
          <cell r="Q358">
            <v>41.232523051131601</v>
          </cell>
          <cell r="R358">
            <v>41.232523051131601</v>
          </cell>
          <cell r="S358">
            <v>41.232523051131601</v>
          </cell>
          <cell r="T358">
            <v>41.232523051131601</v>
          </cell>
          <cell r="U358">
            <v>42.950544844928757</v>
          </cell>
          <cell r="V358">
            <v>35.806857143207097</v>
          </cell>
          <cell r="W358">
            <v>35.806857143207097</v>
          </cell>
          <cell r="X358">
            <v>23.382493398030739</v>
          </cell>
          <cell r="Y358">
            <v>23.382493398030739</v>
          </cell>
        </row>
        <row r="359">
          <cell r="B359">
            <v>23.382493398030739</v>
          </cell>
          <cell r="C359">
            <v>23.146306596030424</v>
          </cell>
          <cell r="D359">
            <v>22.910119794030116</v>
          </cell>
          <cell r="E359">
            <v>22.910119794030116</v>
          </cell>
          <cell r="F359">
            <v>23.146306596030424</v>
          </cell>
          <cell r="G359">
            <v>23.382493398030739</v>
          </cell>
          <cell r="H359">
            <v>34.732651428910884</v>
          </cell>
          <cell r="I359">
            <v>35.090720000342955</v>
          </cell>
          <cell r="J359">
            <v>43.380050293378055</v>
          </cell>
          <cell r="K359">
            <v>44.668566638725906</v>
          </cell>
          <cell r="L359">
            <v>43.809555741827339</v>
          </cell>
          <cell r="M359">
            <v>43.380050293378055</v>
          </cell>
          <cell r="N359">
            <v>43.380050293378055</v>
          </cell>
          <cell r="O359">
            <v>42.950544844928757</v>
          </cell>
          <cell r="P359">
            <v>42.950544844928757</v>
          </cell>
          <cell r="Q359">
            <v>41.232523051131601</v>
          </cell>
          <cell r="R359">
            <v>41.232523051131601</v>
          </cell>
          <cell r="S359">
            <v>41.232523051131601</v>
          </cell>
          <cell r="T359">
            <v>41.232523051131601</v>
          </cell>
          <cell r="U359">
            <v>42.950544844928757</v>
          </cell>
          <cell r="V359">
            <v>35.806857143207097</v>
          </cell>
          <cell r="W359">
            <v>35.806857143207097</v>
          </cell>
          <cell r="X359">
            <v>23.382493398030739</v>
          </cell>
          <cell r="Y359">
            <v>23.382493398030739</v>
          </cell>
        </row>
        <row r="360">
          <cell r="B360">
            <v>27.767230769230768</v>
          </cell>
          <cell r="C360">
            <v>27.767230769230768</v>
          </cell>
          <cell r="D360">
            <v>27.767230769230768</v>
          </cell>
          <cell r="E360">
            <v>27.767230769230768</v>
          </cell>
          <cell r="F360">
            <v>27.767230769230768</v>
          </cell>
          <cell r="G360">
            <v>27.767230769230768</v>
          </cell>
          <cell r="H360">
            <v>27.767230769230768</v>
          </cell>
          <cell r="I360">
            <v>27.767230769230768</v>
          </cell>
          <cell r="J360">
            <v>27.767230769230768</v>
          </cell>
          <cell r="K360">
            <v>27.767230769230768</v>
          </cell>
          <cell r="L360">
            <v>27.767230769230768</v>
          </cell>
          <cell r="M360">
            <v>27.767230769230768</v>
          </cell>
          <cell r="N360">
            <v>27.767230769230768</v>
          </cell>
          <cell r="O360">
            <v>27.767230769230768</v>
          </cell>
          <cell r="P360">
            <v>27.767230769230768</v>
          </cell>
          <cell r="Q360">
            <v>27.767230769230768</v>
          </cell>
          <cell r="R360">
            <v>27.767230769230768</v>
          </cell>
          <cell r="S360">
            <v>27.767230769230768</v>
          </cell>
          <cell r="T360">
            <v>27.767230769230768</v>
          </cell>
          <cell r="U360">
            <v>27.767230769230768</v>
          </cell>
          <cell r="V360">
            <v>27.767230769230768</v>
          </cell>
          <cell r="W360">
            <v>27.767230769230768</v>
          </cell>
          <cell r="X360">
            <v>27.767230769230768</v>
          </cell>
          <cell r="Y360">
            <v>27.767230769230768</v>
          </cell>
        </row>
        <row r="361">
          <cell r="B361">
            <v>27.767230769230768</v>
          </cell>
          <cell r="C361">
            <v>27.767230769230768</v>
          </cell>
          <cell r="D361">
            <v>27.767230769230768</v>
          </cell>
          <cell r="E361">
            <v>27.767230769230768</v>
          </cell>
          <cell r="F361">
            <v>27.767230769230768</v>
          </cell>
          <cell r="G361">
            <v>27.767230769230768</v>
          </cell>
          <cell r="H361">
            <v>27.767230769230768</v>
          </cell>
          <cell r="I361">
            <v>27.767230769230768</v>
          </cell>
          <cell r="J361">
            <v>27.767230769230768</v>
          </cell>
          <cell r="K361">
            <v>27.767230769230768</v>
          </cell>
          <cell r="L361">
            <v>27.767230769230768</v>
          </cell>
          <cell r="M361">
            <v>27.767230769230768</v>
          </cell>
          <cell r="N361">
            <v>27.767230769230768</v>
          </cell>
          <cell r="O361">
            <v>27.767230769230768</v>
          </cell>
          <cell r="P361">
            <v>27.767230769230768</v>
          </cell>
          <cell r="Q361">
            <v>27.767230769230768</v>
          </cell>
          <cell r="R361">
            <v>27.767230769230768</v>
          </cell>
          <cell r="S361">
            <v>27.767230769230768</v>
          </cell>
          <cell r="T361">
            <v>27.767230769230768</v>
          </cell>
          <cell r="U361">
            <v>27.767230769230768</v>
          </cell>
          <cell r="V361">
            <v>27.767230769230768</v>
          </cell>
          <cell r="W361">
            <v>27.767230769230768</v>
          </cell>
          <cell r="X361">
            <v>27.767230769230768</v>
          </cell>
          <cell r="Y361">
            <v>27.767230769230768</v>
          </cell>
        </row>
        <row r="362">
          <cell r="B362">
            <v>23.382493398030739</v>
          </cell>
          <cell r="C362">
            <v>23.146306596030424</v>
          </cell>
          <cell r="D362">
            <v>22.910119794030116</v>
          </cell>
          <cell r="E362">
            <v>22.910119794030116</v>
          </cell>
          <cell r="F362">
            <v>23.146306596030424</v>
          </cell>
          <cell r="G362">
            <v>23.382493398030739</v>
          </cell>
          <cell r="H362">
            <v>34.732651428910884</v>
          </cell>
          <cell r="I362">
            <v>35.090720000342955</v>
          </cell>
          <cell r="J362">
            <v>43.380050293378055</v>
          </cell>
          <cell r="K362">
            <v>44.668566638725906</v>
          </cell>
          <cell r="L362">
            <v>43.809555741827339</v>
          </cell>
          <cell r="M362">
            <v>43.380050293378055</v>
          </cell>
          <cell r="N362">
            <v>43.380050293378055</v>
          </cell>
          <cell r="O362">
            <v>42.950544844928757</v>
          </cell>
          <cell r="P362">
            <v>42.950544844928757</v>
          </cell>
          <cell r="Q362">
            <v>41.232523051131601</v>
          </cell>
          <cell r="R362">
            <v>41.232523051131601</v>
          </cell>
          <cell r="S362">
            <v>41.232523051131601</v>
          </cell>
          <cell r="T362">
            <v>41.232523051131601</v>
          </cell>
          <cell r="U362">
            <v>42.950544844928757</v>
          </cell>
          <cell r="V362">
            <v>35.806857143207097</v>
          </cell>
          <cell r="W362">
            <v>35.806857143207097</v>
          </cell>
          <cell r="X362">
            <v>23.382493398030739</v>
          </cell>
          <cell r="Y362">
            <v>23.382493398030739</v>
          </cell>
        </row>
        <row r="363">
          <cell r="B363">
            <v>23.382493398030739</v>
          </cell>
          <cell r="C363">
            <v>23.146306596030424</v>
          </cell>
          <cell r="D363">
            <v>22.910119794030116</v>
          </cell>
          <cell r="E363">
            <v>22.910119794030116</v>
          </cell>
          <cell r="F363">
            <v>23.146306596030424</v>
          </cell>
          <cell r="G363">
            <v>23.382493398030739</v>
          </cell>
          <cell r="H363">
            <v>34.732651428910884</v>
          </cell>
          <cell r="I363">
            <v>35.090720000342955</v>
          </cell>
          <cell r="J363">
            <v>43.380050293378055</v>
          </cell>
          <cell r="K363">
            <v>44.668566638725906</v>
          </cell>
          <cell r="L363">
            <v>43.809555741827339</v>
          </cell>
          <cell r="M363">
            <v>43.380050293378055</v>
          </cell>
          <cell r="N363">
            <v>43.380050293378055</v>
          </cell>
          <cell r="O363">
            <v>42.950544844928757</v>
          </cell>
          <cell r="P363">
            <v>42.950544844928757</v>
          </cell>
          <cell r="Q363">
            <v>41.232523051131601</v>
          </cell>
          <cell r="R363">
            <v>41.232523051131601</v>
          </cell>
          <cell r="S363">
            <v>41.232523051131601</v>
          </cell>
          <cell r="T363">
            <v>41.232523051131601</v>
          </cell>
          <cell r="U363">
            <v>42.950544844928757</v>
          </cell>
          <cell r="V363">
            <v>35.806857143207097</v>
          </cell>
          <cell r="W363">
            <v>35.806857143207097</v>
          </cell>
          <cell r="X363">
            <v>23.382493398030739</v>
          </cell>
          <cell r="Y363">
            <v>23.382493398030739</v>
          </cell>
        </row>
        <row r="364">
          <cell r="B364">
            <v>23.382493398030739</v>
          </cell>
          <cell r="C364">
            <v>23.146306596030424</v>
          </cell>
          <cell r="D364">
            <v>22.910119794030116</v>
          </cell>
          <cell r="E364">
            <v>22.910119794030116</v>
          </cell>
          <cell r="F364">
            <v>23.146306596030424</v>
          </cell>
          <cell r="G364">
            <v>23.382493398030739</v>
          </cell>
          <cell r="H364">
            <v>34.732651428910884</v>
          </cell>
          <cell r="I364">
            <v>35.090720000342955</v>
          </cell>
          <cell r="J364">
            <v>43.380050293378055</v>
          </cell>
          <cell r="K364">
            <v>44.668566638725906</v>
          </cell>
          <cell r="L364">
            <v>43.809555741827339</v>
          </cell>
          <cell r="M364">
            <v>43.380050293378055</v>
          </cell>
          <cell r="N364">
            <v>43.380050293378055</v>
          </cell>
          <cell r="O364">
            <v>42.950544844928757</v>
          </cell>
          <cell r="P364">
            <v>42.950544844928757</v>
          </cell>
          <cell r="Q364">
            <v>41.232523051131601</v>
          </cell>
          <cell r="R364">
            <v>41.232523051131601</v>
          </cell>
          <cell r="S364">
            <v>41.232523051131601</v>
          </cell>
          <cell r="T364">
            <v>41.232523051131601</v>
          </cell>
          <cell r="U364">
            <v>42.950544844928757</v>
          </cell>
          <cell r="V364">
            <v>35.806857143207097</v>
          </cell>
          <cell r="W364">
            <v>35.806857143207097</v>
          </cell>
          <cell r="X364">
            <v>23.382493398030739</v>
          </cell>
          <cell r="Y364">
            <v>23.382493398030739</v>
          </cell>
        </row>
        <row r="365">
          <cell r="B365">
            <v>23.382493398030739</v>
          </cell>
          <cell r="C365">
            <v>23.146306596030424</v>
          </cell>
          <cell r="D365">
            <v>22.910119794030116</v>
          </cell>
          <cell r="E365">
            <v>22.910119794030116</v>
          </cell>
          <cell r="F365">
            <v>23.146306596030424</v>
          </cell>
          <cell r="G365">
            <v>23.382493398030739</v>
          </cell>
          <cell r="H365">
            <v>34.732651428910884</v>
          </cell>
          <cell r="I365">
            <v>35.090720000342955</v>
          </cell>
          <cell r="J365">
            <v>43.380050293378055</v>
          </cell>
          <cell r="K365">
            <v>44.668566638725906</v>
          </cell>
          <cell r="L365">
            <v>43.809555741827339</v>
          </cell>
          <cell r="M365">
            <v>43.380050293378055</v>
          </cell>
          <cell r="N365">
            <v>43.380050293378055</v>
          </cell>
          <cell r="O365">
            <v>42.950544844928757</v>
          </cell>
          <cell r="P365">
            <v>42.950544844928757</v>
          </cell>
          <cell r="Q365">
            <v>41.232523051131601</v>
          </cell>
          <cell r="R365">
            <v>41.232523051131601</v>
          </cell>
          <cell r="S365">
            <v>41.232523051131601</v>
          </cell>
          <cell r="T365">
            <v>41.232523051131601</v>
          </cell>
          <cell r="U365">
            <v>42.950544844928757</v>
          </cell>
          <cell r="V365">
            <v>35.806857143207097</v>
          </cell>
          <cell r="W365">
            <v>35.806857143207097</v>
          </cell>
          <cell r="X365">
            <v>23.382493398030739</v>
          </cell>
          <cell r="Y365">
            <v>23.382493398030739</v>
          </cell>
        </row>
        <row r="366">
          <cell r="B366">
            <v>23.382493398030739</v>
          </cell>
          <cell r="C366">
            <v>23.146306596030424</v>
          </cell>
          <cell r="D366">
            <v>22.910119794030116</v>
          </cell>
          <cell r="E366">
            <v>22.910119794030116</v>
          </cell>
          <cell r="F366">
            <v>23.146306596030424</v>
          </cell>
          <cell r="G366">
            <v>23.382493398030739</v>
          </cell>
          <cell r="H366">
            <v>34.732651428910884</v>
          </cell>
          <cell r="I366">
            <v>35.090720000342955</v>
          </cell>
          <cell r="J366">
            <v>43.380050293378055</v>
          </cell>
          <cell r="K366">
            <v>44.668566638725906</v>
          </cell>
          <cell r="L366">
            <v>43.809555741827339</v>
          </cell>
          <cell r="M366">
            <v>43.380050293378055</v>
          </cell>
          <cell r="N366">
            <v>43.380050293378055</v>
          </cell>
          <cell r="O366">
            <v>42.950544844928757</v>
          </cell>
          <cell r="P366">
            <v>42.950544844928757</v>
          </cell>
          <cell r="Q366">
            <v>41.232523051131601</v>
          </cell>
          <cell r="R366">
            <v>41.232523051131601</v>
          </cell>
          <cell r="S366">
            <v>41.232523051131601</v>
          </cell>
          <cell r="T366">
            <v>41.232523051131601</v>
          </cell>
          <cell r="U366">
            <v>42.950544844928757</v>
          </cell>
          <cell r="V366">
            <v>35.806857143207097</v>
          </cell>
          <cell r="W366">
            <v>35.806857143207097</v>
          </cell>
          <cell r="X366">
            <v>23.382493398030739</v>
          </cell>
          <cell r="Y366">
            <v>23.382493398030739</v>
          </cell>
        </row>
        <row r="367">
          <cell r="B367">
            <v>27.767230769230768</v>
          </cell>
          <cell r="C367">
            <v>27.767230769230768</v>
          </cell>
          <cell r="D367">
            <v>27.767230769230768</v>
          </cell>
          <cell r="E367">
            <v>27.767230769230768</v>
          </cell>
          <cell r="F367">
            <v>27.767230769230768</v>
          </cell>
          <cell r="G367">
            <v>27.767230769230768</v>
          </cell>
          <cell r="H367">
            <v>27.767230769230768</v>
          </cell>
          <cell r="I367">
            <v>27.767230769230768</v>
          </cell>
          <cell r="J367">
            <v>27.767230769230768</v>
          </cell>
          <cell r="K367">
            <v>27.767230769230768</v>
          </cell>
          <cell r="L367">
            <v>27.767230769230768</v>
          </cell>
          <cell r="M367">
            <v>27.767230769230768</v>
          </cell>
          <cell r="N367">
            <v>27.767230769230768</v>
          </cell>
          <cell r="O367">
            <v>27.767230769230768</v>
          </cell>
          <cell r="P367">
            <v>27.767230769230768</v>
          </cell>
          <cell r="Q367">
            <v>27.767230769230768</v>
          </cell>
          <cell r="R367">
            <v>27.767230769230768</v>
          </cell>
          <cell r="S367">
            <v>27.767230769230768</v>
          </cell>
          <cell r="T367">
            <v>27.767230769230768</v>
          </cell>
          <cell r="U367">
            <v>27.767230769230768</v>
          </cell>
          <cell r="V367">
            <v>27.767230769230768</v>
          </cell>
          <cell r="W367">
            <v>27.767230769230768</v>
          </cell>
          <cell r="X367">
            <v>27.767230769230768</v>
          </cell>
          <cell r="Y367">
            <v>27.767230769230768</v>
          </cell>
        </row>
        <row r="368">
          <cell r="B368">
            <v>27.767230769230768</v>
          </cell>
          <cell r="C368">
            <v>27.767230769230768</v>
          </cell>
          <cell r="D368">
            <v>27.767230769230768</v>
          </cell>
          <cell r="E368">
            <v>27.767230769230768</v>
          </cell>
          <cell r="F368">
            <v>27.767230769230768</v>
          </cell>
          <cell r="G368">
            <v>27.767230769230768</v>
          </cell>
          <cell r="H368">
            <v>27.767230769230768</v>
          </cell>
          <cell r="I368">
            <v>27.767230769230768</v>
          </cell>
          <cell r="J368">
            <v>27.767230769230768</v>
          </cell>
          <cell r="K368">
            <v>27.767230769230768</v>
          </cell>
          <cell r="L368">
            <v>27.767230769230768</v>
          </cell>
          <cell r="M368">
            <v>27.767230769230768</v>
          </cell>
          <cell r="N368">
            <v>27.767230769230768</v>
          </cell>
          <cell r="O368">
            <v>27.767230769230768</v>
          </cell>
          <cell r="P368">
            <v>27.767230769230768</v>
          </cell>
          <cell r="Q368">
            <v>27.767230769230768</v>
          </cell>
          <cell r="R368">
            <v>27.767230769230768</v>
          </cell>
          <cell r="S368">
            <v>27.767230769230768</v>
          </cell>
          <cell r="T368">
            <v>27.767230769230768</v>
          </cell>
          <cell r="U368">
            <v>27.767230769230768</v>
          </cell>
          <cell r="V368">
            <v>27.767230769230768</v>
          </cell>
          <cell r="W368">
            <v>27.767230769230768</v>
          </cell>
          <cell r="X368">
            <v>27.767230769230768</v>
          </cell>
          <cell r="Y368">
            <v>27.767230769230768</v>
          </cell>
        </row>
        <row r="369">
          <cell r="B369">
            <v>23.382493398030739</v>
          </cell>
          <cell r="C369">
            <v>23.146306596030424</v>
          </cell>
          <cell r="D369">
            <v>22.910119794030116</v>
          </cell>
          <cell r="E369">
            <v>22.910119794030116</v>
          </cell>
          <cell r="F369">
            <v>23.146306596030424</v>
          </cell>
          <cell r="G369">
            <v>23.382493398030739</v>
          </cell>
          <cell r="H369">
            <v>34.732651428910884</v>
          </cell>
          <cell r="I369">
            <v>35.090720000342955</v>
          </cell>
          <cell r="J369">
            <v>43.380050293378055</v>
          </cell>
          <cell r="K369">
            <v>44.668566638725906</v>
          </cell>
          <cell r="L369">
            <v>43.809555741827339</v>
          </cell>
          <cell r="M369">
            <v>43.380050293378055</v>
          </cell>
          <cell r="N369">
            <v>43.380050293378055</v>
          </cell>
          <cell r="O369">
            <v>42.950544844928757</v>
          </cell>
          <cell r="P369">
            <v>42.950544844928757</v>
          </cell>
          <cell r="Q369">
            <v>41.232523051131601</v>
          </cell>
          <cell r="R369">
            <v>41.232523051131601</v>
          </cell>
          <cell r="S369">
            <v>41.232523051131601</v>
          </cell>
          <cell r="T369">
            <v>41.232523051131601</v>
          </cell>
          <cell r="U369">
            <v>42.950544844928757</v>
          </cell>
          <cell r="V369">
            <v>35.806857143207097</v>
          </cell>
          <cell r="W369">
            <v>35.806857143207097</v>
          </cell>
          <cell r="X369">
            <v>23.382493398030739</v>
          </cell>
          <cell r="Y369">
            <v>23.382493398030739</v>
          </cell>
        </row>
        <row r="370">
          <cell r="B370">
            <v>21.13139012583537</v>
          </cell>
          <cell r="C370">
            <v>20.917941740725912</v>
          </cell>
          <cell r="D370">
            <v>20.704493355616467</v>
          </cell>
          <cell r="E370">
            <v>20.704493355616467</v>
          </cell>
          <cell r="F370">
            <v>20.917941740725912</v>
          </cell>
          <cell r="G370">
            <v>21.13139012583537</v>
          </cell>
          <cell r="H370">
            <v>31.778989801643881</v>
          </cell>
          <cell r="I370">
            <v>32.106608253207213</v>
          </cell>
          <cell r="J370">
            <v>38.09723386420788</v>
          </cell>
          <cell r="K370">
            <v>39.228834870075438</v>
          </cell>
          <cell r="L370">
            <v>38.474434199497061</v>
          </cell>
          <cell r="M370">
            <v>38.09723386420788</v>
          </cell>
          <cell r="N370">
            <v>38.09723386420788</v>
          </cell>
          <cell r="O370">
            <v>37.720033528918691</v>
          </cell>
          <cell r="P370">
            <v>37.720033528918691</v>
          </cell>
          <cell r="Q370">
            <v>36.211232187761944</v>
          </cell>
          <cell r="R370">
            <v>36.211232187761944</v>
          </cell>
          <cell r="S370">
            <v>36.211232187761944</v>
          </cell>
          <cell r="T370">
            <v>36.211232187761944</v>
          </cell>
          <cell r="U370">
            <v>37.720033528918691</v>
          </cell>
          <cell r="V370">
            <v>32.761845156333891</v>
          </cell>
          <cell r="W370">
            <v>32.761845156333891</v>
          </cell>
          <cell r="X370">
            <v>21.13139012583537</v>
          </cell>
          <cell r="Y370">
            <v>21.13139012583537</v>
          </cell>
        </row>
        <row r="371">
          <cell r="B371">
            <v>21.13139012583537</v>
          </cell>
          <cell r="C371">
            <v>20.917941740725912</v>
          </cell>
          <cell r="D371">
            <v>20.704493355616467</v>
          </cell>
          <cell r="E371">
            <v>20.704493355616467</v>
          </cell>
          <cell r="F371">
            <v>20.917941740725912</v>
          </cell>
          <cell r="G371">
            <v>21.13139012583537</v>
          </cell>
          <cell r="H371">
            <v>31.778989801643881</v>
          </cell>
          <cell r="I371">
            <v>32.106608253207213</v>
          </cell>
          <cell r="J371">
            <v>38.09723386420788</v>
          </cell>
          <cell r="K371">
            <v>39.228834870075438</v>
          </cell>
          <cell r="L371">
            <v>38.474434199497061</v>
          </cell>
          <cell r="M371">
            <v>38.09723386420788</v>
          </cell>
          <cell r="N371">
            <v>38.09723386420788</v>
          </cell>
          <cell r="O371">
            <v>37.720033528918691</v>
          </cell>
          <cell r="P371">
            <v>37.720033528918691</v>
          </cell>
          <cell r="Q371">
            <v>36.211232187761944</v>
          </cell>
          <cell r="R371">
            <v>36.211232187761944</v>
          </cell>
          <cell r="S371">
            <v>36.211232187761944</v>
          </cell>
          <cell r="T371">
            <v>36.211232187761944</v>
          </cell>
          <cell r="U371">
            <v>37.720033528918691</v>
          </cell>
          <cell r="V371">
            <v>32.761845156333891</v>
          </cell>
          <cell r="W371">
            <v>32.761845156333891</v>
          </cell>
          <cell r="X371">
            <v>21.13139012583537</v>
          </cell>
          <cell r="Y371">
            <v>21.13139012583537</v>
          </cell>
        </row>
        <row r="372">
          <cell r="B372">
            <v>21.13139012583537</v>
          </cell>
          <cell r="C372">
            <v>20.917941740725912</v>
          </cell>
          <cell r="D372">
            <v>20.704493355616467</v>
          </cell>
          <cell r="E372">
            <v>20.704493355616467</v>
          </cell>
          <cell r="F372">
            <v>20.917941740725912</v>
          </cell>
          <cell r="G372">
            <v>21.13139012583537</v>
          </cell>
          <cell r="H372">
            <v>31.778989801643881</v>
          </cell>
          <cell r="I372">
            <v>32.106608253207213</v>
          </cell>
          <cell r="J372">
            <v>38.09723386420788</v>
          </cell>
          <cell r="K372">
            <v>39.228834870075438</v>
          </cell>
          <cell r="L372">
            <v>38.474434199497061</v>
          </cell>
          <cell r="M372">
            <v>38.09723386420788</v>
          </cell>
          <cell r="N372">
            <v>38.09723386420788</v>
          </cell>
          <cell r="O372">
            <v>37.720033528918691</v>
          </cell>
          <cell r="P372">
            <v>37.720033528918691</v>
          </cell>
          <cell r="Q372">
            <v>36.211232187761944</v>
          </cell>
          <cell r="R372">
            <v>36.211232187761944</v>
          </cell>
          <cell r="S372">
            <v>36.211232187761944</v>
          </cell>
          <cell r="T372">
            <v>36.211232187761944</v>
          </cell>
          <cell r="U372">
            <v>37.720033528918691</v>
          </cell>
          <cell r="V372">
            <v>32.761845156333891</v>
          </cell>
          <cell r="W372">
            <v>32.761845156333891</v>
          </cell>
          <cell r="X372">
            <v>21.13139012583537</v>
          </cell>
          <cell r="Y372">
            <v>21.13139012583537</v>
          </cell>
        </row>
        <row r="373">
          <cell r="B373">
            <v>21.13139012583537</v>
          </cell>
          <cell r="C373">
            <v>20.917941740725912</v>
          </cell>
          <cell r="D373">
            <v>20.704493355616467</v>
          </cell>
          <cell r="E373">
            <v>20.704493355616467</v>
          </cell>
          <cell r="F373">
            <v>20.917941740725912</v>
          </cell>
          <cell r="G373">
            <v>21.13139012583537</v>
          </cell>
          <cell r="H373">
            <v>31.778989801643881</v>
          </cell>
          <cell r="I373">
            <v>32.106608253207213</v>
          </cell>
          <cell r="J373">
            <v>38.09723386420788</v>
          </cell>
          <cell r="K373">
            <v>39.228834870075438</v>
          </cell>
          <cell r="L373">
            <v>38.474434199497061</v>
          </cell>
          <cell r="M373">
            <v>38.09723386420788</v>
          </cell>
          <cell r="N373">
            <v>38.09723386420788</v>
          </cell>
          <cell r="O373">
            <v>37.720033528918691</v>
          </cell>
          <cell r="P373">
            <v>37.720033528918691</v>
          </cell>
          <cell r="Q373">
            <v>36.211232187761944</v>
          </cell>
          <cell r="R373">
            <v>36.211232187761944</v>
          </cell>
          <cell r="S373">
            <v>36.211232187761944</v>
          </cell>
          <cell r="T373">
            <v>36.211232187761944</v>
          </cell>
          <cell r="U373">
            <v>37.720033528918691</v>
          </cell>
          <cell r="V373">
            <v>32.761845156333891</v>
          </cell>
          <cell r="W373">
            <v>32.761845156333891</v>
          </cell>
          <cell r="X373">
            <v>21.13139012583537</v>
          </cell>
          <cell r="Y373">
            <v>21.13139012583537</v>
          </cell>
        </row>
        <row r="374">
          <cell r="B374">
            <v>25.187846153846159</v>
          </cell>
          <cell r="C374">
            <v>25.187846153846159</v>
          </cell>
          <cell r="D374">
            <v>25.187846153846159</v>
          </cell>
          <cell r="E374">
            <v>25.187846153846159</v>
          </cell>
          <cell r="F374">
            <v>25.187846153846159</v>
          </cell>
          <cell r="G374">
            <v>25.187846153846159</v>
          </cell>
          <cell r="H374">
            <v>25.187846153846159</v>
          </cell>
          <cell r="I374">
            <v>25.187846153846159</v>
          </cell>
          <cell r="J374">
            <v>25.187846153846159</v>
          </cell>
          <cell r="K374">
            <v>25.187846153846159</v>
          </cell>
          <cell r="L374">
            <v>25.187846153846159</v>
          </cell>
          <cell r="M374">
            <v>25.187846153846159</v>
          </cell>
          <cell r="N374">
            <v>25.187846153846159</v>
          </cell>
          <cell r="O374">
            <v>25.187846153846159</v>
          </cell>
          <cell r="P374">
            <v>25.187846153846159</v>
          </cell>
          <cell r="Q374">
            <v>25.187846153846159</v>
          </cell>
          <cell r="R374">
            <v>25.187846153846159</v>
          </cell>
          <cell r="S374">
            <v>25.187846153846159</v>
          </cell>
          <cell r="T374">
            <v>25.187846153846159</v>
          </cell>
          <cell r="U374">
            <v>25.187846153846159</v>
          </cell>
          <cell r="V374">
            <v>25.187846153846159</v>
          </cell>
          <cell r="W374">
            <v>25.187846153846159</v>
          </cell>
          <cell r="X374">
            <v>25.187846153846159</v>
          </cell>
          <cell r="Y374">
            <v>25.187846153846159</v>
          </cell>
        </row>
        <row r="375">
          <cell r="B375">
            <v>25.187846153846159</v>
          </cell>
          <cell r="C375">
            <v>25.187846153846159</v>
          </cell>
          <cell r="D375">
            <v>25.187846153846159</v>
          </cell>
          <cell r="E375">
            <v>25.187846153846159</v>
          </cell>
          <cell r="F375">
            <v>25.187846153846159</v>
          </cell>
          <cell r="G375">
            <v>25.187846153846159</v>
          </cell>
          <cell r="H375">
            <v>25.187846153846159</v>
          </cell>
          <cell r="I375">
            <v>25.187846153846159</v>
          </cell>
          <cell r="J375">
            <v>25.187846153846159</v>
          </cell>
          <cell r="K375">
            <v>25.187846153846159</v>
          </cell>
          <cell r="L375">
            <v>25.187846153846159</v>
          </cell>
          <cell r="M375">
            <v>25.187846153846159</v>
          </cell>
          <cell r="N375">
            <v>25.187846153846159</v>
          </cell>
          <cell r="O375">
            <v>25.187846153846159</v>
          </cell>
          <cell r="P375">
            <v>25.187846153846159</v>
          </cell>
          <cell r="Q375">
            <v>25.187846153846159</v>
          </cell>
          <cell r="R375">
            <v>25.187846153846159</v>
          </cell>
          <cell r="S375">
            <v>25.187846153846159</v>
          </cell>
          <cell r="T375">
            <v>25.187846153846159</v>
          </cell>
          <cell r="U375">
            <v>25.187846153846159</v>
          </cell>
          <cell r="V375">
            <v>25.187846153846159</v>
          </cell>
          <cell r="W375">
            <v>25.187846153846159</v>
          </cell>
          <cell r="X375">
            <v>25.187846153846159</v>
          </cell>
          <cell r="Y375">
            <v>25.187846153846159</v>
          </cell>
        </row>
        <row r="376">
          <cell r="B376">
            <v>21.13139012583537</v>
          </cell>
          <cell r="C376">
            <v>20.917941740725912</v>
          </cell>
          <cell r="D376">
            <v>20.704493355616467</v>
          </cell>
          <cell r="E376">
            <v>20.704493355616467</v>
          </cell>
          <cell r="F376">
            <v>20.917941740725912</v>
          </cell>
          <cell r="G376">
            <v>21.13139012583537</v>
          </cell>
          <cell r="H376">
            <v>31.778989801643881</v>
          </cell>
          <cell r="I376">
            <v>32.106608253207213</v>
          </cell>
          <cell r="J376">
            <v>38.09723386420788</v>
          </cell>
          <cell r="K376">
            <v>39.228834870075438</v>
          </cell>
          <cell r="L376">
            <v>38.474434199497061</v>
          </cell>
          <cell r="M376">
            <v>38.09723386420788</v>
          </cell>
          <cell r="N376">
            <v>38.09723386420788</v>
          </cell>
          <cell r="O376">
            <v>37.720033528918691</v>
          </cell>
          <cell r="P376">
            <v>37.720033528918691</v>
          </cell>
          <cell r="Q376">
            <v>36.211232187761944</v>
          </cell>
          <cell r="R376">
            <v>36.211232187761944</v>
          </cell>
          <cell r="S376">
            <v>36.211232187761944</v>
          </cell>
          <cell r="T376">
            <v>36.211232187761944</v>
          </cell>
          <cell r="U376">
            <v>37.720033528918691</v>
          </cell>
          <cell r="V376">
            <v>32.761845156333891</v>
          </cell>
          <cell r="W376">
            <v>32.761845156333891</v>
          </cell>
          <cell r="X376">
            <v>21.13139012583537</v>
          </cell>
          <cell r="Y376">
            <v>21.13139012583537</v>
          </cell>
        </row>
        <row r="377">
          <cell r="B377">
            <v>21.13139012583537</v>
          </cell>
          <cell r="C377">
            <v>20.917941740725912</v>
          </cell>
          <cell r="D377">
            <v>20.704493355616467</v>
          </cell>
          <cell r="E377">
            <v>20.704493355616467</v>
          </cell>
          <cell r="F377">
            <v>20.917941740725912</v>
          </cell>
          <cell r="G377">
            <v>21.13139012583537</v>
          </cell>
          <cell r="H377">
            <v>31.778989801643881</v>
          </cell>
          <cell r="I377">
            <v>32.106608253207213</v>
          </cell>
          <cell r="J377">
            <v>38.09723386420788</v>
          </cell>
          <cell r="K377">
            <v>39.228834870075438</v>
          </cell>
          <cell r="L377">
            <v>38.474434199497061</v>
          </cell>
          <cell r="M377">
            <v>38.09723386420788</v>
          </cell>
          <cell r="N377">
            <v>38.09723386420788</v>
          </cell>
          <cell r="O377">
            <v>37.720033528918691</v>
          </cell>
          <cell r="P377">
            <v>37.720033528918691</v>
          </cell>
          <cell r="Q377">
            <v>36.211232187761944</v>
          </cell>
          <cell r="R377">
            <v>36.211232187761944</v>
          </cell>
          <cell r="S377">
            <v>36.211232187761944</v>
          </cell>
          <cell r="T377">
            <v>36.211232187761944</v>
          </cell>
          <cell r="U377">
            <v>37.720033528918691</v>
          </cell>
          <cell r="V377">
            <v>32.761845156333891</v>
          </cell>
          <cell r="W377">
            <v>32.761845156333891</v>
          </cell>
          <cell r="X377">
            <v>21.13139012583537</v>
          </cell>
          <cell r="Y377">
            <v>21.13139012583537</v>
          </cell>
        </row>
        <row r="378">
          <cell r="B378">
            <v>21.13139012583537</v>
          </cell>
          <cell r="C378">
            <v>20.917941740725912</v>
          </cell>
          <cell r="D378">
            <v>20.704493355616467</v>
          </cell>
          <cell r="E378">
            <v>20.704493355616467</v>
          </cell>
          <cell r="F378">
            <v>20.917941740725912</v>
          </cell>
          <cell r="G378">
            <v>21.13139012583537</v>
          </cell>
          <cell r="H378">
            <v>31.778989801643881</v>
          </cell>
          <cell r="I378">
            <v>32.106608253207213</v>
          </cell>
          <cell r="J378">
            <v>38.09723386420788</v>
          </cell>
          <cell r="K378">
            <v>39.228834870075438</v>
          </cell>
          <cell r="L378">
            <v>38.474434199497061</v>
          </cell>
          <cell r="M378">
            <v>38.09723386420788</v>
          </cell>
          <cell r="N378">
            <v>38.09723386420788</v>
          </cell>
          <cell r="O378">
            <v>37.720033528918691</v>
          </cell>
          <cell r="P378">
            <v>37.720033528918691</v>
          </cell>
          <cell r="Q378">
            <v>36.211232187761944</v>
          </cell>
          <cell r="R378">
            <v>36.211232187761944</v>
          </cell>
          <cell r="S378">
            <v>36.211232187761944</v>
          </cell>
          <cell r="T378">
            <v>36.211232187761944</v>
          </cell>
          <cell r="U378">
            <v>37.720033528918691</v>
          </cell>
          <cell r="V378">
            <v>32.761845156333891</v>
          </cell>
          <cell r="W378">
            <v>32.761845156333891</v>
          </cell>
          <cell r="X378">
            <v>21.13139012583537</v>
          </cell>
          <cell r="Y378">
            <v>21.13139012583537</v>
          </cell>
        </row>
        <row r="379">
          <cell r="B379">
            <v>21.13139012583537</v>
          </cell>
          <cell r="C379">
            <v>20.917941740725912</v>
          </cell>
          <cell r="D379">
            <v>20.704493355616467</v>
          </cell>
          <cell r="E379">
            <v>20.704493355616467</v>
          </cell>
          <cell r="F379">
            <v>20.917941740725912</v>
          </cell>
          <cell r="G379">
            <v>21.13139012583537</v>
          </cell>
          <cell r="H379">
            <v>31.778989801643881</v>
          </cell>
          <cell r="I379">
            <v>32.106608253207213</v>
          </cell>
          <cell r="J379">
            <v>38.09723386420788</v>
          </cell>
          <cell r="K379">
            <v>39.228834870075438</v>
          </cell>
          <cell r="L379">
            <v>38.474434199497061</v>
          </cell>
          <cell r="M379">
            <v>38.09723386420788</v>
          </cell>
          <cell r="N379">
            <v>38.09723386420788</v>
          </cell>
          <cell r="O379">
            <v>37.720033528918691</v>
          </cell>
          <cell r="P379">
            <v>37.720033528918691</v>
          </cell>
          <cell r="Q379">
            <v>36.211232187761944</v>
          </cell>
          <cell r="R379">
            <v>36.211232187761944</v>
          </cell>
          <cell r="S379">
            <v>36.211232187761944</v>
          </cell>
          <cell r="T379">
            <v>36.211232187761944</v>
          </cell>
          <cell r="U379">
            <v>37.720033528918691</v>
          </cell>
          <cell r="V379">
            <v>32.761845156333891</v>
          </cell>
          <cell r="W379">
            <v>32.761845156333891</v>
          </cell>
          <cell r="X379">
            <v>21.13139012583537</v>
          </cell>
          <cell r="Y379">
            <v>21.13139012583537</v>
          </cell>
        </row>
        <row r="380">
          <cell r="B380">
            <v>21.13139012583537</v>
          </cell>
          <cell r="C380">
            <v>20.917941740725912</v>
          </cell>
          <cell r="D380">
            <v>20.704493355616467</v>
          </cell>
          <cell r="E380">
            <v>20.704493355616467</v>
          </cell>
          <cell r="F380">
            <v>20.917941740725912</v>
          </cell>
          <cell r="G380">
            <v>21.13139012583537</v>
          </cell>
          <cell r="H380">
            <v>31.778989801643881</v>
          </cell>
          <cell r="I380">
            <v>32.106608253207213</v>
          </cell>
          <cell r="J380">
            <v>38.09723386420788</v>
          </cell>
          <cell r="K380">
            <v>39.228834870075438</v>
          </cell>
          <cell r="L380">
            <v>38.474434199497061</v>
          </cell>
          <cell r="M380">
            <v>38.09723386420788</v>
          </cell>
          <cell r="N380">
            <v>38.09723386420788</v>
          </cell>
          <cell r="O380">
            <v>37.720033528918691</v>
          </cell>
          <cell r="P380">
            <v>37.720033528918691</v>
          </cell>
          <cell r="Q380">
            <v>36.211232187761944</v>
          </cell>
          <cell r="R380">
            <v>36.211232187761944</v>
          </cell>
          <cell r="S380">
            <v>36.211232187761944</v>
          </cell>
          <cell r="T380">
            <v>36.211232187761944</v>
          </cell>
          <cell r="U380">
            <v>37.720033528918691</v>
          </cell>
          <cell r="V380">
            <v>32.761845156333891</v>
          </cell>
          <cell r="W380">
            <v>32.761845156333891</v>
          </cell>
          <cell r="X380">
            <v>21.13139012583537</v>
          </cell>
          <cell r="Y380">
            <v>21.13139012583537</v>
          </cell>
        </row>
        <row r="381">
          <cell r="B381">
            <v>25.187846153846159</v>
          </cell>
          <cell r="C381">
            <v>25.187846153846159</v>
          </cell>
          <cell r="D381">
            <v>25.187846153846159</v>
          </cell>
          <cell r="E381">
            <v>25.187846153846159</v>
          </cell>
          <cell r="F381">
            <v>25.187846153846159</v>
          </cell>
          <cell r="G381">
            <v>25.187846153846159</v>
          </cell>
          <cell r="H381">
            <v>25.187846153846159</v>
          </cell>
          <cell r="I381">
            <v>25.187846153846159</v>
          </cell>
          <cell r="J381">
            <v>25.187846153846159</v>
          </cell>
          <cell r="K381">
            <v>25.187846153846159</v>
          </cell>
          <cell r="L381">
            <v>25.187846153846159</v>
          </cell>
          <cell r="M381">
            <v>25.187846153846159</v>
          </cell>
          <cell r="N381">
            <v>25.187846153846159</v>
          </cell>
          <cell r="O381">
            <v>25.187846153846159</v>
          </cell>
          <cell r="P381">
            <v>25.187846153846159</v>
          </cell>
          <cell r="Q381">
            <v>25.187846153846159</v>
          </cell>
          <cell r="R381">
            <v>25.187846153846159</v>
          </cell>
          <cell r="S381">
            <v>25.187846153846159</v>
          </cell>
          <cell r="T381">
            <v>25.187846153846159</v>
          </cell>
          <cell r="U381">
            <v>25.187846153846159</v>
          </cell>
          <cell r="V381">
            <v>25.187846153846159</v>
          </cell>
          <cell r="W381">
            <v>25.187846153846159</v>
          </cell>
          <cell r="X381">
            <v>25.187846153846159</v>
          </cell>
          <cell r="Y381">
            <v>25.187846153846159</v>
          </cell>
        </row>
        <row r="382">
          <cell r="B382">
            <v>25.187846153846159</v>
          </cell>
          <cell r="C382">
            <v>25.187846153846159</v>
          </cell>
          <cell r="D382">
            <v>25.187846153846159</v>
          </cell>
          <cell r="E382">
            <v>25.187846153846159</v>
          </cell>
          <cell r="F382">
            <v>25.187846153846159</v>
          </cell>
          <cell r="G382">
            <v>25.187846153846159</v>
          </cell>
          <cell r="H382">
            <v>25.187846153846159</v>
          </cell>
          <cell r="I382">
            <v>25.187846153846159</v>
          </cell>
          <cell r="J382">
            <v>25.187846153846159</v>
          </cell>
          <cell r="K382">
            <v>25.187846153846159</v>
          </cell>
          <cell r="L382">
            <v>25.187846153846159</v>
          </cell>
          <cell r="M382">
            <v>25.187846153846159</v>
          </cell>
          <cell r="N382">
            <v>25.187846153846159</v>
          </cell>
          <cell r="O382">
            <v>25.187846153846159</v>
          </cell>
          <cell r="P382">
            <v>25.187846153846159</v>
          </cell>
          <cell r="Q382">
            <v>25.187846153846159</v>
          </cell>
          <cell r="R382">
            <v>25.187846153846159</v>
          </cell>
          <cell r="S382">
            <v>25.187846153846159</v>
          </cell>
          <cell r="T382">
            <v>25.187846153846159</v>
          </cell>
          <cell r="U382">
            <v>25.187846153846159</v>
          </cell>
          <cell r="V382">
            <v>25.187846153846159</v>
          </cell>
          <cell r="W382">
            <v>25.187846153846159</v>
          </cell>
          <cell r="X382">
            <v>25.187846153846159</v>
          </cell>
          <cell r="Y382">
            <v>25.187846153846159</v>
          </cell>
        </row>
        <row r="383">
          <cell r="B383">
            <v>21.13139012583537</v>
          </cell>
          <cell r="C383">
            <v>20.917941740725912</v>
          </cell>
          <cell r="D383">
            <v>20.704493355616467</v>
          </cell>
          <cell r="E383">
            <v>20.704493355616467</v>
          </cell>
          <cell r="F383">
            <v>20.917941740725912</v>
          </cell>
          <cell r="G383">
            <v>21.13139012583537</v>
          </cell>
          <cell r="H383">
            <v>31.778989801643881</v>
          </cell>
          <cell r="I383">
            <v>32.106608253207213</v>
          </cell>
          <cell r="J383">
            <v>38.09723386420788</v>
          </cell>
          <cell r="K383">
            <v>39.228834870075438</v>
          </cell>
          <cell r="L383">
            <v>38.474434199497061</v>
          </cell>
          <cell r="M383">
            <v>38.09723386420788</v>
          </cell>
          <cell r="N383">
            <v>38.09723386420788</v>
          </cell>
          <cell r="O383">
            <v>37.720033528918691</v>
          </cell>
          <cell r="P383">
            <v>37.720033528918691</v>
          </cell>
          <cell r="Q383">
            <v>36.211232187761944</v>
          </cell>
          <cell r="R383">
            <v>36.211232187761944</v>
          </cell>
          <cell r="S383">
            <v>36.211232187761944</v>
          </cell>
          <cell r="T383">
            <v>36.211232187761944</v>
          </cell>
          <cell r="U383">
            <v>37.720033528918691</v>
          </cell>
          <cell r="V383">
            <v>32.761845156333891</v>
          </cell>
          <cell r="W383">
            <v>32.761845156333891</v>
          </cell>
          <cell r="X383">
            <v>21.13139012583537</v>
          </cell>
          <cell r="Y383">
            <v>21.13139012583537</v>
          </cell>
        </row>
        <row r="384">
          <cell r="B384">
            <v>21.13139012583537</v>
          </cell>
          <cell r="C384">
            <v>20.917941740725912</v>
          </cell>
          <cell r="D384">
            <v>20.704493355616467</v>
          </cell>
          <cell r="E384">
            <v>20.704493355616467</v>
          </cell>
          <cell r="F384">
            <v>20.917941740725912</v>
          </cell>
          <cell r="G384">
            <v>21.13139012583537</v>
          </cell>
          <cell r="H384">
            <v>31.778989801643881</v>
          </cell>
          <cell r="I384">
            <v>32.106608253207213</v>
          </cell>
          <cell r="J384">
            <v>38.09723386420788</v>
          </cell>
          <cell r="K384">
            <v>39.228834870075438</v>
          </cell>
          <cell r="L384">
            <v>38.474434199497061</v>
          </cell>
          <cell r="M384">
            <v>38.09723386420788</v>
          </cell>
          <cell r="N384">
            <v>38.09723386420788</v>
          </cell>
          <cell r="O384">
            <v>37.720033528918691</v>
          </cell>
          <cell r="P384">
            <v>37.720033528918691</v>
          </cell>
          <cell r="Q384">
            <v>36.211232187761944</v>
          </cell>
          <cell r="R384">
            <v>36.211232187761944</v>
          </cell>
          <cell r="S384">
            <v>36.211232187761944</v>
          </cell>
          <cell r="T384">
            <v>36.211232187761944</v>
          </cell>
          <cell r="U384">
            <v>37.720033528918691</v>
          </cell>
          <cell r="V384">
            <v>32.761845156333891</v>
          </cell>
          <cell r="W384">
            <v>32.761845156333891</v>
          </cell>
          <cell r="X384">
            <v>21.13139012583537</v>
          </cell>
          <cell r="Y384">
            <v>21.13139012583537</v>
          </cell>
        </row>
        <row r="385">
          <cell r="B385">
            <v>21.13139012583537</v>
          </cell>
          <cell r="C385">
            <v>20.917941740725912</v>
          </cell>
          <cell r="D385">
            <v>20.704493355616467</v>
          </cell>
          <cell r="E385">
            <v>20.704493355616467</v>
          </cell>
          <cell r="F385">
            <v>20.917941740725912</v>
          </cell>
          <cell r="G385">
            <v>21.13139012583537</v>
          </cell>
          <cell r="H385">
            <v>31.778989801643881</v>
          </cell>
          <cell r="I385">
            <v>32.106608253207213</v>
          </cell>
          <cell r="J385">
            <v>38.09723386420788</v>
          </cell>
          <cell r="K385">
            <v>39.228834870075438</v>
          </cell>
          <cell r="L385">
            <v>38.474434199497061</v>
          </cell>
          <cell r="M385">
            <v>38.09723386420788</v>
          </cell>
          <cell r="N385">
            <v>38.09723386420788</v>
          </cell>
          <cell r="O385">
            <v>37.720033528918691</v>
          </cell>
          <cell r="P385">
            <v>37.720033528918691</v>
          </cell>
          <cell r="Q385">
            <v>36.211232187761944</v>
          </cell>
          <cell r="R385">
            <v>36.211232187761944</v>
          </cell>
          <cell r="S385">
            <v>36.211232187761944</v>
          </cell>
          <cell r="T385">
            <v>36.211232187761944</v>
          </cell>
          <cell r="U385">
            <v>37.720033528918691</v>
          </cell>
          <cell r="V385">
            <v>32.761845156333891</v>
          </cell>
          <cell r="W385">
            <v>32.761845156333891</v>
          </cell>
          <cell r="X385">
            <v>21.13139012583537</v>
          </cell>
          <cell r="Y385">
            <v>21.13139012583537</v>
          </cell>
        </row>
        <row r="386">
          <cell r="B386">
            <v>21.13139012583537</v>
          </cell>
          <cell r="C386">
            <v>20.917941740725912</v>
          </cell>
          <cell r="D386">
            <v>20.704493355616467</v>
          </cell>
          <cell r="E386">
            <v>20.704493355616467</v>
          </cell>
          <cell r="F386">
            <v>20.917941740725912</v>
          </cell>
          <cell r="G386">
            <v>21.13139012583537</v>
          </cell>
          <cell r="H386">
            <v>31.778989801643881</v>
          </cell>
          <cell r="I386">
            <v>32.106608253207213</v>
          </cell>
          <cell r="J386">
            <v>38.09723386420788</v>
          </cell>
          <cell r="K386">
            <v>39.228834870075438</v>
          </cell>
          <cell r="L386">
            <v>38.474434199497061</v>
          </cell>
          <cell r="M386">
            <v>38.09723386420788</v>
          </cell>
          <cell r="N386">
            <v>38.09723386420788</v>
          </cell>
          <cell r="O386">
            <v>37.720033528918691</v>
          </cell>
          <cell r="P386">
            <v>37.720033528918691</v>
          </cell>
          <cell r="Q386">
            <v>36.211232187761944</v>
          </cell>
          <cell r="R386">
            <v>36.211232187761944</v>
          </cell>
          <cell r="S386">
            <v>36.211232187761944</v>
          </cell>
          <cell r="T386">
            <v>36.211232187761944</v>
          </cell>
          <cell r="U386">
            <v>37.720033528918691</v>
          </cell>
          <cell r="V386">
            <v>32.761845156333891</v>
          </cell>
          <cell r="W386">
            <v>32.761845156333891</v>
          </cell>
          <cell r="X386">
            <v>21.13139012583537</v>
          </cell>
          <cell r="Y386">
            <v>21.13139012583537</v>
          </cell>
        </row>
        <row r="387">
          <cell r="B387">
            <v>21.13139012583537</v>
          </cell>
          <cell r="C387">
            <v>20.917941740725912</v>
          </cell>
          <cell r="D387">
            <v>20.704493355616467</v>
          </cell>
          <cell r="E387">
            <v>20.704493355616467</v>
          </cell>
          <cell r="F387">
            <v>20.917941740725912</v>
          </cell>
          <cell r="G387">
            <v>21.13139012583537</v>
          </cell>
          <cell r="H387">
            <v>31.778989801643881</v>
          </cell>
          <cell r="I387">
            <v>32.106608253207213</v>
          </cell>
          <cell r="J387">
            <v>38.09723386420788</v>
          </cell>
          <cell r="K387">
            <v>39.228834870075438</v>
          </cell>
          <cell r="L387">
            <v>38.474434199497061</v>
          </cell>
          <cell r="M387">
            <v>38.09723386420788</v>
          </cell>
          <cell r="N387">
            <v>38.09723386420788</v>
          </cell>
          <cell r="O387">
            <v>37.720033528918691</v>
          </cell>
          <cell r="P387">
            <v>37.720033528918691</v>
          </cell>
          <cell r="Q387">
            <v>36.211232187761944</v>
          </cell>
          <cell r="R387">
            <v>36.211232187761944</v>
          </cell>
          <cell r="S387">
            <v>36.211232187761944</v>
          </cell>
          <cell r="T387">
            <v>36.211232187761944</v>
          </cell>
          <cell r="U387">
            <v>37.720033528918691</v>
          </cell>
          <cell r="V387">
            <v>32.761845156333891</v>
          </cell>
          <cell r="W387">
            <v>32.761845156333891</v>
          </cell>
          <cell r="X387">
            <v>21.13139012583537</v>
          </cell>
          <cell r="Y387">
            <v>21.13139012583537</v>
          </cell>
        </row>
        <row r="388">
          <cell r="B388">
            <v>25.187846153846159</v>
          </cell>
          <cell r="C388">
            <v>25.187846153846159</v>
          </cell>
          <cell r="D388">
            <v>25.187846153846159</v>
          </cell>
          <cell r="E388">
            <v>25.187846153846159</v>
          </cell>
          <cell r="F388">
            <v>25.187846153846159</v>
          </cell>
          <cell r="G388">
            <v>25.187846153846159</v>
          </cell>
          <cell r="H388">
            <v>25.187846153846159</v>
          </cell>
          <cell r="I388">
            <v>25.187846153846159</v>
          </cell>
          <cell r="J388">
            <v>25.187846153846159</v>
          </cell>
          <cell r="K388">
            <v>25.187846153846159</v>
          </cell>
          <cell r="L388">
            <v>25.187846153846159</v>
          </cell>
          <cell r="M388">
            <v>25.187846153846159</v>
          </cell>
          <cell r="N388">
            <v>25.187846153846159</v>
          </cell>
          <cell r="O388">
            <v>25.187846153846159</v>
          </cell>
          <cell r="P388">
            <v>25.187846153846159</v>
          </cell>
          <cell r="Q388">
            <v>25.187846153846159</v>
          </cell>
          <cell r="R388">
            <v>25.187846153846159</v>
          </cell>
          <cell r="S388">
            <v>25.187846153846159</v>
          </cell>
          <cell r="T388">
            <v>25.187846153846159</v>
          </cell>
          <cell r="U388">
            <v>25.187846153846159</v>
          </cell>
          <cell r="V388">
            <v>25.187846153846159</v>
          </cell>
          <cell r="W388">
            <v>25.187846153846159</v>
          </cell>
          <cell r="X388">
            <v>25.187846153846159</v>
          </cell>
          <cell r="Y388">
            <v>25.187846153846159</v>
          </cell>
        </row>
        <row r="389">
          <cell r="B389">
            <v>25.187846153846159</v>
          </cell>
          <cell r="C389">
            <v>25.187846153846159</v>
          </cell>
          <cell r="D389">
            <v>25.187846153846159</v>
          </cell>
          <cell r="E389">
            <v>25.187846153846159</v>
          </cell>
          <cell r="F389">
            <v>25.187846153846159</v>
          </cell>
          <cell r="G389">
            <v>25.187846153846159</v>
          </cell>
          <cell r="H389">
            <v>25.187846153846159</v>
          </cell>
          <cell r="I389">
            <v>25.187846153846159</v>
          </cell>
          <cell r="J389">
            <v>25.187846153846159</v>
          </cell>
          <cell r="K389">
            <v>25.187846153846159</v>
          </cell>
          <cell r="L389">
            <v>25.187846153846159</v>
          </cell>
          <cell r="M389">
            <v>25.187846153846159</v>
          </cell>
          <cell r="N389">
            <v>25.187846153846159</v>
          </cell>
          <cell r="O389">
            <v>25.187846153846159</v>
          </cell>
          <cell r="P389">
            <v>25.187846153846159</v>
          </cell>
          <cell r="Q389">
            <v>25.187846153846159</v>
          </cell>
          <cell r="R389">
            <v>25.187846153846159</v>
          </cell>
          <cell r="S389">
            <v>25.187846153846159</v>
          </cell>
          <cell r="T389">
            <v>25.187846153846159</v>
          </cell>
          <cell r="U389">
            <v>25.187846153846159</v>
          </cell>
          <cell r="V389">
            <v>25.187846153846159</v>
          </cell>
          <cell r="W389">
            <v>25.187846153846159</v>
          </cell>
          <cell r="X389">
            <v>25.187846153846159</v>
          </cell>
          <cell r="Y389">
            <v>25.187846153846159</v>
          </cell>
        </row>
        <row r="390">
          <cell r="B390">
            <v>21.13139012583537</v>
          </cell>
          <cell r="C390">
            <v>20.917941740725912</v>
          </cell>
          <cell r="D390">
            <v>20.704493355616467</v>
          </cell>
          <cell r="E390">
            <v>20.704493355616467</v>
          </cell>
          <cell r="F390">
            <v>20.917941740725912</v>
          </cell>
          <cell r="G390">
            <v>21.13139012583537</v>
          </cell>
          <cell r="H390">
            <v>31.778989801643881</v>
          </cell>
          <cell r="I390">
            <v>32.106608253207213</v>
          </cell>
          <cell r="J390">
            <v>38.09723386420788</v>
          </cell>
          <cell r="K390">
            <v>39.228834870075438</v>
          </cell>
          <cell r="L390">
            <v>38.474434199497061</v>
          </cell>
          <cell r="M390">
            <v>38.09723386420788</v>
          </cell>
          <cell r="N390">
            <v>38.09723386420788</v>
          </cell>
          <cell r="O390">
            <v>37.720033528918691</v>
          </cell>
          <cell r="P390">
            <v>37.720033528918691</v>
          </cell>
          <cell r="Q390">
            <v>36.211232187761944</v>
          </cell>
          <cell r="R390">
            <v>36.211232187761944</v>
          </cell>
          <cell r="S390">
            <v>36.211232187761944</v>
          </cell>
          <cell r="T390">
            <v>36.211232187761944</v>
          </cell>
          <cell r="U390">
            <v>37.720033528918691</v>
          </cell>
          <cell r="V390">
            <v>32.761845156333891</v>
          </cell>
          <cell r="W390">
            <v>32.761845156333891</v>
          </cell>
          <cell r="X390">
            <v>21.13139012583537</v>
          </cell>
          <cell r="Y390">
            <v>21.13139012583537</v>
          </cell>
        </row>
        <row r="391">
          <cell r="B391">
            <v>21.13139012583537</v>
          </cell>
          <cell r="C391">
            <v>20.917941740725912</v>
          </cell>
          <cell r="D391">
            <v>20.704493355616467</v>
          </cell>
          <cell r="E391">
            <v>20.704493355616467</v>
          </cell>
          <cell r="F391">
            <v>20.917941740725912</v>
          </cell>
          <cell r="G391">
            <v>21.13139012583537</v>
          </cell>
          <cell r="H391">
            <v>31.778989801643881</v>
          </cell>
          <cell r="I391">
            <v>32.106608253207213</v>
          </cell>
          <cell r="J391">
            <v>38.09723386420788</v>
          </cell>
          <cell r="K391">
            <v>39.228834870075438</v>
          </cell>
          <cell r="L391">
            <v>38.474434199497061</v>
          </cell>
          <cell r="M391">
            <v>38.09723386420788</v>
          </cell>
          <cell r="N391">
            <v>38.09723386420788</v>
          </cell>
          <cell r="O391">
            <v>37.720033528918691</v>
          </cell>
          <cell r="P391">
            <v>37.720033528918691</v>
          </cell>
          <cell r="Q391">
            <v>36.211232187761944</v>
          </cell>
          <cell r="R391">
            <v>36.211232187761944</v>
          </cell>
          <cell r="S391">
            <v>36.211232187761944</v>
          </cell>
          <cell r="T391">
            <v>36.211232187761944</v>
          </cell>
          <cell r="U391">
            <v>37.720033528918691</v>
          </cell>
          <cell r="V391">
            <v>32.761845156333891</v>
          </cell>
          <cell r="W391">
            <v>32.761845156333891</v>
          </cell>
          <cell r="X391">
            <v>21.13139012583537</v>
          </cell>
          <cell r="Y391">
            <v>21.13139012583537</v>
          </cell>
        </row>
        <row r="392">
          <cell r="B392">
            <v>21.13139012583537</v>
          </cell>
          <cell r="C392">
            <v>20.917941740725912</v>
          </cell>
          <cell r="D392">
            <v>20.704493355616467</v>
          </cell>
          <cell r="E392">
            <v>20.704493355616467</v>
          </cell>
          <cell r="F392">
            <v>20.917941740725912</v>
          </cell>
          <cell r="G392">
            <v>21.13139012583537</v>
          </cell>
          <cell r="H392">
            <v>31.778989801643881</v>
          </cell>
          <cell r="I392">
            <v>32.106608253207213</v>
          </cell>
          <cell r="J392">
            <v>38.09723386420788</v>
          </cell>
          <cell r="K392">
            <v>39.228834870075438</v>
          </cell>
          <cell r="L392">
            <v>38.474434199497061</v>
          </cell>
          <cell r="M392">
            <v>38.09723386420788</v>
          </cell>
          <cell r="N392">
            <v>38.09723386420788</v>
          </cell>
          <cell r="O392">
            <v>37.720033528918691</v>
          </cell>
          <cell r="P392">
            <v>37.720033528918691</v>
          </cell>
          <cell r="Q392">
            <v>36.211232187761944</v>
          </cell>
          <cell r="R392">
            <v>36.211232187761944</v>
          </cell>
          <cell r="S392">
            <v>36.211232187761944</v>
          </cell>
          <cell r="T392">
            <v>36.211232187761944</v>
          </cell>
          <cell r="U392">
            <v>37.720033528918691</v>
          </cell>
          <cell r="V392">
            <v>32.761845156333891</v>
          </cell>
          <cell r="W392">
            <v>32.761845156333891</v>
          </cell>
          <cell r="X392">
            <v>21.13139012583537</v>
          </cell>
          <cell r="Y392">
            <v>21.13139012583537</v>
          </cell>
        </row>
        <row r="393">
          <cell r="B393">
            <v>21.13139012583537</v>
          </cell>
          <cell r="C393">
            <v>20.917941740725912</v>
          </cell>
          <cell r="D393">
            <v>20.704493355616467</v>
          </cell>
          <cell r="E393">
            <v>20.704493355616467</v>
          </cell>
          <cell r="F393">
            <v>20.917941740725912</v>
          </cell>
          <cell r="G393">
            <v>21.13139012583537</v>
          </cell>
          <cell r="H393">
            <v>31.778989801643881</v>
          </cell>
          <cell r="I393">
            <v>32.106608253207213</v>
          </cell>
          <cell r="J393">
            <v>38.09723386420788</v>
          </cell>
          <cell r="K393">
            <v>39.228834870075438</v>
          </cell>
          <cell r="L393">
            <v>38.474434199497061</v>
          </cell>
          <cell r="M393">
            <v>38.09723386420788</v>
          </cell>
          <cell r="N393">
            <v>38.09723386420788</v>
          </cell>
          <cell r="O393">
            <v>37.720033528918691</v>
          </cell>
          <cell r="P393">
            <v>37.720033528918691</v>
          </cell>
          <cell r="Q393">
            <v>36.211232187761944</v>
          </cell>
          <cell r="R393">
            <v>36.211232187761944</v>
          </cell>
          <cell r="S393">
            <v>36.211232187761944</v>
          </cell>
          <cell r="T393">
            <v>36.211232187761944</v>
          </cell>
          <cell r="U393">
            <v>37.720033528918691</v>
          </cell>
          <cell r="V393">
            <v>32.761845156333891</v>
          </cell>
          <cell r="W393">
            <v>32.761845156333891</v>
          </cell>
          <cell r="X393">
            <v>21.13139012583537</v>
          </cell>
          <cell r="Y393">
            <v>21.13139012583537</v>
          </cell>
        </row>
        <row r="394">
          <cell r="B394">
            <v>21.13139012583537</v>
          </cell>
          <cell r="C394">
            <v>20.917941740725912</v>
          </cell>
          <cell r="D394">
            <v>20.704493355616467</v>
          </cell>
          <cell r="E394">
            <v>20.704493355616467</v>
          </cell>
          <cell r="F394">
            <v>20.917941740725912</v>
          </cell>
          <cell r="G394">
            <v>21.13139012583537</v>
          </cell>
          <cell r="H394">
            <v>31.778989801643881</v>
          </cell>
          <cell r="I394">
            <v>32.106608253207213</v>
          </cell>
          <cell r="J394">
            <v>38.09723386420788</v>
          </cell>
          <cell r="K394">
            <v>39.228834870075438</v>
          </cell>
          <cell r="L394">
            <v>38.474434199497061</v>
          </cell>
          <cell r="M394">
            <v>38.09723386420788</v>
          </cell>
          <cell r="N394">
            <v>38.09723386420788</v>
          </cell>
          <cell r="O394">
            <v>37.720033528918691</v>
          </cell>
          <cell r="P394">
            <v>37.720033528918691</v>
          </cell>
          <cell r="Q394">
            <v>36.211232187761944</v>
          </cell>
          <cell r="R394">
            <v>36.211232187761944</v>
          </cell>
          <cell r="S394">
            <v>36.211232187761944</v>
          </cell>
          <cell r="T394">
            <v>36.211232187761944</v>
          </cell>
          <cell r="U394">
            <v>37.720033528918691</v>
          </cell>
          <cell r="V394">
            <v>32.761845156333891</v>
          </cell>
          <cell r="W394">
            <v>32.761845156333891</v>
          </cell>
          <cell r="X394">
            <v>21.13139012583537</v>
          </cell>
          <cell r="Y394">
            <v>21.13139012583537</v>
          </cell>
        </row>
        <row r="395">
          <cell r="B395">
            <v>25.187846153846159</v>
          </cell>
          <cell r="C395">
            <v>25.187846153846159</v>
          </cell>
          <cell r="D395">
            <v>25.187846153846159</v>
          </cell>
          <cell r="E395">
            <v>25.187846153846159</v>
          </cell>
          <cell r="F395">
            <v>25.187846153846159</v>
          </cell>
          <cell r="G395">
            <v>25.187846153846159</v>
          </cell>
          <cell r="H395">
            <v>25.187846153846159</v>
          </cell>
          <cell r="I395">
            <v>25.187846153846159</v>
          </cell>
          <cell r="J395">
            <v>25.187846153846159</v>
          </cell>
          <cell r="K395">
            <v>25.187846153846159</v>
          </cell>
          <cell r="L395">
            <v>25.187846153846159</v>
          </cell>
          <cell r="M395">
            <v>25.187846153846159</v>
          </cell>
          <cell r="N395">
            <v>25.187846153846159</v>
          </cell>
          <cell r="O395">
            <v>25.187846153846159</v>
          </cell>
          <cell r="P395">
            <v>25.187846153846159</v>
          </cell>
          <cell r="Q395">
            <v>25.187846153846159</v>
          </cell>
          <cell r="R395">
            <v>25.187846153846159</v>
          </cell>
          <cell r="S395">
            <v>25.187846153846159</v>
          </cell>
          <cell r="T395">
            <v>25.187846153846159</v>
          </cell>
          <cell r="U395">
            <v>25.187846153846159</v>
          </cell>
          <cell r="V395">
            <v>25.187846153846159</v>
          </cell>
          <cell r="W395">
            <v>25.187846153846159</v>
          </cell>
          <cell r="X395">
            <v>25.187846153846159</v>
          </cell>
          <cell r="Y395">
            <v>25.187846153846159</v>
          </cell>
        </row>
        <row r="396">
          <cell r="B396">
            <v>25.187846153846159</v>
          </cell>
          <cell r="C396">
            <v>25.187846153846159</v>
          </cell>
          <cell r="D396">
            <v>25.187846153846159</v>
          </cell>
          <cell r="E396">
            <v>25.187846153846159</v>
          </cell>
          <cell r="F396">
            <v>25.187846153846159</v>
          </cell>
          <cell r="G396">
            <v>25.187846153846159</v>
          </cell>
          <cell r="H396">
            <v>25.187846153846159</v>
          </cell>
          <cell r="I396">
            <v>25.187846153846159</v>
          </cell>
          <cell r="J396">
            <v>25.187846153846159</v>
          </cell>
          <cell r="K396">
            <v>25.187846153846159</v>
          </cell>
          <cell r="L396">
            <v>25.187846153846159</v>
          </cell>
          <cell r="M396">
            <v>25.187846153846159</v>
          </cell>
          <cell r="N396">
            <v>25.187846153846159</v>
          </cell>
          <cell r="O396">
            <v>25.187846153846159</v>
          </cell>
          <cell r="P396">
            <v>25.187846153846159</v>
          </cell>
          <cell r="Q396">
            <v>25.187846153846159</v>
          </cell>
          <cell r="R396">
            <v>25.187846153846159</v>
          </cell>
          <cell r="S396">
            <v>25.187846153846159</v>
          </cell>
          <cell r="T396">
            <v>25.187846153846159</v>
          </cell>
          <cell r="U396">
            <v>25.187846153846159</v>
          </cell>
          <cell r="V396">
            <v>25.187846153846159</v>
          </cell>
          <cell r="W396">
            <v>25.187846153846159</v>
          </cell>
          <cell r="X396">
            <v>25.187846153846159</v>
          </cell>
          <cell r="Y396">
            <v>25.187846153846159</v>
          </cell>
        </row>
        <row r="397">
          <cell r="B397">
            <v>21.13139012583537</v>
          </cell>
          <cell r="C397">
            <v>20.917941740725912</v>
          </cell>
          <cell r="D397">
            <v>20.704493355616467</v>
          </cell>
          <cell r="E397">
            <v>20.704493355616467</v>
          </cell>
          <cell r="F397">
            <v>20.917941740725912</v>
          </cell>
          <cell r="G397">
            <v>21.13139012583537</v>
          </cell>
          <cell r="H397">
            <v>31.778989801643881</v>
          </cell>
          <cell r="I397">
            <v>32.106608253207213</v>
          </cell>
          <cell r="J397">
            <v>38.09723386420788</v>
          </cell>
          <cell r="K397">
            <v>39.228834870075438</v>
          </cell>
          <cell r="L397">
            <v>38.474434199497061</v>
          </cell>
          <cell r="M397">
            <v>38.09723386420788</v>
          </cell>
          <cell r="N397">
            <v>38.09723386420788</v>
          </cell>
          <cell r="O397">
            <v>37.720033528918691</v>
          </cell>
          <cell r="P397">
            <v>37.720033528918691</v>
          </cell>
          <cell r="Q397">
            <v>36.211232187761944</v>
          </cell>
          <cell r="R397">
            <v>36.211232187761944</v>
          </cell>
          <cell r="S397">
            <v>36.211232187761944</v>
          </cell>
          <cell r="T397">
            <v>36.211232187761944</v>
          </cell>
          <cell r="U397">
            <v>37.720033528918691</v>
          </cell>
          <cell r="V397">
            <v>32.761845156333891</v>
          </cell>
          <cell r="W397">
            <v>32.761845156333891</v>
          </cell>
          <cell r="X397">
            <v>21.13139012583537</v>
          </cell>
          <cell r="Y397">
            <v>21.13139012583537</v>
          </cell>
        </row>
        <row r="398">
          <cell r="B398">
            <v>21.13139012583537</v>
          </cell>
          <cell r="C398">
            <v>20.917941740725912</v>
          </cell>
          <cell r="D398">
            <v>20.704493355616467</v>
          </cell>
          <cell r="E398">
            <v>20.704493355616467</v>
          </cell>
          <cell r="F398">
            <v>20.917941740725912</v>
          </cell>
          <cell r="G398">
            <v>21.13139012583537</v>
          </cell>
          <cell r="H398">
            <v>31.778989801643881</v>
          </cell>
          <cell r="I398">
            <v>32.106608253207213</v>
          </cell>
          <cell r="J398">
            <v>38.09723386420788</v>
          </cell>
          <cell r="K398">
            <v>39.228834870075438</v>
          </cell>
          <cell r="L398">
            <v>38.474434199497061</v>
          </cell>
          <cell r="M398">
            <v>38.09723386420788</v>
          </cell>
          <cell r="N398">
            <v>38.09723386420788</v>
          </cell>
          <cell r="O398">
            <v>37.720033528918691</v>
          </cell>
          <cell r="P398">
            <v>37.720033528918691</v>
          </cell>
          <cell r="Q398">
            <v>36.211232187761944</v>
          </cell>
          <cell r="R398">
            <v>36.211232187761944</v>
          </cell>
          <cell r="S398">
            <v>36.211232187761944</v>
          </cell>
          <cell r="T398">
            <v>36.211232187761944</v>
          </cell>
          <cell r="U398">
            <v>37.720033528918691</v>
          </cell>
          <cell r="V398">
            <v>32.761845156333891</v>
          </cell>
          <cell r="W398">
            <v>32.761845156333891</v>
          </cell>
          <cell r="X398">
            <v>21.13139012583537</v>
          </cell>
          <cell r="Y398">
            <v>21.13139012583537</v>
          </cell>
        </row>
        <row r="399">
          <cell r="B399">
            <v>21.13139012583537</v>
          </cell>
          <cell r="C399">
            <v>20.917941740725912</v>
          </cell>
          <cell r="D399">
            <v>20.704493355616467</v>
          </cell>
          <cell r="E399">
            <v>20.704493355616467</v>
          </cell>
          <cell r="F399">
            <v>20.917941740725912</v>
          </cell>
          <cell r="G399">
            <v>21.13139012583537</v>
          </cell>
          <cell r="H399">
            <v>31.778989801643881</v>
          </cell>
          <cell r="I399">
            <v>32.106608253207213</v>
          </cell>
          <cell r="J399">
            <v>38.09723386420788</v>
          </cell>
          <cell r="K399">
            <v>39.228834870075438</v>
          </cell>
          <cell r="L399">
            <v>38.474434199497061</v>
          </cell>
          <cell r="M399">
            <v>38.09723386420788</v>
          </cell>
          <cell r="N399">
            <v>38.09723386420788</v>
          </cell>
          <cell r="O399">
            <v>37.720033528918691</v>
          </cell>
          <cell r="P399">
            <v>37.720033528918691</v>
          </cell>
          <cell r="Q399">
            <v>36.211232187761944</v>
          </cell>
          <cell r="R399">
            <v>36.211232187761944</v>
          </cell>
          <cell r="S399">
            <v>36.211232187761944</v>
          </cell>
          <cell r="T399">
            <v>36.211232187761944</v>
          </cell>
          <cell r="U399">
            <v>37.720033528918691</v>
          </cell>
          <cell r="V399">
            <v>32.761845156333891</v>
          </cell>
          <cell r="W399">
            <v>32.761845156333891</v>
          </cell>
          <cell r="X399">
            <v>21.13139012583537</v>
          </cell>
          <cell r="Y399">
            <v>21.13139012583537</v>
          </cell>
        </row>
        <row r="400">
          <cell r="B400">
            <v>21.13139012583537</v>
          </cell>
          <cell r="C400">
            <v>20.917941740725912</v>
          </cell>
          <cell r="D400">
            <v>20.704493355616467</v>
          </cell>
          <cell r="E400">
            <v>20.704493355616467</v>
          </cell>
          <cell r="F400">
            <v>20.917941740725912</v>
          </cell>
          <cell r="G400">
            <v>21.13139012583537</v>
          </cell>
          <cell r="H400">
            <v>31.778989801643881</v>
          </cell>
          <cell r="I400">
            <v>32.106608253207213</v>
          </cell>
          <cell r="J400">
            <v>38.09723386420788</v>
          </cell>
          <cell r="K400">
            <v>39.228834870075438</v>
          </cell>
          <cell r="L400">
            <v>38.474434199497061</v>
          </cell>
          <cell r="M400">
            <v>38.09723386420788</v>
          </cell>
          <cell r="N400">
            <v>38.09723386420788</v>
          </cell>
          <cell r="O400">
            <v>37.720033528918691</v>
          </cell>
          <cell r="P400">
            <v>37.720033528918691</v>
          </cell>
          <cell r="Q400">
            <v>36.211232187761944</v>
          </cell>
          <cell r="R400">
            <v>36.211232187761944</v>
          </cell>
          <cell r="S400">
            <v>36.211232187761944</v>
          </cell>
          <cell r="T400">
            <v>36.211232187761944</v>
          </cell>
          <cell r="U400">
            <v>37.720033528918691</v>
          </cell>
          <cell r="V400">
            <v>32.761845156333891</v>
          </cell>
          <cell r="W400">
            <v>32.761845156333891</v>
          </cell>
          <cell r="X400">
            <v>21.13139012583537</v>
          </cell>
          <cell r="Y400">
            <v>21.13139012583537</v>
          </cell>
        </row>
        <row r="401">
          <cell r="B401">
            <v>19.56989555134902</v>
          </cell>
          <cell r="C401">
            <v>19.372219838709132</v>
          </cell>
          <cell r="D401">
            <v>19.174544126069243</v>
          </cell>
          <cell r="E401">
            <v>19.174544126069243</v>
          </cell>
          <cell r="F401">
            <v>19.372219838709132</v>
          </cell>
          <cell r="G401">
            <v>19.56989555134902</v>
          </cell>
          <cell r="H401">
            <v>32.142718176068222</v>
          </cell>
          <cell r="I401">
            <v>32.474086404687483</v>
          </cell>
          <cell r="J401">
            <v>37.081307627829013</v>
          </cell>
          <cell r="K401">
            <v>38.182732606873437</v>
          </cell>
          <cell r="L401">
            <v>37.448449287510485</v>
          </cell>
          <cell r="M401">
            <v>37.081307627829013</v>
          </cell>
          <cell r="N401">
            <v>37.081307627829013</v>
          </cell>
          <cell r="O401">
            <v>36.714165968147533</v>
          </cell>
          <cell r="P401">
            <v>36.714165968147533</v>
          </cell>
          <cell r="Q401">
            <v>35.24559932942163</v>
          </cell>
          <cell r="R401">
            <v>35.24559932942163</v>
          </cell>
          <cell r="S401">
            <v>35.24559932942163</v>
          </cell>
          <cell r="T401">
            <v>35.24559932942163</v>
          </cell>
          <cell r="U401">
            <v>36.714165968147533</v>
          </cell>
          <cell r="V401">
            <v>33.136822861925999</v>
          </cell>
          <cell r="W401">
            <v>33.136822861925999</v>
          </cell>
          <cell r="X401">
            <v>19.56989555134902</v>
          </cell>
          <cell r="Y401">
            <v>19.56989555134902</v>
          </cell>
        </row>
        <row r="402">
          <cell r="B402">
            <v>24.302153846153853</v>
          </cell>
          <cell r="C402">
            <v>24.302153846153853</v>
          </cell>
          <cell r="D402">
            <v>24.302153846153853</v>
          </cell>
          <cell r="E402">
            <v>24.302153846153853</v>
          </cell>
          <cell r="F402">
            <v>24.302153846153853</v>
          </cell>
          <cell r="G402">
            <v>24.302153846153853</v>
          </cell>
          <cell r="H402">
            <v>24.302153846153853</v>
          </cell>
          <cell r="I402">
            <v>24.302153846153853</v>
          </cell>
          <cell r="J402">
            <v>24.302153846153853</v>
          </cell>
          <cell r="K402">
            <v>24.302153846153853</v>
          </cell>
          <cell r="L402">
            <v>24.302153846153853</v>
          </cell>
          <cell r="M402">
            <v>24.302153846153853</v>
          </cell>
          <cell r="N402">
            <v>24.302153846153853</v>
          </cell>
          <cell r="O402">
            <v>24.302153846153853</v>
          </cell>
          <cell r="P402">
            <v>24.302153846153853</v>
          </cell>
          <cell r="Q402">
            <v>24.302153846153853</v>
          </cell>
          <cell r="R402">
            <v>24.302153846153853</v>
          </cell>
          <cell r="S402">
            <v>24.302153846153853</v>
          </cell>
          <cell r="T402">
            <v>24.302153846153853</v>
          </cell>
          <cell r="U402">
            <v>24.302153846153853</v>
          </cell>
          <cell r="V402">
            <v>24.302153846153853</v>
          </cell>
          <cell r="W402">
            <v>24.302153846153853</v>
          </cell>
          <cell r="X402">
            <v>24.302153846153853</v>
          </cell>
          <cell r="Y402">
            <v>24.302153846153853</v>
          </cell>
        </row>
        <row r="403">
          <cell r="B403">
            <v>24.302153846153853</v>
          </cell>
          <cell r="C403">
            <v>24.302153846153853</v>
          </cell>
          <cell r="D403">
            <v>24.302153846153853</v>
          </cell>
          <cell r="E403">
            <v>24.302153846153853</v>
          </cell>
          <cell r="F403">
            <v>24.302153846153853</v>
          </cell>
          <cell r="G403">
            <v>24.302153846153853</v>
          </cell>
          <cell r="H403">
            <v>24.302153846153853</v>
          </cell>
          <cell r="I403">
            <v>24.302153846153853</v>
          </cell>
          <cell r="J403">
            <v>24.302153846153853</v>
          </cell>
          <cell r="K403">
            <v>24.302153846153853</v>
          </cell>
          <cell r="L403">
            <v>24.302153846153853</v>
          </cell>
          <cell r="M403">
            <v>24.302153846153853</v>
          </cell>
          <cell r="N403">
            <v>24.302153846153853</v>
          </cell>
          <cell r="O403">
            <v>24.302153846153853</v>
          </cell>
          <cell r="P403">
            <v>24.302153846153853</v>
          </cell>
          <cell r="Q403">
            <v>24.302153846153853</v>
          </cell>
          <cell r="R403">
            <v>24.302153846153853</v>
          </cell>
          <cell r="S403">
            <v>24.302153846153853</v>
          </cell>
          <cell r="T403">
            <v>24.302153846153853</v>
          </cell>
          <cell r="U403">
            <v>24.302153846153853</v>
          </cell>
          <cell r="V403">
            <v>24.302153846153853</v>
          </cell>
          <cell r="W403">
            <v>24.302153846153853</v>
          </cell>
          <cell r="X403">
            <v>24.302153846153853</v>
          </cell>
          <cell r="Y403">
            <v>24.302153846153853</v>
          </cell>
        </row>
        <row r="404">
          <cell r="B404">
            <v>19.56989555134902</v>
          </cell>
          <cell r="C404">
            <v>19.372219838709132</v>
          </cell>
          <cell r="D404">
            <v>19.174544126069243</v>
          </cell>
          <cell r="E404">
            <v>19.174544126069243</v>
          </cell>
          <cell r="F404">
            <v>19.372219838709132</v>
          </cell>
          <cell r="G404">
            <v>19.56989555134902</v>
          </cell>
          <cell r="H404">
            <v>32.142718176068222</v>
          </cell>
          <cell r="I404">
            <v>32.474086404687483</v>
          </cell>
          <cell r="J404">
            <v>37.081307627829013</v>
          </cell>
          <cell r="K404">
            <v>38.182732606873437</v>
          </cell>
          <cell r="L404">
            <v>37.448449287510485</v>
          </cell>
          <cell r="M404">
            <v>37.081307627829013</v>
          </cell>
          <cell r="N404">
            <v>37.081307627829013</v>
          </cell>
          <cell r="O404">
            <v>36.714165968147533</v>
          </cell>
          <cell r="P404">
            <v>36.714165968147533</v>
          </cell>
          <cell r="Q404">
            <v>35.24559932942163</v>
          </cell>
          <cell r="R404">
            <v>35.24559932942163</v>
          </cell>
          <cell r="S404">
            <v>35.24559932942163</v>
          </cell>
          <cell r="T404">
            <v>35.24559932942163</v>
          </cell>
          <cell r="U404">
            <v>36.714165968147533</v>
          </cell>
          <cell r="V404">
            <v>33.136822861925999</v>
          </cell>
          <cell r="W404">
            <v>33.136822861925999</v>
          </cell>
          <cell r="X404">
            <v>19.56989555134902</v>
          </cell>
          <cell r="Y404">
            <v>19.56989555134902</v>
          </cell>
        </row>
        <row r="405">
          <cell r="B405">
            <v>19.56989555134902</v>
          </cell>
          <cell r="C405">
            <v>19.372219838709132</v>
          </cell>
          <cell r="D405">
            <v>19.174544126069243</v>
          </cell>
          <cell r="E405">
            <v>19.174544126069243</v>
          </cell>
          <cell r="F405">
            <v>19.372219838709132</v>
          </cell>
          <cell r="G405">
            <v>19.56989555134902</v>
          </cell>
          <cell r="H405">
            <v>32.142718176068222</v>
          </cell>
          <cell r="I405">
            <v>32.474086404687483</v>
          </cell>
          <cell r="J405">
            <v>37.081307627829013</v>
          </cell>
          <cell r="K405">
            <v>38.182732606873437</v>
          </cell>
          <cell r="L405">
            <v>37.448449287510485</v>
          </cell>
          <cell r="M405">
            <v>37.081307627829013</v>
          </cell>
          <cell r="N405">
            <v>37.081307627829013</v>
          </cell>
          <cell r="O405">
            <v>36.714165968147533</v>
          </cell>
          <cell r="P405">
            <v>36.714165968147533</v>
          </cell>
          <cell r="Q405">
            <v>35.24559932942163</v>
          </cell>
          <cell r="R405">
            <v>35.24559932942163</v>
          </cell>
          <cell r="S405">
            <v>35.24559932942163</v>
          </cell>
          <cell r="T405">
            <v>35.24559932942163</v>
          </cell>
          <cell r="U405">
            <v>36.714165968147533</v>
          </cell>
          <cell r="V405">
            <v>33.136822861925999</v>
          </cell>
          <cell r="W405">
            <v>33.136822861925999</v>
          </cell>
          <cell r="X405">
            <v>19.56989555134902</v>
          </cell>
          <cell r="Y405">
            <v>19.56989555134902</v>
          </cell>
        </row>
        <row r="406">
          <cell r="B406">
            <v>19.56989555134902</v>
          </cell>
          <cell r="C406">
            <v>19.372219838709132</v>
          </cell>
          <cell r="D406">
            <v>19.174544126069243</v>
          </cell>
          <cell r="E406">
            <v>19.174544126069243</v>
          </cell>
          <cell r="F406">
            <v>19.372219838709132</v>
          </cell>
          <cell r="G406">
            <v>19.56989555134902</v>
          </cell>
          <cell r="H406">
            <v>32.142718176068222</v>
          </cell>
          <cell r="I406">
            <v>32.474086404687483</v>
          </cell>
          <cell r="J406">
            <v>37.081307627829013</v>
          </cell>
          <cell r="K406">
            <v>38.182732606873437</v>
          </cell>
          <cell r="L406">
            <v>37.448449287510485</v>
          </cell>
          <cell r="M406">
            <v>37.081307627829013</v>
          </cell>
          <cell r="N406">
            <v>37.081307627829013</v>
          </cell>
          <cell r="O406">
            <v>36.714165968147533</v>
          </cell>
          <cell r="P406">
            <v>36.714165968147533</v>
          </cell>
          <cell r="Q406">
            <v>35.24559932942163</v>
          </cell>
          <cell r="R406">
            <v>35.24559932942163</v>
          </cell>
          <cell r="S406">
            <v>35.24559932942163</v>
          </cell>
          <cell r="T406">
            <v>35.24559932942163</v>
          </cell>
          <cell r="U406">
            <v>36.714165968147533</v>
          </cell>
          <cell r="V406">
            <v>33.136822861925999</v>
          </cell>
          <cell r="W406">
            <v>33.136822861925999</v>
          </cell>
          <cell r="X406">
            <v>19.56989555134902</v>
          </cell>
          <cell r="Y406">
            <v>19.56989555134902</v>
          </cell>
        </row>
        <row r="407">
          <cell r="B407">
            <v>19.56989555134902</v>
          </cell>
          <cell r="C407">
            <v>19.372219838709132</v>
          </cell>
          <cell r="D407">
            <v>19.174544126069243</v>
          </cell>
          <cell r="E407">
            <v>19.174544126069243</v>
          </cell>
          <cell r="F407">
            <v>19.372219838709132</v>
          </cell>
          <cell r="G407">
            <v>19.56989555134902</v>
          </cell>
          <cell r="H407">
            <v>32.142718176068222</v>
          </cell>
          <cell r="I407">
            <v>32.474086404687483</v>
          </cell>
          <cell r="J407">
            <v>37.081307627829013</v>
          </cell>
          <cell r="K407">
            <v>38.182732606873437</v>
          </cell>
          <cell r="L407">
            <v>37.448449287510485</v>
          </cell>
          <cell r="M407">
            <v>37.081307627829013</v>
          </cell>
          <cell r="N407">
            <v>37.081307627829013</v>
          </cell>
          <cell r="O407">
            <v>36.714165968147533</v>
          </cell>
          <cell r="P407">
            <v>36.714165968147533</v>
          </cell>
          <cell r="Q407">
            <v>35.24559932942163</v>
          </cell>
          <cell r="R407">
            <v>35.24559932942163</v>
          </cell>
          <cell r="S407">
            <v>35.24559932942163</v>
          </cell>
          <cell r="T407">
            <v>35.24559932942163</v>
          </cell>
          <cell r="U407">
            <v>36.714165968147533</v>
          </cell>
          <cell r="V407">
            <v>33.136822861925999</v>
          </cell>
          <cell r="W407">
            <v>33.136822861925999</v>
          </cell>
          <cell r="X407">
            <v>19.56989555134902</v>
          </cell>
          <cell r="Y407">
            <v>19.56989555134902</v>
          </cell>
        </row>
        <row r="408">
          <cell r="B408">
            <v>19.56989555134902</v>
          </cell>
          <cell r="C408">
            <v>19.372219838709132</v>
          </cell>
          <cell r="D408">
            <v>19.174544126069243</v>
          </cell>
          <cell r="E408">
            <v>19.174544126069243</v>
          </cell>
          <cell r="F408">
            <v>19.372219838709132</v>
          </cell>
          <cell r="G408">
            <v>19.56989555134902</v>
          </cell>
          <cell r="H408">
            <v>32.142718176068222</v>
          </cell>
          <cell r="I408">
            <v>32.474086404687483</v>
          </cell>
          <cell r="J408">
            <v>37.081307627829013</v>
          </cell>
          <cell r="K408">
            <v>38.182732606873437</v>
          </cell>
          <cell r="L408">
            <v>37.448449287510485</v>
          </cell>
          <cell r="M408">
            <v>37.081307627829013</v>
          </cell>
          <cell r="N408">
            <v>37.081307627829013</v>
          </cell>
          <cell r="O408">
            <v>36.714165968147533</v>
          </cell>
          <cell r="P408">
            <v>36.714165968147533</v>
          </cell>
          <cell r="Q408">
            <v>35.24559932942163</v>
          </cell>
          <cell r="R408">
            <v>35.24559932942163</v>
          </cell>
          <cell r="S408">
            <v>35.24559932942163</v>
          </cell>
          <cell r="T408">
            <v>35.24559932942163</v>
          </cell>
          <cell r="U408">
            <v>36.714165968147533</v>
          </cell>
          <cell r="V408">
            <v>33.136822861925999</v>
          </cell>
          <cell r="W408">
            <v>33.136822861925999</v>
          </cell>
          <cell r="X408">
            <v>19.56989555134902</v>
          </cell>
          <cell r="Y408">
            <v>19.56989555134902</v>
          </cell>
        </row>
        <row r="409">
          <cell r="B409">
            <v>24.302153846153853</v>
          </cell>
          <cell r="C409">
            <v>24.302153846153853</v>
          </cell>
          <cell r="D409">
            <v>24.302153846153853</v>
          </cell>
          <cell r="E409">
            <v>24.302153846153853</v>
          </cell>
          <cell r="F409">
            <v>24.302153846153853</v>
          </cell>
          <cell r="G409">
            <v>24.302153846153853</v>
          </cell>
          <cell r="H409">
            <v>24.302153846153853</v>
          </cell>
          <cell r="I409">
            <v>24.302153846153853</v>
          </cell>
          <cell r="J409">
            <v>24.302153846153853</v>
          </cell>
          <cell r="K409">
            <v>24.302153846153853</v>
          </cell>
          <cell r="L409">
            <v>24.302153846153853</v>
          </cell>
          <cell r="M409">
            <v>24.302153846153853</v>
          </cell>
          <cell r="N409">
            <v>24.302153846153853</v>
          </cell>
          <cell r="O409">
            <v>24.302153846153853</v>
          </cell>
          <cell r="P409">
            <v>24.302153846153853</v>
          </cell>
          <cell r="Q409">
            <v>24.302153846153853</v>
          </cell>
          <cell r="R409">
            <v>24.302153846153853</v>
          </cell>
          <cell r="S409">
            <v>24.302153846153853</v>
          </cell>
          <cell r="T409">
            <v>24.302153846153853</v>
          </cell>
          <cell r="U409">
            <v>24.302153846153853</v>
          </cell>
          <cell r="V409">
            <v>24.302153846153853</v>
          </cell>
          <cell r="W409">
            <v>24.302153846153853</v>
          </cell>
          <cell r="X409">
            <v>24.302153846153853</v>
          </cell>
          <cell r="Y409">
            <v>24.302153846153853</v>
          </cell>
        </row>
        <row r="410">
          <cell r="B410">
            <v>24.302153846153853</v>
          </cell>
          <cell r="C410">
            <v>24.302153846153853</v>
          </cell>
          <cell r="D410">
            <v>24.302153846153853</v>
          </cell>
          <cell r="E410">
            <v>24.302153846153853</v>
          </cell>
          <cell r="F410">
            <v>24.302153846153853</v>
          </cell>
          <cell r="G410">
            <v>24.302153846153853</v>
          </cell>
          <cell r="H410">
            <v>24.302153846153853</v>
          </cell>
          <cell r="I410">
            <v>24.302153846153853</v>
          </cell>
          <cell r="J410">
            <v>24.302153846153853</v>
          </cell>
          <cell r="K410">
            <v>24.302153846153853</v>
          </cell>
          <cell r="L410">
            <v>24.302153846153853</v>
          </cell>
          <cell r="M410">
            <v>24.302153846153853</v>
          </cell>
          <cell r="N410">
            <v>24.302153846153853</v>
          </cell>
          <cell r="O410">
            <v>24.302153846153853</v>
          </cell>
          <cell r="P410">
            <v>24.302153846153853</v>
          </cell>
          <cell r="Q410">
            <v>24.302153846153853</v>
          </cell>
          <cell r="R410">
            <v>24.302153846153853</v>
          </cell>
          <cell r="S410">
            <v>24.302153846153853</v>
          </cell>
          <cell r="T410">
            <v>24.302153846153853</v>
          </cell>
          <cell r="U410">
            <v>24.302153846153853</v>
          </cell>
          <cell r="V410">
            <v>24.302153846153853</v>
          </cell>
          <cell r="W410">
            <v>24.302153846153853</v>
          </cell>
          <cell r="X410">
            <v>24.302153846153853</v>
          </cell>
          <cell r="Y410">
            <v>24.302153846153853</v>
          </cell>
        </row>
        <row r="411">
          <cell r="B411">
            <v>19.56989555134902</v>
          </cell>
          <cell r="C411">
            <v>19.372219838709132</v>
          </cell>
          <cell r="D411">
            <v>19.174544126069243</v>
          </cell>
          <cell r="E411">
            <v>19.174544126069243</v>
          </cell>
          <cell r="F411">
            <v>19.372219838709132</v>
          </cell>
          <cell r="G411">
            <v>19.56989555134902</v>
          </cell>
          <cell r="H411">
            <v>32.142718176068222</v>
          </cell>
          <cell r="I411">
            <v>32.474086404687483</v>
          </cell>
          <cell r="J411">
            <v>37.081307627829013</v>
          </cell>
          <cell r="K411">
            <v>38.182732606873437</v>
          </cell>
          <cell r="L411">
            <v>37.448449287510485</v>
          </cell>
          <cell r="M411">
            <v>37.081307627829013</v>
          </cell>
          <cell r="N411">
            <v>37.081307627829013</v>
          </cell>
          <cell r="O411">
            <v>36.714165968147533</v>
          </cell>
          <cell r="P411">
            <v>36.714165968147533</v>
          </cell>
          <cell r="Q411">
            <v>35.24559932942163</v>
          </cell>
          <cell r="R411">
            <v>35.24559932942163</v>
          </cell>
          <cell r="S411">
            <v>35.24559932942163</v>
          </cell>
          <cell r="T411">
            <v>35.24559932942163</v>
          </cell>
          <cell r="U411">
            <v>36.714165968147533</v>
          </cell>
          <cell r="V411">
            <v>33.136822861925999</v>
          </cell>
          <cell r="W411">
            <v>33.136822861925999</v>
          </cell>
          <cell r="X411">
            <v>19.56989555134902</v>
          </cell>
          <cell r="Y411">
            <v>19.56989555134902</v>
          </cell>
        </row>
        <row r="412">
          <cell r="B412">
            <v>19.56989555134902</v>
          </cell>
          <cell r="C412">
            <v>19.372219838709132</v>
          </cell>
          <cell r="D412">
            <v>19.174544126069243</v>
          </cell>
          <cell r="E412">
            <v>19.174544126069243</v>
          </cell>
          <cell r="F412">
            <v>19.372219838709132</v>
          </cell>
          <cell r="G412">
            <v>19.56989555134902</v>
          </cell>
          <cell r="H412">
            <v>32.142718176068222</v>
          </cell>
          <cell r="I412">
            <v>32.474086404687483</v>
          </cell>
          <cell r="J412">
            <v>37.081307627829013</v>
          </cell>
          <cell r="K412">
            <v>38.182732606873437</v>
          </cell>
          <cell r="L412">
            <v>37.448449287510485</v>
          </cell>
          <cell r="M412">
            <v>37.081307627829013</v>
          </cell>
          <cell r="N412">
            <v>37.081307627829013</v>
          </cell>
          <cell r="O412">
            <v>36.714165968147533</v>
          </cell>
          <cell r="P412">
            <v>36.714165968147533</v>
          </cell>
          <cell r="Q412">
            <v>35.24559932942163</v>
          </cell>
          <cell r="R412">
            <v>35.24559932942163</v>
          </cell>
          <cell r="S412">
            <v>35.24559932942163</v>
          </cell>
          <cell r="T412">
            <v>35.24559932942163</v>
          </cell>
          <cell r="U412">
            <v>36.714165968147533</v>
          </cell>
          <cell r="V412">
            <v>33.136822861925999</v>
          </cell>
          <cell r="W412">
            <v>33.136822861925999</v>
          </cell>
          <cell r="X412">
            <v>19.56989555134902</v>
          </cell>
          <cell r="Y412">
            <v>19.56989555134902</v>
          </cell>
        </row>
        <row r="413">
          <cell r="B413">
            <v>19.56989555134902</v>
          </cell>
          <cell r="C413">
            <v>19.372219838709132</v>
          </cell>
          <cell r="D413">
            <v>19.174544126069243</v>
          </cell>
          <cell r="E413">
            <v>19.174544126069243</v>
          </cell>
          <cell r="F413">
            <v>19.372219838709132</v>
          </cell>
          <cell r="G413">
            <v>19.56989555134902</v>
          </cell>
          <cell r="H413">
            <v>32.142718176068222</v>
          </cell>
          <cell r="I413">
            <v>32.474086404687483</v>
          </cell>
          <cell r="J413">
            <v>37.081307627829013</v>
          </cell>
          <cell r="K413">
            <v>38.182732606873437</v>
          </cell>
          <cell r="L413">
            <v>37.448449287510485</v>
          </cell>
          <cell r="M413">
            <v>37.081307627829013</v>
          </cell>
          <cell r="N413">
            <v>37.081307627829013</v>
          </cell>
          <cell r="O413">
            <v>36.714165968147533</v>
          </cell>
          <cell r="P413">
            <v>36.714165968147533</v>
          </cell>
          <cell r="Q413">
            <v>35.24559932942163</v>
          </cell>
          <cell r="R413">
            <v>35.24559932942163</v>
          </cell>
          <cell r="S413">
            <v>35.24559932942163</v>
          </cell>
          <cell r="T413">
            <v>35.24559932942163</v>
          </cell>
          <cell r="U413">
            <v>36.714165968147533</v>
          </cell>
          <cell r="V413">
            <v>33.136822861925999</v>
          </cell>
          <cell r="W413">
            <v>33.136822861925999</v>
          </cell>
          <cell r="X413">
            <v>19.56989555134902</v>
          </cell>
          <cell r="Y413">
            <v>19.56989555134902</v>
          </cell>
        </row>
        <row r="414">
          <cell r="B414">
            <v>19.56989555134902</v>
          </cell>
          <cell r="C414">
            <v>19.372219838709132</v>
          </cell>
          <cell r="D414">
            <v>19.174544126069243</v>
          </cell>
          <cell r="E414">
            <v>19.174544126069243</v>
          </cell>
          <cell r="F414">
            <v>19.372219838709132</v>
          </cell>
          <cell r="G414">
            <v>19.56989555134902</v>
          </cell>
          <cell r="H414">
            <v>32.142718176068222</v>
          </cell>
          <cell r="I414">
            <v>32.474086404687483</v>
          </cell>
          <cell r="J414">
            <v>37.081307627829013</v>
          </cell>
          <cell r="K414">
            <v>38.182732606873437</v>
          </cell>
          <cell r="L414">
            <v>37.448449287510485</v>
          </cell>
          <cell r="M414">
            <v>37.081307627829013</v>
          </cell>
          <cell r="N414">
            <v>37.081307627829013</v>
          </cell>
          <cell r="O414">
            <v>36.714165968147533</v>
          </cell>
          <cell r="P414">
            <v>36.714165968147533</v>
          </cell>
          <cell r="Q414">
            <v>35.24559932942163</v>
          </cell>
          <cell r="R414">
            <v>35.24559932942163</v>
          </cell>
          <cell r="S414">
            <v>35.24559932942163</v>
          </cell>
          <cell r="T414">
            <v>35.24559932942163</v>
          </cell>
          <cell r="U414">
            <v>36.714165968147533</v>
          </cell>
          <cell r="V414">
            <v>33.136822861925999</v>
          </cell>
          <cell r="W414">
            <v>33.136822861925999</v>
          </cell>
          <cell r="X414">
            <v>19.56989555134902</v>
          </cell>
          <cell r="Y414">
            <v>19.56989555134902</v>
          </cell>
        </row>
        <row r="415">
          <cell r="B415">
            <v>19.56989555134902</v>
          </cell>
          <cell r="C415">
            <v>19.372219838709132</v>
          </cell>
          <cell r="D415">
            <v>19.174544126069243</v>
          </cell>
          <cell r="E415">
            <v>19.174544126069243</v>
          </cell>
          <cell r="F415">
            <v>19.372219838709132</v>
          </cell>
          <cell r="G415">
            <v>19.56989555134902</v>
          </cell>
          <cell r="H415">
            <v>32.142718176068222</v>
          </cell>
          <cell r="I415">
            <v>32.474086404687483</v>
          </cell>
          <cell r="J415">
            <v>37.081307627829013</v>
          </cell>
          <cell r="K415">
            <v>38.182732606873437</v>
          </cell>
          <cell r="L415">
            <v>37.448449287510485</v>
          </cell>
          <cell r="M415">
            <v>37.081307627829013</v>
          </cell>
          <cell r="N415">
            <v>37.081307627829013</v>
          </cell>
          <cell r="O415">
            <v>36.714165968147533</v>
          </cell>
          <cell r="P415">
            <v>36.714165968147533</v>
          </cell>
          <cell r="Q415">
            <v>35.24559932942163</v>
          </cell>
          <cell r="R415">
            <v>35.24559932942163</v>
          </cell>
          <cell r="S415">
            <v>35.24559932942163</v>
          </cell>
          <cell r="T415">
            <v>35.24559932942163</v>
          </cell>
          <cell r="U415">
            <v>36.714165968147533</v>
          </cell>
          <cell r="V415">
            <v>33.136822861925999</v>
          </cell>
          <cell r="W415">
            <v>33.136822861925999</v>
          </cell>
          <cell r="X415">
            <v>19.56989555134902</v>
          </cell>
          <cell r="Y415">
            <v>19.56989555134902</v>
          </cell>
        </row>
        <row r="416">
          <cell r="B416">
            <v>24.302153846153853</v>
          </cell>
          <cell r="C416">
            <v>24.302153846153853</v>
          </cell>
          <cell r="D416">
            <v>24.302153846153853</v>
          </cell>
          <cell r="E416">
            <v>24.302153846153853</v>
          </cell>
          <cell r="F416">
            <v>24.302153846153853</v>
          </cell>
          <cell r="G416">
            <v>24.302153846153853</v>
          </cell>
          <cell r="H416">
            <v>24.302153846153853</v>
          </cell>
          <cell r="I416">
            <v>24.302153846153853</v>
          </cell>
          <cell r="J416">
            <v>24.302153846153853</v>
          </cell>
          <cell r="K416">
            <v>24.302153846153853</v>
          </cell>
          <cell r="L416">
            <v>24.302153846153853</v>
          </cell>
          <cell r="M416">
            <v>24.302153846153853</v>
          </cell>
          <cell r="N416">
            <v>24.302153846153853</v>
          </cell>
          <cell r="O416">
            <v>24.302153846153853</v>
          </cell>
          <cell r="P416">
            <v>24.302153846153853</v>
          </cell>
          <cell r="Q416">
            <v>24.302153846153853</v>
          </cell>
          <cell r="R416">
            <v>24.302153846153853</v>
          </cell>
          <cell r="S416">
            <v>24.302153846153853</v>
          </cell>
          <cell r="T416">
            <v>24.302153846153853</v>
          </cell>
          <cell r="U416">
            <v>24.302153846153853</v>
          </cell>
          <cell r="V416">
            <v>24.302153846153853</v>
          </cell>
          <cell r="W416">
            <v>24.302153846153853</v>
          </cell>
          <cell r="X416">
            <v>24.302153846153853</v>
          </cell>
          <cell r="Y416">
            <v>24.302153846153853</v>
          </cell>
        </row>
        <row r="417">
          <cell r="B417">
            <v>24.302153846153853</v>
          </cell>
          <cell r="C417">
            <v>24.302153846153853</v>
          </cell>
          <cell r="D417">
            <v>24.302153846153853</v>
          </cell>
          <cell r="E417">
            <v>24.302153846153853</v>
          </cell>
          <cell r="F417">
            <v>24.302153846153853</v>
          </cell>
          <cell r="G417">
            <v>24.302153846153853</v>
          </cell>
          <cell r="H417">
            <v>24.302153846153853</v>
          </cell>
          <cell r="I417">
            <v>24.302153846153853</v>
          </cell>
          <cell r="J417">
            <v>24.302153846153853</v>
          </cell>
          <cell r="K417">
            <v>24.302153846153853</v>
          </cell>
          <cell r="L417">
            <v>24.302153846153853</v>
          </cell>
          <cell r="M417">
            <v>24.302153846153853</v>
          </cell>
          <cell r="N417">
            <v>24.302153846153853</v>
          </cell>
          <cell r="O417">
            <v>24.302153846153853</v>
          </cell>
          <cell r="P417">
            <v>24.302153846153853</v>
          </cell>
          <cell r="Q417">
            <v>24.302153846153853</v>
          </cell>
          <cell r="R417">
            <v>24.302153846153853</v>
          </cell>
          <cell r="S417">
            <v>24.302153846153853</v>
          </cell>
          <cell r="T417">
            <v>24.302153846153853</v>
          </cell>
          <cell r="U417">
            <v>24.302153846153853</v>
          </cell>
          <cell r="V417">
            <v>24.302153846153853</v>
          </cell>
          <cell r="W417">
            <v>24.302153846153853</v>
          </cell>
          <cell r="X417">
            <v>24.302153846153853</v>
          </cell>
          <cell r="Y417">
            <v>24.302153846153853</v>
          </cell>
        </row>
        <row r="418">
          <cell r="B418">
            <v>19.56989555134902</v>
          </cell>
          <cell r="C418">
            <v>19.372219838709132</v>
          </cell>
          <cell r="D418">
            <v>19.174544126069243</v>
          </cell>
          <cell r="E418">
            <v>19.174544126069243</v>
          </cell>
          <cell r="F418">
            <v>19.372219838709132</v>
          </cell>
          <cell r="G418">
            <v>19.56989555134902</v>
          </cell>
          <cell r="H418">
            <v>32.142718176068222</v>
          </cell>
          <cell r="I418">
            <v>32.474086404687483</v>
          </cell>
          <cell r="J418">
            <v>37.081307627829013</v>
          </cell>
          <cell r="K418">
            <v>38.182732606873437</v>
          </cell>
          <cell r="L418">
            <v>37.448449287510485</v>
          </cell>
          <cell r="M418">
            <v>37.081307627829013</v>
          </cell>
          <cell r="N418">
            <v>37.081307627829013</v>
          </cell>
          <cell r="O418">
            <v>36.714165968147533</v>
          </cell>
          <cell r="P418">
            <v>36.714165968147533</v>
          </cell>
          <cell r="Q418">
            <v>35.24559932942163</v>
          </cell>
          <cell r="R418">
            <v>35.24559932942163</v>
          </cell>
          <cell r="S418">
            <v>35.24559932942163</v>
          </cell>
          <cell r="T418">
            <v>35.24559932942163</v>
          </cell>
          <cell r="U418">
            <v>36.714165968147533</v>
          </cell>
          <cell r="V418">
            <v>33.136822861925999</v>
          </cell>
          <cell r="W418">
            <v>33.136822861925999</v>
          </cell>
          <cell r="X418">
            <v>19.56989555134902</v>
          </cell>
          <cell r="Y418">
            <v>19.56989555134902</v>
          </cell>
        </row>
        <row r="419">
          <cell r="B419">
            <v>19.56989555134902</v>
          </cell>
          <cell r="C419">
            <v>19.372219838709132</v>
          </cell>
          <cell r="D419">
            <v>19.174544126069243</v>
          </cell>
          <cell r="E419">
            <v>19.174544126069243</v>
          </cell>
          <cell r="F419">
            <v>19.372219838709132</v>
          </cell>
          <cell r="G419">
            <v>19.56989555134902</v>
          </cell>
          <cell r="H419">
            <v>32.142718176068222</v>
          </cell>
          <cell r="I419">
            <v>32.474086404687483</v>
          </cell>
          <cell r="J419">
            <v>37.081307627829013</v>
          </cell>
          <cell r="K419">
            <v>38.182732606873437</v>
          </cell>
          <cell r="L419">
            <v>37.448449287510485</v>
          </cell>
          <cell r="M419">
            <v>37.081307627829013</v>
          </cell>
          <cell r="N419">
            <v>37.081307627829013</v>
          </cell>
          <cell r="O419">
            <v>36.714165968147533</v>
          </cell>
          <cell r="P419">
            <v>36.714165968147533</v>
          </cell>
          <cell r="Q419">
            <v>35.24559932942163</v>
          </cell>
          <cell r="R419">
            <v>35.24559932942163</v>
          </cell>
          <cell r="S419">
            <v>35.24559932942163</v>
          </cell>
          <cell r="T419">
            <v>35.24559932942163</v>
          </cell>
          <cell r="U419">
            <v>36.714165968147533</v>
          </cell>
          <cell r="V419">
            <v>33.136822861925999</v>
          </cell>
          <cell r="W419">
            <v>33.136822861925999</v>
          </cell>
          <cell r="X419">
            <v>19.56989555134902</v>
          </cell>
          <cell r="Y419">
            <v>19.56989555134902</v>
          </cell>
        </row>
        <row r="420">
          <cell r="B420">
            <v>19.56989555134902</v>
          </cell>
          <cell r="C420">
            <v>19.372219838709132</v>
          </cell>
          <cell r="D420">
            <v>19.174544126069243</v>
          </cell>
          <cell r="E420">
            <v>19.174544126069243</v>
          </cell>
          <cell r="F420">
            <v>19.372219838709132</v>
          </cell>
          <cell r="G420">
            <v>19.56989555134902</v>
          </cell>
          <cell r="H420">
            <v>32.142718176068222</v>
          </cell>
          <cell r="I420">
            <v>32.474086404687483</v>
          </cell>
          <cell r="J420">
            <v>37.081307627829013</v>
          </cell>
          <cell r="K420">
            <v>38.182732606873437</v>
          </cell>
          <cell r="L420">
            <v>37.448449287510485</v>
          </cell>
          <cell r="M420">
            <v>37.081307627829013</v>
          </cell>
          <cell r="N420">
            <v>37.081307627829013</v>
          </cell>
          <cell r="O420">
            <v>36.714165968147533</v>
          </cell>
          <cell r="P420">
            <v>36.714165968147533</v>
          </cell>
          <cell r="Q420">
            <v>35.24559932942163</v>
          </cell>
          <cell r="R420">
            <v>35.24559932942163</v>
          </cell>
          <cell r="S420">
            <v>35.24559932942163</v>
          </cell>
          <cell r="T420">
            <v>35.24559932942163</v>
          </cell>
          <cell r="U420">
            <v>36.714165968147533</v>
          </cell>
          <cell r="V420">
            <v>33.136822861925999</v>
          </cell>
          <cell r="W420">
            <v>33.136822861925999</v>
          </cell>
          <cell r="X420">
            <v>19.56989555134902</v>
          </cell>
          <cell r="Y420">
            <v>19.56989555134902</v>
          </cell>
        </row>
        <row r="421">
          <cell r="B421">
            <v>19.56989555134902</v>
          </cell>
          <cell r="C421">
            <v>19.372219838709132</v>
          </cell>
          <cell r="D421">
            <v>19.174544126069243</v>
          </cell>
          <cell r="E421">
            <v>19.174544126069243</v>
          </cell>
          <cell r="F421">
            <v>19.372219838709132</v>
          </cell>
          <cell r="G421">
            <v>19.56989555134902</v>
          </cell>
          <cell r="H421">
            <v>32.142718176068222</v>
          </cell>
          <cell r="I421">
            <v>32.474086404687483</v>
          </cell>
          <cell r="J421">
            <v>37.081307627829013</v>
          </cell>
          <cell r="K421">
            <v>38.182732606873437</v>
          </cell>
          <cell r="L421">
            <v>37.448449287510485</v>
          </cell>
          <cell r="M421">
            <v>37.081307627829013</v>
          </cell>
          <cell r="N421">
            <v>37.081307627829013</v>
          </cell>
          <cell r="O421">
            <v>36.714165968147533</v>
          </cell>
          <cell r="P421">
            <v>36.714165968147533</v>
          </cell>
          <cell r="Q421">
            <v>35.24559932942163</v>
          </cell>
          <cell r="R421">
            <v>35.24559932942163</v>
          </cell>
          <cell r="S421">
            <v>35.24559932942163</v>
          </cell>
          <cell r="T421">
            <v>35.24559932942163</v>
          </cell>
          <cell r="U421">
            <v>36.714165968147533</v>
          </cell>
          <cell r="V421">
            <v>33.136822861925999</v>
          </cell>
          <cell r="W421">
            <v>33.136822861925999</v>
          </cell>
          <cell r="X421">
            <v>19.56989555134902</v>
          </cell>
          <cell r="Y421">
            <v>19.56989555134902</v>
          </cell>
        </row>
        <row r="422">
          <cell r="B422">
            <v>19.56989555134902</v>
          </cell>
          <cell r="C422">
            <v>19.372219838709132</v>
          </cell>
          <cell r="D422">
            <v>19.174544126069243</v>
          </cell>
          <cell r="E422">
            <v>19.174544126069243</v>
          </cell>
          <cell r="F422">
            <v>19.372219838709132</v>
          </cell>
          <cell r="G422">
            <v>19.56989555134902</v>
          </cell>
          <cell r="H422">
            <v>32.142718176068222</v>
          </cell>
          <cell r="I422">
            <v>32.474086404687483</v>
          </cell>
          <cell r="J422">
            <v>37.081307627829013</v>
          </cell>
          <cell r="K422">
            <v>38.182732606873437</v>
          </cell>
          <cell r="L422">
            <v>37.448449287510485</v>
          </cell>
          <cell r="M422">
            <v>37.081307627829013</v>
          </cell>
          <cell r="N422">
            <v>37.081307627829013</v>
          </cell>
          <cell r="O422">
            <v>36.714165968147533</v>
          </cell>
          <cell r="P422">
            <v>36.714165968147533</v>
          </cell>
          <cell r="Q422">
            <v>35.24559932942163</v>
          </cell>
          <cell r="R422">
            <v>35.24559932942163</v>
          </cell>
          <cell r="S422">
            <v>35.24559932942163</v>
          </cell>
          <cell r="T422">
            <v>35.24559932942163</v>
          </cell>
          <cell r="U422">
            <v>36.714165968147533</v>
          </cell>
          <cell r="V422">
            <v>33.136822861925999</v>
          </cell>
          <cell r="W422">
            <v>33.136822861925999</v>
          </cell>
          <cell r="X422">
            <v>19.56989555134902</v>
          </cell>
          <cell r="Y422">
            <v>19.56989555134902</v>
          </cell>
        </row>
        <row r="423">
          <cell r="B423">
            <v>24.302153846153853</v>
          </cell>
          <cell r="C423">
            <v>24.302153846153853</v>
          </cell>
          <cell r="D423">
            <v>24.302153846153853</v>
          </cell>
          <cell r="E423">
            <v>24.302153846153853</v>
          </cell>
          <cell r="F423">
            <v>24.302153846153853</v>
          </cell>
          <cell r="G423">
            <v>24.302153846153853</v>
          </cell>
          <cell r="H423">
            <v>24.302153846153853</v>
          </cell>
          <cell r="I423">
            <v>24.302153846153853</v>
          </cell>
          <cell r="J423">
            <v>24.302153846153853</v>
          </cell>
          <cell r="K423">
            <v>24.302153846153853</v>
          </cell>
          <cell r="L423">
            <v>24.302153846153853</v>
          </cell>
          <cell r="M423">
            <v>24.302153846153853</v>
          </cell>
          <cell r="N423">
            <v>24.302153846153853</v>
          </cell>
          <cell r="O423">
            <v>24.302153846153853</v>
          </cell>
          <cell r="P423">
            <v>24.302153846153853</v>
          </cell>
          <cell r="Q423">
            <v>24.302153846153853</v>
          </cell>
          <cell r="R423">
            <v>24.302153846153853</v>
          </cell>
          <cell r="S423">
            <v>24.302153846153853</v>
          </cell>
          <cell r="T423">
            <v>24.302153846153853</v>
          </cell>
          <cell r="U423">
            <v>24.302153846153853</v>
          </cell>
          <cell r="V423">
            <v>24.302153846153853</v>
          </cell>
          <cell r="W423">
            <v>24.302153846153853</v>
          </cell>
          <cell r="X423">
            <v>24.302153846153853</v>
          </cell>
          <cell r="Y423">
            <v>24.302153846153853</v>
          </cell>
        </row>
        <row r="424">
          <cell r="B424">
            <v>24.302153846153853</v>
          </cell>
          <cell r="C424">
            <v>24.302153846153853</v>
          </cell>
          <cell r="D424">
            <v>24.302153846153853</v>
          </cell>
          <cell r="E424">
            <v>24.302153846153853</v>
          </cell>
          <cell r="F424">
            <v>24.302153846153853</v>
          </cell>
          <cell r="G424">
            <v>24.302153846153853</v>
          </cell>
          <cell r="H424">
            <v>24.302153846153853</v>
          </cell>
          <cell r="I424">
            <v>24.302153846153853</v>
          </cell>
          <cell r="J424">
            <v>24.302153846153853</v>
          </cell>
          <cell r="K424">
            <v>24.302153846153853</v>
          </cell>
          <cell r="L424">
            <v>24.302153846153853</v>
          </cell>
          <cell r="M424">
            <v>24.302153846153853</v>
          </cell>
          <cell r="N424">
            <v>24.302153846153853</v>
          </cell>
          <cell r="O424">
            <v>24.302153846153853</v>
          </cell>
          <cell r="P424">
            <v>24.302153846153853</v>
          </cell>
          <cell r="Q424">
            <v>24.302153846153853</v>
          </cell>
          <cell r="R424">
            <v>24.302153846153853</v>
          </cell>
          <cell r="S424">
            <v>24.302153846153853</v>
          </cell>
          <cell r="T424">
            <v>24.302153846153853</v>
          </cell>
          <cell r="U424">
            <v>24.302153846153853</v>
          </cell>
          <cell r="V424">
            <v>24.302153846153853</v>
          </cell>
          <cell r="W424">
            <v>24.302153846153853</v>
          </cell>
          <cell r="X424">
            <v>24.302153846153853</v>
          </cell>
          <cell r="Y424">
            <v>24.302153846153853</v>
          </cell>
        </row>
        <row r="425">
          <cell r="B425">
            <v>19.56989555134902</v>
          </cell>
          <cell r="C425">
            <v>19.372219838709132</v>
          </cell>
          <cell r="D425">
            <v>19.174544126069243</v>
          </cell>
          <cell r="E425">
            <v>19.174544126069243</v>
          </cell>
          <cell r="F425">
            <v>19.372219838709132</v>
          </cell>
          <cell r="G425">
            <v>19.56989555134902</v>
          </cell>
          <cell r="H425">
            <v>32.142718176068222</v>
          </cell>
          <cell r="I425">
            <v>32.474086404687483</v>
          </cell>
          <cell r="J425">
            <v>37.081307627829013</v>
          </cell>
          <cell r="K425">
            <v>38.182732606873437</v>
          </cell>
          <cell r="L425">
            <v>37.448449287510485</v>
          </cell>
          <cell r="M425">
            <v>37.081307627829013</v>
          </cell>
          <cell r="N425">
            <v>37.081307627829013</v>
          </cell>
          <cell r="O425">
            <v>36.714165968147533</v>
          </cell>
          <cell r="P425">
            <v>36.714165968147533</v>
          </cell>
          <cell r="Q425">
            <v>35.24559932942163</v>
          </cell>
          <cell r="R425">
            <v>35.24559932942163</v>
          </cell>
          <cell r="S425">
            <v>35.24559932942163</v>
          </cell>
          <cell r="T425">
            <v>35.24559932942163</v>
          </cell>
          <cell r="U425">
            <v>36.714165968147533</v>
          </cell>
          <cell r="V425">
            <v>33.136822861925999</v>
          </cell>
          <cell r="W425">
            <v>33.136822861925999</v>
          </cell>
          <cell r="X425">
            <v>19.56989555134902</v>
          </cell>
          <cell r="Y425">
            <v>19.56989555134902</v>
          </cell>
        </row>
        <row r="426">
          <cell r="B426">
            <v>19.56989555134902</v>
          </cell>
          <cell r="C426">
            <v>19.372219838709132</v>
          </cell>
          <cell r="D426">
            <v>19.174544126069243</v>
          </cell>
          <cell r="E426">
            <v>19.174544126069243</v>
          </cell>
          <cell r="F426">
            <v>19.372219838709132</v>
          </cell>
          <cell r="G426">
            <v>19.56989555134902</v>
          </cell>
          <cell r="H426">
            <v>32.142718176068222</v>
          </cell>
          <cell r="I426">
            <v>32.474086404687483</v>
          </cell>
          <cell r="J426">
            <v>37.081307627829013</v>
          </cell>
          <cell r="K426">
            <v>38.182732606873437</v>
          </cell>
          <cell r="L426">
            <v>37.448449287510485</v>
          </cell>
          <cell r="M426">
            <v>37.081307627829013</v>
          </cell>
          <cell r="N426">
            <v>37.081307627829013</v>
          </cell>
          <cell r="O426">
            <v>36.714165968147533</v>
          </cell>
          <cell r="P426">
            <v>36.714165968147533</v>
          </cell>
          <cell r="Q426">
            <v>35.24559932942163</v>
          </cell>
          <cell r="R426">
            <v>35.24559932942163</v>
          </cell>
          <cell r="S426">
            <v>35.24559932942163</v>
          </cell>
          <cell r="T426">
            <v>35.24559932942163</v>
          </cell>
          <cell r="U426">
            <v>36.714165968147533</v>
          </cell>
          <cell r="V426">
            <v>33.136822861925999</v>
          </cell>
          <cell r="W426">
            <v>33.136822861925999</v>
          </cell>
          <cell r="X426">
            <v>19.56989555134902</v>
          </cell>
          <cell r="Y426">
            <v>19.56989555134902</v>
          </cell>
        </row>
        <row r="427">
          <cell r="B427">
            <v>19.56989555134902</v>
          </cell>
          <cell r="C427">
            <v>19.372219838709132</v>
          </cell>
          <cell r="D427">
            <v>19.174544126069243</v>
          </cell>
          <cell r="E427">
            <v>19.174544126069243</v>
          </cell>
          <cell r="F427">
            <v>19.372219838709132</v>
          </cell>
          <cell r="G427">
            <v>19.56989555134902</v>
          </cell>
          <cell r="H427">
            <v>32.142718176068222</v>
          </cell>
          <cell r="I427">
            <v>32.474086404687483</v>
          </cell>
          <cell r="J427">
            <v>37.081307627829013</v>
          </cell>
          <cell r="K427">
            <v>38.182732606873437</v>
          </cell>
          <cell r="L427">
            <v>37.448449287510485</v>
          </cell>
          <cell r="M427">
            <v>37.081307627829013</v>
          </cell>
          <cell r="N427">
            <v>37.081307627829013</v>
          </cell>
          <cell r="O427">
            <v>36.714165968147533</v>
          </cell>
          <cell r="P427">
            <v>36.714165968147533</v>
          </cell>
          <cell r="Q427">
            <v>35.24559932942163</v>
          </cell>
          <cell r="R427">
            <v>35.24559932942163</v>
          </cell>
          <cell r="S427">
            <v>35.24559932942163</v>
          </cell>
          <cell r="T427">
            <v>35.24559932942163</v>
          </cell>
          <cell r="U427">
            <v>36.714165968147533</v>
          </cell>
          <cell r="V427">
            <v>33.136822861925999</v>
          </cell>
          <cell r="W427">
            <v>33.136822861925999</v>
          </cell>
          <cell r="X427">
            <v>19.56989555134902</v>
          </cell>
          <cell r="Y427">
            <v>19.56989555134902</v>
          </cell>
        </row>
        <row r="428">
          <cell r="B428">
            <v>19.56989555134902</v>
          </cell>
          <cell r="C428">
            <v>19.372219838709132</v>
          </cell>
          <cell r="D428">
            <v>19.174544126069243</v>
          </cell>
          <cell r="E428">
            <v>19.174544126069243</v>
          </cell>
          <cell r="F428">
            <v>19.372219838709132</v>
          </cell>
          <cell r="G428">
            <v>19.56989555134902</v>
          </cell>
          <cell r="H428">
            <v>32.142718176068222</v>
          </cell>
          <cell r="I428">
            <v>32.474086404687483</v>
          </cell>
          <cell r="J428">
            <v>37.081307627829013</v>
          </cell>
          <cell r="K428">
            <v>38.182732606873437</v>
          </cell>
          <cell r="L428">
            <v>37.448449287510485</v>
          </cell>
          <cell r="M428">
            <v>37.081307627829013</v>
          </cell>
          <cell r="N428">
            <v>37.081307627829013</v>
          </cell>
          <cell r="O428">
            <v>36.714165968147533</v>
          </cell>
          <cell r="P428">
            <v>36.714165968147533</v>
          </cell>
          <cell r="Q428">
            <v>35.24559932942163</v>
          </cell>
          <cell r="R428">
            <v>35.24559932942163</v>
          </cell>
          <cell r="S428">
            <v>35.24559932942163</v>
          </cell>
          <cell r="T428">
            <v>35.24559932942163</v>
          </cell>
          <cell r="U428">
            <v>36.714165968147533</v>
          </cell>
          <cell r="V428">
            <v>33.136822861925999</v>
          </cell>
          <cell r="W428">
            <v>33.136822861925999</v>
          </cell>
          <cell r="X428">
            <v>19.56989555134902</v>
          </cell>
          <cell r="Y428">
            <v>19.56989555134902</v>
          </cell>
        </row>
        <row r="429">
          <cell r="B429">
            <v>19.56989555134902</v>
          </cell>
          <cell r="C429">
            <v>19.372219838709132</v>
          </cell>
          <cell r="D429">
            <v>19.174544126069243</v>
          </cell>
          <cell r="E429">
            <v>19.174544126069243</v>
          </cell>
          <cell r="F429">
            <v>19.372219838709132</v>
          </cell>
          <cell r="G429">
            <v>19.56989555134902</v>
          </cell>
          <cell r="H429">
            <v>32.142718176068222</v>
          </cell>
          <cell r="I429">
            <v>32.474086404687483</v>
          </cell>
          <cell r="J429">
            <v>37.081307627829013</v>
          </cell>
          <cell r="K429">
            <v>38.182732606873437</v>
          </cell>
          <cell r="L429">
            <v>37.448449287510485</v>
          </cell>
          <cell r="M429">
            <v>37.081307627829013</v>
          </cell>
          <cell r="N429">
            <v>37.081307627829013</v>
          </cell>
          <cell r="O429">
            <v>36.714165968147533</v>
          </cell>
          <cell r="P429">
            <v>36.714165968147533</v>
          </cell>
          <cell r="Q429">
            <v>35.24559932942163</v>
          </cell>
          <cell r="R429">
            <v>35.24559932942163</v>
          </cell>
          <cell r="S429">
            <v>35.24559932942163</v>
          </cell>
          <cell r="T429">
            <v>35.24559932942163</v>
          </cell>
          <cell r="U429">
            <v>36.714165968147533</v>
          </cell>
          <cell r="V429">
            <v>33.136822861925999</v>
          </cell>
          <cell r="W429">
            <v>33.136822861925999</v>
          </cell>
          <cell r="X429">
            <v>19.56989555134902</v>
          </cell>
          <cell r="Y429">
            <v>19.56989555134902</v>
          </cell>
        </row>
        <row r="430">
          <cell r="B430">
            <v>24.302153846153853</v>
          </cell>
          <cell r="C430">
            <v>24.302153846153853</v>
          </cell>
          <cell r="D430">
            <v>24.302153846153853</v>
          </cell>
          <cell r="E430">
            <v>24.302153846153853</v>
          </cell>
          <cell r="F430">
            <v>24.302153846153853</v>
          </cell>
          <cell r="G430">
            <v>24.302153846153853</v>
          </cell>
          <cell r="H430">
            <v>24.302153846153853</v>
          </cell>
          <cell r="I430">
            <v>24.302153846153853</v>
          </cell>
          <cell r="J430">
            <v>24.302153846153853</v>
          </cell>
          <cell r="K430">
            <v>24.302153846153853</v>
          </cell>
          <cell r="L430">
            <v>24.302153846153853</v>
          </cell>
          <cell r="M430">
            <v>24.302153846153853</v>
          </cell>
          <cell r="N430">
            <v>24.302153846153853</v>
          </cell>
          <cell r="O430">
            <v>24.302153846153853</v>
          </cell>
          <cell r="P430">
            <v>24.302153846153853</v>
          </cell>
          <cell r="Q430">
            <v>24.302153846153853</v>
          </cell>
          <cell r="R430">
            <v>24.302153846153853</v>
          </cell>
          <cell r="S430">
            <v>24.302153846153853</v>
          </cell>
          <cell r="T430">
            <v>24.302153846153853</v>
          </cell>
          <cell r="U430">
            <v>24.302153846153853</v>
          </cell>
          <cell r="V430">
            <v>24.302153846153853</v>
          </cell>
          <cell r="W430">
            <v>24.302153846153853</v>
          </cell>
          <cell r="X430">
            <v>24.302153846153853</v>
          </cell>
          <cell r="Y430">
            <v>24.302153846153853</v>
          </cell>
        </row>
        <row r="431">
          <cell r="B431">
            <v>26.717025</v>
          </cell>
          <cell r="C431">
            <v>26.717025</v>
          </cell>
          <cell r="D431">
            <v>26.717025</v>
          </cell>
          <cell r="E431">
            <v>26.717025</v>
          </cell>
          <cell r="F431">
            <v>26.717025</v>
          </cell>
          <cell r="G431">
            <v>26.717025</v>
          </cell>
          <cell r="H431">
            <v>26.717025</v>
          </cell>
          <cell r="I431">
            <v>26.717025</v>
          </cell>
          <cell r="J431">
            <v>26.717025</v>
          </cell>
          <cell r="K431">
            <v>26.717025</v>
          </cell>
          <cell r="L431">
            <v>26.717025</v>
          </cell>
          <cell r="M431">
            <v>26.717025</v>
          </cell>
          <cell r="N431">
            <v>26.717025</v>
          </cell>
          <cell r="O431">
            <v>26.717025</v>
          </cell>
          <cell r="P431">
            <v>26.717025</v>
          </cell>
          <cell r="Q431">
            <v>26.717025</v>
          </cell>
          <cell r="R431">
            <v>26.717025</v>
          </cell>
          <cell r="S431">
            <v>26.717025</v>
          </cell>
          <cell r="T431">
            <v>26.717025</v>
          </cell>
          <cell r="U431">
            <v>26.717025</v>
          </cell>
          <cell r="V431">
            <v>26.717025</v>
          </cell>
          <cell r="W431">
            <v>26.717025</v>
          </cell>
          <cell r="X431">
            <v>26.717025</v>
          </cell>
          <cell r="Y431">
            <v>26.717025</v>
          </cell>
        </row>
        <row r="432">
          <cell r="B432">
            <v>22.002809641175205</v>
          </cell>
          <cell r="C432">
            <v>21.780559038739089</v>
          </cell>
          <cell r="D432">
            <v>21.55830843630298</v>
          </cell>
          <cell r="E432">
            <v>21.55830843630298</v>
          </cell>
          <cell r="F432">
            <v>21.780559038739089</v>
          </cell>
          <cell r="G432">
            <v>22.002809641175205</v>
          </cell>
          <cell r="H432">
            <v>34.415077413055094</v>
          </cell>
          <cell r="I432">
            <v>34.769872025560808</v>
          </cell>
          <cell r="J432">
            <v>37.487678122380551</v>
          </cell>
          <cell r="K432">
            <v>38.601173512154233</v>
          </cell>
          <cell r="L432">
            <v>37.858843252305114</v>
          </cell>
          <cell r="M432">
            <v>37.487678122380551</v>
          </cell>
          <cell r="N432">
            <v>37.487678122380551</v>
          </cell>
          <cell r="O432">
            <v>37.116512992455995</v>
          </cell>
          <cell r="P432">
            <v>37.116512992455995</v>
          </cell>
          <cell r="Q432">
            <v>35.63185247275775</v>
          </cell>
          <cell r="R432">
            <v>35.63185247275775</v>
          </cell>
          <cell r="S432">
            <v>35.63185247275775</v>
          </cell>
          <cell r="T432">
            <v>35.63185247275775</v>
          </cell>
          <cell r="U432">
            <v>37.116512992455995</v>
          </cell>
          <cell r="V432">
            <v>35.479461250572257</v>
          </cell>
          <cell r="W432">
            <v>35.479461250572257</v>
          </cell>
          <cell r="X432">
            <v>22.002809641175205</v>
          </cell>
          <cell r="Y432">
            <v>22.002809641175205</v>
          </cell>
        </row>
        <row r="433">
          <cell r="B433">
            <v>22.002809641175205</v>
          </cell>
          <cell r="C433">
            <v>21.780559038739089</v>
          </cell>
          <cell r="D433">
            <v>21.55830843630298</v>
          </cell>
          <cell r="E433">
            <v>21.55830843630298</v>
          </cell>
          <cell r="F433">
            <v>21.780559038739089</v>
          </cell>
          <cell r="G433">
            <v>22.002809641175205</v>
          </cell>
          <cell r="H433">
            <v>34.415077413055094</v>
          </cell>
          <cell r="I433">
            <v>34.769872025560808</v>
          </cell>
          <cell r="J433">
            <v>37.487678122380551</v>
          </cell>
          <cell r="K433">
            <v>38.601173512154233</v>
          </cell>
          <cell r="L433">
            <v>37.858843252305114</v>
          </cell>
          <cell r="M433">
            <v>37.487678122380551</v>
          </cell>
          <cell r="N433">
            <v>37.487678122380551</v>
          </cell>
          <cell r="O433">
            <v>37.116512992455995</v>
          </cell>
          <cell r="P433">
            <v>37.116512992455995</v>
          </cell>
          <cell r="Q433">
            <v>35.63185247275775</v>
          </cell>
          <cell r="R433">
            <v>35.63185247275775</v>
          </cell>
          <cell r="S433">
            <v>35.63185247275775</v>
          </cell>
          <cell r="T433">
            <v>35.63185247275775</v>
          </cell>
          <cell r="U433">
            <v>37.116512992455995</v>
          </cell>
          <cell r="V433">
            <v>35.479461250572257</v>
          </cell>
          <cell r="W433">
            <v>35.479461250572257</v>
          </cell>
          <cell r="X433">
            <v>22.002809641175205</v>
          </cell>
          <cell r="Y433">
            <v>22.002809641175205</v>
          </cell>
        </row>
        <row r="434">
          <cell r="B434">
            <v>22.002809641175205</v>
          </cell>
          <cell r="C434">
            <v>21.780559038739089</v>
          </cell>
          <cell r="D434">
            <v>21.55830843630298</v>
          </cell>
          <cell r="E434">
            <v>21.55830843630298</v>
          </cell>
          <cell r="F434">
            <v>21.780559038739089</v>
          </cell>
          <cell r="G434">
            <v>22.002809641175205</v>
          </cell>
          <cell r="H434">
            <v>34.415077413055094</v>
          </cell>
          <cell r="I434">
            <v>34.769872025560808</v>
          </cell>
          <cell r="J434">
            <v>37.487678122380551</v>
          </cell>
          <cell r="K434">
            <v>38.601173512154233</v>
          </cell>
          <cell r="L434">
            <v>37.858843252305114</v>
          </cell>
          <cell r="M434">
            <v>37.487678122380551</v>
          </cell>
          <cell r="N434">
            <v>37.487678122380551</v>
          </cell>
          <cell r="O434">
            <v>37.116512992455995</v>
          </cell>
          <cell r="P434">
            <v>37.116512992455995</v>
          </cell>
          <cell r="Q434">
            <v>35.63185247275775</v>
          </cell>
          <cell r="R434">
            <v>35.63185247275775</v>
          </cell>
          <cell r="S434">
            <v>35.63185247275775</v>
          </cell>
          <cell r="T434">
            <v>35.63185247275775</v>
          </cell>
          <cell r="U434">
            <v>37.116512992455995</v>
          </cell>
          <cell r="V434">
            <v>35.479461250572257</v>
          </cell>
          <cell r="W434">
            <v>35.479461250572257</v>
          </cell>
          <cell r="X434">
            <v>22.002809641175205</v>
          </cell>
          <cell r="Y434">
            <v>22.002809641175205</v>
          </cell>
        </row>
        <row r="435">
          <cell r="B435">
            <v>22.002809641175205</v>
          </cell>
          <cell r="C435">
            <v>21.780559038739089</v>
          </cell>
          <cell r="D435">
            <v>21.55830843630298</v>
          </cell>
          <cell r="E435">
            <v>21.55830843630298</v>
          </cell>
          <cell r="F435">
            <v>21.780559038739089</v>
          </cell>
          <cell r="G435">
            <v>22.002809641175205</v>
          </cell>
          <cell r="H435">
            <v>34.415077413055094</v>
          </cell>
          <cell r="I435">
            <v>34.769872025560808</v>
          </cell>
          <cell r="J435">
            <v>37.487678122380551</v>
          </cell>
          <cell r="K435">
            <v>38.601173512154233</v>
          </cell>
          <cell r="L435">
            <v>37.858843252305114</v>
          </cell>
          <cell r="M435">
            <v>37.487678122380551</v>
          </cell>
          <cell r="N435">
            <v>37.487678122380551</v>
          </cell>
          <cell r="O435">
            <v>37.116512992455995</v>
          </cell>
          <cell r="P435">
            <v>37.116512992455995</v>
          </cell>
          <cell r="Q435">
            <v>35.63185247275775</v>
          </cell>
          <cell r="R435">
            <v>35.63185247275775</v>
          </cell>
          <cell r="S435">
            <v>35.63185247275775</v>
          </cell>
          <cell r="T435">
            <v>35.63185247275775</v>
          </cell>
          <cell r="U435">
            <v>37.116512992455995</v>
          </cell>
          <cell r="V435">
            <v>35.479461250572257</v>
          </cell>
          <cell r="W435">
            <v>35.479461250572257</v>
          </cell>
          <cell r="X435">
            <v>22.002809641175205</v>
          </cell>
          <cell r="Y435">
            <v>22.002809641175205</v>
          </cell>
        </row>
        <row r="436">
          <cell r="B436">
            <v>22.002809641175205</v>
          </cell>
          <cell r="C436">
            <v>21.780559038739089</v>
          </cell>
          <cell r="D436">
            <v>21.55830843630298</v>
          </cell>
          <cell r="E436">
            <v>21.55830843630298</v>
          </cell>
          <cell r="F436">
            <v>21.780559038739089</v>
          </cell>
          <cell r="G436">
            <v>22.002809641175205</v>
          </cell>
          <cell r="H436">
            <v>34.415077413055094</v>
          </cell>
          <cell r="I436">
            <v>34.769872025560808</v>
          </cell>
          <cell r="J436">
            <v>37.487678122380551</v>
          </cell>
          <cell r="K436">
            <v>38.601173512154233</v>
          </cell>
          <cell r="L436">
            <v>37.858843252305114</v>
          </cell>
          <cell r="M436">
            <v>37.487678122380551</v>
          </cell>
          <cell r="N436">
            <v>37.487678122380551</v>
          </cell>
          <cell r="O436">
            <v>37.116512992455995</v>
          </cell>
          <cell r="P436">
            <v>37.116512992455995</v>
          </cell>
          <cell r="Q436">
            <v>35.63185247275775</v>
          </cell>
          <cell r="R436">
            <v>35.63185247275775</v>
          </cell>
          <cell r="S436">
            <v>35.63185247275775</v>
          </cell>
          <cell r="T436">
            <v>35.63185247275775</v>
          </cell>
          <cell r="U436">
            <v>37.116512992455995</v>
          </cell>
          <cell r="V436">
            <v>35.479461250572257</v>
          </cell>
          <cell r="W436">
            <v>35.479461250572257</v>
          </cell>
          <cell r="X436">
            <v>22.002809641175205</v>
          </cell>
          <cell r="Y436">
            <v>22.002809641175205</v>
          </cell>
        </row>
        <row r="437">
          <cell r="B437">
            <v>26.717025</v>
          </cell>
          <cell r="C437">
            <v>26.717025</v>
          </cell>
          <cell r="D437">
            <v>26.717025</v>
          </cell>
          <cell r="E437">
            <v>26.717025</v>
          </cell>
          <cell r="F437">
            <v>26.717025</v>
          </cell>
          <cell r="G437">
            <v>26.717025</v>
          </cell>
          <cell r="H437">
            <v>26.717025</v>
          </cell>
          <cell r="I437">
            <v>26.717025</v>
          </cell>
          <cell r="J437">
            <v>26.717025</v>
          </cell>
          <cell r="K437">
            <v>26.717025</v>
          </cell>
          <cell r="L437">
            <v>26.717025</v>
          </cell>
          <cell r="M437">
            <v>26.717025</v>
          </cell>
          <cell r="N437">
            <v>26.717025</v>
          </cell>
          <cell r="O437">
            <v>26.717025</v>
          </cell>
          <cell r="P437">
            <v>26.717025</v>
          </cell>
          <cell r="Q437">
            <v>26.717025</v>
          </cell>
          <cell r="R437">
            <v>26.717025</v>
          </cell>
          <cell r="S437">
            <v>26.717025</v>
          </cell>
          <cell r="T437">
            <v>26.717025</v>
          </cell>
          <cell r="U437">
            <v>26.717025</v>
          </cell>
          <cell r="V437">
            <v>26.717025</v>
          </cell>
          <cell r="W437">
            <v>26.717025</v>
          </cell>
          <cell r="X437">
            <v>26.717025</v>
          </cell>
          <cell r="Y437">
            <v>26.717025</v>
          </cell>
        </row>
        <row r="438">
          <cell r="B438">
            <v>26.717025</v>
          </cell>
          <cell r="C438">
            <v>26.717025</v>
          </cell>
          <cell r="D438">
            <v>26.717025</v>
          </cell>
          <cell r="E438">
            <v>26.717025</v>
          </cell>
          <cell r="F438">
            <v>26.717025</v>
          </cell>
          <cell r="G438">
            <v>26.717025</v>
          </cell>
          <cell r="H438">
            <v>26.717025</v>
          </cell>
          <cell r="I438">
            <v>26.717025</v>
          </cell>
          <cell r="J438">
            <v>26.717025</v>
          </cell>
          <cell r="K438">
            <v>26.717025</v>
          </cell>
          <cell r="L438">
            <v>26.717025</v>
          </cell>
          <cell r="M438">
            <v>26.717025</v>
          </cell>
          <cell r="N438">
            <v>26.717025</v>
          </cell>
          <cell r="O438">
            <v>26.717025</v>
          </cell>
          <cell r="P438">
            <v>26.717025</v>
          </cell>
          <cell r="Q438">
            <v>26.717025</v>
          </cell>
          <cell r="R438">
            <v>26.717025</v>
          </cell>
          <cell r="S438">
            <v>26.717025</v>
          </cell>
          <cell r="T438">
            <v>26.717025</v>
          </cell>
          <cell r="U438">
            <v>26.717025</v>
          </cell>
          <cell r="V438">
            <v>26.717025</v>
          </cell>
          <cell r="W438">
            <v>26.717025</v>
          </cell>
          <cell r="X438">
            <v>26.717025</v>
          </cell>
          <cell r="Y438">
            <v>26.717025</v>
          </cell>
        </row>
        <row r="439">
          <cell r="B439">
            <v>22.002809641175205</v>
          </cell>
          <cell r="C439">
            <v>21.780559038739089</v>
          </cell>
          <cell r="D439">
            <v>21.55830843630298</v>
          </cell>
          <cell r="E439">
            <v>21.55830843630298</v>
          </cell>
          <cell r="F439">
            <v>21.780559038739089</v>
          </cell>
          <cell r="G439">
            <v>22.002809641175205</v>
          </cell>
          <cell r="H439">
            <v>34.415077413055094</v>
          </cell>
          <cell r="I439">
            <v>34.769872025560808</v>
          </cell>
          <cell r="J439">
            <v>37.487678122380551</v>
          </cell>
          <cell r="K439">
            <v>38.601173512154233</v>
          </cell>
          <cell r="L439">
            <v>37.858843252305114</v>
          </cell>
          <cell r="M439">
            <v>37.487678122380551</v>
          </cell>
          <cell r="N439">
            <v>37.487678122380551</v>
          </cell>
          <cell r="O439">
            <v>37.116512992455995</v>
          </cell>
          <cell r="P439">
            <v>37.116512992455995</v>
          </cell>
          <cell r="Q439">
            <v>35.63185247275775</v>
          </cell>
          <cell r="R439">
            <v>35.63185247275775</v>
          </cell>
          <cell r="S439">
            <v>35.63185247275775</v>
          </cell>
          <cell r="T439">
            <v>35.63185247275775</v>
          </cell>
          <cell r="U439">
            <v>37.116512992455995</v>
          </cell>
          <cell r="V439">
            <v>35.479461250572257</v>
          </cell>
          <cell r="W439">
            <v>35.479461250572257</v>
          </cell>
          <cell r="X439">
            <v>22.002809641175205</v>
          </cell>
          <cell r="Y439">
            <v>22.002809641175205</v>
          </cell>
        </row>
        <row r="440">
          <cell r="B440">
            <v>22.002809641175205</v>
          </cell>
          <cell r="C440">
            <v>21.780559038739089</v>
          </cell>
          <cell r="D440">
            <v>21.55830843630298</v>
          </cell>
          <cell r="E440">
            <v>21.55830843630298</v>
          </cell>
          <cell r="F440">
            <v>21.780559038739089</v>
          </cell>
          <cell r="G440">
            <v>22.002809641175205</v>
          </cell>
          <cell r="H440">
            <v>34.415077413055094</v>
          </cell>
          <cell r="I440">
            <v>34.769872025560808</v>
          </cell>
          <cell r="J440">
            <v>37.487678122380551</v>
          </cell>
          <cell r="K440">
            <v>38.601173512154233</v>
          </cell>
          <cell r="L440">
            <v>37.858843252305114</v>
          </cell>
          <cell r="M440">
            <v>37.487678122380551</v>
          </cell>
          <cell r="N440">
            <v>37.487678122380551</v>
          </cell>
          <cell r="O440">
            <v>37.116512992455995</v>
          </cell>
          <cell r="P440">
            <v>37.116512992455995</v>
          </cell>
          <cell r="Q440">
            <v>35.63185247275775</v>
          </cell>
          <cell r="R440">
            <v>35.63185247275775</v>
          </cell>
          <cell r="S440">
            <v>35.63185247275775</v>
          </cell>
          <cell r="T440">
            <v>35.63185247275775</v>
          </cell>
          <cell r="U440">
            <v>37.116512992455995</v>
          </cell>
          <cell r="V440">
            <v>35.479461250572257</v>
          </cell>
          <cell r="W440">
            <v>35.479461250572257</v>
          </cell>
          <cell r="X440">
            <v>22.002809641175205</v>
          </cell>
          <cell r="Y440">
            <v>22.002809641175205</v>
          </cell>
        </row>
        <row r="441">
          <cell r="B441">
            <v>22.002809641175205</v>
          </cell>
          <cell r="C441">
            <v>21.780559038739089</v>
          </cell>
          <cell r="D441">
            <v>21.55830843630298</v>
          </cell>
          <cell r="E441">
            <v>21.55830843630298</v>
          </cell>
          <cell r="F441">
            <v>21.780559038739089</v>
          </cell>
          <cell r="G441">
            <v>22.002809641175205</v>
          </cell>
          <cell r="H441">
            <v>34.415077413055094</v>
          </cell>
          <cell r="I441">
            <v>34.769872025560808</v>
          </cell>
          <cell r="J441">
            <v>37.487678122380551</v>
          </cell>
          <cell r="K441">
            <v>38.601173512154233</v>
          </cell>
          <cell r="L441">
            <v>37.858843252305114</v>
          </cell>
          <cell r="M441">
            <v>37.487678122380551</v>
          </cell>
          <cell r="N441">
            <v>37.487678122380551</v>
          </cell>
          <cell r="O441">
            <v>37.116512992455995</v>
          </cell>
          <cell r="P441">
            <v>37.116512992455995</v>
          </cell>
          <cell r="Q441">
            <v>35.63185247275775</v>
          </cell>
          <cell r="R441">
            <v>35.63185247275775</v>
          </cell>
          <cell r="S441">
            <v>35.63185247275775</v>
          </cell>
          <cell r="T441">
            <v>35.63185247275775</v>
          </cell>
          <cell r="U441">
            <v>37.116512992455995</v>
          </cell>
          <cell r="V441">
            <v>35.479461250572257</v>
          </cell>
          <cell r="W441">
            <v>35.479461250572257</v>
          </cell>
          <cell r="X441">
            <v>22.002809641175205</v>
          </cell>
          <cell r="Y441">
            <v>22.002809641175205</v>
          </cell>
        </row>
        <row r="442">
          <cell r="B442">
            <v>22.002809641175205</v>
          </cell>
          <cell r="C442">
            <v>21.780559038739089</v>
          </cell>
          <cell r="D442">
            <v>21.55830843630298</v>
          </cell>
          <cell r="E442">
            <v>21.55830843630298</v>
          </cell>
          <cell r="F442">
            <v>21.780559038739089</v>
          </cell>
          <cell r="G442">
            <v>22.002809641175205</v>
          </cell>
          <cell r="H442">
            <v>34.415077413055094</v>
          </cell>
          <cell r="I442">
            <v>34.769872025560808</v>
          </cell>
          <cell r="J442">
            <v>37.487678122380551</v>
          </cell>
          <cell r="K442">
            <v>38.601173512154233</v>
          </cell>
          <cell r="L442">
            <v>37.858843252305114</v>
          </cell>
          <cell r="M442">
            <v>37.487678122380551</v>
          </cell>
          <cell r="N442">
            <v>37.487678122380551</v>
          </cell>
          <cell r="O442">
            <v>37.116512992455995</v>
          </cell>
          <cell r="P442">
            <v>37.116512992455995</v>
          </cell>
          <cell r="Q442">
            <v>35.63185247275775</v>
          </cell>
          <cell r="R442">
            <v>35.63185247275775</v>
          </cell>
          <cell r="S442">
            <v>35.63185247275775</v>
          </cell>
          <cell r="T442">
            <v>35.63185247275775</v>
          </cell>
          <cell r="U442">
            <v>37.116512992455995</v>
          </cell>
          <cell r="V442">
            <v>35.479461250572257</v>
          </cell>
          <cell r="W442">
            <v>35.479461250572257</v>
          </cell>
          <cell r="X442">
            <v>22.002809641175205</v>
          </cell>
          <cell r="Y442">
            <v>22.002809641175205</v>
          </cell>
        </row>
        <row r="443">
          <cell r="B443">
            <v>22.002809641175205</v>
          </cell>
          <cell r="C443">
            <v>21.780559038739089</v>
          </cell>
          <cell r="D443">
            <v>21.55830843630298</v>
          </cell>
          <cell r="E443">
            <v>21.55830843630298</v>
          </cell>
          <cell r="F443">
            <v>21.780559038739089</v>
          </cell>
          <cell r="G443">
            <v>22.002809641175205</v>
          </cell>
          <cell r="H443">
            <v>34.415077413055094</v>
          </cell>
          <cell r="I443">
            <v>34.769872025560808</v>
          </cell>
          <cell r="J443">
            <v>37.487678122380551</v>
          </cell>
          <cell r="K443">
            <v>38.601173512154233</v>
          </cell>
          <cell r="L443">
            <v>37.858843252305114</v>
          </cell>
          <cell r="M443">
            <v>37.487678122380551</v>
          </cell>
          <cell r="N443">
            <v>37.487678122380551</v>
          </cell>
          <cell r="O443">
            <v>37.116512992455995</v>
          </cell>
          <cell r="P443">
            <v>37.116512992455995</v>
          </cell>
          <cell r="Q443">
            <v>35.63185247275775</v>
          </cell>
          <cell r="R443">
            <v>35.63185247275775</v>
          </cell>
          <cell r="S443">
            <v>35.63185247275775</v>
          </cell>
          <cell r="T443">
            <v>35.63185247275775</v>
          </cell>
          <cell r="U443">
            <v>37.116512992455995</v>
          </cell>
          <cell r="V443">
            <v>35.479461250572257</v>
          </cell>
          <cell r="W443">
            <v>35.479461250572257</v>
          </cell>
          <cell r="X443">
            <v>22.002809641175205</v>
          </cell>
          <cell r="Y443">
            <v>22.002809641175205</v>
          </cell>
        </row>
        <row r="444">
          <cell r="B444">
            <v>26.717025</v>
          </cell>
          <cell r="C444">
            <v>26.717025</v>
          </cell>
          <cell r="D444">
            <v>26.717025</v>
          </cell>
          <cell r="E444">
            <v>26.717025</v>
          </cell>
          <cell r="F444">
            <v>26.717025</v>
          </cell>
          <cell r="G444">
            <v>26.717025</v>
          </cell>
          <cell r="H444">
            <v>26.717025</v>
          </cell>
          <cell r="I444">
            <v>26.717025</v>
          </cell>
          <cell r="J444">
            <v>26.717025</v>
          </cell>
          <cell r="K444">
            <v>26.717025</v>
          </cell>
          <cell r="L444">
            <v>26.717025</v>
          </cell>
          <cell r="M444">
            <v>26.717025</v>
          </cell>
          <cell r="N444">
            <v>26.717025</v>
          </cell>
          <cell r="O444">
            <v>26.717025</v>
          </cell>
          <cell r="P444">
            <v>26.717025</v>
          </cell>
          <cell r="Q444">
            <v>26.717025</v>
          </cell>
          <cell r="R444">
            <v>26.717025</v>
          </cell>
          <cell r="S444">
            <v>26.717025</v>
          </cell>
          <cell r="T444">
            <v>26.717025</v>
          </cell>
          <cell r="U444">
            <v>26.717025</v>
          </cell>
          <cell r="V444">
            <v>26.717025</v>
          </cell>
          <cell r="W444">
            <v>26.717025</v>
          </cell>
          <cell r="X444">
            <v>26.717025</v>
          </cell>
          <cell r="Y444">
            <v>26.717025</v>
          </cell>
        </row>
        <row r="445">
          <cell r="B445">
            <v>26.717025</v>
          </cell>
          <cell r="C445">
            <v>26.717025</v>
          </cell>
          <cell r="D445">
            <v>26.717025</v>
          </cell>
          <cell r="E445">
            <v>26.717025</v>
          </cell>
          <cell r="F445">
            <v>26.717025</v>
          </cell>
          <cell r="G445">
            <v>26.717025</v>
          </cell>
          <cell r="H445">
            <v>26.717025</v>
          </cell>
          <cell r="I445">
            <v>26.717025</v>
          </cell>
          <cell r="J445">
            <v>26.717025</v>
          </cell>
          <cell r="K445">
            <v>26.717025</v>
          </cell>
          <cell r="L445">
            <v>26.717025</v>
          </cell>
          <cell r="M445">
            <v>26.717025</v>
          </cell>
          <cell r="N445">
            <v>26.717025</v>
          </cell>
          <cell r="O445">
            <v>26.717025</v>
          </cell>
          <cell r="P445">
            <v>26.717025</v>
          </cell>
          <cell r="Q445">
            <v>26.717025</v>
          </cell>
          <cell r="R445">
            <v>26.717025</v>
          </cell>
          <cell r="S445">
            <v>26.717025</v>
          </cell>
          <cell r="T445">
            <v>26.717025</v>
          </cell>
          <cell r="U445">
            <v>26.717025</v>
          </cell>
          <cell r="V445">
            <v>26.717025</v>
          </cell>
          <cell r="W445">
            <v>26.717025</v>
          </cell>
          <cell r="X445">
            <v>26.717025</v>
          </cell>
          <cell r="Y445">
            <v>26.717025</v>
          </cell>
        </row>
        <row r="446">
          <cell r="B446">
            <v>22.002809641175205</v>
          </cell>
          <cell r="C446">
            <v>21.780559038739089</v>
          </cell>
          <cell r="D446">
            <v>21.55830843630298</v>
          </cell>
          <cell r="E446">
            <v>21.55830843630298</v>
          </cell>
          <cell r="F446">
            <v>21.780559038739089</v>
          </cell>
          <cell r="G446">
            <v>22.002809641175205</v>
          </cell>
          <cell r="H446">
            <v>34.415077413055094</v>
          </cell>
          <cell r="I446">
            <v>34.769872025560808</v>
          </cell>
          <cell r="J446">
            <v>37.487678122380551</v>
          </cell>
          <cell r="K446">
            <v>38.601173512154233</v>
          </cell>
          <cell r="L446">
            <v>37.858843252305114</v>
          </cell>
          <cell r="M446">
            <v>37.487678122380551</v>
          </cell>
          <cell r="N446">
            <v>37.487678122380551</v>
          </cell>
          <cell r="O446">
            <v>37.116512992455995</v>
          </cell>
          <cell r="P446">
            <v>37.116512992455995</v>
          </cell>
          <cell r="Q446">
            <v>35.63185247275775</v>
          </cell>
          <cell r="R446">
            <v>35.63185247275775</v>
          </cell>
          <cell r="S446">
            <v>35.63185247275775</v>
          </cell>
          <cell r="T446">
            <v>35.63185247275775</v>
          </cell>
          <cell r="U446">
            <v>37.116512992455995</v>
          </cell>
          <cell r="V446">
            <v>35.479461250572257</v>
          </cell>
          <cell r="W446">
            <v>35.479461250572257</v>
          </cell>
          <cell r="X446">
            <v>22.002809641175205</v>
          </cell>
          <cell r="Y446">
            <v>22.002809641175205</v>
          </cell>
        </row>
        <row r="447">
          <cell r="B447">
            <v>22.002809641175205</v>
          </cell>
          <cell r="C447">
            <v>21.780559038739089</v>
          </cell>
          <cell r="D447">
            <v>21.55830843630298</v>
          </cell>
          <cell r="E447">
            <v>21.55830843630298</v>
          </cell>
          <cell r="F447">
            <v>21.780559038739089</v>
          </cell>
          <cell r="G447">
            <v>22.002809641175205</v>
          </cell>
          <cell r="H447">
            <v>34.415077413055094</v>
          </cell>
          <cell r="I447">
            <v>34.769872025560808</v>
          </cell>
          <cell r="J447">
            <v>37.487678122380551</v>
          </cell>
          <cell r="K447">
            <v>38.601173512154233</v>
          </cell>
          <cell r="L447">
            <v>37.858843252305114</v>
          </cell>
          <cell r="M447">
            <v>37.487678122380551</v>
          </cell>
          <cell r="N447">
            <v>37.487678122380551</v>
          </cell>
          <cell r="O447">
            <v>37.116512992455995</v>
          </cell>
          <cell r="P447">
            <v>37.116512992455995</v>
          </cell>
          <cell r="Q447">
            <v>35.63185247275775</v>
          </cell>
          <cell r="R447">
            <v>35.63185247275775</v>
          </cell>
          <cell r="S447">
            <v>35.63185247275775</v>
          </cell>
          <cell r="T447">
            <v>35.63185247275775</v>
          </cell>
          <cell r="U447">
            <v>37.116512992455995</v>
          </cell>
          <cell r="V447">
            <v>35.479461250572257</v>
          </cell>
          <cell r="W447">
            <v>35.479461250572257</v>
          </cell>
          <cell r="X447">
            <v>22.002809641175205</v>
          </cell>
          <cell r="Y447">
            <v>22.002809641175205</v>
          </cell>
        </row>
        <row r="448">
          <cell r="B448">
            <v>22.002809641175205</v>
          </cell>
          <cell r="C448">
            <v>21.780559038739089</v>
          </cell>
          <cell r="D448">
            <v>21.55830843630298</v>
          </cell>
          <cell r="E448">
            <v>21.55830843630298</v>
          </cell>
          <cell r="F448">
            <v>21.780559038739089</v>
          </cell>
          <cell r="G448">
            <v>22.002809641175205</v>
          </cell>
          <cell r="H448">
            <v>34.415077413055094</v>
          </cell>
          <cell r="I448">
            <v>34.769872025560808</v>
          </cell>
          <cell r="J448">
            <v>37.487678122380551</v>
          </cell>
          <cell r="K448">
            <v>38.601173512154233</v>
          </cell>
          <cell r="L448">
            <v>37.858843252305114</v>
          </cell>
          <cell r="M448">
            <v>37.487678122380551</v>
          </cell>
          <cell r="N448">
            <v>37.487678122380551</v>
          </cell>
          <cell r="O448">
            <v>37.116512992455995</v>
          </cell>
          <cell r="P448">
            <v>37.116512992455995</v>
          </cell>
          <cell r="Q448">
            <v>35.63185247275775</v>
          </cell>
          <cell r="R448">
            <v>35.63185247275775</v>
          </cell>
          <cell r="S448">
            <v>35.63185247275775</v>
          </cell>
          <cell r="T448">
            <v>35.63185247275775</v>
          </cell>
          <cell r="U448">
            <v>37.116512992455995</v>
          </cell>
          <cell r="V448">
            <v>35.479461250572257</v>
          </cell>
          <cell r="W448">
            <v>35.479461250572257</v>
          </cell>
          <cell r="X448">
            <v>22.002809641175205</v>
          </cell>
          <cell r="Y448">
            <v>22.002809641175205</v>
          </cell>
        </row>
        <row r="449">
          <cell r="B449">
            <v>22.002809641175205</v>
          </cell>
          <cell r="C449">
            <v>21.780559038739089</v>
          </cell>
          <cell r="D449">
            <v>21.55830843630298</v>
          </cell>
          <cell r="E449">
            <v>21.55830843630298</v>
          </cell>
          <cell r="F449">
            <v>21.780559038739089</v>
          </cell>
          <cell r="G449">
            <v>22.002809641175205</v>
          </cell>
          <cell r="H449">
            <v>34.415077413055094</v>
          </cell>
          <cell r="I449">
            <v>34.769872025560808</v>
          </cell>
          <cell r="J449">
            <v>37.487678122380551</v>
          </cell>
          <cell r="K449">
            <v>38.601173512154233</v>
          </cell>
          <cell r="L449">
            <v>37.858843252305114</v>
          </cell>
          <cell r="M449">
            <v>37.487678122380551</v>
          </cell>
          <cell r="N449">
            <v>37.487678122380551</v>
          </cell>
          <cell r="O449">
            <v>37.116512992455995</v>
          </cell>
          <cell r="P449">
            <v>37.116512992455995</v>
          </cell>
          <cell r="Q449">
            <v>35.63185247275775</v>
          </cell>
          <cell r="R449">
            <v>35.63185247275775</v>
          </cell>
          <cell r="S449">
            <v>35.63185247275775</v>
          </cell>
          <cell r="T449">
            <v>35.63185247275775</v>
          </cell>
          <cell r="U449">
            <v>37.116512992455995</v>
          </cell>
          <cell r="V449">
            <v>35.479461250572257</v>
          </cell>
          <cell r="W449">
            <v>35.479461250572257</v>
          </cell>
          <cell r="X449">
            <v>22.002809641175205</v>
          </cell>
          <cell r="Y449">
            <v>22.002809641175205</v>
          </cell>
        </row>
        <row r="450">
          <cell r="B450">
            <v>22.002809641175205</v>
          </cell>
          <cell r="C450">
            <v>21.780559038739089</v>
          </cell>
          <cell r="D450">
            <v>21.55830843630298</v>
          </cell>
          <cell r="E450">
            <v>21.55830843630298</v>
          </cell>
          <cell r="F450">
            <v>21.780559038739089</v>
          </cell>
          <cell r="G450">
            <v>22.002809641175205</v>
          </cell>
          <cell r="H450">
            <v>34.415077413055094</v>
          </cell>
          <cell r="I450">
            <v>34.769872025560808</v>
          </cell>
          <cell r="J450">
            <v>37.487678122380551</v>
          </cell>
          <cell r="K450">
            <v>38.601173512154233</v>
          </cell>
          <cell r="L450">
            <v>37.858843252305114</v>
          </cell>
          <cell r="M450">
            <v>37.487678122380551</v>
          </cell>
          <cell r="N450">
            <v>37.487678122380551</v>
          </cell>
          <cell r="O450">
            <v>37.116512992455995</v>
          </cell>
          <cell r="P450">
            <v>37.116512992455995</v>
          </cell>
          <cell r="Q450">
            <v>35.63185247275775</v>
          </cell>
          <cell r="R450">
            <v>35.63185247275775</v>
          </cell>
          <cell r="S450">
            <v>35.63185247275775</v>
          </cell>
          <cell r="T450">
            <v>35.63185247275775</v>
          </cell>
          <cell r="U450">
            <v>37.116512992455995</v>
          </cell>
          <cell r="V450">
            <v>35.479461250572257</v>
          </cell>
          <cell r="W450">
            <v>35.479461250572257</v>
          </cell>
          <cell r="X450">
            <v>22.002809641175205</v>
          </cell>
          <cell r="Y450">
            <v>22.002809641175205</v>
          </cell>
        </row>
        <row r="451">
          <cell r="B451">
            <v>26.717025</v>
          </cell>
          <cell r="C451">
            <v>26.717025</v>
          </cell>
          <cell r="D451">
            <v>26.717025</v>
          </cell>
          <cell r="E451">
            <v>26.717025</v>
          </cell>
          <cell r="F451">
            <v>26.717025</v>
          </cell>
          <cell r="G451">
            <v>26.717025</v>
          </cell>
          <cell r="H451">
            <v>26.717025</v>
          </cell>
          <cell r="I451">
            <v>26.717025</v>
          </cell>
          <cell r="J451">
            <v>26.717025</v>
          </cell>
          <cell r="K451">
            <v>26.717025</v>
          </cell>
          <cell r="L451">
            <v>26.717025</v>
          </cell>
          <cell r="M451">
            <v>26.717025</v>
          </cell>
          <cell r="N451">
            <v>26.717025</v>
          </cell>
          <cell r="O451">
            <v>26.717025</v>
          </cell>
          <cell r="P451">
            <v>26.717025</v>
          </cell>
          <cell r="Q451">
            <v>26.717025</v>
          </cell>
          <cell r="R451">
            <v>26.717025</v>
          </cell>
          <cell r="S451">
            <v>26.717025</v>
          </cell>
          <cell r="T451">
            <v>26.717025</v>
          </cell>
          <cell r="U451">
            <v>26.717025</v>
          </cell>
          <cell r="V451">
            <v>26.717025</v>
          </cell>
          <cell r="W451">
            <v>26.717025</v>
          </cell>
          <cell r="X451">
            <v>26.717025</v>
          </cell>
          <cell r="Y451">
            <v>26.717025</v>
          </cell>
        </row>
        <row r="452">
          <cell r="B452">
            <v>26.717025</v>
          </cell>
          <cell r="C452">
            <v>26.717025</v>
          </cell>
          <cell r="D452">
            <v>26.717025</v>
          </cell>
          <cell r="E452">
            <v>26.717025</v>
          </cell>
          <cell r="F452">
            <v>26.717025</v>
          </cell>
          <cell r="G452">
            <v>26.717025</v>
          </cell>
          <cell r="H452">
            <v>26.717025</v>
          </cell>
          <cell r="I452">
            <v>26.717025</v>
          </cell>
          <cell r="J452">
            <v>26.717025</v>
          </cell>
          <cell r="K452">
            <v>26.717025</v>
          </cell>
          <cell r="L452">
            <v>26.717025</v>
          </cell>
          <cell r="M452">
            <v>26.717025</v>
          </cell>
          <cell r="N452">
            <v>26.717025</v>
          </cell>
          <cell r="O452">
            <v>26.717025</v>
          </cell>
          <cell r="P452">
            <v>26.717025</v>
          </cell>
          <cell r="Q452">
            <v>26.717025</v>
          </cell>
          <cell r="R452">
            <v>26.717025</v>
          </cell>
          <cell r="S452">
            <v>26.717025</v>
          </cell>
          <cell r="T452">
            <v>26.717025</v>
          </cell>
          <cell r="U452">
            <v>26.717025</v>
          </cell>
          <cell r="V452">
            <v>26.717025</v>
          </cell>
          <cell r="W452">
            <v>26.717025</v>
          </cell>
          <cell r="X452">
            <v>26.717025</v>
          </cell>
          <cell r="Y452">
            <v>26.717025</v>
          </cell>
        </row>
        <row r="453">
          <cell r="B453">
            <v>22.002809641175205</v>
          </cell>
          <cell r="C453">
            <v>21.780559038739089</v>
          </cell>
          <cell r="D453">
            <v>21.55830843630298</v>
          </cell>
          <cell r="E453">
            <v>21.55830843630298</v>
          </cell>
          <cell r="F453">
            <v>21.780559038739089</v>
          </cell>
          <cell r="G453">
            <v>22.002809641175205</v>
          </cell>
          <cell r="H453">
            <v>34.415077413055094</v>
          </cell>
          <cell r="I453">
            <v>34.769872025560808</v>
          </cell>
          <cell r="J453">
            <v>37.487678122380551</v>
          </cell>
          <cell r="K453">
            <v>38.601173512154233</v>
          </cell>
          <cell r="L453">
            <v>37.858843252305114</v>
          </cell>
          <cell r="M453">
            <v>37.487678122380551</v>
          </cell>
          <cell r="N453">
            <v>37.487678122380551</v>
          </cell>
          <cell r="O453">
            <v>37.116512992455995</v>
          </cell>
          <cell r="P453">
            <v>37.116512992455995</v>
          </cell>
          <cell r="Q453">
            <v>35.63185247275775</v>
          </cell>
          <cell r="R453">
            <v>35.63185247275775</v>
          </cell>
          <cell r="S453">
            <v>35.63185247275775</v>
          </cell>
          <cell r="T453">
            <v>35.63185247275775</v>
          </cell>
          <cell r="U453">
            <v>37.116512992455995</v>
          </cell>
          <cell r="V453">
            <v>35.479461250572257</v>
          </cell>
          <cell r="W453">
            <v>35.479461250572257</v>
          </cell>
          <cell r="X453">
            <v>22.002809641175205</v>
          </cell>
          <cell r="Y453">
            <v>22.002809641175205</v>
          </cell>
        </row>
        <row r="454">
          <cell r="B454">
            <v>22.002809641175205</v>
          </cell>
          <cell r="C454">
            <v>21.780559038739089</v>
          </cell>
          <cell r="D454">
            <v>21.55830843630298</v>
          </cell>
          <cell r="E454">
            <v>21.55830843630298</v>
          </cell>
          <cell r="F454">
            <v>21.780559038739089</v>
          </cell>
          <cell r="G454">
            <v>22.002809641175205</v>
          </cell>
          <cell r="H454">
            <v>34.415077413055094</v>
          </cell>
          <cell r="I454">
            <v>34.769872025560808</v>
          </cell>
          <cell r="J454">
            <v>37.487678122380551</v>
          </cell>
          <cell r="K454">
            <v>38.601173512154233</v>
          </cell>
          <cell r="L454">
            <v>37.858843252305114</v>
          </cell>
          <cell r="M454">
            <v>37.487678122380551</v>
          </cell>
          <cell r="N454">
            <v>37.487678122380551</v>
          </cell>
          <cell r="O454">
            <v>37.116512992455995</v>
          </cell>
          <cell r="P454">
            <v>37.116512992455995</v>
          </cell>
          <cell r="Q454">
            <v>35.63185247275775</v>
          </cell>
          <cell r="R454">
            <v>35.63185247275775</v>
          </cell>
          <cell r="S454">
            <v>35.63185247275775</v>
          </cell>
          <cell r="T454">
            <v>35.63185247275775</v>
          </cell>
          <cell r="U454">
            <v>37.116512992455995</v>
          </cell>
          <cell r="V454">
            <v>35.479461250572257</v>
          </cell>
          <cell r="W454">
            <v>35.479461250572257</v>
          </cell>
          <cell r="X454">
            <v>22.002809641175205</v>
          </cell>
          <cell r="Y454">
            <v>22.002809641175205</v>
          </cell>
        </row>
        <row r="455">
          <cell r="B455">
            <v>22.002809641175205</v>
          </cell>
          <cell r="C455">
            <v>21.780559038739089</v>
          </cell>
          <cell r="D455">
            <v>21.55830843630298</v>
          </cell>
          <cell r="E455">
            <v>21.55830843630298</v>
          </cell>
          <cell r="F455">
            <v>21.780559038739089</v>
          </cell>
          <cell r="G455">
            <v>22.002809641175205</v>
          </cell>
          <cell r="H455">
            <v>34.415077413055094</v>
          </cell>
          <cell r="I455">
            <v>34.769872025560808</v>
          </cell>
          <cell r="J455">
            <v>37.487678122380551</v>
          </cell>
          <cell r="K455">
            <v>38.601173512154233</v>
          </cell>
          <cell r="L455">
            <v>37.858843252305114</v>
          </cell>
          <cell r="M455">
            <v>37.487678122380551</v>
          </cell>
          <cell r="N455">
            <v>37.487678122380551</v>
          </cell>
          <cell r="O455">
            <v>37.116512992455995</v>
          </cell>
          <cell r="P455">
            <v>37.116512992455995</v>
          </cell>
          <cell r="Q455">
            <v>35.63185247275775</v>
          </cell>
          <cell r="R455">
            <v>35.63185247275775</v>
          </cell>
          <cell r="S455">
            <v>35.63185247275775</v>
          </cell>
          <cell r="T455">
            <v>35.63185247275775</v>
          </cell>
          <cell r="U455">
            <v>37.116512992455995</v>
          </cell>
          <cell r="V455">
            <v>35.479461250572257</v>
          </cell>
          <cell r="W455">
            <v>35.479461250572257</v>
          </cell>
          <cell r="X455">
            <v>22.002809641175205</v>
          </cell>
          <cell r="Y455">
            <v>22.002809641175205</v>
          </cell>
        </row>
        <row r="456">
          <cell r="B456">
            <v>22.002809641175205</v>
          </cell>
          <cell r="C456">
            <v>21.780559038739089</v>
          </cell>
          <cell r="D456">
            <v>21.55830843630298</v>
          </cell>
          <cell r="E456">
            <v>21.55830843630298</v>
          </cell>
          <cell r="F456">
            <v>21.780559038739089</v>
          </cell>
          <cell r="G456">
            <v>22.002809641175205</v>
          </cell>
          <cell r="H456">
            <v>34.415077413055094</v>
          </cell>
          <cell r="I456">
            <v>34.769872025560808</v>
          </cell>
          <cell r="J456">
            <v>37.487678122380551</v>
          </cell>
          <cell r="K456">
            <v>38.601173512154233</v>
          </cell>
          <cell r="L456">
            <v>37.858843252305114</v>
          </cell>
          <cell r="M456">
            <v>37.487678122380551</v>
          </cell>
          <cell r="N456">
            <v>37.487678122380551</v>
          </cell>
          <cell r="O456">
            <v>37.116512992455995</v>
          </cell>
          <cell r="P456">
            <v>37.116512992455995</v>
          </cell>
          <cell r="Q456">
            <v>35.63185247275775</v>
          </cell>
          <cell r="R456">
            <v>35.63185247275775</v>
          </cell>
          <cell r="S456">
            <v>35.63185247275775</v>
          </cell>
          <cell r="T456">
            <v>35.63185247275775</v>
          </cell>
          <cell r="U456">
            <v>37.116512992455995</v>
          </cell>
          <cell r="V456">
            <v>35.479461250572257</v>
          </cell>
          <cell r="W456">
            <v>35.479461250572257</v>
          </cell>
          <cell r="X456">
            <v>22.002809641175205</v>
          </cell>
          <cell r="Y456">
            <v>22.002809641175205</v>
          </cell>
        </row>
        <row r="457">
          <cell r="B457">
            <v>22.002809641175205</v>
          </cell>
          <cell r="C457">
            <v>21.780559038739089</v>
          </cell>
          <cell r="D457">
            <v>21.55830843630298</v>
          </cell>
          <cell r="E457">
            <v>21.55830843630298</v>
          </cell>
          <cell r="F457">
            <v>21.780559038739089</v>
          </cell>
          <cell r="G457">
            <v>22.002809641175205</v>
          </cell>
          <cell r="H457">
            <v>34.415077413055094</v>
          </cell>
          <cell r="I457">
            <v>34.769872025560808</v>
          </cell>
          <cell r="J457">
            <v>37.487678122380551</v>
          </cell>
          <cell r="K457">
            <v>38.601173512154233</v>
          </cell>
          <cell r="L457">
            <v>37.858843252305114</v>
          </cell>
          <cell r="M457">
            <v>37.487678122380551</v>
          </cell>
          <cell r="N457">
            <v>37.487678122380551</v>
          </cell>
          <cell r="O457">
            <v>37.116512992455995</v>
          </cell>
          <cell r="P457">
            <v>37.116512992455995</v>
          </cell>
          <cell r="Q457">
            <v>35.63185247275775</v>
          </cell>
          <cell r="R457">
            <v>35.63185247275775</v>
          </cell>
          <cell r="S457">
            <v>35.63185247275775</v>
          </cell>
          <cell r="T457">
            <v>35.63185247275775</v>
          </cell>
          <cell r="U457">
            <v>37.116512992455995</v>
          </cell>
          <cell r="V457">
            <v>35.479461250572257</v>
          </cell>
          <cell r="W457">
            <v>35.479461250572257</v>
          </cell>
          <cell r="X457">
            <v>22.002809641175205</v>
          </cell>
          <cell r="Y457">
            <v>22.002809641175205</v>
          </cell>
        </row>
        <row r="458">
          <cell r="B458">
            <v>26.717025</v>
          </cell>
          <cell r="C458">
            <v>26.717025</v>
          </cell>
          <cell r="D458">
            <v>26.717025</v>
          </cell>
          <cell r="E458">
            <v>26.717025</v>
          </cell>
          <cell r="F458">
            <v>26.717025</v>
          </cell>
          <cell r="G458">
            <v>26.717025</v>
          </cell>
          <cell r="H458">
            <v>26.717025</v>
          </cell>
          <cell r="I458">
            <v>26.717025</v>
          </cell>
          <cell r="J458">
            <v>26.717025</v>
          </cell>
          <cell r="K458">
            <v>26.717025</v>
          </cell>
          <cell r="L458">
            <v>26.717025</v>
          </cell>
          <cell r="M458">
            <v>26.717025</v>
          </cell>
          <cell r="N458">
            <v>26.717025</v>
          </cell>
          <cell r="O458">
            <v>26.717025</v>
          </cell>
          <cell r="P458">
            <v>26.717025</v>
          </cell>
          <cell r="Q458">
            <v>26.717025</v>
          </cell>
          <cell r="R458">
            <v>26.717025</v>
          </cell>
          <cell r="S458">
            <v>26.717025</v>
          </cell>
          <cell r="T458">
            <v>26.717025</v>
          </cell>
          <cell r="U458">
            <v>26.717025</v>
          </cell>
          <cell r="V458">
            <v>26.717025</v>
          </cell>
          <cell r="W458">
            <v>26.717025</v>
          </cell>
          <cell r="X458">
            <v>26.717025</v>
          </cell>
          <cell r="Y458">
            <v>26.717025</v>
          </cell>
        </row>
        <row r="459">
          <cell r="B459">
            <v>26.717025</v>
          </cell>
          <cell r="C459">
            <v>26.717025</v>
          </cell>
          <cell r="D459">
            <v>26.717025</v>
          </cell>
          <cell r="E459">
            <v>26.717025</v>
          </cell>
          <cell r="F459">
            <v>26.717025</v>
          </cell>
          <cell r="G459">
            <v>26.717025</v>
          </cell>
          <cell r="H459">
            <v>26.717025</v>
          </cell>
          <cell r="I459">
            <v>26.717025</v>
          </cell>
          <cell r="J459">
            <v>26.717025</v>
          </cell>
          <cell r="K459">
            <v>26.717025</v>
          </cell>
          <cell r="L459">
            <v>26.717025</v>
          </cell>
          <cell r="M459">
            <v>26.717025</v>
          </cell>
          <cell r="N459">
            <v>26.717025</v>
          </cell>
          <cell r="O459">
            <v>26.717025</v>
          </cell>
          <cell r="P459">
            <v>26.717025</v>
          </cell>
          <cell r="Q459">
            <v>26.717025</v>
          </cell>
          <cell r="R459">
            <v>26.717025</v>
          </cell>
          <cell r="S459">
            <v>26.717025</v>
          </cell>
          <cell r="T459">
            <v>26.717025</v>
          </cell>
          <cell r="U459">
            <v>26.717025</v>
          </cell>
          <cell r="V459">
            <v>26.717025</v>
          </cell>
          <cell r="W459">
            <v>26.717025</v>
          </cell>
          <cell r="X459">
            <v>26.717025</v>
          </cell>
          <cell r="Y459">
            <v>26.717025</v>
          </cell>
        </row>
        <row r="460">
          <cell r="B460">
            <v>22.002809641175205</v>
          </cell>
          <cell r="C460">
            <v>21.780559038739089</v>
          </cell>
          <cell r="D460">
            <v>21.55830843630298</v>
          </cell>
          <cell r="E460">
            <v>21.55830843630298</v>
          </cell>
          <cell r="F460">
            <v>21.780559038739089</v>
          </cell>
          <cell r="G460">
            <v>22.002809641175205</v>
          </cell>
          <cell r="H460">
            <v>34.415077413055094</v>
          </cell>
          <cell r="I460">
            <v>34.769872025560808</v>
          </cell>
          <cell r="J460">
            <v>37.487678122380551</v>
          </cell>
          <cell r="K460">
            <v>38.601173512154233</v>
          </cell>
          <cell r="L460">
            <v>37.858843252305114</v>
          </cell>
          <cell r="M460">
            <v>37.487678122380551</v>
          </cell>
          <cell r="N460">
            <v>37.487678122380551</v>
          </cell>
          <cell r="O460">
            <v>37.116512992455995</v>
          </cell>
          <cell r="P460">
            <v>37.116512992455995</v>
          </cell>
          <cell r="Q460">
            <v>35.63185247275775</v>
          </cell>
          <cell r="R460">
            <v>35.63185247275775</v>
          </cell>
          <cell r="S460">
            <v>35.63185247275775</v>
          </cell>
          <cell r="T460">
            <v>35.63185247275775</v>
          </cell>
          <cell r="U460">
            <v>37.116512992455995</v>
          </cell>
          <cell r="V460">
            <v>35.479461250572257</v>
          </cell>
          <cell r="W460">
            <v>35.479461250572257</v>
          </cell>
          <cell r="X460">
            <v>22.002809641175205</v>
          </cell>
          <cell r="Y460">
            <v>22.002809641175205</v>
          </cell>
        </row>
        <row r="461">
          <cell r="B461">
            <v>22.002809641175205</v>
          </cell>
          <cell r="C461">
            <v>21.780559038739089</v>
          </cell>
          <cell r="D461">
            <v>21.55830843630298</v>
          </cell>
          <cell r="E461">
            <v>21.55830843630298</v>
          </cell>
          <cell r="F461">
            <v>21.780559038739089</v>
          </cell>
          <cell r="G461">
            <v>22.002809641175205</v>
          </cell>
          <cell r="H461">
            <v>34.415077413055094</v>
          </cell>
          <cell r="I461">
            <v>34.769872025560808</v>
          </cell>
          <cell r="J461">
            <v>37.487678122380551</v>
          </cell>
          <cell r="K461">
            <v>38.601173512154233</v>
          </cell>
          <cell r="L461">
            <v>37.858843252305114</v>
          </cell>
          <cell r="M461">
            <v>37.487678122380551</v>
          </cell>
          <cell r="N461">
            <v>37.487678122380551</v>
          </cell>
          <cell r="O461">
            <v>37.116512992455995</v>
          </cell>
          <cell r="P461">
            <v>37.116512992455995</v>
          </cell>
          <cell r="Q461">
            <v>35.63185247275775</v>
          </cell>
          <cell r="R461">
            <v>35.63185247275775</v>
          </cell>
          <cell r="S461">
            <v>35.63185247275775</v>
          </cell>
          <cell r="T461">
            <v>35.63185247275775</v>
          </cell>
          <cell r="U461">
            <v>37.116512992455995</v>
          </cell>
          <cell r="V461">
            <v>35.479461250572257</v>
          </cell>
          <cell r="W461">
            <v>35.479461250572257</v>
          </cell>
          <cell r="X461">
            <v>22.002809641175205</v>
          </cell>
          <cell r="Y461">
            <v>22.002809641175205</v>
          </cell>
        </row>
        <row r="462">
          <cell r="B462">
            <v>20.841843855442871</v>
          </cell>
          <cell r="C462">
            <v>20.631320180135369</v>
          </cell>
          <cell r="D462">
            <v>20.420796504827862</v>
          </cell>
          <cell r="E462">
            <v>20.420796504827862</v>
          </cell>
          <cell r="F462">
            <v>20.631320180135369</v>
          </cell>
          <cell r="G462">
            <v>20.841843855442871</v>
          </cell>
          <cell r="H462">
            <v>35.907637460009155</v>
          </cell>
          <cell r="I462">
            <v>36.277819289493785</v>
          </cell>
          <cell r="J462">
            <v>37.487678122380558</v>
          </cell>
          <cell r="K462">
            <v>38.60117351215424</v>
          </cell>
          <cell r="L462">
            <v>37.858843252305121</v>
          </cell>
          <cell r="M462">
            <v>37.487678122380558</v>
          </cell>
          <cell r="N462">
            <v>37.487678122380558</v>
          </cell>
          <cell r="O462">
            <v>37.116512992456002</v>
          </cell>
          <cell r="P462">
            <v>37.116512992456002</v>
          </cell>
          <cell r="Q462">
            <v>35.631852472757764</v>
          </cell>
          <cell r="R462">
            <v>35.631852472757764</v>
          </cell>
          <cell r="S462">
            <v>35.631852472757764</v>
          </cell>
          <cell r="T462">
            <v>35.631852472757764</v>
          </cell>
          <cell r="U462">
            <v>37.116512992456002</v>
          </cell>
          <cell r="V462">
            <v>37.018182948463043</v>
          </cell>
          <cell r="W462">
            <v>37.018182948463043</v>
          </cell>
          <cell r="X462">
            <v>20.841843855442871</v>
          </cell>
          <cell r="Y462">
            <v>20.841843855442871</v>
          </cell>
        </row>
        <row r="463">
          <cell r="B463">
            <v>20.841843855442871</v>
          </cell>
          <cell r="C463">
            <v>20.631320180135369</v>
          </cell>
          <cell r="D463">
            <v>20.420796504827862</v>
          </cell>
          <cell r="E463">
            <v>20.420796504827862</v>
          </cell>
          <cell r="F463">
            <v>20.631320180135369</v>
          </cell>
          <cell r="G463">
            <v>20.841843855442871</v>
          </cell>
          <cell r="H463">
            <v>35.907637460009155</v>
          </cell>
          <cell r="I463">
            <v>36.277819289493785</v>
          </cell>
          <cell r="J463">
            <v>37.487678122380558</v>
          </cell>
          <cell r="K463">
            <v>38.60117351215424</v>
          </cell>
          <cell r="L463">
            <v>37.858843252305121</v>
          </cell>
          <cell r="M463">
            <v>37.487678122380558</v>
          </cell>
          <cell r="N463">
            <v>37.487678122380558</v>
          </cell>
          <cell r="O463">
            <v>37.116512992456002</v>
          </cell>
          <cell r="P463">
            <v>37.116512992456002</v>
          </cell>
          <cell r="Q463">
            <v>35.631852472757764</v>
          </cell>
          <cell r="R463">
            <v>35.631852472757764</v>
          </cell>
          <cell r="S463">
            <v>35.631852472757764</v>
          </cell>
          <cell r="T463">
            <v>35.631852472757764</v>
          </cell>
          <cell r="U463">
            <v>37.116512992456002</v>
          </cell>
          <cell r="V463">
            <v>37.018182948463043</v>
          </cell>
          <cell r="W463">
            <v>37.018182948463043</v>
          </cell>
          <cell r="X463">
            <v>20.841843855442871</v>
          </cell>
          <cell r="Y463">
            <v>20.841843855442871</v>
          </cell>
        </row>
        <row r="464">
          <cell r="B464">
            <v>20.841843855442871</v>
          </cell>
          <cell r="C464">
            <v>20.631320180135369</v>
          </cell>
          <cell r="D464">
            <v>20.420796504827862</v>
          </cell>
          <cell r="E464">
            <v>20.420796504827862</v>
          </cell>
          <cell r="F464">
            <v>20.631320180135369</v>
          </cell>
          <cell r="G464">
            <v>20.841843855442871</v>
          </cell>
          <cell r="H464">
            <v>35.907637460009155</v>
          </cell>
          <cell r="I464">
            <v>36.277819289493785</v>
          </cell>
          <cell r="J464">
            <v>37.487678122380558</v>
          </cell>
          <cell r="K464">
            <v>38.60117351215424</v>
          </cell>
          <cell r="L464">
            <v>37.858843252305121</v>
          </cell>
          <cell r="M464">
            <v>37.487678122380558</v>
          </cell>
          <cell r="N464">
            <v>37.487678122380558</v>
          </cell>
          <cell r="O464">
            <v>37.116512992456002</v>
          </cell>
          <cell r="P464">
            <v>37.116512992456002</v>
          </cell>
          <cell r="Q464">
            <v>35.631852472757764</v>
          </cell>
          <cell r="R464">
            <v>35.631852472757764</v>
          </cell>
          <cell r="S464">
            <v>35.631852472757764</v>
          </cell>
          <cell r="T464">
            <v>35.631852472757764</v>
          </cell>
          <cell r="U464">
            <v>37.116512992456002</v>
          </cell>
          <cell r="V464">
            <v>37.018182948463043</v>
          </cell>
          <cell r="W464">
            <v>37.018182948463043</v>
          </cell>
          <cell r="X464">
            <v>20.841843855442871</v>
          </cell>
          <cell r="Y464">
            <v>20.841843855442871</v>
          </cell>
        </row>
        <row r="465">
          <cell r="B465">
            <v>26.417974358974359</v>
          </cell>
          <cell r="C465">
            <v>26.417974358974359</v>
          </cell>
          <cell r="D465">
            <v>26.417974358974359</v>
          </cell>
          <cell r="E465">
            <v>26.417974358974359</v>
          </cell>
          <cell r="F465">
            <v>26.417974358974359</v>
          </cell>
          <cell r="G465">
            <v>26.417974358974359</v>
          </cell>
          <cell r="H465">
            <v>26.417974358974359</v>
          </cell>
          <cell r="I465">
            <v>26.417974358974359</v>
          </cell>
          <cell r="J465">
            <v>26.417974358974359</v>
          </cell>
          <cell r="K465">
            <v>26.417974358974359</v>
          </cell>
          <cell r="L465">
            <v>26.417974358974359</v>
          </cell>
          <cell r="M465">
            <v>26.417974358974359</v>
          </cell>
          <cell r="N465">
            <v>26.417974358974359</v>
          </cell>
          <cell r="O465">
            <v>26.417974358974359</v>
          </cell>
          <cell r="P465">
            <v>26.417974358974359</v>
          </cell>
          <cell r="Q465">
            <v>26.417974358974359</v>
          </cell>
          <cell r="R465">
            <v>26.417974358974359</v>
          </cell>
          <cell r="S465">
            <v>26.417974358974359</v>
          </cell>
          <cell r="T465">
            <v>26.417974358974359</v>
          </cell>
          <cell r="U465">
            <v>26.417974358974359</v>
          </cell>
          <cell r="V465">
            <v>26.417974358974359</v>
          </cell>
          <cell r="W465">
            <v>26.417974358974359</v>
          </cell>
          <cell r="X465">
            <v>26.417974358974359</v>
          </cell>
          <cell r="Y465">
            <v>26.417974358974359</v>
          </cell>
        </row>
        <row r="466">
          <cell r="B466">
            <v>26.417974358974359</v>
          </cell>
          <cell r="C466">
            <v>26.417974358974359</v>
          </cell>
          <cell r="D466">
            <v>26.417974358974359</v>
          </cell>
          <cell r="E466">
            <v>26.417974358974359</v>
          </cell>
          <cell r="F466">
            <v>26.417974358974359</v>
          </cell>
          <cell r="G466">
            <v>26.417974358974359</v>
          </cell>
          <cell r="H466">
            <v>26.417974358974359</v>
          </cell>
          <cell r="I466">
            <v>26.417974358974359</v>
          </cell>
          <cell r="J466">
            <v>26.417974358974359</v>
          </cell>
          <cell r="K466">
            <v>26.417974358974359</v>
          </cell>
          <cell r="L466">
            <v>26.417974358974359</v>
          </cell>
          <cell r="M466">
            <v>26.417974358974359</v>
          </cell>
          <cell r="N466">
            <v>26.417974358974359</v>
          </cell>
          <cell r="O466">
            <v>26.417974358974359</v>
          </cell>
          <cell r="P466">
            <v>26.417974358974359</v>
          </cell>
          <cell r="Q466">
            <v>26.417974358974359</v>
          </cell>
          <cell r="R466">
            <v>26.417974358974359</v>
          </cell>
          <cell r="S466">
            <v>26.417974358974359</v>
          </cell>
          <cell r="T466">
            <v>26.417974358974359</v>
          </cell>
          <cell r="U466">
            <v>26.417974358974359</v>
          </cell>
          <cell r="V466">
            <v>26.417974358974359</v>
          </cell>
          <cell r="W466">
            <v>26.417974358974359</v>
          </cell>
          <cell r="X466">
            <v>26.417974358974359</v>
          </cell>
          <cell r="Y466">
            <v>26.417974358974359</v>
          </cell>
        </row>
        <row r="467">
          <cell r="B467">
            <v>20.841843855442871</v>
          </cell>
          <cell r="C467">
            <v>20.631320180135369</v>
          </cell>
          <cell r="D467">
            <v>20.420796504827862</v>
          </cell>
          <cell r="E467">
            <v>20.420796504827862</v>
          </cell>
          <cell r="F467">
            <v>20.631320180135369</v>
          </cell>
          <cell r="G467">
            <v>20.841843855442871</v>
          </cell>
          <cell r="H467">
            <v>35.907637460009155</v>
          </cell>
          <cell r="I467">
            <v>36.277819289493785</v>
          </cell>
          <cell r="J467">
            <v>37.487678122380558</v>
          </cell>
          <cell r="K467">
            <v>38.60117351215424</v>
          </cell>
          <cell r="L467">
            <v>37.858843252305121</v>
          </cell>
          <cell r="M467">
            <v>37.487678122380558</v>
          </cell>
          <cell r="N467">
            <v>37.487678122380558</v>
          </cell>
          <cell r="O467">
            <v>37.116512992456002</v>
          </cell>
          <cell r="P467">
            <v>37.116512992456002</v>
          </cell>
          <cell r="Q467">
            <v>35.631852472757764</v>
          </cell>
          <cell r="R467">
            <v>35.631852472757764</v>
          </cell>
          <cell r="S467">
            <v>35.631852472757764</v>
          </cell>
          <cell r="T467">
            <v>35.631852472757764</v>
          </cell>
          <cell r="U467">
            <v>37.116512992456002</v>
          </cell>
          <cell r="V467">
            <v>37.018182948463043</v>
          </cell>
          <cell r="W467">
            <v>37.018182948463043</v>
          </cell>
          <cell r="X467">
            <v>20.841843855442871</v>
          </cell>
          <cell r="Y467">
            <v>20.841843855442871</v>
          </cell>
        </row>
        <row r="468">
          <cell r="B468">
            <v>20.841843855442871</v>
          </cell>
          <cell r="C468">
            <v>20.631320180135369</v>
          </cell>
          <cell r="D468">
            <v>20.420796504827862</v>
          </cell>
          <cell r="E468">
            <v>20.420796504827862</v>
          </cell>
          <cell r="F468">
            <v>20.631320180135369</v>
          </cell>
          <cell r="G468">
            <v>20.841843855442871</v>
          </cell>
          <cell r="H468">
            <v>35.907637460009155</v>
          </cell>
          <cell r="I468">
            <v>36.277819289493785</v>
          </cell>
          <cell r="J468">
            <v>37.487678122380558</v>
          </cell>
          <cell r="K468">
            <v>38.60117351215424</v>
          </cell>
          <cell r="L468">
            <v>37.858843252305121</v>
          </cell>
          <cell r="M468">
            <v>37.487678122380558</v>
          </cell>
          <cell r="N468">
            <v>37.487678122380558</v>
          </cell>
          <cell r="O468">
            <v>37.116512992456002</v>
          </cell>
          <cell r="P468">
            <v>37.116512992456002</v>
          </cell>
          <cell r="Q468">
            <v>35.631852472757764</v>
          </cell>
          <cell r="R468">
            <v>35.631852472757764</v>
          </cell>
          <cell r="S468">
            <v>35.631852472757764</v>
          </cell>
          <cell r="T468">
            <v>35.631852472757764</v>
          </cell>
          <cell r="U468">
            <v>37.116512992456002</v>
          </cell>
          <cell r="V468">
            <v>37.018182948463043</v>
          </cell>
          <cell r="W468">
            <v>37.018182948463043</v>
          </cell>
          <cell r="X468">
            <v>20.841843855442871</v>
          </cell>
          <cell r="Y468">
            <v>20.841843855442871</v>
          </cell>
        </row>
        <row r="469">
          <cell r="B469">
            <v>20.841843855442871</v>
          </cell>
          <cell r="C469">
            <v>20.631320180135369</v>
          </cell>
          <cell r="D469">
            <v>20.420796504827862</v>
          </cell>
          <cell r="E469">
            <v>20.420796504827862</v>
          </cell>
          <cell r="F469">
            <v>20.631320180135369</v>
          </cell>
          <cell r="G469">
            <v>20.841843855442871</v>
          </cell>
          <cell r="H469">
            <v>35.907637460009155</v>
          </cell>
          <cell r="I469">
            <v>36.277819289493785</v>
          </cell>
          <cell r="J469">
            <v>37.487678122380558</v>
          </cell>
          <cell r="K469">
            <v>38.60117351215424</v>
          </cell>
          <cell r="L469">
            <v>37.858843252305121</v>
          </cell>
          <cell r="M469">
            <v>37.487678122380558</v>
          </cell>
          <cell r="N469">
            <v>37.487678122380558</v>
          </cell>
          <cell r="O469">
            <v>37.116512992456002</v>
          </cell>
          <cell r="P469">
            <v>37.116512992456002</v>
          </cell>
          <cell r="Q469">
            <v>35.631852472757764</v>
          </cell>
          <cell r="R469">
            <v>35.631852472757764</v>
          </cell>
          <cell r="S469">
            <v>35.631852472757764</v>
          </cell>
          <cell r="T469">
            <v>35.631852472757764</v>
          </cell>
          <cell r="U469">
            <v>37.116512992456002</v>
          </cell>
          <cell r="V469">
            <v>37.018182948463043</v>
          </cell>
          <cell r="W469">
            <v>37.018182948463043</v>
          </cell>
          <cell r="X469">
            <v>20.841843855442871</v>
          </cell>
          <cell r="Y469">
            <v>20.841843855442871</v>
          </cell>
        </row>
        <row r="470">
          <cell r="B470">
            <v>20.841843855442871</v>
          </cell>
          <cell r="C470">
            <v>20.631320180135369</v>
          </cell>
          <cell r="D470">
            <v>20.420796504827862</v>
          </cell>
          <cell r="E470">
            <v>20.420796504827862</v>
          </cell>
          <cell r="F470">
            <v>20.631320180135369</v>
          </cell>
          <cell r="G470">
            <v>20.841843855442871</v>
          </cell>
          <cell r="H470">
            <v>35.907637460009155</v>
          </cell>
          <cell r="I470">
            <v>36.277819289493785</v>
          </cell>
          <cell r="J470">
            <v>37.487678122380558</v>
          </cell>
          <cell r="K470">
            <v>38.60117351215424</v>
          </cell>
          <cell r="L470">
            <v>37.858843252305121</v>
          </cell>
          <cell r="M470">
            <v>37.487678122380558</v>
          </cell>
          <cell r="N470">
            <v>37.487678122380558</v>
          </cell>
          <cell r="O470">
            <v>37.116512992456002</v>
          </cell>
          <cell r="P470">
            <v>37.116512992456002</v>
          </cell>
          <cell r="Q470">
            <v>35.631852472757764</v>
          </cell>
          <cell r="R470">
            <v>35.631852472757764</v>
          </cell>
          <cell r="S470">
            <v>35.631852472757764</v>
          </cell>
          <cell r="T470">
            <v>35.631852472757764</v>
          </cell>
          <cell r="U470">
            <v>37.116512992456002</v>
          </cell>
          <cell r="V470">
            <v>37.018182948463043</v>
          </cell>
          <cell r="W470">
            <v>37.018182948463043</v>
          </cell>
          <cell r="X470">
            <v>20.841843855442871</v>
          </cell>
          <cell r="Y470">
            <v>20.841843855442871</v>
          </cell>
        </row>
        <row r="471">
          <cell r="B471">
            <v>20.841843855442871</v>
          </cell>
          <cell r="C471">
            <v>20.631320180135369</v>
          </cell>
          <cell r="D471">
            <v>20.420796504827862</v>
          </cell>
          <cell r="E471">
            <v>20.420796504827862</v>
          </cell>
          <cell r="F471">
            <v>20.631320180135369</v>
          </cell>
          <cell r="G471">
            <v>20.841843855442871</v>
          </cell>
          <cell r="H471">
            <v>35.907637460009155</v>
          </cell>
          <cell r="I471">
            <v>36.277819289493785</v>
          </cell>
          <cell r="J471">
            <v>37.487678122380558</v>
          </cell>
          <cell r="K471">
            <v>38.60117351215424</v>
          </cell>
          <cell r="L471">
            <v>37.858843252305121</v>
          </cell>
          <cell r="M471">
            <v>37.487678122380558</v>
          </cell>
          <cell r="N471">
            <v>37.487678122380558</v>
          </cell>
          <cell r="O471">
            <v>37.116512992456002</v>
          </cell>
          <cell r="P471">
            <v>37.116512992456002</v>
          </cell>
          <cell r="Q471">
            <v>35.631852472757764</v>
          </cell>
          <cell r="R471">
            <v>35.631852472757764</v>
          </cell>
          <cell r="S471">
            <v>35.631852472757764</v>
          </cell>
          <cell r="T471">
            <v>35.631852472757764</v>
          </cell>
          <cell r="U471">
            <v>37.116512992456002</v>
          </cell>
          <cell r="V471">
            <v>37.018182948463043</v>
          </cell>
          <cell r="W471">
            <v>37.018182948463043</v>
          </cell>
          <cell r="X471">
            <v>20.841843855442871</v>
          </cell>
          <cell r="Y471">
            <v>20.841843855442871</v>
          </cell>
        </row>
        <row r="472">
          <cell r="B472">
            <v>26.417974358974359</v>
          </cell>
          <cell r="C472">
            <v>26.417974358974359</v>
          </cell>
          <cell r="D472">
            <v>26.417974358974359</v>
          </cell>
          <cell r="E472">
            <v>26.417974358974359</v>
          </cell>
          <cell r="F472">
            <v>26.417974358974359</v>
          </cell>
          <cell r="G472">
            <v>26.417974358974359</v>
          </cell>
          <cell r="H472">
            <v>26.417974358974359</v>
          </cell>
          <cell r="I472">
            <v>26.417974358974359</v>
          </cell>
          <cell r="J472">
            <v>26.417974358974359</v>
          </cell>
          <cell r="K472">
            <v>26.417974358974359</v>
          </cell>
          <cell r="L472">
            <v>26.417974358974359</v>
          </cell>
          <cell r="M472">
            <v>26.417974358974359</v>
          </cell>
          <cell r="N472">
            <v>26.417974358974359</v>
          </cell>
          <cell r="O472">
            <v>26.417974358974359</v>
          </cell>
          <cell r="P472">
            <v>26.417974358974359</v>
          </cell>
          <cell r="Q472">
            <v>26.417974358974359</v>
          </cell>
          <cell r="R472">
            <v>26.417974358974359</v>
          </cell>
          <cell r="S472">
            <v>26.417974358974359</v>
          </cell>
          <cell r="T472">
            <v>26.417974358974359</v>
          </cell>
          <cell r="U472">
            <v>26.417974358974359</v>
          </cell>
          <cell r="V472">
            <v>26.417974358974359</v>
          </cell>
          <cell r="W472">
            <v>26.417974358974359</v>
          </cell>
          <cell r="X472">
            <v>26.417974358974359</v>
          </cell>
          <cell r="Y472">
            <v>26.417974358974359</v>
          </cell>
        </row>
        <row r="473">
          <cell r="B473">
            <v>26.417974358974359</v>
          </cell>
          <cell r="C473">
            <v>26.417974358974359</v>
          </cell>
          <cell r="D473">
            <v>26.417974358974359</v>
          </cell>
          <cell r="E473">
            <v>26.417974358974359</v>
          </cell>
          <cell r="F473">
            <v>26.417974358974359</v>
          </cell>
          <cell r="G473">
            <v>26.417974358974359</v>
          </cell>
          <cell r="H473">
            <v>26.417974358974359</v>
          </cell>
          <cell r="I473">
            <v>26.417974358974359</v>
          </cell>
          <cell r="J473">
            <v>26.417974358974359</v>
          </cell>
          <cell r="K473">
            <v>26.417974358974359</v>
          </cell>
          <cell r="L473">
            <v>26.417974358974359</v>
          </cell>
          <cell r="M473">
            <v>26.417974358974359</v>
          </cell>
          <cell r="N473">
            <v>26.417974358974359</v>
          </cell>
          <cell r="O473">
            <v>26.417974358974359</v>
          </cell>
          <cell r="P473">
            <v>26.417974358974359</v>
          </cell>
          <cell r="Q473">
            <v>26.417974358974359</v>
          </cell>
          <cell r="R473">
            <v>26.417974358974359</v>
          </cell>
          <cell r="S473">
            <v>26.417974358974359</v>
          </cell>
          <cell r="T473">
            <v>26.417974358974359</v>
          </cell>
          <cell r="U473">
            <v>26.417974358974359</v>
          </cell>
          <cell r="V473">
            <v>26.417974358974359</v>
          </cell>
          <cell r="W473">
            <v>26.417974358974359</v>
          </cell>
          <cell r="X473">
            <v>26.417974358974359</v>
          </cell>
          <cell r="Y473">
            <v>26.417974358974359</v>
          </cell>
        </row>
        <row r="474">
          <cell r="B474">
            <v>20.841843855442871</v>
          </cell>
          <cell r="C474">
            <v>20.631320180135369</v>
          </cell>
          <cell r="D474">
            <v>20.420796504827862</v>
          </cell>
          <cell r="E474">
            <v>20.420796504827862</v>
          </cell>
          <cell r="F474">
            <v>20.631320180135369</v>
          </cell>
          <cell r="G474">
            <v>20.841843855442871</v>
          </cell>
          <cell r="H474">
            <v>35.907637460009155</v>
          </cell>
          <cell r="I474">
            <v>36.277819289493785</v>
          </cell>
          <cell r="J474">
            <v>37.487678122380558</v>
          </cell>
          <cell r="K474">
            <v>38.60117351215424</v>
          </cell>
          <cell r="L474">
            <v>37.858843252305121</v>
          </cell>
          <cell r="M474">
            <v>37.487678122380558</v>
          </cell>
          <cell r="N474">
            <v>37.487678122380558</v>
          </cell>
          <cell r="O474">
            <v>37.116512992456002</v>
          </cell>
          <cell r="P474">
            <v>37.116512992456002</v>
          </cell>
          <cell r="Q474">
            <v>35.631852472757764</v>
          </cell>
          <cell r="R474">
            <v>35.631852472757764</v>
          </cell>
          <cell r="S474">
            <v>35.631852472757764</v>
          </cell>
          <cell r="T474">
            <v>35.631852472757764</v>
          </cell>
          <cell r="U474">
            <v>37.116512992456002</v>
          </cell>
          <cell r="V474">
            <v>37.018182948463043</v>
          </cell>
          <cell r="W474">
            <v>37.018182948463043</v>
          </cell>
          <cell r="X474">
            <v>20.841843855442871</v>
          </cell>
          <cell r="Y474">
            <v>20.841843855442871</v>
          </cell>
        </row>
        <row r="475">
          <cell r="B475">
            <v>20.841843855442871</v>
          </cell>
          <cell r="C475">
            <v>20.631320180135369</v>
          </cell>
          <cell r="D475">
            <v>20.420796504827862</v>
          </cell>
          <cell r="E475">
            <v>20.420796504827862</v>
          </cell>
          <cell r="F475">
            <v>20.631320180135369</v>
          </cell>
          <cell r="G475">
            <v>20.841843855442871</v>
          </cell>
          <cell r="H475">
            <v>35.907637460009155</v>
          </cell>
          <cell r="I475">
            <v>36.277819289493785</v>
          </cell>
          <cell r="J475">
            <v>37.487678122380558</v>
          </cell>
          <cell r="K475">
            <v>38.60117351215424</v>
          </cell>
          <cell r="L475">
            <v>37.858843252305121</v>
          </cell>
          <cell r="M475">
            <v>37.487678122380558</v>
          </cell>
          <cell r="N475">
            <v>37.487678122380558</v>
          </cell>
          <cell r="O475">
            <v>37.116512992456002</v>
          </cell>
          <cell r="P475">
            <v>37.116512992456002</v>
          </cell>
          <cell r="Q475">
            <v>35.631852472757764</v>
          </cell>
          <cell r="R475">
            <v>35.631852472757764</v>
          </cell>
          <cell r="S475">
            <v>35.631852472757764</v>
          </cell>
          <cell r="T475">
            <v>35.631852472757764</v>
          </cell>
          <cell r="U475">
            <v>37.116512992456002</v>
          </cell>
          <cell r="V475">
            <v>37.018182948463043</v>
          </cell>
          <cell r="W475">
            <v>37.018182948463043</v>
          </cell>
          <cell r="X475">
            <v>20.841843855442871</v>
          </cell>
          <cell r="Y475">
            <v>20.841843855442871</v>
          </cell>
        </row>
        <row r="476">
          <cell r="B476">
            <v>20.841843855442871</v>
          </cell>
          <cell r="C476">
            <v>20.631320180135369</v>
          </cell>
          <cell r="D476">
            <v>20.420796504827862</v>
          </cell>
          <cell r="E476">
            <v>20.420796504827862</v>
          </cell>
          <cell r="F476">
            <v>20.631320180135369</v>
          </cell>
          <cell r="G476">
            <v>20.841843855442871</v>
          </cell>
          <cell r="H476">
            <v>35.907637460009155</v>
          </cell>
          <cell r="I476">
            <v>36.277819289493785</v>
          </cell>
          <cell r="J476">
            <v>37.487678122380558</v>
          </cell>
          <cell r="K476">
            <v>38.60117351215424</v>
          </cell>
          <cell r="L476">
            <v>37.858843252305121</v>
          </cell>
          <cell r="M476">
            <v>37.487678122380558</v>
          </cell>
          <cell r="N476">
            <v>37.487678122380558</v>
          </cell>
          <cell r="O476">
            <v>37.116512992456002</v>
          </cell>
          <cell r="P476">
            <v>37.116512992456002</v>
          </cell>
          <cell r="Q476">
            <v>35.631852472757764</v>
          </cell>
          <cell r="R476">
            <v>35.631852472757764</v>
          </cell>
          <cell r="S476">
            <v>35.631852472757764</v>
          </cell>
          <cell r="T476">
            <v>35.631852472757764</v>
          </cell>
          <cell r="U476">
            <v>37.116512992456002</v>
          </cell>
          <cell r="V476">
            <v>37.018182948463043</v>
          </cell>
          <cell r="W476">
            <v>37.018182948463043</v>
          </cell>
          <cell r="X476">
            <v>20.841843855442871</v>
          </cell>
          <cell r="Y476">
            <v>20.841843855442871</v>
          </cell>
        </row>
        <row r="477">
          <cell r="B477">
            <v>20.841843855442871</v>
          </cell>
          <cell r="C477">
            <v>20.631320180135369</v>
          </cell>
          <cell r="D477">
            <v>20.420796504827862</v>
          </cell>
          <cell r="E477">
            <v>20.420796504827862</v>
          </cell>
          <cell r="F477">
            <v>20.631320180135369</v>
          </cell>
          <cell r="G477">
            <v>20.841843855442871</v>
          </cell>
          <cell r="H477">
            <v>35.907637460009155</v>
          </cell>
          <cell r="I477">
            <v>36.277819289493785</v>
          </cell>
          <cell r="J477">
            <v>37.487678122380558</v>
          </cell>
          <cell r="K477">
            <v>38.60117351215424</v>
          </cell>
          <cell r="L477">
            <v>37.858843252305121</v>
          </cell>
          <cell r="M477">
            <v>37.487678122380558</v>
          </cell>
          <cell r="N477">
            <v>37.487678122380558</v>
          </cell>
          <cell r="O477">
            <v>37.116512992456002</v>
          </cell>
          <cell r="P477">
            <v>37.116512992456002</v>
          </cell>
          <cell r="Q477">
            <v>35.631852472757764</v>
          </cell>
          <cell r="R477">
            <v>35.631852472757764</v>
          </cell>
          <cell r="S477">
            <v>35.631852472757764</v>
          </cell>
          <cell r="T477">
            <v>35.631852472757764</v>
          </cell>
          <cell r="U477">
            <v>37.116512992456002</v>
          </cell>
          <cell r="V477">
            <v>37.018182948463043</v>
          </cell>
          <cell r="W477">
            <v>37.018182948463043</v>
          </cell>
          <cell r="X477">
            <v>20.841843855442871</v>
          </cell>
          <cell r="Y477">
            <v>20.841843855442871</v>
          </cell>
        </row>
        <row r="478">
          <cell r="B478">
            <v>20.841843855442871</v>
          </cell>
          <cell r="C478">
            <v>20.631320180135369</v>
          </cell>
          <cell r="D478">
            <v>20.420796504827862</v>
          </cell>
          <cell r="E478">
            <v>20.420796504827862</v>
          </cell>
          <cell r="F478">
            <v>20.631320180135369</v>
          </cell>
          <cell r="G478">
            <v>20.841843855442871</v>
          </cell>
          <cell r="H478">
            <v>35.907637460009155</v>
          </cell>
          <cell r="I478">
            <v>36.277819289493785</v>
          </cell>
          <cell r="J478">
            <v>37.487678122380558</v>
          </cell>
          <cell r="K478">
            <v>38.60117351215424</v>
          </cell>
          <cell r="L478">
            <v>37.858843252305121</v>
          </cell>
          <cell r="M478">
            <v>37.487678122380558</v>
          </cell>
          <cell r="N478">
            <v>37.487678122380558</v>
          </cell>
          <cell r="O478">
            <v>37.116512992456002</v>
          </cell>
          <cell r="P478">
            <v>37.116512992456002</v>
          </cell>
          <cell r="Q478">
            <v>35.631852472757764</v>
          </cell>
          <cell r="R478">
            <v>35.631852472757764</v>
          </cell>
          <cell r="S478">
            <v>35.631852472757764</v>
          </cell>
          <cell r="T478">
            <v>35.631852472757764</v>
          </cell>
          <cell r="U478">
            <v>37.116512992456002</v>
          </cell>
          <cell r="V478">
            <v>37.018182948463043</v>
          </cell>
          <cell r="W478">
            <v>37.018182948463043</v>
          </cell>
          <cell r="X478">
            <v>20.841843855442871</v>
          </cell>
          <cell r="Y478">
            <v>20.841843855442871</v>
          </cell>
        </row>
        <row r="479">
          <cell r="B479">
            <v>26.417974358974359</v>
          </cell>
          <cell r="C479">
            <v>26.417974358974359</v>
          </cell>
          <cell r="D479">
            <v>26.417974358974359</v>
          </cell>
          <cell r="E479">
            <v>26.417974358974359</v>
          </cell>
          <cell r="F479">
            <v>26.417974358974359</v>
          </cell>
          <cell r="G479">
            <v>26.417974358974359</v>
          </cell>
          <cell r="H479">
            <v>26.417974358974359</v>
          </cell>
          <cell r="I479">
            <v>26.417974358974359</v>
          </cell>
          <cell r="J479">
            <v>26.417974358974359</v>
          </cell>
          <cell r="K479">
            <v>26.417974358974359</v>
          </cell>
          <cell r="L479">
            <v>26.417974358974359</v>
          </cell>
          <cell r="M479">
            <v>26.417974358974359</v>
          </cell>
          <cell r="N479">
            <v>26.417974358974359</v>
          </cell>
          <cell r="O479">
            <v>26.417974358974359</v>
          </cell>
          <cell r="P479">
            <v>26.417974358974359</v>
          </cell>
          <cell r="Q479">
            <v>26.417974358974359</v>
          </cell>
          <cell r="R479">
            <v>26.417974358974359</v>
          </cell>
          <cell r="S479">
            <v>26.417974358974359</v>
          </cell>
          <cell r="T479">
            <v>26.417974358974359</v>
          </cell>
          <cell r="U479">
            <v>26.417974358974359</v>
          </cell>
          <cell r="V479">
            <v>26.417974358974359</v>
          </cell>
          <cell r="W479">
            <v>26.417974358974359</v>
          </cell>
          <cell r="X479">
            <v>26.417974358974359</v>
          </cell>
          <cell r="Y479">
            <v>26.417974358974359</v>
          </cell>
        </row>
        <row r="480">
          <cell r="B480">
            <v>26.417974358974359</v>
          </cell>
          <cell r="C480">
            <v>26.417974358974359</v>
          </cell>
          <cell r="D480">
            <v>26.417974358974359</v>
          </cell>
          <cell r="E480">
            <v>26.417974358974359</v>
          </cell>
          <cell r="F480">
            <v>26.417974358974359</v>
          </cell>
          <cell r="G480">
            <v>26.417974358974359</v>
          </cell>
          <cell r="H480">
            <v>26.417974358974359</v>
          </cell>
          <cell r="I480">
            <v>26.417974358974359</v>
          </cell>
          <cell r="J480">
            <v>26.417974358974359</v>
          </cell>
          <cell r="K480">
            <v>26.417974358974359</v>
          </cell>
          <cell r="L480">
            <v>26.417974358974359</v>
          </cell>
          <cell r="M480">
            <v>26.417974358974359</v>
          </cell>
          <cell r="N480">
            <v>26.417974358974359</v>
          </cell>
          <cell r="O480">
            <v>26.417974358974359</v>
          </cell>
          <cell r="P480">
            <v>26.417974358974359</v>
          </cell>
          <cell r="Q480">
            <v>26.417974358974359</v>
          </cell>
          <cell r="R480">
            <v>26.417974358974359</v>
          </cell>
          <cell r="S480">
            <v>26.417974358974359</v>
          </cell>
          <cell r="T480">
            <v>26.417974358974359</v>
          </cell>
          <cell r="U480">
            <v>26.417974358974359</v>
          </cell>
          <cell r="V480">
            <v>26.417974358974359</v>
          </cell>
          <cell r="W480">
            <v>26.417974358974359</v>
          </cell>
          <cell r="X480">
            <v>26.417974358974359</v>
          </cell>
          <cell r="Y480">
            <v>26.417974358974359</v>
          </cell>
        </row>
        <row r="481">
          <cell r="B481">
            <v>20.841843855442871</v>
          </cell>
          <cell r="C481">
            <v>20.631320180135369</v>
          </cell>
          <cell r="D481">
            <v>20.420796504827862</v>
          </cell>
          <cell r="E481">
            <v>20.420796504827862</v>
          </cell>
          <cell r="F481">
            <v>20.631320180135369</v>
          </cell>
          <cell r="G481">
            <v>20.841843855442871</v>
          </cell>
          <cell r="H481">
            <v>35.907637460009155</v>
          </cell>
          <cell r="I481">
            <v>36.277819289493785</v>
          </cell>
          <cell r="J481">
            <v>37.487678122380558</v>
          </cell>
          <cell r="K481">
            <v>38.60117351215424</v>
          </cell>
          <cell r="L481">
            <v>37.858843252305121</v>
          </cell>
          <cell r="M481">
            <v>37.487678122380558</v>
          </cell>
          <cell r="N481">
            <v>37.487678122380558</v>
          </cell>
          <cell r="O481">
            <v>37.116512992456002</v>
          </cell>
          <cell r="P481">
            <v>37.116512992456002</v>
          </cell>
          <cell r="Q481">
            <v>35.631852472757764</v>
          </cell>
          <cell r="R481">
            <v>35.631852472757764</v>
          </cell>
          <cell r="S481">
            <v>35.631852472757764</v>
          </cell>
          <cell r="T481">
            <v>35.631852472757764</v>
          </cell>
          <cell r="U481">
            <v>37.116512992456002</v>
          </cell>
          <cell r="V481">
            <v>37.018182948463043</v>
          </cell>
          <cell r="W481">
            <v>37.018182948463043</v>
          </cell>
          <cell r="X481">
            <v>20.841843855442871</v>
          </cell>
          <cell r="Y481">
            <v>20.841843855442871</v>
          </cell>
        </row>
        <row r="482">
          <cell r="B482">
            <v>20.841843855442871</v>
          </cell>
          <cell r="C482">
            <v>20.631320180135369</v>
          </cell>
          <cell r="D482">
            <v>20.420796504827862</v>
          </cell>
          <cell r="E482">
            <v>20.420796504827862</v>
          </cell>
          <cell r="F482">
            <v>20.631320180135369</v>
          </cell>
          <cell r="G482">
            <v>20.841843855442871</v>
          </cell>
          <cell r="H482">
            <v>35.907637460009155</v>
          </cell>
          <cell r="I482">
            <v>36.277819289493785</v>
          </cell>
          <cell r="J482">
            <v>37.487678122380558</v>
          </cell>
          <cell r="K482">
            <v>38.60117351215424</v>
          </cell>
          <cell r="L482">
            <v>37.858843252305121</v>
          </cell>
          <cell r="M482">
            <v>37.487678122380558</v>
          </cell>
          <cell r="N482">
            <v>37.487678122380558</v>
          </cell>
          <cell r="O482">
            <v>37.116512992456002</v>
          </cell>
          <cell r="P482">
            <v>37.116512992456002</v>
          </cell>
          <cell r="Q482">
            <v>35.631852472757764</v>
          </cell>
          <cell r="R482">
            <v>35.631852472757764</v>
          </cell>
          <cell r="S482">
            <v>35.631852472757764</v>
          </cell>
          <cell r="T482">
            <v>35.631852472757764</v>
          </cell>
          <cell r="U482">
            <v>37.116512992456002</v>
          </cell>
          <cell r="V482">
            <v>37.018182948463043</v>
          </cell>
          <cell r="W482">
            <v>37.018182948463043</v>
          </cell>
          <cell r="X482">
            <v>20.841843855442871</v>
          </cell>
          <cell r="Y482">
            <v>20.841843855442871</v>
          </cell>
        </row>
        <row r="483">
          <cell r="B483">
            <v>20.841843855442871</v>
          </cell>
          <cell r="C483">
            <v>20.631320180135369</v>
          </cell>
          <cell r="D483">
            <v>20.420796504827862</v>
          </cell>
          <cell r="E483">
            <v>20.420796504827862</v>
          </cell>
          <cell r="F483">
            <v>20.631320180135369</v>
          </cell>
          <cell r="G483">
            <v>20.841843855442871</v>
          </cell>
          <cell r="H483">
            <v>35.907637460009155</v>
          </cell>
          <cell r="I483">
            <v>36.277819289493785</v>
          </cell>
          <cell r="J483">
            <v>37.487678122380558</v>
          </cell>
          <cell r="K483">
            <v>38.60117351215424</v>
          </cell>
          <cell r="L483">
            <v>37.858843252305121</v>
          </cell>
          <cell r="M483">
            <v>37.487678122380558</v>
          </cell>
          <cell r="N483">
            <v>37.487678122380558</v>
          </cell>
          <cell r="O483">
            <v>37.116512992456002</v>
          </cell>
          <cell r="P483">
            <v>37.116512992456002</v>
          </cell>
          <cell r="Q483">
            <v>35.631852472757764</v>
          </cell>
          <cell r="R483">
            <v>35.631852472757764</v>
          </cell>
          <cell r="S483">
            <v>35.631852472757764</v>
          </cell>
          <cell r="T483">
            <v>35.631852472757764</v>
          </cell>
          <cell r="U483">
            <v>37.116512992456002</v>
          </cell>
          <cell r="V483">
            <v>37.018182948463043</v>
          </cell>
          <cell r="W483">
            <v>37.018182948463043</v>
          </cell>
          <cell r="X483">
            <v>20.841843855442871</v>
          </cell>
          <cell r="Y483">
            <v>20.841843855442871</v>
          </cell>
        </row>
        <row r="484">
          <cell r="B484">
            <v>20.841843855442871</v>
          </cell>
          <cell r="C484">
            <v>20.631320180135369</v>
          </cell>
          <cell r="D484">
            <v>20.420796504827862</v>
          </cell>
          <cell r="E484">
            <v>20.420796504827862</v>
          </cell>
          <cell r="F484">
            <v>20.631320180135369</v>
          </cell>
          <cell r="G484">
            <v>20.841843855442871</v>
          </cell>
          <cell r="H484">
            <v>35.907637460009155</v>
          </cell>
          <cell r="I484">
            <v>36.277819289493785</v>
          </cell>
          <cell r="J484">
            <v>37.487678122380558</v>
          </cell>
          <cell r="K484">
            <v>38.60117351215424</v>
          </cell>
          <cell r="L484">
            <v>37.858843252305121</v>
          </cell>
          <cell r="M484">
            <v>37.487678122380558</v>
          </cell>
          <cell r="N484">
            <v>37.487678122380558</v>
          </cell>
          <cell r="O484">
            <v>37.116512992456002</v>
          </cell>
          <cell r="P484">
            <v>37.116512992456002</v>
          </cell>
          <cell r="Q484">
            <v>35.631852472757764</v>
          </cell>
          <cell r="R484">
            <v>35.631852472757764</v>
          </cell>
          <cell r="S484">
            <v>35.631852472757764</v>
          </cell>
          <cell r="T484">
            <v>35.631852472757764</v>
          </cell>
          <cell r="U484">
            <v>37.116512992456002</v>
          </cell>
          <cell r="V484">
            <v>37.018182948463043</v>
          </cell>
          <cell r="W484">
            <v>37.018182948463043</v>
          </cell>
          <cell r="X484">
            <v>20.841843855442871</v>
          </cell>
          <cell r="Y484">
            <v>20.841843855442871</v>
          </cell>
        </row>
        <row r="485">
          <cell r="B485">
            <v>20.841843855442871</v>
          </cell>
          <cell r="C485">
            <v>20.631320180135369</v>
          </cell>
          <cell r="D485">
            <v>20.420796504827862</v>
          </cell>
          <cell r="E485">
            <v>20.420796504827862</v>
          </cell>
          <cell r="F485">
            <v>20.631320180135369</v>
          </cell>
          <cell r="G485">
            <v>20.841843855442871</v>
          </cell>
          <cell r="H485">
            <v>35.907637460009155</v>
          </cell>
          <cell r="I485">
            <v>36.277819289493785</v>
          </cell>
          <cell r="J485">
            <v>37.487678122380558</v>
          </cell>
          <cell r="K485">
            <v>38.60117351215424</v>
          </cell>
          <cell r="L485">
            <v>37.858843252305121</v>
          </cell>
          <cell r="M485">
            <v>37.487678122380558</v>
          </cell>
          <cell r="N485">
            <v>37.487678122380558</v>
          </cell>
          <cell r="O485">
            <v>37.116512992456002</v>
          </cell>
          <cell r="P485">
            <v>37.116512992456002</v>
          </cell>
          <cell r="Q485">
            <v>35.631852472757764</v>
          </cell>
          <cell r="R485">
            <v>35.631852472757764</v>
          </cell>
          <cell r="S485">
            <v>35.631852472757764</v>
          </cell>
          <cell r="T485">
            <v>35.631852472757764</v>
          </cell>
          <cell r="U485">
            <v>37.116512992456002</v>
          </cell>
          <cell r="V485">
            <v>37.018182948463043</v>
          </cell>
          <cell r="W485">
            <v>37.018182948463043</v>
          </cell>
          <cell r="X485">
            <v>20.841843855442871</v>
          </cell>
          <cell r="Y485">
            <v>20.841843855442871</v>
          </cell>
        </row>
        <row r="486">
          <cell r="B486">
            <v>26.417974358974359</v>
          </cell>
          <cell r="C486">
            <v>26.417974358974359</v>
          </cell>
          <cell r="D486">
            <v>26.417974358974359</v>
          </cell>
          <cell r="E486">
            <v>26.417974358974359</v>
          </cell>
          <cell r="F486">
            <v>26.417974358974359</v>
          </cell>
          <cell r="G486">
            <v>26.417974358974359</v>
          </cell>
          <cell r="H486">
            <v>26.417974358974359</v>
          </cell>
          <cell r="I486">
            <v>26.417974358974359</v>
          </cell>
          <cell r="J486">
            <v>26.417974358974359</v>
          </cell>
          <cell r="K486">
            <v>26.417974358974359</v>
          </cell>
          <cell r="L486">
            <v>26.417974358974359</v>
          </cell>
          <cell r="M486">
            <v>26.417974358974359</v>
          </cell>
          <cell r="N486">
            <v>26.417974358974359</v>
          </cell>
          <cell r="O486">
            <v>26.417974358974359</v>
          </cell>
          <cell r="P486">
            <v>26.417974358974359</v>
          </cell>
          <cell r="Q486">
            <v>26.417974358974359</v>
          </cell>
          <cell r="R486">
            <v>26.417974358974359</v>
          </cell>
          <cell r="S486">
            <v>26.417974358974359</v>
          </cell>
          <cell r="T486">
            <v>26.417974358974359</v>
          </cell>
          <cell r="U486">
            <v>26.417974358974359</v>
          </cell>
          <cell r="V486">
            <v>26.417974358974359</v>
          </cell>
          <cell r="W486">
            <v>26.417974358974359</v>
          </cell>
          <cell r="X486">
            <v>26.417974358974359</v>
          </cell>
          <cell r="Y486">
            <v>26.417974358974359</v>
          </cell>
        </row>
        <row r="487">
          <cell r="B487">
            <v>26.417974358974359</v>
          </cell>
          <cell r="C487">
            <v>26.417974358974359</v>
          </cell>
          <cell r="D487">
            <v>26.417974358974359</v>
          </cell>
          <cell r="E487">
            <v>26.417974358974359</v>
          </cell>
          <cell r="F487">
            <v>26.417974358974359</v>
          </cell>
          <cell r="G487">
            <v>26.417974358974359</v>
          </cell>
          <cell r="H487">
            <v>26.417974358974359</v>
          </cell>
          <cell r="I487">
            <v>26.417974358974359</v>
          </cell>
          <cell r="J487">
            <v>26.417974358974359</v>
          </cell>
          <cell r="K487">
            <v>26.417974358974359</v>
          </cell>
          <cell r="L487">
            <v>26.417974358974359</v>
          </cell>
          <cell r="M487">
            <v>26.417974358974359</v>
          </cell>
          <cell r="N487">
            <v>26.417974358974359</v>
          </cell>
          <cell r="O487">
            <v>26.417974358974359</v>
          </cell>
          <cell r="P487">
            <v>26.417974358974359</v>
          </cell>
          <cell r="Q487">
            <v>26.417974358974359</v>
          </cell>
          <cell r="R487">
            <v>26.417974358974359</v>
          </cell>
          <cell r="S487">
            <v>26.417974358974359</v>
          </cell>
          <cell r="T487">
            <v>26.417974358974359</v>
          </cell>
          <cell r="U487">
            <v>26.417974358974359</v>
          </cell>
          <cell r="V487">
            <v>26.417974358974359</v>
          </cell>
          <cell r="W487">
            <v>26.417974358974359</v>
          </cell>
          <cell r="X487">
            <v>26.417974358974359</v>
          </cell>
          <cell r="Y487">
            <v>26.417974358974359</v>
          </cell>
        </row>
        <row r="488">
          <cell r="B488">
            <v>20.841843855442871</v>
          </cell>
          <cell r="C488">
            <v>20.631320180135369</v>
          </cell>
          <cell r="D488">
            <v>20.420796504827862</v>
          </cell>
          <cell r="E488">
            <v>20.420796504827862</v>
          </cell>
          <cell r="F488">
            <v>20.631320180135369</v>
          </cell>
          <cell r="G488">
            <v>20.841843855442871</v>
          </cell>
          <cell r="H488">
            <v>35.907637460009155</v>
          </cell>
          <cell r="I488">
            <v>36.277819289493785</v>
          </cell>
          <cell r="J488">
            <v>37.487678122380558</v>
          </cell>
          <cell r="K488">
            <v>38.60117351215424</v>
          </cell>
          <cell r="L488">
            <v>37.858843252305121</v>
          </cell>
          <cell r="M488">
            <v>37.487678122380558</v>
          </cell>
          <cell r="N488">
            <v>37.487678122380558</v>
          </cell>
          <cell r="O488">
            <v>37.116512992456002</v>
          </cell>
          <cell r="P488">
            <v>37.116512992456002</v>
          </cell>
          <cell r="Q488">
            <v>35.631852472757764</v>
          </cell>
          <cell r="R488">
            <v>35.631852472757764</v>
          </cell>
          <cell r="S488">
            <v>35.631852472757764</v>
          </cell>
          <cell r="T488">
            <v>35.631852472757764</v>
          </cell>
          <cell r="U488">
            <v>37.116512992456002</v>
          </cell>
          <cell r="V488">
            <v>37.018182948463043</v>
          </cell>
          <cell r="W488">
            <v>37.018182948463043</v>
          </cell>
          <cell r="X488">
            <v>20.841843855442871</v>
          </cell>
          <cell r="Y488">
            <v>20.841843855442871</v>
          </cell>
        </row>
        <row r="489">
          <cell r="B489">
            <v>20.841843855442871</v>
          </cell>
          <cell r="C489">
            <v>20.631320180135369</v>
          </cell>
          <cell r="D489">
            <v>20.420796504827862</v>
          </cell>
          <cell r="E489">
            <v>20.420796504827862</v>
          </cell>
          <cell r="F489">
            <v>20.631320180135369</v>
          </cell>
          <cell r="G489">
            <v>20.841843855442871</v>
          </cell>
          <cell r="H489">
            <v>35.907637460009155</v>
          </cell>
          <cell r="I489">
            <v>36.277819289493785</v>
          </cell>
          <cell r="J489">
            <v>37.487678122380558</v>
          </cell>
          <cell r="K489">
            <v>38.60117351215424</v>
          </cell>
          <cell r="L489">
            <v>37.858843252305121</v>
          </cell>
          <cell r="M489">
            <v>37.487678122380558</v>
          </cell>
          <cell r="N489">
            <v>37.487678122380558</v>
          </cell>
          <cell r="O489">
            <v>37.116512992456002</v>
          </cell>
          <cell r="P489">
            <v>37.116512992456002</v>
          </cell>
          <cell r="Q489">
            <v>35.631852472757764</v>
          </cell>
          <cell r="R489">
            <v>35.631852472757764</v>
          </cell>
          <cell r="S489">
            <v>35.631852472757764</v>
          </cell>
          <cell r="T489">
            <v>35.631852472757764</v>
          </cell>
          <cell r="U489">
            <v>37.116512992456002</v>
          </cell>
          <cell r="V489">
            <v>37.018182948463043</v>
          </cell>
          <cell r="W489">
            <v>37.018182948463043</v>
          </cell>
          <cell r="X489">
            <v>20.841843855442871</v>
          </cell>
          <cell r="Y489">
            <v>20.841843855442871</v>
          </cell>
        </row>
        <row r="490">
          <cell r="B490">
            <v>20.841843855442871</v>
          </cell>
          <cell r="C490">
            <v>20.631320180135369</v>
          </cell>
          <cell r="D490">
            <v>20.420796504827862</v>
          </cell>
          <cell r="E490">
            <v>20.420796504827862</v>
          </cell>
          <cell r="F490">
            <v>20.631320180135369</v>
          </cell>
          <cell r="G490">
            <v>20.841843855442871</v>
          </cell>
          <cell r="H490">
            <v>35.907637460009155</v>
          </cell>
          <cell r="I490">
            <v>36.277819289493785</v>
          </cell>
          <cell r="J490">
            <v>37.487678122380558</v>
          </cell>
          <cell r="K490">
            <v>38.60117351215424</v>
          </cell>
          <cell r="L490">
            <v>37.858843252305121</v>
          </cell>
          <cell r="M490">
            <v>37.487678122380558</v>
          </cell>
          <cell r="N490">
            <v>37.487678122380558</v>
          </cell>
          <cell r="O490">
            <v>37.116512992456002</v>
          </cell>
          <cell r="P490">
            <v>37.116512992456002</v>
          </cell>
          <cell r="Q490">
            <v>35.631852472757764</v>
          </cell>
          <cell r="R490">
            <v>35.631852472757764</v>
          </cell>
          <cell r="S490">
            <v>35.631852472757764</v>
          </cell>
          <cell r="T490">
            <v>35.631852472757764</v>
          </cell>
          <cell r="U490">
            <v>37.116512992456002</v>
          </cell>
          <cell r="V490">
            <v>37.018182948463043</v>
          </cell>
          <cell r="W490">
            <v>37.018182948463043</v>
          </cell>
          <cell r="X490">
            <v>20.841843855442871</v>
          </cell>
          <cell r="Y490">
            <v>20.841843855442871</v>
          </cell>
        </row>
        <row r="491">
          <cell r="B491">
            <v>20.841843855442871</v>
          </cell>
          <cell r="C491">
            <v>20.631320180135369</v>
          </cell>
          <cell r="D491">
            <v>20.420796504827862</v>
          </cell>
          <cell r="E491">
            <v>20.420796504827862</v>
          </cell>
          <cell r="F491">
            <v>20.631320180135369</v>
          </cell>
          <cell r="G491">
            <v>20.841843855442871</v>
          </cell>
          <cell r="H491">
            <v>35.907637460009155</v>
          </cell>
          <cell r="I491">
            <v>36.277819289493785</v>
          </cell>
          <cell r="J491">
            <v>37.487678122380558</v>
          </cell>
          <cell r="K491">
            <v>38.60117351215424</v>
          </cell>
          <cell r="L491">
            <v>37.858843252305121</v>
          </cell>
          <cell r="M491">
            <v>37.487678122380558</v>
          </cell>
          <cell r="N491">
            <v>37.487678122380558</v>
          </cell>
          <cell r="O491">
            <v>37.116512992456002</v>
          </cell>
          <cell r="P491">
            <v>37.116512992456002</v>
          </cell>
          <cell r="Q491">
            <v>35.631852472757764</v>
          </cell>
          <cell r="R491">
            <v>35.631852472757764</v>
          </cell>
          <cell r="S491">
            <v>35.631852472757764</v>
          </cell>
          <cell r="T491">
            <v>35.631852472757764</v>
          </cell>
          <cell r="U491">
            <v>37.116512992456002</v>
          </cell>
          <cell r="V491">
            <v>37.018182948463043</v>
          </cell>
          <cell r="W491">
            <v>37.018182948463043</v>
          </cell>
          <cell r="X491">
            <v>20.841843855442871</v>
          </cell>
          <cell r="Y491">
            <v>20.841843855442871</v>
          </cell>
        </row>
        <row r="492">
          <cell r="B492">
            <v>20.841843855442871</v>
          </cell>
          <cell r="C492">
            <v>20.631320180135369</v>
          </cell>
          <cell r="D492">
            <v>20.420796504827862</v>
          </cell>
          <cell r="E492">
            <v>20.420796504827862</v>
          </cell>
          <cell r="F492">
            <v>20.631320180135369</v>
          </cell>
          <cell r="G492">
            <v>20.841843855442871</v>
          </cell>
          <cell r="H492">
            <v>35.907637460009155</v>
          </cell>
          <cell r="I492">
            <v>36.277819289493785</v>
          </cell>
          <cell r="J492">
            <v>37.487678122380558</v>
          </cell>
          <cell r="K492">
            <v>38.60117351215424</v>
          </cell>
          <cell r="L492">
            <v>37.858843252305121</v>
          </cell>
          <cell r="M492">
            <v>37.487678122380558</v>
          </cell>
          <cell r="N492">
            <v>37.487678122380558</v>
          </cell>
          <cell r="O492">
            <v>37.116512992456002</v>
          </cell>
          <cell r="P492">
            <v>37.116512992456002</v>
          </cell>
          <cell r="Q492">
            <v>35.631852472757764</v>
          </cell>
          <cell r="R492">
            <v>35.631852472757764</v>
          </cell>
          <cell r="S492">
            <v>35.631852472757764</v>
          </cell>
          <cell r="T492">
            <v>35.631852472757764</v>
          </cell>
          <cell r="U492">
            <v>37.116512992456002</v>
          </cell>
          <cell r="V492">
            <v>37.018182948463043</v>
          </cell>
          <cell r="W492">
            <v>37.018182948463043</v>
          </cell>
          <cell r="X492">
            <v>20.841843855442871</v>
          </cell>
          <cell r="Y492">
            <v>20.841843855442871</v>
          </cell>
        </row>
        <row r="493">
          <cell r="B493">
            <v>28.734500000000004</v>
          </cell>
          <cell r="C493">
            <v>28.734500000000004</v>
          </cell>
          <cell r="D493">
            <v>28.734500000000004</v>
          </cell>
          <cell r="E493">
            <v>28.734500000000004</v>
          </cell>
          <cell r="F493">
            <v>28.734500000000004</v>
          </cell>
          <cell r="G493">
            <v>28.734500000000004</v>
          </cell>
          <cell r="H493">
            <v>28.734500000000004</v>
          </cell>
          <cell r="I493">
            <v>28.734500000000004</v>
          </cell>
          <cell r="J493">
            <v>28.734500000000004</v>
          </cell>
          <cell r="K493">
            <v>28.734500000000004</v>
          </cell>
          <cell r="L493">
            <v>28.734500000000004</v>
          </cell>
          <cell r="M493">
            <v>28.734500000000004</v>
          </cell>
          <cell r="N493">
            <v>28.734500000000004</v>
          </cell>
          <cell r="O493">
            <v>28.734500000000004</v>
          </cell>
          <cell r="P493">
            <v>28.734500000000004</v>
          </cell>
          <cell r="Q493">
            <v>28.734500000000004</v>
          </cell>
          <cell r="R493">
            <v>28.734500000000004</v>
          </cell>
          <cell r="S493">
            <v>28.734500000000004</v>
          </cell>
          <cell r="T493">
            <v>28.734500000000004</v>
          </cell>
          <cell r="U493">
            <v>28.734500000000004</v>
          </cell>
          <cell r="V493">
            <v>28.734500000000004</v>
          </cell>
          <cell r="W493">
            <v>28.734500000000004</v>
          </cell>
          <cell r="X493">
            <v>28.734500000000004</v>
          </cell>
          <cell r="Y493">
            <v>28.734500000000004</v>
          </cell>
        </row>
        <row r="494">
          <cell r="B494">
            <v>28.734500000000004</v>
          </cell>
          <cell r="C494">
            <v>28.734500000000004</v>
          </cell>
          <cell r="D494">
            <v>28.734500000000004</v>
          </cell>
          <cell r="E494">
            <v>28.734500000000004</v>
          </cell>
          <cell r="F494">
            <v>28.734500000000004</v>
          </cell>
          <cell r="G494">
            <v>28.734500000000004</v>
          </cell>
          <cell r="H494">
            <v>28.734500000000004</v>
          </cell>
          <cell r="I494">
            <v>28.734500000000004</v>
          </cell>
          <cell r="J494">
            <v>28.734500000000004</v>
          </cell>
          <cell r="K494">
            <v>28.734500000000004</v>
          </cell>
          <cell r="L494">
            <v>28.734500000000004</v>
          </cell>
          <cell r="M494">
            <v>28.734500000000004</v>
          </cell>
          <cell r="N494">
            <v>28.734500000000004</v>
          </cell>
          <cell r="O494">
            <v>28.734500000000004</v>
          </cell>
          <cell r="P494">
            <v>28.734500000000004</v>
          </cell>
          <cell r="Q494">
            <v>28.734500000000004</v>
          </cell>
          <cell r="R494">
            <v>28.734500000000004</v>
          </cell>
          <cell r="S494">
            <v>28.734500000000004</v>
          </cell>
          <cell r="T494">
            <v>28.734500000000004</v>
          </cell>
          <cell r="U494">
            <v>28.734500000000004</v>
          </cell>
          <cell r="V494">
            <v>28.734500000000004</v>
          </cell>
          <cell r="W494">
            <v>28.734500000000004</v>
          </cell>
          <cell r="X494">
            <v>28.734500000000004</v>
          </cell>
          <cell r="Y494">
            <v>28.734500000000004</v>
          </cell>
        </row>
        <row r="495">
          <cell r="B495">
            <v>22.855740345510149</v>
          </cell>
          <cell r="C495">
            <v>22.624874281414087</v>
          </cell>
          <cell r="D495">
            <v>22.394008217318028</v>
          </cell>
          <cell r="E495">
            <v>22.394008217318028</v>
          </cell>
          <cell r="F495">
            <v>22.624874281414087</v>
          </cell>
          <cell r="G495">
            <v>22.855740345510149</v>
          </cell>
          <cell r="H495">
            <v>38.437852003007691</v>
          </cell>
          <cell r="I495">
            <v>38.834118518502613</v>
          </cell>
          <cell r="J495">
            <v>42.414920368818109</v>
          </cell>
          <cell r="K495">
            <v>43.674769488684007</v>
          </cell>
          <cell r="L495">
            <v>42.834870075440072</v>
          </cell>
          <cell r="M495">
            <v>42.414920368818109</v>
          </cell>
          <cell r="N495">
            <v>42.414920368818109</v>
          </cell>
          <cell r="O495">
            <v>41.994970662196145</v>
          </cell>
          <cell r="P495">
            <v>41.994970662196145</v>
          </cell>
          <cell r="Q495">
            <v>40.315171835708291</v>
          </cell>
          <cell r="R495">
            <v>40.315171835708291</v>
          </cell>
          <cell r="S495">
            <v>40.315171835708291</v>
          </cell>
          <cell r="T495">
            <v>40.315171835708291</v>
          </cell>
          <cell r="U495">
            <v>41.994970662196145</v>
          </cell>
          <cell r="V495">
            <v>39.626651549492458</v>
          </cell>
          <cell r="W495">
            <v>39.626651549492458</v>
          </cell>
          <cell r="X495">
            <v>22.855740345510149</v>
          </cell>
          <cell r="Y495">
            <v>22.855740345510149</v>
          </cell>
        </row>
        <row r="496">
          <cell r="B496">
            <v>22.855740345510149</v>
          </cell>
          <cell r="C496">
            <v>22.624874281414087</v>
          </cell>
          <cell r="D496">
            <v>22.394008217318028</v>
          </cell>
          <cell r="E496">
            <v>22.394008217318028</v>
          </cell>
          <cell r="F496">
            <v>22.624874281414087</v>
          </cell>
          <cell r="G496">
            <v>22.855740345510149</v>
          </cell>
          <cell r="H496">
            <v>38.437852003007691</v>
          </cell>
          <cell r="I496">
            <v>38.834118518502613</v>
          </cell>
          <cell r="J496">
            <v>42.414920368818109</v>
          </cell>
          <cell r="K496">
            <v>43.674769488684007</v>
          </cell>
          <cell r="L496">
            <v>42.834870075440072</v>
          </cell>
          <cell r="M496">
            <v>42.414920368818109</v>
          </cell>
          <cell r="N496">
            <v>42.414920368818109</v>
          </cell>
          <cell r="O496">
            <v>41.994970662196145</v>
          </cell>
          <cell r="P496">
            <v>41.994970662196145</v>
          </cell>
          <cell r="Q496">
            <v>40.315171835708291</v>
          </cell>
          <cell r="R496">
            <v>40.315171835708291</v>
          </cell>
          <cell r="S496">
            <v>40.315171835708291</v>
          </cell>
          <cell r="T496">
            <v>40.315171835708291</v>
          </cell>
          <cell r="U496">
            <v>41.994970662196145</v>
          </cell>
          <cell r="V496">
            <v>39.626651549492458</v>
          </cell>
          <cell r="W496">
            <v>39.626651549492458</v>
          </cell>
          <cell r="X496">
            <v>22.855740345510149</v>
          </cell>
          <cell r="Y496">
            <v>22.855740345510149</v>
          </cell>
        </row>
        <row r="497">
          <cell r="B497">
            <v>22.855740345510149</v>
          </cell>
          <cell r="C497">
            <v>22.624874281414087</v>
          </cell>
          <cell r="D497">
            <v>22.394008217318028</v>
          </cell>
          <cell r="E497">
            <v>22.394008217318028</v>
          </cell>
          <cell r="F497">
            <v>22.624874281414087</v>
          </cell>
          <cell r="G497">
            <v>22.855740345510149</v>
          </cell>
          <cell r="H497">
            <v>38.437852003007691</v>
          </cell>
          <cell r="I497">
            <v>38.834118518502613</v>
          </cell>
          <cell r="J497">
            <v>42.414920368818109</v>
          </cell>
          <cell r="K497">
            <v>43.674769488684007</v>
          </cell>
          <cell r="L497">
            <v>42.834870075440072</v>
          </cell>
          <cell r="M497">
            <v>42.414920368818109</v>
          </cell>
          <cell r="N497">
            <v>42.414920368818109</v>
          </cell>
          <cell r="O497">
            <v>41.994970662196145</v>
          </cell>
          <cell r="P497">
            <v>41.994970662196145</v>
          </cell>
          <cell r="Q497">
            <v>40.315171835708291</v>
          </cell>
          <cell r="R497">
            <v>40.315171835708291</v>
          </cell>
          <cell r="S497">
            <v>40.315171835708291</v>
          </cell>
          <cell r="T497">
            <v>40.315171835708291</v>
          </cell>
          <cell r="U497">
            <v>41.994970662196145</v>
          </cell>
          <cell r="V497">
            <v>39.626651549492458</v>
          </cell>
          <cell r="W497">
            <v>39.626651549492458</v>
          </cell>
          <cell r="X497">
            <v>22.855740345510149</v>
          </cell>
          <cell r="Y497">
            <v>22.855740345510149</v>
          </cell>
        </row>
        <row r="498">
          <cell r="B498">
            <v>22.855740345510149</v>
          </cell>
          <cell r="C498">
            <v>22.624874281414087</v>
          </cell>
          <cell r="D498">
            <v>22.394008217318028</v>
          </cell>
          <cell r="E498">
            <v>22.394008217318028</v>
          </cell>
          <cell r="F498">
            <v>22.624874281414087</v>
          </cell>
          <cell r="G498">
            <v>22.855740345510149</v>
          </cell>
          <cell r="H498">
            <v>38.437852003007691</v>
          </cell>
          <cell r="I498">
            <v>38.834118518502613</v>
          </cell>
          <cell r="J498">
            <v>42.414920368818109</v>
          </cell>
          <cell r="K498">
            <v>43.674769488684007</v>
          </cell>
          <cell r="L498">
            <v>42.834870075440072</v>
          </cell>
          <cell r="M498">
            <v>42.414920368818109</v>
          </cell>
          <cell r="N498">
            <v>42.414920368818109</v>
          </cell>
          <cell r="O498">
            <v>41.994970662196145</v>
          </cell>
          <cell r="P498">
            <v>41.994970662196145</v>
          </cell>
          <cell r="Q498">
            <v>40.315171835708291</v>
          </cell>
          <cell r="R498">
            <v>40.315171835708291</v>
          </cell>
          <cell r="S498">
            <v>40.315171835708291</v>
          </cell>
          <cell r="T498">
            <v>40.315171835708291</v>
          </cell>
          <cell r="U498">
            <v>41.994970662196145</v>
          </cell>
          <cell r="V498">
            <v>39.626651549492458</v>
          </cell>
          <cell r="W498">
            <v>39.626651549492458</v>
          </cell>
          <cell r="X498">
            <v>22.855740345510149</v>
          </cell>
          <cell r="Y498">
            <v>22.855740345510149</v>
          </cell>
        </row>
        <row r="499">
          <cell r="B499">
            <v>22.855740345510149</v>
          </cell>
          <cell r="C499">
            <v>22.624874281414087</v>
          </cell>
          <cell r="D499">
            <v>22.394008217318028</v>
          </cell>
          <cell r="E499">
            <v>22.394008217318028</v>
          </cell>
          <cell r="F499">
            <v>22.624874281414087</v>
          </cell>
          <cell r="G499">
            <v>22.855740345510149</v>
          </cell>
          <cell r="H499">
            <v>38.437852003007691</v>
          </cell>
          <cell r="I499">
            <v>38.834118518502613</v>
          </cell>
          <cell r="J499">
            <v>42.414920368818109</v>
          </cell>
          <cell r="K499">
            <v>43.674769488684007</v>
          </cell>
          <cell r="L499">
            <v>42.834870075440072</v>
          </cell>
          <cell r="M499">
            <v>42.414920368818109</v>
          </cell>
          <cell r="N499">
            <v>42.414920368818109</v>
          </cell>
          <cell r="O499">
            <v>41.994970662196145</v>
          </cell>
          <cell r="P499">
            <v>41.994970662196145</v>
          </cell>
          <cell r="Q499">
            <v>40.315171835708291</v>
          </cell>
          <cell r="R499">
            <v>40.315171835708291</v>
          </cell>
          <cell r="S499">
            <v>40.315171835708291</v>
          </cell>
          <cell r="T499">
            <v>40.315171835708291</v>
          </cell>
          <cell r="U499">
            <v>41.994970662196145</v>
          </cell>
          <cell r="V499">
            <v>39.626651549492458</v>
          </cell>
          <cell r="W499">
            <v>39.626651549492458</v>
          </cell>
          <cell r="X499">
            <v>22.855740345510149</v>
          </cell>
          <cell r="Y499">
            <v>22.855740345510149</v>
          </cell>
        </row>
        <row r="500">
          <cell r="B500">
            <v>28.734500000000004</v>
          </cell>
          <cell r="C500">
            <v>28.734500000000004</v>
          </cell>
          <cell r="D500">
            <v>28.734500000000004</v>
          </cell>
          <cell r="E500">
            <v>28.734500000000004</v>
          </cell>
          <cell r="F500">
            <v>28.734500000000004</v>
          </cell>
          <cell r="G500">
            <v>28.734500000000004</v>
          </cell>
          <cell r="H500">
            <v>28.734500000000004</v>
          </cell>
          <cell r="I500">
            <v>28.734500000000004</v>
          </cell>
          <cell r="J500">
            <v>28.734500000000004</v>
          </cell>
          <cell r="K500">
            <v>28.734500000000004</v>
          </cell>
          <cell r="L500">
            <v>28.734500000000004</v>
          </cell>
          <cell r="M500">
            <v>28.734500000000004</v>
          </cell>
          <cell r="N500">
            <v>28.734500000000004</v>
          </cell>
          <cell r="O500">
            <v>28.734500000000004</v>
          </cell>
          <cell r="P500">
            <v>28.734500000000004</v>
          </cell>
          <cell r="Q500">
            <v>28.734500000000004</v>
          </cell>
          <cell r="R500">
            <v>28.734500000000004</v>
          </cell>
          <cell r="S500">
            <v>28.734500000000004</v>
          </cell>
          <cell r="T500">
            <v>28.734500000000004</v>
          </cell>
          <cell r="U500">
            <v>28.734500000000004</v>
          </cell>
          <cell r="V500">
            <v>28.734500000000004</v>
          </cell>
          <cell r="W500">
            <v>28.734500000000004</v>
          </cell>
          <cell r="X500">
            <v>28.734500000000004</v>
          </cell>
          <cell r="Y500">
            <v>28.734500000000004</v>
          </cell>
        </row>
        <row r="501">
          <cell r="B501">
            <v>28.734500000000004</v>
          </cell>
          <cell r="C501">
            <v>28.734500000000004</v>
          </cell>
          <cell r="D501">
            <v>28.734500000000004</v>
          </cell>
          <cell r="E501">
            <v>28.734500000000004</v>
          </cell>
          <cell r="F501">
            <v>28.734500000000004</v>
          </cell>
          <cell r="G501">
            <v>28.734500000000004</v>
          </cell>
          <cell r="H501">
            <v>28.734500000000004</v>
          </cell>
          <cell r="I501">
            <v>28.734500000000004</v>
          </cell>
          <cell r="J501">
            <v>28.734500000000004</v>
          </cell>
          <cell r="K501">
            <v>28.734500000000004</v>
          </cell>
          <cell r="L501">
            <v>28.734500000000004</v>
          </cell>
          <cell r="M501">
            <v>28.734500000000004</v>
          </cell>
          <cell r="N501">
            <v>28.734500000000004</v>
          </cell>
          <cell r="O501">
            <v>28.734500000000004</v>
          </cell>
          <cell r="P501">
            <v>28.734500000000004</v>
          </cell>
          <cell r="Q501">
            <v>28.734500000000004</v>
          </cell>
          <cell r="R501">
            <v>28.734500000000004</v>
          </cell>
          <cell r="S501">
            <v>28.734500000000004</v>
          </cell>
          <cell r="T501">
            <v>28.734500000000004</v>
          </cell>
          <cell r="U501">
            <v>28.734500000000004</v>
          </cell>
          <cell r="V501">
            <v>28.734500000000004</v>
          </cell>
          <cell r="W501">
            <v>28.734500000000004</v>
          </cell>
          <cell r="X501">
            <v>28.734500000000004</v>
          </cell>
          <cell r="Y501">
            <v>28.734500000000004</v>
          </cell>
        </row>
        <row r="502">
          <cell r="B502">
            <v>22.855740345510149</v>
          </cell>
          <cell r="C502">
            <v>22.624874281414087</v>
          </cell>
          <cell r="D502">
            <v>22.394008217318028</v>
          </cell>
          <cell r="E502">
            <v>22.394008217318028</v>
          </cell>
          <cell r="F502">
            <v>22.624874281414087</v>
          </cell>
          <cell r="G502">
            <v>22.855740345510149</v>
          </cell>
          <cell r="H502">
            <v>38.437852003007691</v>
          </cell>
          <cell r="I502">
            <v>38.834118518502613</v>
          </cell>
          <cell r="J502">
            <v>42.414920368818109</v>
          </cell>
          <cell r="K502">
            <v>43.674769488684007</v>
          </cell>
          <cell r="L502">
            <v>42.834870075440072</v>
          </cell>
          <cell r="M502">
            <v>42.414920368818109</v>
          </cell>
          <cell r="N502">
            <v>42.414920368818109</v>
          </cell>
          <cell r="O502">
            <v>41.994970662196145</v>
          </cell>
          <cell r="P502">
            <v>41.994970662196145</v>
          </cell>
          <cell r="Q502">
            <v>40.315171835708291</v>
          </cell>
          <cell r="R502">
            <v>40.315171835708291</v>
          </cell>
          <cell r="S502">
            <v>40.315171835708291</v>
          </cell>
          <cell r="T502">
            <v>40.315171835708291</v>
          </cell>
          <cell r="U502">
            <v>41.994970662196145</v>
          </cell>
          <cell r="V502">
            <v>39.626651549492458</v>
          </cell>
          <cell r="W502">
            <v>39.626651549492458</v>
          </cell>
          <cell r="X502">
            <v>22.855740345510149</v>
          </cell>
          <cell r="Y502">
            <v>22.855740345510149</v>
          </cell>
        </row>
        <row r="503">
          <cell r="B503">
            <v>22.855740345510149</v>
          </cell>
          <cell r="C503">
            <v>22.624874281414087</v>
          </cell>
          <cell r="D503">
            <v>22.394008217318028</v>
          </cell>
          <cell r="E503">
            <v>22.394008217318028</v>
          </cell>
          <cell r="F503">
            <v>22.624874281414087</v>
          </cell>
          <cell r="G503">
            <v>22.855740345510149</v>
          </cell>
          <cell r="H503">
            <v>38.437852003007691</v>
          </cell>
          <cell r="I503">
            <v>38.834118518502613</v>
          </cell>
          <cell r="J503">
            <v>42.414920368818109</v>
          </cell>
          <cell r="K503">
            <v>43.674769488684007</v>
          </cell>
          <cell r="L503">
            <v>42.834870075440072</v>
          </cell>
          <cell r="M503">
            <v>42.414920368818109</v>
          </cell>
          <cell r="N503">
            <v>42.414920368818109</v>
          </cell>
          <cell r="O503">
            <v>41.994970662196145</v>
          </cell>
          <cell r="P503">
            <v>41.994970662196145</v>
          </cell>
          <cell r="Q503">
            <v>40.315171835708291</v>
          </cell>
          <cell r="R503">
            <v>40.315171835708291</v>
          </cell>
          <cell r="S503">
            <v>40.315171835708291</v>
          </cell>
          <cell r="T503">
            <v>40.315171835708291</v>
          </cell>
          <cell r="U503">
            <v>41.994970662196145</v>
          </cell>
          <cell r="V503">
            <v>39.626651549492458</v>
          </cell>
          <cell r="W503">
            <v>39.626651549492458</v>
          </cell>
          <cell r="X503">
            <v>22.855740345510149</v>
          </cell>
          <cell r="Y503">
            <v>22.855740345510149</v>
          </cell>
        </row>
        <row r="504">
          <cell r="B504">
            <v>22.855740345510149</v>
          </cell>
          <cell r="C504">
            <v>22.624874281414087</v>
          </cell>
          <cell r="D504">
            <v>22.394008217318028</v>
          </cell>
          <cell r="E504">
            <v>22.394008217318028</v>
          </cell>
          <cell r="F504">
            <v>22.624874281414087</v>
          </cell>
          <cell r="G504">
            <v>22.855740345510149</v>
          </cell>
          <cell r="H504">
            <v>38.437852003007691</v>
          </cell>
          <cell r="I504">
            <v>38.834118518502613</v>
          </cell>
          <cell r="J504">
            <v>42.414920368818109</v>
          </cell>
          <cell r="K504">
            <v>43.674769488684007</v>
          </cell>
          <cell r="L504">
            <v>42.834870075440072</v>
          </cell>
          <cell r="M504">
            <v>42.414920368818109</v>
          </cell>
          <cell r="N504">
            <v>42.414920368818109</v>
          </cell>
          <cell r="O504">
            <v>41.994970662196145</v>
          </cell>
          <cell r="P504">
            <v>41.994970662196145</v>
          </cell>
          <cell r="Q504">
            <v>40.315171835708291</v>
          </cell>
          <cell r="R504">
            <v>40.315171835708291</v>
          </cell>
          <cell r="S504">
            <v>40.315171835708291</v>
          </cell>
          <cell r="T504">
            <v>40.315171835708291</v>
          </cell>
          <cell r="U504">
            <v>41.994970662196145</v>
          </cell>
          <cell r="V504">
            <v>39.626651549492458</v>
          </cell>
          <cell r="W504">
            <v>39.626651549492458</v>
          </cell>
          <cell r="X504">
            <v>22.855740345510149</v>
          </cell>
          <cell r="Y504">
            <v>22.855740345510149</v>
          </cell>
        </row>
        <row r="505">
          <cell r="B505">
            <v>22.855740345510149</v>
          </cell>
          <cell r="C505">
            <v>22.624874281414087</v>
          </cell>
          <cell r="D505">
            <v>22.394008217318028</v>
          </cell>
          <cell r="E505">
            <v>22.394008217318028</v>
          </cell>
          <cell r="F505">
            <v>22.624874281414087</v>
          </cell>
          <cell r="G505">
            <v>22.855740345510149</v>
          </cell>
          <cell r="H505">
            <v>38.437852003007691</v>
          </cell>
          <cell r="I505">
            <v>38.834118518502613</v>
          </cell>
          <cell r="J505">
            <v>42.414920368818109</v>
          </cell>
          <cell r="K505">
            <v>43.674769488684007</v>
          </cell>
          <cell r="L505">
            <v>42.834870075440072</v>
          </cell>
          <cell r="M505">
            <v>42.414920368818109</v>
          </cell>
          <cell r="N505">
            <v>42.414920368818109</v>
          </cell>
          <cell r="O505">
            <v>41.994970662196145</v>
          </cell>
          <cell r="P505">
            <v>41.994970662196145</v>
          </cell>
          <cell r="Q505">
            <v>40.315171835708291</v>
          </cell>
          <cell r="R505">
            <v>40.315171835708291</v>
          </cell>
          <cell r="S505">
            <v>40.315171835708291</v>
          </cell>
          <cell r="T505">
            <v>40.315171835708291</v>
          </cell>
          <cell r="U505">
            <v>41.994970662196145</v>
          </cell>
          <cell r="V505">
            <v>39.626651549492458</v>
          </cell>
          <cell r="W505">
            <v>39.626651549492458</v>
          </cell>
          <cell r="X505">
            <v>22.855740345510149</v>
          </cell>
          <cell r="Y505">
            <v>22.855740345510149</v>
          </cell>
        </row>
        <row r="506">
          <cell r="B506">
            <v>22.855740345510149</v>
          </cell>
          <cell r="C506">
            <v>22.624874281414087</v>
          </cell>
          <cell r="D506">
            <v>22.394008217318028</v>
          </cell>
          <cell r="E506">
            <v>22.394008217318028</v>
          </cell>
          <cell r="F506">
            <v>22.624874281414087</v>
          </cell>
          <cell r="G506">
            <v>22.855740345510149</v>
          </cell>
          <cell r="H506">
            <v>38.437852003007691</v>
          </cell>
          <cell r="I506">
            <v>38.834118518502613</v>
          </cell>
          <cell r="J506">
            <v>42.414920368818109</v>
          </cell>
          <cell r="K506">
            <v>43.674769488684007</v>
          </cell>
          <cell r="L506">
            <v>42.834870075440072</v>
          </cell>
          <cell r="M506">
            <v>42.414920368818109</v>
          </cell>
          <cell r="N506">
            <v>42.414920368818109</v>
          </cell>
          <cell r="O506">
            <v>41.994970662196145</v>
          </cell>
          <cell r="P506">
            <v>41.994970662196145</v>
          </cell>
          <cell r="Q506">
            <v>40.315171835708291</v>
          </cell>
          <cell r="R506">
            <v>40.315171835708291</v>
          </cell>
          <cell r="S506">
            <v>40.315171835708291</v>
          </cell>
          <cell r="T506">
            <v>40.315171835708291</v>
          </cell>
          <cell r="U506">
            <v>41.994970662196145</v>
          </cell>
          <cell r="V506">
            <v>39.626651549492458</v>
          </cell>
          <cell r="W506">
            <v>39.626651549492458</v>
          </cell>
          <cell r="X506">
            <v>22.855740345510149</v>
          </cell>
          <cell r="Y506">
            <v>22.855740345510149</v>
          </cell>
        </row>
        <row r="507">
          <cell r="B507">
            <v>28.734500000000004</v>
          </cell>
          <cell r="C507">
            <v>28.734500000000004</v>
          </cell>
          <cell r="D507">
            <v>28.734500000000004</v>
          </cell>
          <cell r="E507">
            <v>28.734500000000004</v>
          </cell>
          <cell r="F507">
            <v>28.734500000000004</v>
          </cell>
          <cell r="G507">
            <v>28.734500000000004</v>
          </cell>
          <cell r="H507">
            <v>28.734500000000004</v>
          </cell>
          <cell r="I507">
            <v>28.734500000000004</v>
          </cell>
          <cell r="J507">
            <v>28.734500000000004</v>
          </cell>
          <cell r="K507">
            <v>28.734500000000004</v>
          </cell>
          <cell r="L507">
            <v>28.734500000000004</v>
          </cell>
          <cell r="M507">
            <v>28.734500000000004</v>
          </cell>
          <cell r="N507">
            <v>28.734500000000004</v>
          </cell>
          <cell r="O507">
            <v>28.734500000000004</v>
          </cell>
          <cell r="P507">
            <v>28.734500000000004</v>
          </cell>
          <cell r="Q507">
            <v>28.734500000000004</v>
          </cell>
          <cell r="R507">
            <v>28.734500000000004</v>
          </cell>
          <cell r="S507">
            <v>28.734500000000004</v>
          </cell>
          <cell r="T507">
            <v>28.734500000000004</v>
          </cell>
          <cell r="U507">
            <v>28.734500000000004</v>
          </cell>
          <cell r="V507">
            <v>28.734500000000004</v>
          </cell>
          <cell r="W507">
            <v>28.734500000000004</v>
          </cell>
          <cell r="X507">
            <v>28.734500000000004</v>
          </cell>
          <cell r="Y507">
            <v>28.734500000000004</v>
          </cell>
        </row>
        <row r="508">
          <cell r="B508">
            <v>28.734500000000004</v>
          </cell>
          <cell r="C508">
            <v>28.734500000000004</v>
          </cell>
          <cell r="D508">
            <v>28.734500000000004</v>
          </cell>
          <cell r="E508">
            <v>28.734500000000004</v>
          </cell>
          <cell r="F508">
            <v>28.734500000000004</v>
          </cell>
          <cell r="G508">
            <v>28.734500000000004</v>
          </cell>
          <cell r="H508">
            <v>28.734500000000004</v>
          </cell>
          <cell r="I508">
            <v>28.734500000000004</v>
          </cell>
          <cell r="J508">
            <v>28.734500000000004</v>
          </cell>
          <cell r="K508">
            <v>28.734500000000004</v>
          </cell>
          <cell r="L508">
            <v>28.734500000000004</v>
          </cell>
          <cell r="M508">
            <v>28.734500000000004</v>
          </cell>
          <cell r="N508">
            <v>28.734500000000004</v>
          </cell>
          <cell r="O508">
            <v>28.734500000000004</v>
          </cell>
          <cell r="P508">
            <v>28.734500000000004</v>
          </cell>
          <cell r="Q508">
            <v>28.734500000000004</v>
          </cell>
          <cell r="R508">
            <v>28.734500000000004</v>
          </cell>
          <cell r="S508">
            <v>28.734500000000004</v>
          </cell>
          <cell r="T508">
            <v>28.734500000000004</v>
          </cell>
          <cell r="U508">
            <v>28.734500000000004</v>
          </cell>
          <cell r="V508">
            <v>28.734500000000004</v>
          </cell>
          <cell r="W508">
            <v>28.734500000000004</v>
          </cell>
          <cell r="X508">
            <v>28.734500000000004</v>
          </cell>
          <cell r="Y508">
            <v>28.734500000000004</v>
          </cell>
        </row>
        <row r="509">
          <cell r="B509">
            <v>22.855740345510149</v>
          </cell>
          <cell r="C509">
            <v>22.624874281414087</v>
          </cell>
          <cell r="D509">
            <v>22.394008217318028</v>
          </cell>
          <cell r="E509">
            <v>22.394008217318028</v>
          </cell>
          <cell r="F509">
            <v>22.624874281414087</v>
          </cell>
          <cell r="G509">
            <v>22.855740345510149</v>
          </cell>
          <cell r="H509">
            <v>38.437852003007691</v>
          </cell>
          <cell r="I509">
            <v>38.834118518502613</v>
          </cell>
          <cell r="J509">
            <v>42.414920368818109</v>
          </cell>
          <cell r="K509">
            <v>43.674769488684007</v>
          </cell>
          <cell r="L509">
            <v>42.834870075440072</v>
          </cell>
          <cell r="M509">
            <v>42.414920368818109</v>
          </cell>
          <cell r="N509">
            <v>42.414920368818109</v>
          </cell>
          <cell r="O509">
            <v>41.994970662196145</v>
          </cell>
          <cell r="P509">
            <v>41.994970662196145</v>
          </cell>
          <cell r="Q509">
            <v>40.315171835708291</v>
          </cell>
          <cell r="R509">
            <v>40.315171835708291</v>
          </cell>
          <cell r="S509">
            <v>40.315171835708291</v>
          </cell>
          <cell r="T509">
            <v>40.315171835708291</v>
          </cell>
          <cell r="U509">
            <v>41.994970662196145</v>
          </cell>
          <cell r="V509">
            <v>39.626651549492458</v>
          </cell>
          <cell r="W509">
            <v>39.626651549492458</v>
          </cell>
          <cell r="X509">
            <v>22.855740345510149</v>
          </cell>
          <cell r="Y509">
            <v>22.855740345510149</v>
          </cell>
        </row>
        <row r="510">
          <cell r="B510">
            <v>22.855740345510149</v>
          </cell>
          <cell r="C510">
            <v>22.624874281414087</v>
          </cell>
          <cell r="D510">
            <v>22.394008217318028</v>
          </cell>
          <cell r="E510">
            <v>22.394008217318028</v>
          </cell>
          <cell r="F510">
            <v>22.624874281414087</v>
          </cell>
          <cell r="G510">
            <v>22.855740345510149</v>
          </cell>
          <cell r="H510">
            <v>38.437852003007691</v>
          </cell>
          <cell r="I510">
            <v>38.834118518502613</v>
          </cell>
          <cell r="J510">
            <v>42.414920368818109</v>
          </cell>
          <cell r="K510">
            <v>43.674769488684007</v>
          </cell>
          <cell r="L510">
            <v>42.834870075440072</v>
          </cell>
          <cell r="M510">
            <v>42.414920368818109</v>
          </cell>
          <cell r="N510">
            <v>42.414920368818109</v>
          </cell>
          <cell r="O510">
            <v>41.994970662196145</v>
          </cell>
          <cell r="P510">
            <v>41.994970662196145</v>
          </cell>
          <cell r="Q510">
            <v>40.315171835708291</v>
          </cell>
          <cell r="R510">
            <v>40.315171835708291</v>
          </cell>
          <cell r="S510">
            <v>40.315171835708291</v>
          </cell>
          <cell r="T510">
            <v>40.315171835708291</v>
          </cell>
          <cell r="U510">
            <v>41.994970662196145</v>
          </cell>
          <cell r="V510">
            <v>39.626651549492458</v>
          </cell>
          <cell r="W510">
            <v>39.626651549492458</v>
          </cell>
          <cell r="X510">
            <v>22.855740345510149</v>
          </cell>
          <cell r="Y510">
            <v>22.855740345510149</v>
          </cell>
        </row>
        <row r="511">
          <cell r="B511">
            <v>22.855740345510149</v>
          </cell>
          <cell r="C511">
            <v>22.624874281414087</v>
          </cell>
          <cell r="D511">
            <v>22.394008217318028</v>
          </cell>
          <cell r="E511">
            <v>22.394008217318028</v>
          </cell>
          <cell r="F511">
            <v>22.624874281414087</v>
          </cell>
          <cell r="G511">
            <v>22.855740345510149</v>
          </cell>
          <cell r="H511">
            <v>38.437852003007691</v>
          </cell>
          <cell r="I511">
            <v>38.834118518502613</v>
          </cell>
          <cell r="J511">
            <v>42.414920368818109</v>
          </cell>
          <cell r="K511">
            <v>43.674769488684007</v>
          </cell>
          <cell r="L511">
            <v>42.834870075440072</v>
          </cell>
          <cell r="M511">
            <v>42.414920368818109</v>
          </cell>
          <cell r="N511">
            <v>42.414920368818109</v>
          </cell>
          <cell r="O511">
            <v>41.994970662196145</v>
          </cell>
          <cell r="P511">
            <v>41.994970662196145</v>
          </cell>
          <cell r="Q511">
            <v>40.315171835708291</v>
          </cell>
          <cell r="R511">
            <v>40.315171835708291</v>
          </cell>
          <cell r="S511">
            <v>40.315171835708291</v>
          </cell>
          <cell r="T511">
            <v>40.315171835708291</v>
          </cell>
          <cell r="U511">
            <v>41.994970662196145</v>
          </cell>
          <cell r="V511">
            <v>39.626651549492458</v>
          </cell>
          <cell r="W511">
            <v>39.626651549492458</v>
          </cell>
          <cell r="X511">
            <v>22.855740345510149</v>
          </cell>
          <cell r="Y511">
            <v>22.855740345510149</v>
          </cell>
        </row>
        <row r="512">
          <cell r="B512">
            <v>22.855740345510149</v>
          </cell>
          <cell r="C512">
            <v>22.624874281414087</v>
          </cell>
          <cell r="D512">
            <v>22.394008217318028</v>
          </cell>
          <cell r="E512">
            <v>22.394008217318028</v>
          </cell>
          <cell r="F512">
            <v>22.624874281414087</v>
          </cell>
          <cell r="G512">
            <v>22.855740345510149</v>
          </cell>
          <cell r="H512">
            <v>38.437852003007691</v>
          </cell>
          <cell r="I512">
            <v>38.834118518502613</v>
          </cell>
          <cell r="J512">
            <v>42.414920368818109</v>
          </cell>
          <cell r="K512">
            <v>43.674769488684007</v>
          </cell>
          <cell r="L512">
            <v>42.834870075440072</v>
          </cell>
          <cell r="M512">
            <v>42.414920368818109</v>
          </cell>
          <cell r="N512">
            <v>42.414920368818109</v>
          </cell>
          <cell r="O512">
            <v>41.994970662196145</v>
          </cell>
          <cell r="P512">
            <v>41.994970662196145</v>
          </cell>
          <cell r="Q512">
            <v>40.315171835708291</v>
          </cell>
          <cell r="R512">
            <v>40.315171835708291</v>
          </cell>
          <cell r="S512">
            <v>40.315171835708291</v>
          </cell>
          <cell r="T512">
            <v>40.315171835708291</v>
          </cell>
          <cell r="U512">
            <v>41.994970662196145</v>
          </cell>
          <cell r="V512">
            <v>39.626651549492458</v>
          </cell>
          <cell r="W512">
            <v>39.626651549492458</v>
          </cell>
          <cell r="X512">
            <v>22.855740345510149</v>
          </cell>
          <cell r="Y512">
            <v>22.855740345510149</v>
          </cell>
        </row>
        <row r="513">
          <cell r="B513">
            <v>22.855740345510149</v>
          </cell>
          <cell r="C513">
            <v>22.624874281414087</v>
          </cell>
          <cell r="D513">
            <v>22.394008217318028</v>
          </cell>
          <cell r="E513">
            <v>22.394008217318028</v>
          </cell>
          <cell r="F513">
            <v>22.624874281414087</v>
          </cell>
          <cell r="G513">
            <v>22.855740345510149</v>
          </cell>
          <cell r="H513">
            <v>38.437852003007691</v>
          </cell>
          <cell r="I513">
            <v>38.834118518502613</v>
          </cell>
          <cell r="J513">
            <v>42.414920368818109</v>
          </cell>
          <cell r="K513">
            <v>43.674769488684007</v>
          </cell>
          <cell r="L513">
            <v>42.834870075440072</v>
          </cell>
          <cell r="M513">
            <v>42.414920368818109</v>
          </cell>
          <cell r="N513">
            <v>42.414920368818109</v>
          </cell>
          <cell r="O513">
            <v>41.994970662196145</v>
          </cell>
          <cell r="P513">
            <v>41.994970662196145</v>
          </cell>
          <cell r="Q513">
            <v>40.315171835708291</v>
          </cell>
          <cell r="R513">
            <v>40.315171835708291</v>
          </cell>
          <cell r="S513">
            <v>40.315171835708291</v>
          </cell>
          <cell r="T513">
            <v>40.315171835708291</v>
          </cell>
          <cell r="U513">
            <v>41.994970662196145</v>
          </cell>
          <cell r="V513">
            <v>39.626651549492458</v>
          </cell>
          <cell r="W513">
            <v>39.626651549492458</v>
          </cell>
          <cell r="X513">
            <v>22.855740345510149</v>
          </cell>
          <cell r="Y513">
            <v>22.855740345510149</v>
          </cell>
        </row>
        <row r="514">
          <cell r="B514">
            <v>28.734500000000004</v>
          </cell>
          <cell r="C514">
            <v>28.734500000000004</v>
          </cell>
          <cell r="D514">
            <v>28.734500000000004</v>
          </cell>
          <cell r="E514">
            <v>28.734500000000004</v>
          </cell>
          <cell r="F514">
            <v>28.734500000000004</v>
          </cell>
          <cell r="G514">
            <v>28.734500000000004</v>
          </cell>
          <cell r="H514">
            <v>28.734500000000004</v>
          </cell>
          <cell r="I514">
            <v>28.734500000000004</v>
          </cell>
          <cell r="J514">
            <v>28.734500000000004</v>
          </cell>
          <cell r="K514">
            <v>28.734500000000004</v>
          </cell>
          <cell r="L514">
            <v>28.734500000000004</v>
          </cell>
          <cell r="M514">
            <v>28.734500000000004</v>
          </cell>
          <cell r="N514">
            <v>28.734500000000004</v>
          </cell>
          <cell r="O514">
            <v>28.734500000000004</v>
          </cell>
          <cell r="P514">
            <v>28.734500000000004</v>
          </cell>
          <cell r="Q514">
            <v>28.734500000000004</v>
          </cell>
          <cell r="R514">
            <v>28.734500000000004</v>
          </cell>
          <cell r="S514">
            <v>28.734500000000004</v>
          </cell>
          <cell r="T514">
            <v>28.734500000000004</v>
          </cell>
          <cell r="U514">
            <v>28.734500000000004</v>
          </cell>
          <cell r="V514">
            <v>28.734500000000004</v>
          </cell>
          <cell r="W514">
            <v>28.734500000000004</v>
          </cell>
          <cell r="X514">
            <v>28.734500000000004</v>
          </cell>
          <cell r="Y514">
            <v>28.734500000000004</v>
          </cell>
        </row>
        <row r="515">
          <cell r="B515">
            <v>28.734500000000004</v>
          </cell>
          <cell r="C515">
            <v>28.734500000000004</v>
          </cell>
          <cell r="D515">
            <v>28.734500000000004</v>
          </cell>
          <cell r="E515">
            <v>28.734500000000004</v>
          </cell>
          <cell r="F515">
            <v>28.734500000000004</v>
          </cell>
          <cell r="G515">
            <v>28.734500000000004</v>
          </cell>
          <cell r="H515">
            <v>28.734500000000004</v>
          </cell>
          <cell r="I515">
            <v>28.734500000000004</v>
          </cell>
          <cell r="J515">
            <v>28.734500000000004</v>
          </cell>
          <cell r="K515">
            <v>28.734500000000004</v>
          </cell>
          <cell r="L515">
            <v>28.734500000000004</v>
          </cell>
          <cell r="M515">
            <v>28.734500000000004</v>
          </cell>
          <cell r="N515">
            <v>28.734500000000004</v>
          </cell>
          <cell r="O515">
            <v>28.734500000000004</v>
          </cell>
          <cell r="P515">
            <v>28.734500000000004</v>
          </cell>
          <cell r="Q515">
            <v>28.734500000000004</v>
          </cell>
          <cell r="R515">
            <v>28.734500000000004</v>
          </cell>
          <cell r="S515">
            <v>28.734500000000004</v>
          </cell>
          <cell r="T515">
            <v>28.734500000000004</v>
          </cell>
          <cell r="U515">
            <v>28.734500000000004</v>
          </cell>
          <cell r="V515">
            <v>28.734500000000004</v>
          </cell>
          <cell r="W515">
            <v>28.734500000000004</v>
          </cell>
          <cell r="X515">
            <v>28.734500000000004</v>
          </cell>
          <cell r="Y515">
            <v>28.734500000000004</v>
          </cell>
        </row>
        <row r="516">
          <cell r="B516">
            <v>22.855740345510149</v>
          </cell>
          <cell r="C516">
            <v>22.624874281414087</v>
          </cell>
          <cell r="D516">
            <v>22.394008217318028</v>
          </cell>
          <cell r="E516">
            <v>22.394008217318028</v>
          </cell>
          <cell r="F516">
            <v>22.624874281414087</v>
          </cell>
          <cell r="G516">
            <v>22.855740345510149</v>
          </cell>
          <cell r="H516">
            <v>38.437852003007691</v>
          </cell>
          <cell r="I516">
            <v>38.834118518502613</v>
          </cell>
          <cell r="J516">
            <v>42.414920368818109</v>
          </cell>
          <cell r="K516">
            <v>43.674769488684007</v>
          </cell>
          <cell r="L516">
            <v>42.834870075440072</v>
          </cell>
          <cell r="M516">
            <v>42.414920368818109</v>
          </cell>
          <cell r="N516">
            <v>42.414920368818109</v>
          </cell>
          <cell r="O516">
            <v>41.994970662196145</v>
          </cell>
          <cell r="P516">
            <v>41.994970662196145</v>
          </cell>
          <cell r="Q516">
            <v>40.315171835708291</v>
          </cell>
          <cell r="R516">
            <v>40.315171835708291</v>
          </cell>
          <cell r="S516">
            <v>40.315171835708291</v>
          </cell>
          <cell r="T516">
            <v>40.315171835708291</v>
          </cell>
          <cell r="U516">
            <v>41.994970662196145</v>
          </cell>
          <cell r="V516">
            <v>39.626651549492458</v>
          </cell>
          <cell r="W516">
            <v>39.626651549492458</v>
          </cell>
          <cell r="X516">
            <v>22.855740345510149</v>
          </cell>
          <cell r="Y516">
            <v>22.855740345510149</v>
          </cell>
        </row>
        <row r="517">
          <cell r="B517">
            <v>22.855740345510149</v>
          </cell>
          <cell r="C517">
            <v>22.624874281414087</v>
          </cell>
          <cell r="D517">
            <v>22.394008217318028</v>
          </cell>
          <cell r="E517">
            <v>22.394008217318028</v>
          </cell>
          <cell r="F517">
            <v>22.624874281414087</v>
          </cell>
          <cell r="G517">
            <v>22.855740345510149</v>
          </cell>
          <cell r="H517">
            <v>38.437852003007691</v>
          </cell>
          <cell r="I517">
            <v>38.834118518502613</v>
          </cell>
          <cell r="J517">
            <v>42.414920368818109</v>
          </cell>
          <cell r="K517">
            <v>43.674769488684007</v>
          </cell>
          <cell r="L517">
            <v>42.834870075440072</v>
          </cell>
          <cell r="M517">
            <v>42.414920368818109</v>
          </cell>
          <cell r="N517">
            <v>42.414920368818109</v>
          </cell>
          <cell r="O517">
            <v>41.994970662196145</v>
          </cell>
          <cell r="P517">
            <v>41.994970662196145</v>
          </cell>
          <cell r="Q517">
            <v>40.315171835708291</v>
          </cell>
          <cell r="R517">
            <v>40.315171835708291</v>
          </cell>
          <cell r="S517">
            <v>40.315171835708291</v>
          </cell>
          <cell r="T517">
            <v>40.315171835708291</v>
          </cell>
          <cell r="U517">
            <v>41.994970662196145</v>
          </cell>
          <cell r="V517">
            <v>39.626651549492458</v>
          </cell>
          <cell r="W517">
            <v>39.626651549492458</v>
          </cell>
          <cell r="X517">
            <v>22.855740345510149</v>
          </cell>
          <cell r="Y517">
            <v>22.855740345510149</v>
          </cell>
        </row>
        <row r="518">
          <cell r="B518">
            <v>22.855740345510149</v>
          </cell>
          <cell r="C518">
            <v>22.624874281414087</v>
          </cell>
          <cell r="D518">
            <v>22.394008217318028</v>
          </cell>
          <cell r="E518">
            <v>22.394008217318028</v>
          </cell>
          <cell r="F518">
            <v>22.624874281414087</v>
          </cell>
          <cell r="G518">
            <v>22.855740345510149</v>
          </cell>
          <cell r="H518">
            <v>38.437852003007691</v>
          </cell>
          <cell r="I518">
            <v>38.834118518502613</v>
          </cell>
          <cell r="J518">
            <v>42.414920368818109</v>
          </cell>
          <cell r="K518">
            <v>43.674769488684007</v>
          </cell>
          <cell r="L518">
            <v>42.834870075440072</v>
          </cell>
          <cell r="M518">
            <v>42.414920368818109</v>
          </cell>
          <cell r="N518">
            <v>42.414920368818109</v>
          </cell>
          <cell r="O518">
            <v>41.994970662196145</v>
          </cell>
          <cell r="P518">
            <v>41.994970662196145</v>
          </cell>
          <cell r="Q518">
            <v>40.315171835708291</v>
          </cell>
          <cell r="R518">
            <v>40.315171835708291</v>
          </cell>
          <cell r="S518">
            <v>40.315171835708291</v>
          </cell>
          <cell r="T518">
            <v>40.315171835708291</v>
          </cell>
          <cell r="U518">
            <v>41.994970662196145</v>
          </cell>
          <cell r="V518">
            <v>39.626651549492458</v>
          </cell>
          <cell r="W518">
            <v>39.626651549492458</v>
          </cell>
          <cell r="X518">
            <v>22.855740345510149</v>
          </cell>
          <cell r="Y518">
            <v>22.855740345510149</v>
          </cell>
        </row>
        <row r="519">
          <cell r="B519">
            <v>22.855740345510149</v>
          </cell>
          <cell r="C519">
            <v>22.624874281414087</v>
          </cell>
          <cell r="D519">
            <v>22.394008217318028</v>
          </cell>
          <cell r="E519">
            <v>22.394008217318028</v>
          </cell>
          <cell r="F519">
            <v>22.624874281414087</v>
          </cell>
          <cell r="G519">
            <v>22.855740345510149</v>
          </cell>
          <cell r="H519">
            <v>38.437852003007691</v>
          </cell>
          <cell r="I519">
            <v>38.834118518502613</v>
          </cell>
          <cell r="J519">
            <v>42.414920368818109</v>
          </cell>
          <cell r="K519">
            <v>43.674769488684007</v>
          </cell>
          <cell r="L519">
            <v>42.834870075440072</v>
          </cell>
          <cell r="M519">
            <v>42.414920368818109</v>
          </cell>
          <cell r="N519">
            <v>42.414920368818109</v>
          </cell>
          <cell r="O519">
            <v>41.994970662196145</v>
          </cell>
          <cell r="P519">
            <v>41.994970662196145</v>
          </cell>
          <cell r="Q519">
            <v>40.315171835708291</v>
          </cell>
          <cell r="R519">
            <v>40.315171835708291</v>
          </cell>
          <cell r="S519">
            <v>40.315171835708291</v>
          </cell>
          <cell r="T519">
            <v>40.315171835708291</v>
          </cell>
          <cell r="U519">
            <v>41.994970662196145</v>
          </cell>
          <cell r="V519">
            <v>39.626651549492458</v>
          </cell>
          <cell r="W519">
            <v>39.626651549492458</v>
          </cell>
          <cell r="X519">
            <v>22.855740345510149</v>
          </cell>
          <cell r="Y519">
            <v>22.855740345510149</v>
          </cell>
        </row>
        <row r="520">
          <cell r="B520">
            <v>22.855740345510149</v>
          </cell>
          <cell r="C520">
            <v>22.624874281414087</v>
          </cell>
          <cell r="D520">
            <v>22.394008217318028</v>
          </cell>
          <cell r="E520">
            <v>22.394008217318028</v>
          </cell>
          <cell r="F520">
            <v>22.624874281414087</v>
          </cell>
          <cell r="G520">
            <v>22.855740345510149</v>
          </cell>
          <cell r="H520">
            <v>38.437852003007691</v>
          </cell>
          <cell r="I520">
            <v>38.834118518502613</v>
          </cell>
          <cell r="J520">
            <v>42.414920368818109</v>
          </cell>
          <cell r="K520">
            <v>43.674769488684007</v>
          </cell>
          <cell r="L520">
            <v>42.834870075440072</v>
          </cell>
          <cell r="M520">
            <v>42.414920368818109</v>
          </cell>
          <cell r="N520">
            <v>42.414920368818109</v>
          </cell>
          <cell r="O520">
            <v>41.994970662196145</v>
          </cell>
          <cell r="P520">
            <v>41.994970662196145</v>
          </cell>
          <cell r="Q520">
            <v>40.315171835708291</v>
          </cell>
          <cell r="R520">
            <v>40.315171835708291</v>
          </cell>
          <cell r="S520">
            <v>40.315171835708291</v>
          </cell>
          <cell r="T520">
            <v>40.315171835708291</v>
          </cell>
          <cell r="U520">
            <v>41.994970662196145</v>
          </cell>
          <cell r="V520">
            <v>39.626651549492458</v>
          </cell>
          <cell r="W520">
            <v>39.626651549492458</v>
          </cell>
          <cell r="X520">
            <v>22.855740345510149</v>
          </cell>
          <cell r="Y520">
            <v>22.855740345510149</v>
          </cell>
        </row>
        <row r="521">
          <cell r="B521">
            <v>28.734500000000004</v>
          </cell>
          <cell r="C521">
            <v>28.734500000000004</v>
          </cell>
          <cell r="D521">
            <v>28.734500000000004</v>
          </cell>
          <cell r="E521">
            <v>28.734500000000004</v>
          </cell>
          <cell r="F521">
            <v>28.734500000000004</v>
          </cell>
          <cell r="G521">
            <v>28.734500000000004</v>
          </cell>
          <cell r="H521">
            <v>28.734500000000004</v>
          </cell>
          <cell r="I521">
            <v>28.734500000000004</v>
          </cell>
          <cell r="J521">
            <v>28.734500000000004</v>
          </cell>
          <cell r="K521">
            <v>28.734500000000004</v>
          </cell>
          <cell r="L521">
            <v>28.734500000000004</v>
          </cell>
          <cell r="M521">
            <v>28.734500000000004</v>
          </cell>
          <cell r="N521">
            <v>28.734500000000004</v>
          </cell>
          <cell r="O521">
            <v>28.734500000000004</v>
          </cell>
          <cell r="P521">
            <v>28.734500000000004</v>
          </cell>
          <cell r="Q521">
            <v>28.734500000000004</v>
          </cell>
          <cell r="R521">
            <v>28.734500000000004</v>
          </cell>
          <cell r="S521">
            <v>28.734500000000004</v>
          </cell>
          <cell r="T521">
            <v>28.734500000000004</v>
          </cell>
          <cell r="U521">
            <v>28.734500000000004</v>
          </cell>
          <cell r="V521">
            <v>28.734500000000004</v>
          </cell>
          <cell r="W521">
            <v>28.734500000000004</v>
          </cell>
          <cell r="X521">
            <v>28.734500000000004</v>
          </cell>
          <cell r="Y521">
            <v>28.734500000000004</v>
          </cell>
        </row>
        <row r="522">
          <cell r="B522">
            <v>28.734500000000004</v>
          </cell>
          <cell r="C522">
            <v>28.734500000000004</v>
          </cell>
          <cell r="D522">
            <v>28.734500000000004</v>
          </cell>
          <cell r="E522">
            <v>28.734500000000004</v>
          </cell>
          <cell r="F522">
            <v>28.734500000000004</v>
          </cell>
          <cell r="G522">
            <v>28.734500000000004</v>
          </cell>
          <cell r="H522">
            <v>28.734500000000004</v>
          </cell>
          <cell r="I522">
            <v>28.734500000000004</v>
          </cell>
          <cell r="J522">
            <v>28.734500000000004</v>
          </cell>
          <cell r="K522">
            <v>28.734500000000004</v>
          </cell>
          <cell r="L522">
            <v>28.734500000000004</v>
          </cell>
          <cell r="M522">
            <v>28.734500000000004</v>
          </cell>
          <cell r="N522">
            <v>28.734500000000004</v>
          </cell>
          <cell r="O522">
            <v>28.734500000000004</v>
          </cell>
          <cell r="P522">
            <v>28.734500000000004</v>
          </cell>
          <cell r="Q522">
            <v>28.734500000000004</v>
          </cell>
          <cell r="R522">
            <v>28.734500000000004</v>
          </cell>
          <cell r="S522">
            <v>28.734500000000004</v>
          </cell>
          <cell r="T522">
            <v>28.734500000000004</v>
          </cell>
          <cell r="U522">
            <v>28.734500000000004</v>
          </cell>
          <cell r="V522">
            <v>28.734500000000004</v>
          </cell>
          <cell r="W522">
            <v>28.734500000000004</v>
          </cell>
          <cell r="X522">
            <v>28.734500000000004</v>
          </cell>
          <cell r="Y522">
            <v>28.734500000000004</v>
          </cell>
        </row>
        <row r="523">
          <cell r="B523">
            <v>24.568078642335987</v>
          </cell>
          <cell r="C523">
            <v>24.319916231807337</v>
          </cell>
          <cell r="D523">
            <v>24.071753821278687</v>
          </cell>
          <cell r="E523">
            <v>24.071753821278687</v>
          </cell>
          <cell r="F523">
            <v>24.319916231807337</v>
          </cell>
          <cell r="G523">
            <v>24.568078642335987</v>
          </cell>
          <cell r="H523">
            <v>39.800287400584295</v>
          </cell>
          <cell r="I523">
            <v>40.210599641827436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41.031224124313709</v>
          </cell>
          <cell r="W523">
            <v>41.031224124313709</v>
          </cell>
          <cell r="X523">
            <v>24.568078642335987</v>
          </cell>
          <cell r="Y523">
            <v>24.568078642335987</v>
          </cell>
        </row>
        <row r="524">
          <cell r="B524">
            <v>24.568078642335987</v>
          </cell>
          <cell r="C524">
            <v>24.319916231807337</v>
          </cell>
          <cell r="D524">
            <v>24.071753821278687</v>
          </cell>
          <cell r="E524">
            <v>24.071753821278687</v>
          </cell>
          <cell r="F524">
            <v>24.319916231807337</v>
          </cell>
          <cell r="G524">
            <v>24.568078642335987</v>
          </cell>
          <cell r="H524">
            <v>39.800287400584295</v>
          </cell>
          <cell r="I524">
            <v>40.210599641827436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41.031224124313709</v>
          </cell>
          <cell r="W524">
            <v>41.031224124313709</v>
          </cell>
          <cell r="X524">
            <v>24.568078642335987</v>
          </cell>
          <cell r="Y524">
            <v>24.568078642335987</v>
          </cell>
        </row>
        <row r="525">
          <cell r="B525">
            <v>24.568078642335987</v>
          </cell>
          <cell r="C525">
            <v>24.319916231807337</v>
          </cell>
          <cell r="D525">
            <v>24.071753821278687</v>
          </cell>
          <cell r="E525">
            <v>24.071753821278687</v>
          </cell>
          <cell r="F525">
            <v>24.319916231807337</v>
          </cell>
          <cell r="G525">
            <v>24.568078642335987</v>
          </cell>
          <cell r="H525">
            <v>39.800287400584295</v>
          </cell>
          <cell r="I525">
            <v>40.210599641827436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41.031224124313709</v>
          </cell>
          <cell r="W525">
            <v>41.031224124313709</v>
          </cell>
          <cell r="X525">
            <v>24.568078642335987</v>
          </cell>
          <cell r="Y525">
            <v>24.568078642335987</v>
          </cell>
        </row>
        <row r="526">
          <cell r="B526">
            <v>24.568078642335987</v>
          </cell>
          <cell r="C526">
            <v>24.319916231807337</v>
          </cell>
          <cell r="D526">
            <v>24.071753821278687</v>
          </cell>
          <cell r="E526">
            <v>24.071753821278687</v>
          </cell>
          <cell r="F526">
            <v>24.319916231807337</v>
          </cell>
          <cell r="G526">
            <v>24.568078642335987</v>
          </cell>
          <cell r="H526">
            <v>39.800287400584295</v>
          </cell>
          <cell r="I526">
            <v>40.210599641827436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41.031224124313709</v>
          </cell>
          <cell r="W526">
            <v>41.031224124313709</v>
          </cell>
          <cell r="X526">
            <v>24.568078642335987</v>
          </cell>
          <cell r="Y526">
            <v>24.568078642335987</v>
          </cell>
        </row>
        <row r="527">
          <cell r="B527">
            <v>24.568078642335987</v>
          </cell>
          <cell r="C527">
            <v>24.319916231807337</v>
          </cell>
          <cell r="D527">
            <v>24.071753821278687</v>
          </cell>
          <cell r="E527">
            <v>24.071753821278687</v>
          </cell>
          <cell r="F527">
            <v>24.319916231807337</v>
          </cell>
          <cell r="G527">
            <v>24.568078642335987</v>
          </cell>
          <cell r="H527">
            <v>39.800287400584295</v>
          </cell>
          <cell r="I527">
            <v>40.210599641827436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41.031224124313709</v>
          </cell>
          <cell r="W527">
            <v>41.031224124313709</v>
          </cell>
          <cell r="X527">
            <v>24.568078642335987</v>
          </cell>
          <cell r="Y527">
            <v>24.568078642335987</v>
          </cell>
        </row>
        <row r="528">
          <cell r="B528">
            <v>30.268923076923073</v>
          </cell>
          <cell r="C528">
            <v>30.268923076923073</v>
          </cell>
          <cell r="D528">
            <v>30.268923076923073</v>
          </cell>
          <cell r="E528">
            <v>30.268923076923073</v>
          </cell>
          <cell r="F528">
            <v>30.268923076923073</v>
          </cell>
          <cell r="G528">
            <v>30.268923076923073</v>
          </cell>
          <cell r="H528">
            <v>30.268923076923073</v>
          </cell>
          <cell r="I528">
            <v>30.268923076923073</v>
          </cell>
          <cell r="J528">
            <v>30.268923076923073</v>
          </cell>
          <cell r="K528">
            <v>30.268923076923073</v>
          </cell>
          <cell r="L528">
            <v>30.268923076923073</v>
          </cell>
          <cell r="M528">
            <v>30.268923076923073</v>
          </cell>
          <cell r="N528">
            <v>30.268923076923073</v>
          </cell>
          <cell r="O528">
            <v>30.268923076923073</v>
          </cell>
          <cell r="P528">
            <v>30.268923076923073</v>
          </cell>
          <cell r="Q528">
            <v>30.268923076923073</v>
          </cell>
          <cell r="R528">
            <v>30.268923076923073</v>
          </cell>
          <cell r="S528">
            <v>30.268923076923073</v>
          </cell>
          <cell r="T528">
            <v>30.268923076923073</v>
          </cell>
          <cell r="U528">
            <v>30.268923076923073</v>
          </cell>
          <cell r="V528">
            <v>30.268923076923073</v>
          </cell>
          <cell r="W528">
            <v>30.268923076923073</v>
          </cell>
          <cell r="X528">
            <v>30.268923076923073</v>
          </cell>
          <cell r="Y528">
            <v>30.268923076923073</v>
          </cell>
        </row>
        <row r="529">
          <cell r="B529">
            <v>30.268923076923073</v>
          </cell>
          <cell r="C529">
            <v>30.268923076923073</v>
          </cell>
          <cell r="D529">
            <v>30.268923076923073</v>
          </cell>
          <cell r="E529">
            <v>30.268923076923073</v>
          </cell>
          <cell r="F529">
            <v>30.268923076923073</v>
          </cell>
          <cell r="G529">
            <v>30.268923076923073</v>
          </cell>
          <cell r="H529">
            <v>30.268923076923073</v>
          </cell>
          <cell r="I529">
            <v>30.268923076923073</v>
          </cell>
          <cell r="J529">
            <v>30.268923076923073</v>
          </cell>
          <cell r="K529">
            <v>30.268923076923073</v>
          </cell>
          <cell r="L529">
            <v>30.268923076923073</v>
          </cell>
          <cell r="M529">
            <v>30.268923076923073</v>
          </cell>
          <cell r="N529">
            <v>30.268923076923073</v>
          </cell>
          <cell r="O529">
            <v>30.268923076923073</v>
          </cell>
          <cell r="P529">
            <v>30.268923076923073</v>
          </cell>
          <cell r="Q529">
            <v>30.268923076923073</v>
          </cell>
          <cell r="R529">
            <v>30.268923076923073</v>
          </cell>
          <cell r="S529">
            <v>30.268923076923073</v>
          </cell>
          <cell r="T529">
            <v>30.268923076923073</v>
          </cell>
          <cell r="U529">
            <v>30.268923076923073</v>
          </cell>
          <cell r="V529">
            <v>30.268923076923073</v>
          </cell>
          <cell r="W529">
            <v>30.268923076923073</v>
          </cell>
          <cell r="X529">
            <v>30.268923076923073</v>
          </cell>
          <cell r="Y529">
            <v>30.268923076923073</v>
          </cell>
        </row>
        <row r="530">
          <cell r="B530">
            <v>24.568078642335987</v>
          </cell>
          <cell r="C530">
            <v>24.319916231807337</v>
          </cell>
          <cell r="D530">
            <v>24.071753821278687</v>
          </cell>
          <cell r="E530">
            <v>24.071753821278687</v>
          </cell>
          <cell r="F530">
            <v>24.319916231807337</v>
          </cell>
          <cell r="G530">
            <v>24.568078642335987</v>
          </cell>
          <cell r="H530">
            <v>39.800287400584295</v>
          </cell>
          <cell r="I530">
            <v>40.210599641827436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41.031224124313709</v>
          </cell>
          <cell r="W530">
            <v>41.031224124313709</v>
          </cell>
          <cell r="X530">
            <v>24.568078642335987</v>
          </cell>
          <cell r="Y530">
            <v>24.568078642335987</v>
          </cell>
        </row>
        <row r="531">
          <cell r="B531">
            <v>24.568078642335987</v>
          </cell>
          <cell r="C531">
            <v>24.319916231807337</v>
          </cell>
          <cell r="D531">
            <v>24.071753821278687</v>
          </cell>
          <cell r="E531">
            <v>24.071753821278687</v>
          </cell>
          <cell r="F531">
            <v>24.319916231807337</v>
          </cell>
          <cell r="G531">
            <v>24.568078642335987</v>
          </cell>
          <cell r="H531">
            <v>39.800287400584295</v>
          </cell>
          <cell r="I531">
            <v>40.210599641827436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41.031224124313709</v>
          </cell>
          <cell r="W531">
            <v>41.031224124313709</v>
          </cell>
          <cell r="X531">
            <v>24.568078642335987</v>
          </cell>
          <cell r="Y531">
            <v>24.568078642335987</v>
          </cell>
        </row>
        <row r="532">
          <cell r="B532">
            <v>24.568078642335987</v>
          </cell>
          <cell r="C532">
            <v>24.319916231807337</v>
          </cell>
          <cell r="D532">
            <v>24.071753821278687</v>
          </cell>
          <cell r="E532">
            <v>24.071753821278687</v>
          </cell>
          <cell r="F532">
            <v>24.319916231807337</v>
          </cell>
          <cell r="G532">
            <v>24.568078642335987</v>
          </cell>
          <cell r="H532">
            <v>39.800287400584295</v>
          </cell>
          <cell r="I532">
            <v>40.210599641827436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41.031224124313709</v>
          </cell>
          <cell r="W532">
            <v>41.031224124313709</v>
          </cell>
          <cell r="X532">
            <v>24.568078642335987</v>
          </cell>
          <cell r="Y532">
            <v>24.568078642335987</v>
          </cell>
        </row>
        <row r="533">
          <cell r="B533">
            <v>24.568078642335987</v>
          </cell>
          <cell r="C533">
            <v>24.319916231807337</v>
          </cell>
          <cell r="D533">
            <v>24.071753821278687</v>
          </cell>
          <cell r="E533">
            <v>24.071753821278687</v>
          </cell>
          <cell r="F533">
            <v>24.319916231807337</v>
          </cell>
          <cell r="G533">
            <v>24.568078642335987</v>
          </cell>
          <cell r="H533">
            <v>39.800287400584295</v>
          </cell>
          <cell r="I533">
            <v>40.210599641827436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41.031224124313709</v>
          </cell>
          <cell r="W533">
            <v>41.031224124313709</v>
          </cell>
          <cell r="X533">
            <v>24.568078642335987</v>
          </cell>
          <cell r="Y533">
            <v>24.568078642335987</v>
          </cell>
        </row>
        <row r="534">
          <cell r="B534">
            <v>24.568078642335987</v>
          </cell>
          <cell r="C534">
            <v>24.319916231807337</v>
          </cell>
          <cell r="D534">
            <v>24.071753821278687</v>
          </cell>
          <cell r="E534">
            <v>24.071753821278687</v>
          </cell>
          <cell r="F534">
            <v>24.319916231807337</v>
          </cell>
          <cell r="G534">
            <v>24.568078642335987</v>
          </cell>
          <cell r="H534">
            <v>39.800287400584295</v>
          </cell>
          <cell r="I534">
            <v>40.210599641827436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41.031224124313709</v>
          </cell>
          <cell r="W534">
            <v>41.031224124313709</v>
          </cell>
          <cell r="X534">
            <v>24.568078642335987</v>
          </cell>
          <cell r="Y534">
            <v>24.568078642335987</v>
          </cell>
        </row>
        <row r="535">
          <cell r="B535">
            <v>30.268923076923073</v>
          </cell>
          <cell r="C535">
            <v>30.268923076923073</v>
          </cell>
          <cell r="D535">
            <v>30.268923076923073</v>
          </cell>
          <cell r="E535">
            <v>30.268923076923073</v>
          </cell>
          <cell r="F535">
            <v>30.268923076923073</v>
          </cell>
          <cell r="G535">
            <v>30.268923076923073</v>
          </cell>
          <cell r="H535">
            <v>30.268923076923073</v>
          </cell>
          <cell r="I535">
            <v>30.268923076923073</v>
          </cell>
          <cell r="J535">
            <v>30.268923076923073</v>
          </cell>
          <cell r="K535">
            <v>30.268923076923073</v>
          </cell>
          <cell r="L535">
            <v>30.268923076923073</v>
          </cell>
          <cell r="M535">
            <v>30.268923076923073</v>
          </cell>
          <cell r="N535">
            <v>30.268923076923073</v>
          </cell>
          <cell r="O535">
            <v>30.268923076923073</v>
          </cell>
          <cell r="P535">
            <v>30.268923076923073</v>
          </cell>
          <cell r="Q535">
            <v>30.268923076923073</v>
          </cell>
          <cell r="R535">
            <v>30.268923076923073</v>
          </cell>
          <cell r="S535">
            <v>30.268923076923073</v>
          </cell>
          <cell r="T535">
            <v>30.268923076923073</v>
          </cell>
          <cell r="U535">
            <v>30.268923076923073</v>
          </cell>
          <cell r="V535">
            <v>30.268923076923073</v>
          </cell>
          <cell r="W535">
            <v>30.268923076923073</v>
          </cell>
          <cell r="X535">
            <v>30.268923076923073</v>
          </cell>
          <cell r="Y535">
            <v>30.268923076923073</v>
          </cell>
        </row>
        <row r="536">
          <cell r="B536">
            <v>30.268923076923073</v>
          </cell>
          <cell r="C536">
            <v>30.268923076923073</v>
          </cell>
          <cell r="D536">
            <v>30.268923076923073</v>
          </cell>
          <cell r="E536">
            <v>30.268923076923073</v>
          </cell>
          <cell r="F536">
            <v>30.268923076923073</v>
          </cell>
          <cell r="G536">
            <v>30.268923076923073</v>
          </cell>
          <cell r="H536">
            <v>30.268923076923073</v>
          </cell>
          <cell r="I536">
            <v>30.268923076923073</v>
          </cell>
          <cell r="J536">
            <v>30.268923076923073</v>
          </cell>
          <cell r="K536">
            <v>30.268923076923073</v>
          </cell>
          <cell r="L536">
            <v>30.268923076923073</v>
          </cell>
          <cell r="M536">
            <v>30.268923076923073</v>
          </cell>
          <cell r="N536">
            <v>30.268923076923073</v>
          </cell>
          <cell r="O536">
            <v>30.268923076923073</v>
          </cell>
          <cell r="P536">
            <v>30.268923076923073</v>
          </cell>
          <cell r="Q536">
            <v>30.268923076923073</v>
          </cell>
          <cell r="R536">
            <v>30.268923076923073</v>
          </cell>
          <cell r="S536">
            <v>30.268923076923073</v>
          </cell>
          <cell r="T536">
            <v>30.268923076923073</v>
          </cell>
          <cell r="U536">
            <v>30.268923076923073</v>
          </cell>
          <cell r="V536">
            <v>30.268923076923073</v>
          </cell>
          <cell r="W536">
            <v>30.268923076923073</v>
          </cell>
          <cell r="X536">
            <v>30.268923076923073</v>
          </cell>
          <cell r="Y536">
            <v>30.268923076923073</v>
          </cell>
        </row>
        <row r="537">
          <cell r="B537">
            <v>24.568078642335987</v>
          </cell>
          <cell r="C537">
            <v>24.319916231807337</v>
          </cell>
          <cell r="D537">
            <v>24.071753821278687</v>
          </cell>
          <cell r="E537">
            <v>24.071753821278687</v>
          </cell>
          <cell r="F537">
            <v>24.319916231807337</v>
          </cell>
          <cell r="G537">
            <v>24.568078642335987</v>
          </cell>
          <cell r="H537">
            <v>39.800287400584295</v>
          </cell>
          <cell r="I537">
            <v>40.210599641827436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41.031224124313709</v>
          </cell>
          <cell r="W537">
            <v>41.031224124313709</v>
          </cell>
          <cell r="X537">
            <v>24.568078642335987</v>
          </cell>
          <cell r="Y537">
            <v>24.568078642335987</v>
          </cell>
        </row>
        <row r="538">
          <cell r="B538">
            <v>24.568078642335987</v>
          </cell>
          <cell r="C538">
            <v>24.319916231807337</v>
          </cell>
          <cell r="D538">
            <v>24.071753821278687</v>
          </cell>
          <cell r="E538">
            <v>24.071753821278687</v>
          </cell>
          <cell r="F538">
            <v>24.319916231807337</v>
          </cell>
          <cell r="G538">
            <v>24.568078642335987</v>
          </cell>
          <cell r="H538">
            <v>39.800287400584295</v>
          </cell>
          <cell r="I538">
            <v>40.210599641827436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41.031224124313709</v>
          </cell>
          <cell r="W538">
            <v>41.031224124313709</v>
          </cell>
          <cell r="X538">
            <v>24.568078642335987</v>
          </cell>
          <cell r="Y538">
            <v>24.568078642335987</v>
          </cell>
        </row>
        <row r="539">
          <cell r="B539">
            <v>24.568078642335987</v>
          </cell>
          <cell r="C539">
            <v>24.319916231807337</v>
          </cell>
          <cell r="D539">
            <v>24.071753821278687</v>
          </cell>
          <cell r="E539">
            <v>24.071753821278687</v>
          </cell>
          <cell r="F539">
            <v>24.319916231807337</v>
          </cell>
          <cell r="G539">
            <v>24.568078642335987</v>
          </cell>
          <cell r="H539">
            <v>39.800287400584295</v>
          </cell>
          <cell r="I539">
            <v>40.210599641827436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41.031224124313709</v>
          </cell>
          <cell r="W539">
            <v>41.031224124313709</v>
          </cell>
          <cell r="X539">
            <v>24.568078642335987</v>
          </cell>
          <cell r="Y539">
            <v>24.568078642335987</v>
          </cell>
        </row>
        <row r="540">
          <cell r="B540">
            <v>24.568078642335987</v>
          </cell>
          <cell r="C540">
            <v>24.319916231807337</v>
          </cell>
          <cell r="D540">
            <v>24.071753821278687</v>
          </cell>
          <cell r="E540">
            <v>24.071753821278687</v>
          </cell>
          <cell r="F540">
            <v>24.319916231807337</v>
          </cell>
          <cell r="G540">
            <v>24.568078642335987</v>
          </cell>
          <cell r="H540">
            <v>39.800287400584295</v>
          </cell>
          <cell r="I540">
            <v>40.210599641827436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41.031224124313709</v>
          </cell>
          <cell r="W540">
            <v>41.031224124313709</v>
          </cell>
          <cell r="X540">
            <v>24.568078642335987</v>
          </cell>
          <cell r="Y540">
            <v>24.568078642335987</v>
          </cell>
        </row>
        <row r="541">
          <cell r="B541">
            <v>24.568078642335987</v>
          </cell>
          <cell r="C541">
            <v>24.319916231807337</v>
          </cell>
          <cell r="D541">
            <v>24.071753821278687</v>
          </cell>
          <cell r="E541">
            <v>24.071753821278687</v>
          </cell>
          <cell r="F541">
            <v>24.319916231807337</v>
          </cell>
          <cell r="G541">
            <v>24.568078642335987</v>
          </cell>
          <cell r="H541">
            <v>39.800287400584295</v>
          </cell>
          <cell r="I541">
            <v>40.210599641827436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41.031224124313709</v>
          </cell>
          <cell r="W541">
            <v>41.031224124313709</v>
          </cell>
          <cell r="X541">
            <v>24.568078642335987</v>
          </cell>
          <cell r="Y541">
            <v>24.568078642335987</v>
          </cell>
        </row>
        <row r="542">
          <cell r="B542">
            <v>30.268923076923073</v>
          </cell>
          <cell r="C542">
            <v>30.268923076923073</v>
          </cell>
          <cell r="D542">
            <v>30.268923076923073</v>
          </cell>
          <cell r="E542">
            <v>30.268923076923073</v>
          </cell>
          <cell r="F542">
            <v>30.268923076923073</v>
          </cell>
          <cell r="G542">
            <v>30.268923076923073</v>
          </cell>
          <cell r="H542">
            <v>30.268923076923073</v>
          </cell>
          <cell r="I542">
            <v>30.268923076923073</v>
          </cell>
          <cell r="J542">
            <v>30.268923076923073</v>
          </cell>
          <cell r="K542">
            <v>30.268923076923073</v>
          </cell>
          <cell r="L542">
            <v>30.268923076923073</v>
          </cell>
          <cell r="M542">
            <v>30.268923076923073</v>
          </cell>
          <cell r="N542">
            <v>30.268923076923073</v>
          </cell>
          <cell r="O542">
            <v>30.268923076923073</v>
          </cell>
          <cell r="P542">
            <v>30.268923076923073</v>
          </cell>
          <cell r="Q542">
            <v>30.268923076923073</v>
          </cell>
          <cell r="R542">
            <v>30.268923076923073</v>
          </cell>
          <cell r="S542">
            <v>30.268923076923073</v>
          </cell>
          <cell r="T542">
            <v>30.268923076923073</v>
          </cell>
          <cell r="U542">
            <v>30.268923076923073</v>
          </cell>
          <cell r="V542">
            <v>30.268923076923073</v>
          </cell>
          <cell r="W542">
            <v>30.268923076923073</v>
          </cell>
          <cell r="X542">
            <v>30.268923076923073</v>
          </cell>
          <cell r="Y542">
            <v>30.268923076923073</v>
          </cell>
        </row>
        <row r="543">
          <cell r="B543">
            <v>30.268923076923073</v>
          </cell>
          <cell r="C543">
            <v>30.268923076923073</v>
          </cell>
          <cell r="D543">
            <v>30.268923076923073</v>
          </cell>
          <cell r="E543">
            <v>30.268923076923073</v>
          </cell>
          <cell r="F543">
            <v>30.268923076923073</v>
          </cell>
          <cell r="G543">
            <v>30.268923076923073</v>
          </cell>
          <cell r="H543">
            <v>30.268923076923073</v>
          </cell>
          <cell r="I543">
            <v>30.268923076923073</v>
          </cell>
          <cell r="J543">
            <v>30.268923076923073</v>
          </cell>
          <cell r="K543">
            <v>30.268923076923073</v>
          </cell>
          <cell r="L543">
            <v>30.268923076923073</v>
          </cell>
          <cell r="M543">
            <v>30.268923076923073</v>
          </cell>
          <cell r="N543">
            <v>30.268923076923073</v>
          </cell>
          <cell r="O543">
            <v>30.268923076923073</v>
          </cell>
          <cell r="P543">
            <v>30.268923076923073</v>
          </cell>
          <cell r="Q543">
            <v>30.268923076923073</v>
          </cell>
          <cell r="R543">
            <v>30.268923076923073</v>
          </cell>
          <cell r="S543">
            <v>30.268923076923073</v>
          </cell>
          <cell r="T543">
            <v>30.268923076923073</v>
          </cell>
          <cell r="U543">
            <v>30.268923076923073</v>
          </cell>
          <cell r="V543">
            <v>30.268923076923073</v>
          </cell>
          <cell r="W543">
            <v>30.268923076923073</v>
          </cell>
          <cell r="X543">
            <v>30.268923076923073</v>
          </cell>
          <cell r="Y543">
            <v>30.268923076923073</v>
          </cell>
        </row>
        <row r="544">
          <cell r="B544">
            <v>24.568078642335987</v>
          </cell>
          <cell r="C544">
            <v>24.319916231807337</v>
          </cell>
          <cell r="D544">
            <v>24.071753821278687</v>
          </cell>
          <cell r="E544">
            <v>24.071753821278687</v>
          </cell>
          <cell r="F544">
            <v>24.319916231807337</v>
          </cell>
          <cell r="G544">
            <v>24.568078642335987</v>
          </cell>
          <cell r="H544">
            <v>39.800287400584295</v>
          </cell>
          <cell r="I544">
            <v>40.210599641827436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41.031224124313709</v>
          </cell>
          <cell r="W544">
            <v>41.031224124313709</v>
          </cell>
          <cell r="X544">
            <v>24.568078642335987</v>
          </cell>
          <cell r="Y544">
            <v>24.568078642335987</v>
          </cell>
        </row>
        <row r="545">
          <cell r="B545">
            <v>24.568078642335987</v>
          </cell>
          <cell r="C545">
            <v>24.319916231807337</v>
          </cell>
          <cell r="D545">
            <v>24.071753821278687</v>
          </cell>
          <cell r="E545">
            <v>24.071753821278687</v>
          </cell>
          <cell r="F545">
            <v>24.319916231807337</v>
          </cell>
          <cell r="G545">
            <v>24.568078642335987</v>
          </cell>
          <cell r="H545">
            <v>39.800287400584295</v>
          </cell>
          <cell r="I545">
            <v>40.210599641827436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41.031224124313709</v>
          </cell>
          <cell r="W545">
            <v>41.031224124313709</v>
          </cell>
          <cell r="X545">
            <v>24.568078642335987</v>
          </cell>
          <cell r="Y545">
            <v>24.568078642335987</v>
          </cell>
        </row>
        <row r="546">
          <cell r="B546">
            <v>24.568078642335987</v>
          </cell>
          <cell r="C546">
            <v>24.319916231807337</v>
          </cell>
          <cell r="D546">
            <v>24.071753821278687</v>
          </cell>
          <cell r="E546">
            <v>24.071753821278687</v>
          </cell>
          <cell r="F546">
            <v>24.319916231807337</v>
          </cell>
          <cell r="G546">
            <v>24.568078642335987</v>
          </cell>
          <cell r="H546">
            <v>39.800287400584295</v>
          </cell>
          <cell r="I546">
            <v>40.210599641827436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41.031224124313709</v>
          </cell>
          <cell r="W546">
            <v>41.031224124313709</v>
          </cell>
          <cell r="X546">
            <v>24.568078642335987</v>
          </cell>
          <cell r="Y546">
            <v>24.568078642335987</v>
          </cell>
        </row>
        <row r="547">
          <cell r="B547">
            <v>24.568078642335987</v>
          </cell>
          <cell r="C547">
            <v>24.319916231807337</v>
          </cell>
          <cell r="D547">
            <v>24.071753821278687</v>
          </cell>
          <cell r="E547">
            <v>24.071753821278687</v>
          </cell>
          <cell r="F547">
            <v>24.319916231807337</v>
          </cell>
          <cell r="G547">
            <v>24.568078642335987</v>
          </cell>
          <cell r="H547">
            <v>39.800287400584295</v>
          </cell>
          <cell r="I547">
            <v>40.210599641827436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41.031224124313709</v>
          </cell>
          <cell r="W547">
            <v>41.031224124313709</v>
          </cell>
          <cell r="X547">
            <v>24.568078642335987</v>
          </cell>
          <cell r="Y547">
            <v>24.568078642335987</v>
          </cell>
        </row>
        <row r="548">
          <cell r="B548">
            <v>24.568078642335987</v>
          </cell>
          <cell r="C548">
            <v>24.319916231807337</v>
          </cell>
          <cell r="D548">
            <v>24.071753821278687</v>
          </cell>
          <cell r="E548">
            <v>24.071753821278687</v>
          </cell>
          <cell r="F548">
            <v>24.319916231807337</v>
          </cell>
          <cell r="G548">
            <v>24.568078642335987</v>
          </cell>
          <cell r="H548">
            <v>39.800287400584295</v>
          </cell>
          <cell r="I548">
            <v>40.210599641827436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41.031224124313709</v>
          </cell>
          <cell r="W548">
            <v>41.031224124313709</v>
          </cell>
          <cell r="X548">
            <v>24.568078642335987</v>
          </cell>
          <cell r="Y548">
            <v>24.568078642335987</v>
          </cell>
        </row>
        <row r="549">
          <cell r="B549">
            <v>30.268923076923073</v>
          </cell>
          <cell r="C549">
            <v>30.268923076923073</v>
          </cell>
          <cell r="D549">
            <v>30.268923076923073</v>
          </cell>
          <cell r="E549">
            <v>30.268923076923073</v>
          </cell>
          <cell r="F549">
            <v>30.268923076923073</v>
          </cell>
          <cell r="G549">
            <v>30.268923076923073</v>
          </cell>
          <cell r="H549">
            <v>30.268923076923073</v>
          </cell>
          <cell r="I549">
            <v>30.268923076923073</v>
          </cell>
          <cell r="J549">
            <v>30.268923076923073</v>
          </cell>
          <cell r="K549">
            <v>30.268923076923073</v>
          </cell>
          <cell r="L549">
            <v>30.268923076923073</v>
          </cell>
          <cell r="M549">
            <v>30.268923076923073</v>
          </cell>
          <cell r="N549">
            <v>30.268923076923073</v>
          </cell>
          <cell r="O549">
            <v>30.268923076923073</v>
          </cell>
          <cell r="P549">
            <v>30.268923076923073</v>
          </cell>
          <cell r="Q549">
            <v>30.268923076923073</v>
          </cell>
          <cell r="R549">
            <v>30.268923076923073</v>
          </cell>
          <cell r="S549">
            <v>30.268923076923073</v>
          </cell>
          <cell r="T549">
            <v>30.268923076923073</v>
          </cell>
          <cell r="U549">
            <v>30.268923076923073</v>
          </cell>
          <cell r="V549">
            <v>30.268923076923073</v>
          </cell>
          <cell r="W549">
            <v>30.268923076923073</v>
          </cell>
          <cell r="X549">
            <v>30.268923076923073</v>
          </cell>
          <cell r="Y549">
            <v>30.268923076923073</v>
          </cell>
        </row>
        <row r="550">
          <cell r="B550">
            <v>30.268923076923073</v>
          </cell>
          <cell r="C550">
            <v>30.268923076923073</v>
          </cell>
          <cell r="D550">
            <v>30.268923076923073</v>
          </cell>
          <cell r="E550">
            <v>30.268923076923073</v>
          </cell>
          <cell r="F550">
            <v>30.268923076923073</v>
          </cell>
          <cell r="G550">
            <v>30.268923076923073</v>
          </cell>
          <cell r="H550">
            <v>30.268923076923073</v>
          </cell>
          <cell r="I550">
            <v>30.268923076923073</v>
          </cell>
          <cell r="J550">
            <v>30.268923076923073</v>
          </cell>
          <cell r="K550">
            <v>30.268923076923073</v>
          </cell>
          <cell r="L550">
            <v>30.268923076923073</v>
          </cell>
          <cell r="M550">
            <v>30.268923076923073</v>
          </cell>
          <cell r="N550">
            <v>30.268923076923073</v>
          </cell>
          <cell r="O550">
            <v>30.268923076923073</v>
          </cell>
          <cell r="P550">
            <v>30.268923076923073</v>
          </cell>
          <cell r="Q550">
            <v>30.268923076923073</v>
          </cell>
          <cell r="R550">
            <v>30.268923076923073</v>
          </cell>
          <cell r="S550">
            <v>30.268923076923073</v>
          </cell>
          <cell r="T550">
            <v>30.268923076923073</v>
          </cell>
          <cell r="U550">
            <v>30.268923076923073</v>
          </cell>
          <cell r="V550">
            <v>30.268923076923073</v>
          </cell>
          <cell r="W550">
            <v>30.268923076923073</v>
          </cell>
          <cell r="X550">
            <v>30.268923076923073</v>
          </cell>
          <cell r="Y550">
            <v>30.268923076923073</v>
          </cell>
        </row>
        <row r="551">
          <cell r="B551">
            <v>24.568078642335987</v>
          </cell>
          <cell r="C551">
            <v>24.319916231807337</v>
          </cell>
          <cell r="D551">
            <v>24.071753821278687</v>
          </cell>
          <cell r="E551">
            <v>24.071753821278687</v>
          </cell>
          <cell r="F551">
            <v>24.319916231807337</v>
          </cell>
          <cell r="G551">
            <v>24.568078642335987</v>
          </cell>
          <cell r="H551">
            <v>39.800287400584295</v>
          </cell>
          <cell r="I551">
            <v>40.210599641827436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41.031224124313709</v>
          </cell>
          <cell r="W551">
            <v>41.031224124313709</v>
          </cell>
          <cell r="X551">
            <v>24.568078642335987</v>
          </cell>
          <cell r="Y551">
            <v>24.568078642335987</v>
          </cell>
        </row>
        <row r="552">
          <cell r="B552">
            <v>24.568078642335987</v>
          </cell>
          <cell r="C552">
            <v>24.319916231807337</v>
          </cell>
          <cell r="D552">
            <v>24.071753821278687</v>
          </cell>
          <cell r="E552">
            <v>24.071753821278687</v>
          </cell>
          <cell r="F552">
            <v>24.319916231807337</v>
          </cell>
          <cell r="G552">
            <v>24.568078642335987</v>
          </cell>
          <cell r="H552">
            <v>39.800287400584295</v>
          </cell>
          <cell r="I552">
            <v>40.210599641827436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41.031224124313709</v>
          </cell>
          <cell r="W552">
            <v>41.031224124313709</v>
          </cell>
          <cell r="X552">
            <v>24.568078642335987</v>
          </cell>
          <cell r="Y552">
            <v>24.568078642335987</v>
          </cell>
        </row>
        <row r="553">
          <cell r="B553">
            <v>24.568078642335987</v>
          </cell>
          <cell r="C553">
            <v>24.319916231807337</v>
          </cell>
          <cell r="D553">
            <v>24.071753821278687</v>
          </cell>
          <cell r="E553">
            <v>24.071753821278687</v>
          </cell>
          <cell r="F553">
            <v>24.319916231807337</v>
          </cell>
          <cell r="G553">
            <v>24.568078642335987</v>
          </cell>
          <cell r="H553">
            <v>39.800287400584295</v>
          </cell>
          <cell r="I553">
            <v>40.210599641827436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41.031224124313709</v>
          </cell>
          <cell r="W553">
            <v>41.031224124313709</v>
          </cell>
          <cell r="X553">
            <v>24.568078642335987</v>
          </cell>
          <cell r="Y553">
            <v>24.568078642335987</v>
          </cell>
        </row>
        <row r="554">
          <cell r="B554">
            <v>28.80021070119529</v>
          </cell>
          <cell r="C554">
            <v>28.509299481991302</v>
          </cell>
          <cell r="D554">
            <v>28.218388262787307</v>
          </cell>
          <cell r="E554">
            <v>28.218388262787307</v>
          </cell>
          <cell r="F554">
            <v>28.509299481991302</v>
          </cell>
          <cell r="G554">
            <v>28.80021070119529</v>
          </cell>
          <cell r="H554">
            <v>42.61985351001001</v>
          </cell>
          <cell r="I554">
            <v>43.059233443102904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43.937993309288672</v>
          </cell>
          <cell r="W554">
            <v>43.937993309288672</v>
          </cell>
          <cell r="X554">
            <v>28.80021070119529</v>
          </cell>
          <cell r="Y554">
            <v>28.80021070119529</v>
          </cell>
        </row>
        <row r="555">
          <cell r="B555">
            <v>28.80021070119529</v>
          </cell>
          <cell r="C555">
            <v>28.509299481991302</v>
          </cell>
          <cell r="D555">
            <v>28.218388262787307</v>
          </cell>
          <cell r="E555">
            <v>28.218388262787307</v>
          </cell>
          <cell r="F555">
            <v>28.509299481991302</v>
          </cell>
          <cell r="G555">
            <v>28.80021070119529</v>
          </cell>
          <cell r="H555">
            <v>42.61985351001001</v>
          </cell>
          <cell r="I555">
            <v>43.059233443102904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43.937993309288672</v>
          </cell>
          <cell r="W555">
            <v>43.937993309288672</v>
          </cell>
          <cell r="X555">
            <v>28.80021070119529</v>
          </cell>
          <cell r="Y555">
            <v>28.80021070119529</v>
          </cell>
        </row>
        <row r="556">
          <cell r="B556">
            <v>34.100789473684202</v>
          </cell>
          <cell r="C556">
            <v>34.100789473684202</v>
          </cell>
          <cell r="D556">
            <v>34.100789473684202</v>
          </cell>
          <cell r="E556">
            <v>34.100789473684202</v>
          </cell>
          <cell r="F556">
            <v>34.100789473684202</v>
          </cell>
          <cell r="G556">
            <v>34.100789473684202</v>
          </cell>
          <cell r="H556">
            <v>34.100789473684202</v>
          </cell>
          <cell r="I556">
            <v>34.100789473684202</v>
          </cell>
          <cell r="J556">
            <v>34.100789473684202</v>
          </cell>
          <cell r="K556">
            <v>34.100789473684202</v>
          </cell>
          <cell r="L556">
            <v>34.100789473684202</v>
          </cell>
          <cell r="M556">
            <v>34.100789473684202</v>
          </cell>
          <cell r="N556">
            <v>34.100789473684202</v>
          </cell>
          <cell r="O556">
            <v>34.100789473684202</v>
          </cell>
          <cell r="P556">
            <v>34.100789473684202</v>
          </cell>
          <cell r="Q556">
            <v>34.100789473684202</v>
          </cell>
          <cell r="R556">
            <v>34.100789473684202</v>
          </cell>
          <cell r="S556">
            <v>34.100789473684202</v>
          </cell>
          <cell r="T556">
            <v>34.100789473684202</v>
          </cell>
          <cell r="U556">
            <v>34.100789473684202</v>
          </cell>
          <cell r="V556">
            <v>34.100789473684202</v>
          </cell>
          <cell r="W556">
            <v>34.100789473684202</v>
          </cell>
          <cell r="X556">
            <v>34.100789473684202</v>
          </cell>
          <cell r="Y556">
            <v>34.100789473684202</v>
          </cell>
        </row>
        <row r="557">
          <cell r="B557">
            <v>34.100789473684202</v>
          </cell>
          <cell r="C557">
            <v>34.100789473684202</v>
          </cell>
          <cell r="D557">
            <v>34.100789473684202</v>
          </cell>
          <cell r="E557">
            <v>34.100789473684202</v>
          </cell>
          <cell r="F557">
            <v>34.100789473684202</v>
          </cell>
          <cell r="G557">
            <v>34.100789473684202</v>
          </cell>
          <cell r="H557">
            <v>34.100789473684202</v>
          </cell>
          <cell r="I557">
            <v>34.100789473684202</v>
          </cell>
          <cell r="J557">
            <v>34.100789473684202</v>
          </cell>
          <cell r="K557">
            <v>34.100789473684202</v>
          </cell>
          <cell r="L557">
            <v>34.100789473684202</v>
          </cell>
          <cell r="M557">
            <v>34.100789473684202</v>
          </cell>
          <cell r="N557">
            <v>34.100789473684202</v>
          </cell>
          <cell r="O557">
            <v>34.100789473684202</v>
          </cell>
          <cell r="P557">
            <v>34.100789473684202</v>
          </cell>
          <cell r="Q557">
            <v>34.100789473684202</v>
          </cell>
          <cell r="R557">
            <v>34.100789473684202</v>
          </cell>
          <cell r="S557">
            <v>34.100789473684202</v>
          </cell>
          <cell r="T557">
            <v>34.100789473684202</v>
          </cell>
          <cell r="U557">
            <v>34.100789473684202</v>
          </cell>
          <cell r="V557">
            <v>34.100789473684202</v>
          </cell>
          <cell r="W557">
            <v>34.100789473684202</v>
          </cell>
          <cell r="X557">
            <v>34.100789473684202</v>
          </cell>
          <cell r="Y557">
            <v>34.100789473684202</v>
          </cell>
        </row>
        <row r="558">
          <cell r="B558">
            <v>28.80021070119529</v>
          </cell>
          <cell r="C558">
            <v>28.509299481991302</v>
          </cell>
          <cell r="D558">
            <v>28.218388262787307</v>
          </cell>
          <cell r="E558">
            <v>28.218388262787307</v>
          </cell>
          <cell r="F558">
            <v>28.509299481991302</v>
          </cell>
          <cell r="G558">
            <v>28.80021070119529</v>
          </cell>
          <cell r="H558">
            <v>42.61985351001001</v>
          </cell>
          <cell r="I558">
            <v>43.059233443102904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43.937993309288672</v>
          </cell>
          <cell r="W558">
            <v>43.937993309288672</v>
          </cell>
          <cell r="X558">
            <v>28.80021070119529</v>
          </cell>
          <cell r="Y558">
            <v>28.80021070119529</v>
          </cell>
        </row>
        <row r="559">
          <cell r="B559">
            <v>28.80021070119529</v>
          </cell>
          <cell r="C559">
            <v>28.509299481991302</v>
          </cell>
          <cell r="D559">
            <v>28.218388262787307</v>
          </cell>
          <cell r="E559">
            <v>28.218388262787307</v>
          </cell>
          <cell r="F559">
            <v>28.509299481991302</v>
          </cell>
          <cell r="G559">
            <v>28.80021070119529</v>
          </cell>
          <cell r="H559">
            <v>42.61985351001001</v>
          </cell>
          <cell r="I559">
            <v>43.059233443102904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43.937993309288672</v>
          </cell>
          <cell r="W559">
            <v>43.937993309288672</v>
          </cell>
          <cell r="X559">
            <v>28.80021070119529</v>
          </cell>
          <cell r="Y559">
            <v>28.80021070119529</v>
          </cell>
        </row>
        <row r="560">
          <cell r="B560">
            <v>28.80021070119529</v>
          </cell>
          <cell r="C560">
            <v>28.509299481991302</v>
          </cell>
          <cell r="D560">
            <v>28.218388262787307</v>
          </cell>
          <cell r="E560">
            <v>28.218388262787307</v>
          </cell>
          <cell r="F560">
            <v>28.509299481991302</v>
          </cell>
          <cell r="G560">
            <v>28.80021070119529</v>
          </cell>
          <cell r="H560">
            <v>42.61985351001001</v>
          </cell>
          <cell r="I560">
            <v>43.059233443102904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43.937993309288672</v>
          </cell>
          <cell r="W560">
            <v>43.937993309288672</v>
          </cell>
          <cell r="X560">
            <v>28.80021070119529</v>
          </cell>
          <cell r="Y560">
            <v>28.80021070119529</v>
          </cell>
        </row>
        <row r="561">
          <cell r="B561">
            <v>28.80021070119529</v>
          </cell>
          <cell r="C561">
            <v>28.509299481991302</v>
          </cell>
          <cell r="D561">
            <v>28.218388262787307</v>
          </cell>
          <cell r="E561">
            <v>28.218388262787307</v>
          </cell>
          <cell r="F561">
            <v>28.509299481991302</v>
          </cell>
          <cell r="G561">
            <v>28.80021070119529</v>
          </cell>
          <cell r="H561">
            <v>42.61985351001001</v>
          </cell>
          <cell r="I561">
            <v>43.059233443102904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43.937993309288672</v>
          </cell>
          <cell r="W561">
            <v>43.937993309288672</v>
          </cell>
          <cell r="X561">
            <v>28.80021070119529</v>
          </cell>
          <cell r="Y561">
            <v>28.80021070119529</v>
          </cell>
        </row>
        <row r="562">
          <cell r="B562">
            <v>28.80021070119529</v>
          </cell>
          <cell r="C562">
            <v>28.509299481991302</v>
          </cell>
          <cell r="D562">
            <v>28.218388262787307</v>
          </cell>
          <cell r="E562">
            <v>28.218388262787307</v>
          </cell>
          <cell r="F562">
            <v>28.509299481991302</v>
          </cell>
          <cell r="G562">
            <v>28.80021070119529</v>
          </cell>
          <cell r="H562">
            <v>42.61985351001001</v>
          </cell>
          <cell r="I562">
            <v>43.059233443102904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43.937993309288672</v>
          </cell>
          <cell r="W562">
            <v>43.937993309288672</v>
          </cell>
          <cell r="X562">
            <v>28.80021070119529</v>
          </cell>
          <cell r="Y562">
            <v>28.80021070119529</v>
          </cell>
        </row>
        <row r="563">
          <cell r="B563">
            <v>34.100789473684202</v>
          </cell>
          <cell r="C563">
            <v>34.100789473684202</v>
          </cell>
          <cell r="D563">
            <v>34.100789473684202</v>
          </cell>
          <cell r="E563">
            <v>34.100789473684202</v>
          </cell>
          <cell r="F563">
            <v>34.100789473684202</v>
          </cell>
          <cell r="G563">
            <v>34.100789473684202</v>
          </cell>
          <cell r="H563">
            <v>34.100789473684202</v>
          </cell>
          <cell r="I563">
            <v>34.100789473684202</v>
          </cell>
          <cell r="J563">
            <v>34.100789473684202</v>
          </cell>
          <cell r="K563">
            <v>34.100789473684202</v>
          </cell>
          <cell r="L563">
            <v>34.100789473684202</v>
          </cell>
          <cell r="M563">
            <v>34.100789473684202</v>
          </cell>
          <cell r="N563">
            <v>34.100789473684202</v>
          </cell>
          <cell r="O563">
            <v>34.100789473684202</v>
          </cell>
          <cell r="P563">
            <v>34.100789473684202</v>
          </cell>
          <cell r="Q563">
            <v>34.100789473684202</v>
          </cell>
          <cell r="R563">
            <v>34.100789473684202</v>
          </cell>
          <cell r="S563">
            <v>34.100789473684202</v>
          </cell>
          <cell r="T563">
            <v>34.100789473684202</v>
          </cell>
          <cell r="U563">
            <v>34.100789473684202</v>
          </cell>
          <cell r="V563">
            <v>34.100789473684202</v>
          </cell>
          <cell r="W563">
            <v>34.100789473684202</v>
          </cell>
          <cell r="X563">
            <v>34.100789473684202</v>
          </cell>
          <cell r="Y563">
            <v>34.100789473684202</v>
          </cell>
        </row>
        <row r="564">
          <cell r="B564">
            <v>34.100789473684202</v>
          </cell>
          <cell r="C564">
            <v>34.100789473684202</v>
          </cell>
          <cell r="D564">
            <v>34.100789473684202</v>
          </cell>
          <cell r="E564">
            <v>34.100789473684202</v>
          </cell>
          <cell r="F564">
            <v>34.100789473684202</v>
          </cell>
          <cell r="G564">
            <v>34.100789473684202</v>
          </cell>
          <cell r="H564">
            <v>34.100789473684202</v>
          </cell>
          <cell r="I564">
            <v>34.100789473684202</v>
          </cell>
          <cell r="J564">
            <v>34.100789473684202</v>
          </cell>
          <cell r="K564">
            <v>34.100789473684202</v>
          </cell>
          <cell r="L564">
            <v>34.100789473684202</v>
          </cell>
          <cell r="M564">
            <v>34.100789473684202</v>
          </cell>
          <cell r="N564">
            <v>34.100789473684202</v>
          </cell>
          <cell r="O564">
            <v>34.100789473684202</v>
          </cell>
          <cell r="P564">
            <v>34.100789473684202</v>
          </cell>
          <cell r="Q564">
            <v>34.100789473684202</v>
          </cell>
          <cell r="R564">
            <v>34.100789473684202</v>
          </cell>
          <cell r="S564">
            <v>34.100789473684202</v>
          </cell>
          <cell r="T564">
            <v>34.100789473684202</v>
          </cell>
          <cell r="U564">
            <v>34.100789473684202</v>
          </cell>
          <cell r="V564">
            <v>34.100789473684202</v>
          </cell>
          <cell r="W564">
            <v>34.100789473684202</v>
          </cell>
          <cell r="X564">
            <v>34.100789473684202</v>
          </cell>
          <cell r="Y564">
            <v>34.100789473684202</v>
          </cell>
        </row>
        <row r="565">
          <cell r="B565">
            <v>28.80021070119529</v>
          </cell>
          <cell r="C565">
            <v>28.509299481991302</v>
          </cell>
          <cell r="D565">
            <v>28.218388262787307</v>
          </cell>
          <cell r="E565">
            <v>28.218388262787307</v>
          </cell>
          <cell r="F565">
            <v>28.509299481991302</v>
          </cell>
          <cell r="G565">
            <v>28.80021070119529</v>
          </cell>
          <cell r="H565">
            <v>42.61985351001001</v>
          </cell>
          <cell r="I565">
            <v>43.059233443102904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43.937993309288672</v>
          </cell>
          <cell r="W565">
            <v>43.937993309288672</v>
          </cell>
          <cell r="X565">
            <v>28.80021070119529</v>
          </cell>
          <cell r="Y565">
            <v>28.80021070119529</v>
          </cell>
        </row>
        <row r="566">
          <cell r="B566">
            <v>28.80021070119529</v>
          </cell>
          <cell r="C566">
            <v>28.509299481991302</v>
          </cell>
          <cell r="D566">
            <v>28.218388262787307</v>
          </cell>
          <cell r="E566">
            <v>28.218388262787307</v>
          </cell>
          <cell r="F566">
            <v>28.509299481991302</v>
          </cell>
          <cell r="G566">
            <v>28.80021070119529</v>
          </cell>
          <cell r="H566">
            <v>42.61985351001001</v>
          </cell>
          <cell r="I566">
            <v>43.059233443102904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43.937993309288672</v>
          </cell>
          <cell r="W566">
            <v>43.937993309288672</v>
          </cell>
          <cell r="X566">
            <v>28.80021070119529</v>
          </cell>
          <cell r="Y566">
            <v>28.80021070119529</v>
          </cell>
        </row>
        <row r="567">
          <cell r="B567">
            <v>28.80021070119529</v>
          </cell>
          <cell r="C567">
            <v>28.509299481991302</v>
          </cell>
          <cell r="D567">
            <v>28.218388262787307</v>
          </cell>
          <cell r="E567">
            <v>28.218388262787307</v>
          </cell>
          <cell r="F567">
            <v>28.509299481991302</v>
          </cell>
          <cell r="G567">
            <v>28.80021070119529</v>
          </cell>
          <cell r="H567">
            <v>42.61985351001001</v>
          </cell>
          <cell r="I567">
            <v>43.059233443102904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43.937993309288672</v>
          </cell>
          <cell r="W567">
            <v>43.937993309288672</v>
          </cell>
          <cell r="X567">
            <v>28.80021070119529</v>
          </cell>
          <cell r="Y567">
            <v>28.80021070119529</v>
          </cell>
        </row>
        <row r="568">
          <cell r="B568">
            <v>28.80021070119529</v>
          </cell>
          <cell r="C568">
            <v>28.509299481991302</v>
          </cell>
          <cell r="D568">
            <v>28.218388262787307</v>
          </cell>
          <cell r="E568">
            <v>28.218388262787307</v>
          </cell>
          <cell r="F568">
            <v>28.509299481991302</v>
          </cell>
          <cell r="G568">
            <v>28.80021070119529</v>
          </cell>
          <cell r="H568">
            <v>42.61985351001001</v>
          </cell>
          <cell r="I568">
            <v>43.059233443102904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43.937993309288672</v>
          </cell>
          <cell r="W568">
            <v>43.937993309288672</v>
          </cell>
          <cell r="X568">
            <v>28.80021070119529</v>
          </cell>
          <cell r="Y568">
            <v>28.80021070119529</v>
          </cell>
        </row>
        <row r="569">
          <cell r="B569">
            <v>28.80021070119529</v>
          </cell>
          <cell r="C569">
            <v>28.509299481991302</v>
          </cell>
          <cell r="D569">
            <v>28.218388262787307</v>
          </cell>
          <cell r="E569">
            <v>28.218388262787307</v>
          </cell>
          <cell r="F569">
            <v>28.509299481991302</v>
          </cell>
          <cell r="G569">
            <v>28.80021070119529</v>
          </cell>
          <cell r="H569">
            <v>42.61985351001001</v>
          </cell>
          <cell r="I569">
            <v>43.059233443102904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43.937993309288672</v>
          </cell>
          <cell r="W569">
            <v>43.937993309288672</v>
          </cell>
          <cell r="X569">
            <v>28.80021070119529</v>
          </cell>
          <cell r="Y569">
            <v>28.80021070119529</v>
          </cell>
        </row>
        <row r="570">
          <cell r="B570">
            <v>34.100789473684202</v>
          </cell>
          <cell r="C570">
            <v>34.100789473684202</v>
          </cell>
          <cell r="D570">
            <v>34.100789473684202</v>
          </cell>
          <cell r="E570">
            <v>34.100789473684202</v>
          </cell>
          <cell r="F570">
            <v>34.100789473684202</v>
          </cell>
          <cell r="G570">
            <v>34.100789473684202</v>
          </cell>
          <cell r="H570">
            <v>34.100789473684202</v>
          </cell>
          <cell r="I570">
            <v>34.100789473684202</v>
          </cell>
          <cell r="J570">
            <v>34.100789473684202</v>
          </cell>
          <cell r="K570">
            <v>34.100789473684202</v>
          </cell>
          <cell r="L570">
            <v>34.100789473684202</v>
          </cell>
          <cell r="M570">
            <v>34.100789473684202</v>
          </cell>
          <cell r="N570">
            <v>34.100789473684202</v>
          </cell>
          <cell r="O570">
            <v>34.100789473684202</v>
          </cell>
          <cell r="P570">
            <v>34.100789473684202</v>
          </cell>
          <cell r="Q570">
            <v>34.100789473684202</v>
          </cell>
          <cell r="R570">
            <v>34.100789473684202</v>
          </cell>
          <cell r="S570">
            <v>34.100789473684202</v>
          </cell>
          <cell r="T570">
            <v>34.100789473684202</v>
          </cell>
          <cell r="U570">
            <v>34.100789473684202</v>
          </cell>
          <cell r="V570">
            <v>34.100789473684202</v>
          </cell>
          <cell r="W570">
            <v>34.100789473684202</v>
          </cell>
          <cell r="X570">
            <v>34.100789473684202</v>
          </cell>
          <cell r="Y570">
            <v>34.100789473684202</v>
          </cell>
        </row>
        <row r="571">
          <cell r="B571">
            <v>34.100789473684202</v>
          </cell>
          <cell r="C571">
            <v>34.100789473684202</v>
          </cell>
          <cell r="D571">
            <v>34.100789473684202</v>
          </cell>
          <cell r="E571">
            <v>34.100789473684202</v>
          </cell>
          <cell r="F571">
            <v>34.100789473684202</v>
          </cell>
          <cell r="G571">
            <v>34.100789473684202</v>
          </cell>
          <cell r="H571">
            <v>34.100789473684202</v>
          </cell>
          <cell r="I571">
            <v>34.100789473684202</v>
          </cell>
          <cell r="J571">
            <v>34.100789473684202</v>
          </cell>
          <cell r="K571">
            <v>34.100789473684202</v>
          </cell>
          <cell r="L571">
            <v>34.100789473684202</v>
          </cell>
          <cell r="M571">
            <v>34.100789473684202</v>
          </cell>
          <cell r="N571">
            <v>34.100789473684202</v>
          </cell>
          <cell r="O571">
            <v>34.100789473684202</v>
          </cell>
          <cell r="P571">
            <v>34.100789473684202</v>
          </cell>
          <cell r="Q571">
            <v>34.100789473684202</v>
          </cell>
          <cell r="R571">
            <v>34.100789473684202</v>
          </cell>
          <cell r="S571">
            <v>34.100789473684202</v>
          </cell>
          <cell r="T571">
            <v>34.100789473684202</v>
          </cell>
          <cell r="U571">
            <v>34.100789473684202</v>
          </cell>
          <cell r="V571">
            <v>34.100789473684202</v>
          </cell>
          <cell r="W571">
            <v>34.100789473684202</v>
          </cell>
          <cell r="X571">
            <v>34.100789473684202</v>
          </cell>
          <cell r="Y571">
            <v>34.100789473684202</v>
          </cell>
        </row>
        <row r="572">
          <cell r="B572">
            <v>28.80021070119529</v>
          </cell>
          <cell r="C572">
            <v>28.509299481991302</v>
          </cell>
          <cell r="D572">
            <v>28.218388262787307</v>
          </cell>
          <cell r="E572">
            <v>28.218388262787307</v>
          </cell>
          <cell r="F572">
            <v>28.509299481991302</v>
          </cell>
          <cell r="G572">
            <v>28.80021070119529</v>
          </cell>
          <cell r="H572">
            <v>42.61985351001001</v>
          </cell>
          <cell r="I572">
            <v>43.059233443102904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43.937993309288672</v>
          </cell>
          <cell r="W572">
            <v>43.937993309288672</v>
          </cell>
          <cell r="X572">
            <v>28.80021070119529</v>
          </cell>
          <cell r="Y572">
            <v>28.80021070119529</v>
          </cell>
        </row>
        <row r="573">
          <cell r="B573">
            <v>28.80021070119529</v>
          </cell>
          <cell r="C573">
            <v>28.509299481991302</v>
          </cell>
          <cell r="D573">
            <v>28.218388262787307</v>
          </cell>
          <cell r="E573">
            <v>28.218388262787307</v>
          </cell>
          <cell r="F573">
            <v>28.509299481991302</v>
          </cell>
          <cell r="G573">
            <v>28.80021070119529</v>
          </cell>
          <cell r="H573">
            <v>42.61985351001001</v>
          </cell>
          <cell r="I573">
            <v>43.059233443102904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43.937993309288672</v>
          </cell>
          <cell r="W573">
            <v>43.937993309288672</v>
          </cell>
          <cell r="X573">
            <v>28.80021070119529</v>
          </cell>
          <cell r="Y573">
            <v>28.80021070119529</v>
          </cell>
        </row>
        <row r="574">
          <cell r="B574">
            <v>28.80021070119529</v>
          </cell>
          <cell r="C574">
            <v>28.509299481991302</v>
          </cell>
          <cell r="D574">
            <v>28.218388262787307</v>
          </cell>
          <cell r="E574">
            <v>28.218388262787307</v>
          </cell>
          <cell r="F574">
            <v>28.509299481991302</v>
          </cell>
          <cell r="G574">
            <v>28.80021070119529</v>
          </cell>
          <cell r="H574">
            <v>42.61985351001001</v>
          </cell>
          <cell r="I574">
            <v>43.059233443102904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43.937993309288672</v>
          </cell>
          <cell r="W574">
            <v>43.937993309288672</v>
          </cell>
          <cell r="X574">
            <v>28.80021070119529</v>
          </cell>
          <cell r="Y574">
            <v>28.80021070119529</v>
          </cell>
        </row>
        <row r="575">
          <cell r="B575">
            <v>28.80021070119529</v>
          </cell>
          <cell r="C575">
            <v>28.509299481991302</v>
          </cell>
          <cell r="D575">
            <v>28.218388262787307</v>
          </cell>
          <cell r="E575">
            <v>28.218388262787307</v>
          </cell>
          <cell r="F575">
            <v>28.509299481991302</v>
          </cell>
          <cell r="G575">
            <v>28.80021070119529</v>
          </cell>
          <cell r="H575">
            <v>42.61985351001001</v>
          </cell>
          <cell r="I575">
            <v>43.059233443102904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43.937993309288672</v>
          </cell>
          <cell r="W575">
            <v>43.937993309288672</v>
          </cell>
          <cell r="X575">
            <v>28.80021070119529</v>
          </cell>
          <cell r="Y575">
            <v>28.80021070119529</v>
          </cell>
        </row>
        <row r="576">
          <cell r="B576">
            <v>28.80021070119529</v>
          </cell>
          <cell r="C576">
            <v>28.509299481991302</v>
          </cell>
          <cell r="D576">
            <v>28.218388262787307</v>
          </cell>
          <cell r="E576">
            <v>28.218388262787307</v>
          </cell>
          <cell r="F576">
            <v>28.509299481991302</v>
          </cell>
          <cell r="G576">
            <v>28.80021070119529</v>
          </cell>
          <cell r="H576">
            <v>42.61985351001001</v>
          </cell>
          <cell r="I576">
            <v>43.059233443102904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43.937993309288672</v>
          </cell>
          <cell r="W576">
            <v>43.937993309288672</v>
          </cell>
          <cell r="X576">
            <v>28.80021070119529</v>
          </cell>
          <cell r="Y576">
            <v>28.80021070119529</v>
          </cell>
        </row>
        <row r="577">
          <cell r="B577">
            <v>34.100789473684202</v>
          </cell>
          <cell r="C577">
            <v>34.100789473684202</v>
          </cell>
          <cell r="D577">
            <v>34.100789473684202</v>
          </cell>
          <cell r="E577">
            <v>34.100789473684202</v>
          </cell>
          <cell r="F577">
            <v>34.100789473684202</v>
          </cell>
          <cell r="G577">
            <v>34.100789473684202</v>
          </cell>
          <cell r="H577">
            <v>34.100789473684202</v>
          </cell>
          <cell r="I577">
            <v>34.100789473684202</v>
          </cell>
          <cell r="J577">
            <v>34.100789473684202</v>
          </cell>
          <cell r="K577">
            <v>34.100789473684202</v>
          </cell>
          <cell r="L577">
            <v>34.100789473684202</v>
          </cell>
          <cell r="M577">
            <v>34.100789473684202</v>
          </cell>
          <cell r="N577">
            <v>34.100789473684202</v>
          </cell>
          <cell r="O577">
            <v>34.100789473684202</v>
          </cell>
          <cell r="P577">
            <v>34.100789473684202</v>
          </cell>
          <cell r="Q577">
            <v>34.100789473684202</v>
          </cell>
          <cell r="R577">
            <v>34.100789473684202</v>
          </cell>
          <cell r="S577">
            <v>34.100789473684202</v>
          </cell>
          <cell r="T577">
            <v>34.100789473684202</v>
          </cell>
          <cell r="U577">
            <v>34.100789473684202</v>
          </cell>
          <cell r="V577">
            <v>34.100789473684202</v>
          </cell>
          <cell r="W577">
            <v>34.100789473684202</v>
          </cell>
          <cell r="X577">
            <v>34.100789473684202</v>
          </cell>
          <cell r="Y577">
            <v>34.100789473684202</v>
          </cell>
        </row>
        <row r="578">
          <cell r="B578">
            <v>34.100789473684202</v>
          </cell>
          <cell r="C578">
            <v>34.100789473684202</v>
          </cell>
          <cell r="D578">
            <v>34.100789473684202</v>
          </cell>
          <cell r="E578">
            <v>34.100789473684202</v>
          </cell>
          <cell r="F578">
            <v>34.100789473684202</v>
          </cell>
          <cell r="G578">
            <v>34.100789473684202</v>
          </cell>
          <cell r="H578">
            <v>34.100789473684202</v>
          </cell>
          <cell r="I578">
            <v>34.100789473684202</v>
          </cell>
          <cell r="J578">
            <v>34.100789473684202</v>
          </cell>
          <cell r="K578">
            <v>34.100789473684202</v>
          </cell>
          <cell r="L578">
            <v>34.100789473684202</v>
          </cell>
          <cell r="M578">
            <v>34.100789473684202</v>
          </cell>
          <cell r="N578">
            <v>34.100789473684202</v>
          </cell>
          <cell r="O578">
            <v>34.100789473684202</v>
          </cell>
          <cell r="P578">
            <v>34.100789473684202</v>
          </cell>
          <cell r="Q578">
            <v>34.100789473684202</v>
          </cell>
          <cell r="R578">
            <v>34.100789473684202</v>
          </cell>
          <cell r="S578">
            <v>34.100789473684202</v>
          </cell>
          <cell r="T578">
            <v>34.100789473684202</v>
          </cell>
          <cell r="U578">
            <v>34.100789473684202</v>
          </cell>
          <cell r="V578">
            <v>34.100789473684202</v>
          </cell>
          <cell r="W578">
            <v>34.100789473684202</v>
          </cell>
          <cell r="X578">
            <v>34.100789473684202</v>
          </cell>
          <cell r="Y578">
            <v>34.100789473684202</v>
          </cell>
        </row>
        <row r="579">
          <cell r="B579">
            <v>28.80021070119529</v>
          </cell>
          <cell r="C579">
            <v>28.509299481991302</v>
          </cell>
          <cell r="D579">
            <v>28.218388262787307</v>
          </cell>
          <cell r="E579">
            <v>28.218388262787307</v>
          </cell>
          <cell r="F579">
            <v>28.509299481991302</v>
          </cell>
          <cell r="G579">
            <v>28.80021070119529</v>
          </cell>
          <cell r="H579">
            <v>42.61985351001001</v>
          </cell>
          <cell r="I579">
            <v>43.059233443102904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43.937993309288672</v>
          </cell>
          <cell r="W579">
            <v>43.937993309288672</v>
          </cell>
          <cell r="X579">
            <v>28.80021070119529</v>
          </cell>
          <cell r="Y579">
            <v>28.80021070119529</v>
          </cell>
        </row>
        <row r="580">
          <cell r="B580">
            <v>28.80021070119529</v>
          </cell>
          <cell r="C580">
            <v>28.509299481991302</v>
          </cell>
          <cell r="D580">
            <v>28.218388262787307</v>
          </cell>
          <cell r="E580">
            <v>28.218388262787307</v>
          </cell>
          <cell r="F580">
            <v>28.509299481991302</v>
          </cell>
          <cell r="G580">
            <v>28.80021070119529</v>
          </cell>
          <cell r="H580">
            <v>42.61985351001001</v>
          </cell>
          <cell r="I580">
            <v>43.059233443102904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43.937993309288672</v>
          </cell>
          <cell r="W580">
            <v>43.937993309288672</v>
          </cell>
          <cell r="X580">
            <v>28.80021070119529</v>
          </cell>
          <cell r="Y580">
            <v>28.80021070119529</v>
          </cell>
        </row>
        <row r="581">
          <cell r="B581">
            <v>28.80021070119529</v>
          </cell>
          <cell r="C581">
            <v>28.509299481991302</v>
          </cell>
          <cell r="D581">
            <v>28.218388262787307</v>
          </cell>
          <cell r="E581">
            <v>28.218388262787307</v>
          </cell>
          <cell r="F581">
            <v>28.509299481991302</v>
          </cell>
          <cell r="G581">
            <v>28.80021070119529</v>
          </cell>
          <cell r="H581">
            <v>42.61985351001001</v>
          </cell>
          <cell r="I581">
            <v>43.059233443102904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43.937993309288672</v>
          </cell>
          <cell r="W581">
            <v>43.937993309288672</v>
          </cell>
          <cell r="X581">
            <v>28.80021070119529</v>
          </cell>
          <cell r="Y581">
            <v>28.80021070119529</v>
          </cell>
        </row>
        <row r="582">
          <cell r="B582">
            <v>28.80021070119529</v>
          </cell>
          <cell r="C582">
            <v>28.509299481991302</v>
          </cell>
          <cell r="D582">
            <v>28.218388262787307</v>
          </cell>
          <cell r="E582">
            <v>28.218388262787307</v>
          </cell>
          <cell r="F582">
            <v>28.509299481991302</v>
          </cell>
          <cell r="G582">
            <v>28.80021070119529</v>
          </cell>
          <cell r="H582">
            <v>42.61985351001001</v>
          </cell>
          <cell r="I582">
            <v>43.059233443102904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43.937993309288672</v>
          </cell>
          <cell r="W582">
            <v>43.937993309288672</v>
          </cell>
          <cell r="X582">
            <v>28.80021070119529</v>
          </cell>
          <cell r="Y582">
            <v>28.80021070119529</v>
          </cell>
        </row>
        <row r="583">
          <cell r="B583">
            <v>28.80021070119529</v>
          </cell>
          <cell r="C583">
            <v>28.509299481991302</v>
          </cell>
          <cell r="D583">
            <v>28.218388262787307</v>
          </cell>
          <cell r="E583">
            <v>28.218388262787307</v>
          </cell>
          <cell r="F583">
            <v>28.509299481991302</v>
          </cell>
          <cell r="G583">
            <v>28.80021070119529</v>
          </cell>
          <cell r="H583">
            <v>42.61985351001001</v>
          </cell>
          <cell r="I583">
            <v>43.059233443102904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43.937993309288672</v>
          </cell>
          <cell r="W583">
            <v>43.937993309288672</v>
          </cell>
          <cell r="X583">
            <v>28.80021070119529</v>
          </cell>
          <cell r="Y583">
            <v>28.80021070119529</v>
          </cell>
        </row>
        <row r="584">
          <cell r="B584">
            <v>32.542939024390243</v>
          </cell>
          <cell r="C584">
            <v>32.542939024390243</v>
          </cell>
          <cell r="D584">
            <v>32.542939024390243</v>
          </cell>
          <cell r="E584">
            <v>32.542939024390243</v>
          </cell>
          <cell r="F584">
            <v>32.542939024390243</v>
          </cell>
          <cell r="G584">
            <v>32.542939024390243</v>
          </cell>
          <cell r="H584">
            <v>32.542939024390243</v>
          </cell>
          <cell r="I584">
            <v>32.542939024390243</v>
          </cell>
          <cell r="J584">
            <v>32.542939024390243</v>
          </cell>
          <cell r="K584">
            <v>32.542939024390243</v>
          </cell>
          <cell r="L584">
            <v>32.542939024390243</v>
          </cell>
          <cell r="M584">
            <v>32.542939024390243</v>
          </cell>
          <cell r="N584">
            <v>32.542939024390243</v>
          </cell>
          <cell r="O584">
            <v>32.542939024390243</v>
          </cell>
          <cell r="P584">
            <v>32.542939024390243</v>
          </cell>
          <cell r="Q584">
            <v>32.542939024390243</v>
          </cell>
          <cell r="R584">
            <v>32.542939024390243</v>
          </cell>
          <cell r="S584">
            <v>32.542939024390243</v>
          </cell>
          <cell r="T584">
            <v>32.542939024390243</v>
          </cell>
          <cell r="U584">
            <v>32.542939024390243</v>
          </cell>
          <cell r="V584">
            <v>32.542939024390243</v>
          </cell>
          <cell r="W584">
            <v>32.542939024390243</v>
          </cell>
          <cell r="X584">
            <v>32.542939024390243</v>
          </cell>
          <cell r="Y584">
            <v>32.542939024390243</v>
          </cell>
        </row>
        <row r="585">
          <cell r="B585">
            <v>32.542939024390243</v>
          </cell>
          <cell r="C585">
            <v>32.542939024390243</v>
          </cell>
          <cell r="D585">
            <v>32.542939024390243</v>
          </cell>
          <cell r="E585">
            <v>32.542939024390243</v>
          </cell>
          <cell r="F585">
            <v>32.542939024390243</v>
          </cell>
          <cell r="G585">
            <v>32.542939024390243</v>
          </cell>
          <cell r="H585">
            <v>32.542939024390243</v>
          </cell>
          <cell r="I585">
            <v>32.542939024390243</v>
          </cell>
          <cell r="J585">
            <v>32.542939024390243</v>
          </cell>
          <cell r="K585">
            <v>32.542939024390243</v>
          </cell>
          <cell r="L585">
            <v>32.542939024390243</v>
          </cell>
          <cell r="M585">
            <v>32.542939024390243</v>
          </cell>
          <cell r="N585">
            <v>32.542939024390243</v>
          </cell>
          <cell r="O585">
            <v>32.542939024390243</v>
          </cell>
          <cell r="P585">
            <v>32.542939024390243</v>
          </cell>
          <cell r="Q585">
            <v>32.542939024390243</v>
          </cell>
          <cell r="R585">
            <v>32.542939024390243</v>
          </cell>
          <cell r="S585">
            <v>32.542939024390243</v>
          </cell>
          <cell r="T585">
            <v>32.542939024390243</v>
          </cell>
          <cell r="U585">
            <v>32.542939024390243</v>
          </cell>
          <cell r="V585">
            <v>32.542939024390243</v>
          </cell>
          <cell r="W585">
            <v>32.542939024390243</v>
          </cell>
          <cell r="X585">
            <v>32.542939024390243</v>
          </cell>
          <cell r="Y585">
            <v>32.542939024390243</v>
          </cell>
        </row>
        <row r="586">
          <cell r="B586">
            <v>27.194934582496252</v>
          </cell>
          <cell r="C586">
            <v>26.920238273582147</v>
          </cell>
          <cell r="D586">
            <v>26.645541964668041</v>
          </cell>
          <cell r="E586">
            <v>26.645541964668041</v>
          </cell>
          <cell r="F586">
            <v>26.920238273582147</v>
          </cell>
          <cell r="G586">
            <v>27.194934582496252</v>
          </cell>
          <cell r="H586">
            <v>41.023660499503819</v>
          </cell>
          <cell r="I586">
            <v>41.446584834550244</v>
          </cell>
          <cell r="J586">
            <v>47.29136630343671</v>
          </cell>
          <cell r="K586">
            <v>48.696060352053649</v>
          </cell>
          <cell r="L586">
            <v>47.7595976529757</v>
          </cell>
          <cell r="M586">
            <v>47.29136630343671</v>
          </cell>
          <cell r="N586">
            <v>47.29136630343671</v>
          </cell>
          <cell r="O586">
            <v>46.823134953897735</v>
          </cell>
          <cell r="P586">
            <v>46.823134953897735</v>
          </cell>
          <cell r="Q586">
            <v>44.950209555741829</v>
          </cell>
          <cell r="R586">
            <v>44.950209555741829</v>
          </cell>
          <cell r="S586">
            <v>44.950209555741829</v>
          </cell>
          <cell r="T586">
            <v>44.950209555741829</v>
          </cell>
          <cell r="U586">
            <v>46.823134953897735</v>
          </cell>
          <cell r="V586">
            <v>42.292433504643107</v>
          </cell>
          <cell r="W586">
            <v>42.292433504643107</v>
          </cell>
          <cell r="X586">
            <v>27.194934582496252</v>
          </cell>
          <cell r="Y586">
            <v>27.194934582496252</v>
          </cell>
        </row>
        <row r="587">
          <cell r="B587">
            <v>27.194934582496252</v>
          </cell>
          <cell r="C587">
            <v>26.920238273582147</v>
          </cell>
          <cell r="D587">
            <v>26.645541964668041</v>
          </cell>
          <cell r="E587">
            <v>26.645541964668041</v>
          </cell>
          <cell r="F587">
            <v>26.920238273582147</v>
          </cell>
          <cell r="G587">
            <v>27.194934582496252</v>
          </cell>
          <cell r="H587">
            <v>41.023660499503819</v>
          </cell>
          <cell r="I587">
            <v>41.446584834550244</v>
          </cell>
          <cell r="J587">
            <v>47.29136630343671</v>
          </cell>
          <cell r="K587">
            <v>48.696060352053649</v>
          </cell>
          <cell r="L587">
            <v>47.7595976529757</v>
          </cell>
          <cell r="M587">
            <v>47.29136630343671</v>
          </cell>
          <cell r="N587">
            <v>47.29136630343671</v>
          </cell>
          <cell r="O587">
            <v>46.823134953897735</v>
          </cell>
          <cell r="P587">
            <v>46.823134953897735</v>
          </cell>
          <cell r="Q587">
            <v>44.950209555741829</v>
          </cell>
          <cell r="R587">
            <v>44.950209555741829</v>
          </cell>
          <cell r="S587">
            <v>44.950209555741829</v>
          </cell>
          <cell r="T587">
            <v>44.950209555741829</v>
          </cell>
          <cell r="U587">
            <v>46.823134953897735</v>
          </cell>
          <cell r="V587">
            <v>42.292433504643107</v>
          </cell>
          <cell r="W587">
            <v>42.292433504643107</v>
          </cell>
          <cell r="X587">
            <v>27.194934582496252</v>
          </cell>
          <cell r="Y587">
            <v>27.194934582496252</v>
          </cell>
        </row>
        <row r="588">
          <cell r="B588">
            <v>27.194934582496252</v>
          </cell>
          <cell r="C588">
            <v>26.920238273582147</v>
          </cell>
          <cell r="D588">
            <v>26.645541964668041</v>
          </cell>
          <cell r="E588">
            <v>26.645541964668041</v>
          </cell>
          <cell r="F588">
            <v>26.920238273582147</v>
          </cell>
          <cell r="G588">
            <v>27.194934582496252</v>
          </cell>
          <cell r="H588">
            <v>41.023660499503819</v>
          </cell>
          <cell r="I588">
            <v>41.446584834550244</v>
          </cell>
          <cell r="J588">
            <v>47.29136630343671</v>
          </cell>
          <cell r="K588">
            <v>48.696060352053649</v>
          </cell>
          <cell r="L588">
            <v>47.7595976529757</v>
          </cell>
          <cell r="M588">
            <v>47.29136630343671</v>
          </cell>
          <cell r="N588">
            <v>47.29136630343671</v>
          </cell>
          <cell r="O588">
            <v>46.823134953897735</v>
          </cell>
          <cell r="P588">
            <v>46.823134953897735</v>
          </cell>
          <cell r="Q588">
            <v>44.950209555741829</v>
          </cell>
          <cell r="R588">
            <v>44.950209555741829</v>
          </cell>
          <cell r="S588">
            <v>44.950209555741829</v>
          </cell>
          <cell r="T588">
            <v>44.950209555741829</v>
          </cell>
          <cell r="U588">
            <v>46.823134953897735</v>
          </cell>
          <cell r="V588">
            <v>42.292433504643107</v>
          </cell>
          <cell r="W588">
            <v>42.292433504643107</v>
          </cell>
          <cell r="X588">
            <v>27.194934582496252</v>
          </cell>
          <cell r="Y588">
            <v>27.194934582496252</v>
          </cell>
        </row>
        <row r="589">
          <cell r="B589">
            <v>27.194934582496252</v>
          </cell>
          <cell r="C589">
            <v>26.920238273582147</v>
          </cell>
          <cell r="D589">
            <v>26.645541964668041</v>
          </cell>
          <cell r="E589">
            <v>26.645541964668041</v>
          </cell>
          <cell r="F589">
            <v>26.920238273582147</v>
          </cell>
          <cell r="G589">
            <v>27.194934582496252</v>
          </cell>
          <cell r="H589">
            <v>41.023660499503819</v>
          </cell>
          <cell r="I589">
            <v>41.446584834550244</v>
          </cell>
          <cell r="J589">
            <v>47.29136630343671</v>
          </cell>
          <cell r="K589">
            <v>48.696060352053649</v>
          </cell>
          <cell r="L589">
            <v>47.7595976529757</v>
          </cell>
          <cell r="M589">
            <v>47.29136630343671</v>
          </cell>
          <cell r="N589">
            <v>47.29136630343671</v>
          </cell>
          <cell r="O589">
            <v>46.823134953897735</v>
          </cell>
          <cell r="P589">
            <v>46.823134953897735</v>
          </cell>
          <cell r="Q589">
            <v>44.950209555741829</v>
          </cell>
          <cell r="R589">
            <v>44.950209555741829</v>
          </cell>
          <cell r="S589">
            <v>44.950209555741829</v>
          </cell>
          <cell r="T589">
            <v>44.950209555741829</v>
          </cell>
          <cell r="U589">
            <v>46.823134953897735</v>
          </cell>
          <cell r="V589">
            <v>42.292433504643107</v>
          </cell>
          <cell r="W589">
            <v>42.292433504643107</v>
          </cell>
          <cell r="X589">
            <v>27.194934582496252</v>
          </cell>
          <cell r="Y589">
            <v>27.194934582496252</v>
          </cell>
        </row>
        <row r="590">
          <cell r="B590">
            <v>27.194934582496252</v>
          </cell>
          <cell r="C590">
            <v>26.920238273582147</v>
          </cell>
          <cell r="D590">
            <v>26.645541964668041</v>
          </cell>
          <cell r="E590">
            <v>26.645541964668041</v>
          </cell>
          <cell r="F590">
            <v>26.920238273582147</v>
          </cell>
          <cell r="G590">
            <v>27.194934582496252</v>
          </cell>
          <cell r="H590">
            <v>41.023660499503819</v>
          </cell>
          <cell r="I590">
            <v>41.446584834550244</v>
          </cell>
          <cell r="J590">
            <v>47.29136630343671</v>
          </cell>
          <cell r="K590">
            <v>48.696060352053649</v>
          </cell>
          <cell r="L590">
            <v>47.7595976529757</v>
          </cell>
          <cell r="M590">
            <v>47.29136630343671</v>
          </cell>
          <cell r="N590">
            <v>47.29136630343671</v>
          </cell>
          <cell r="O590">
            <v>46.823134953897735</v>
          </cell>
          <cell r="P590">
            <v>46.823134953897735</v>
          </cell>
          <cell r="Q590">
            <v>44.950209555741829</v>
          </cell>
          <cell r="R590">
            <v>44.950209555741829</v>
          </cell>
          <cell r="S590">
            <v>44.950209555741829</v>
          </cell>
          <cell r="T590">
            <v>44.950209555741829</v>
          </cell>
          <cell r="U590">
            <v>46.823134953897735</v>
          </cell>
          <cell r="V590">
            <v>42.292433504643107</v>
          </cell>
          <cell r="W590">
            <v>42.292433504643107</v>
          </cell>
          <cell r="X590">
            <v>27.194934582496252</v>
          </cell>
          <cell r="Y590">
            <v>27.194934582496252</v>
          </cell>
        </row>
        <row r="591">
          <cell r="B591">
            <v>32.542939024390243</v>
          </cell>
          <cell r="C591">
            <v>32.542939024390243</v>
          </cell>
          <cell r="D591">
            <v>32.542939024390243</v>
          </cell>
          <cell r="E591">
            <v>32.542939024390243</v>
          </cell>
          <cell r="F591">
            <v>32.542939024390243</v>
          </cell>
          <cell r="G591">
            <v>32.542939024390243</v>
          </cell>
          <cell r="H591">
            <v>32.542939024390243</v>
          </cell>
          <cell r="I591">
            <v>32.542939024390243</v>
          </cell>
          <cell r="J591">
            <v>32.542939024390243</v>
          </cell>
          <cell r="K591">
            <v>32.542939024390243</v>
          </cell>
          <cell r="L591">
            <v>32.542939024390243</v>
          </cell>
          <cell r="M591">
            <v>32.542939024390243</v>
          </cell>
          <cell r="N591">
            <v>32.542939024390243</v>
          </cell>
          <cell r="O591">
            <v>32.542939024390243</v>
          </cell>
          <cell r="P591">
            <v>32.542939024390243</v>
          </cell>
          <cell r="Q591">
            <v>32.542939024390243</v>
          </cell>
          <cell r="R591">
            <v>32.542939024390243</v>
          </cell>
          <cell r="S591">
            <v>32.542939024390243</v>
          </cell>
          <cell r="T591">
            <v>32.542939024390243</v>
          </cell>
          <cell r="U591">
            <v>32.542939024390243</v>
          </cell>
          <cell r="V591">
            <v>32.542939024390243</v>
          </cell>
          <cell r="W591">
            <v>32.542939024390243</v>
          </cell>
          <cell r="X591">
            <v>32.542939024390243</v>
          </cell>
          <cell r="Y591">
            <v>32.542939024390243</v>
          </cell>
        </row>
        <row r="592">
          <cell r="B592">
            <v>32.542939024390243</v>
          </cell>
          <cell r="C592">
            <v>32.542939024390243</v>
          </cell>
          <cell r="D592">
            <v>32.542939024390243</v>
          </cell>
          <cell r="E592">
            <v>32.542939024390243</v>
          </cell>
          <cell r="F592">
            <v>32.542939024390243</v>
          </cell>
          <cell r="G592">
            <v>32.542939024390243</v>
          </cell>
          <cell r="H592">
            <v>32.542939024390243</v>
          </cell>
          <cell r="I592">
            <v>32.542939024390243</v>
          </cell>
          <cell r="J592">
            <v>32.542939024390243</v>
          </cell>
          <cell r="K592">
            <v>32.542939024390243</v>
          </cell>
          <cell r="L592">
            <v>32.542939024390243</v>
          </cell>
          <cell r="M592">
            <v>32.542939024390243</v>
          </cell>
          <cell r="N592">
            <v>32.542939024390243</v>
          </cell>
          <cell r="O592">
            <v>32.542939024390243</v>
          </cell>
          <cell r="P592">
            <v>32.542939024390243</v>
          </cell>
          <cell r="Q592">
            <v>32.542939024390243</v>
          </cell>
          <cell r="R592">
            <v>32.542939024390243</v>
          </cell>
          <cell r="S592">
            <v>32.542939024390243</v>
          </cell>
          <cell r="T592">
            <v>32.542939024390243</v>
          </cell>
          <cell r="U592">
            <v>32.542939024390243</v>
          </cell>
          <cell r="V592">
            <v>32.542939024390243</v>
          </cell>
          <cell r="W592">
            <v>32.542939024390243</v>
          </cell>
          <cell r="X592">
            <v>32.542939024390243</v>
          </cell>
          <cell r="Y592">
            <v>32.542939024390243</v>
          </cell>
        </row>
        <row r="593">
          <cell r="B593">
            <v>27.194934582496252</v>
          </cell>
          <cell r="C593">
            <v>26.920238273582147</v>
          </cell>
          <cell r="D593">
            <v>26.645541964668041</v>
          </cell>
          <cell r="E593">
            <v>26.645541964668041</v>
          </cell>
          <cell r="F593">
            <v>26.920238273582147</v>
          </cell>
          <cell r="G593">
            <v>27.194934582496252</v>
          </cell>
          <cell r="H593">
            <v>41.023660499503819</v>
          </cell>
          <cell r="I593">
            <v>41.446584834550244</v>
          </cell>
          <cell r="J593">
            <v>47.29136630343671</v>
          </cell>
          <cell r="K593">
            <v>48.696060352053649</v>
          </cell>
          <cell r="L593">
            <v>47.7595976529757</v>
          </cell>
          <cell r="M593">
            <v>47.29136630343671</v>
          </cell>
          <cell r="N593">
            <v>47.29136630343671</v>
          </cell>
          <cell r="O593">
            <v>46.823134953897735</v>
          </cell>
          <cell r="P593">
            <v>46.823134953897735</v>
          </cell>
          <cell r="Q593">
            <v>44.950209555741829</v>
          </cell>
          <cell r="R593">
            <v>44.950209555741829</v>
          </cell>
          <cell r="S593">
            <v>44.950209555741829</v>
          </cell>
          <cell r="T593">
            <v>44.950209555741829</v>
          </cell>
          <cell r="U593">
            <v>46.823134953897735</v>
          </cell>
          <cell r="V593">
            <v>42.292433504643107</v>
          </cell>
          <cell r="W593">
            <v>42.292433504643107</v>
          </cell>
          <cell r="X593">
            <v>27.194934582496252</v>
          </cell>
          <cell r="Y593">
            <v>27.194934582496252</v>
          </cell>
        </row>
        <row r="594">
          <cell r="B594">
            <v>27.194934582496252</v>
          </cell>
          <cell r="C594">
            <v>26.920238273582147</v>
          </cell>
          <cell r="D594">
            <v>26.645541964668041</v>
          </cell>
          <cell r="E594">
            <v>26.645541964668041</v>
          </cell>
          <cell r="F594">
            <v>26.920238273582147</v>
          </cell>
          <cell r="G594">
            <v>27.194934582496252</v>
          </cell>
          <cell r="H594">
            <v>41.023660499503819</v>
          </cell>
          <cell r="I594">
            <v>41.446584834550244</v>
          </cell>
          <cell r="J594">
            <v>47.29136630343671</v>
          </cell>
          <cell r="K594">
            <v>48.696060352053649</v>
          </cell>
          <cell r="L594">
            <v>47.7595976529757</v>
          </cell>
          <cell r="M594">
            <v>47.29136630343671</v>
          </cell>
          <cell r="N594">
            <v>47.29136630343671</v>
          </cell>
          <cell r="O594">
            <v>46.823134953897735</v>
          </cell>
          <cell r="P594">
            <v>46.823134953897735</v>
          </cell>
          <cell r="Q594">
            <v>44.950209555741829</v>
          </cell>
          <cell r="R594">
            <v>44.950209555741829</v>
          </cell>
          <cell r="S594">
            <v>44.950209555741829</v>
          </cell>
          <cell r="T594">
            <v>44.950209555741829</v>
          </cell>
          <cell r="U594">
            <v>46.823134953897735</v>
          </cell>
          <cell r="V594">
            <v>42.292433504643107</v>
          </cell>
          <cell r="W594">
            <v>42.292433504643107</v>
          </cell>
          <cell r="X594">
            <v>27.194934582496252</v>
          </cell>
          <cell r="Y594">
            <v>27.194934582496252</v>
          </cell>
        </row>
        <row r="595">
          <cell r="B595">
            <v>27.194934582496252</v>
          </cell>
          <cell r="C595">
            <v>26.920238273582147</v>
          </cell>
          <cell r="D595">
            <v>26.645541964668041</v>
          </cell>
          <cell r="E595">
            <v>26.645541964668041</v>
          </cell>
          <cell r="F595">
            <v>26.920238273582147</v>
          </cell>
          <cell r="G595">
            <v>27.194934582496252</v>
          </cell>
          <cell r="H595">
            <v>41.023660499503819</v>
          </cell>
          <cell r="I595">
            <v>41.446584834550244</v>
          </cell>
          <cell r="J595">
            <v>47.29136630343671</v>
          </cell>
          <cell r="K595">
            <v>48.696060352053649</v>
          </cell>
          <cell r="L595">
            <v>47.7595976529757</v>
          </cell>
          <cell r="M595">
            <v>47.29136630343671</v>
          </cell>
          <cell r="N595">
            <v>47.29136630343671</v>
          </cell>
          <cell r="O595">
            <v>46.823134953897735</v>
          </cell>
          <cell r="P595">
            <v>46.823134953897735</v>
          </cell>
          <cell r="Q595">
            <v>44.950209555741829</v>
          </cell>
          <cell r="R595">
            <v>44.950209555741829</v>
          </cell>
          <cell r="S595">
            <v>44.950209555741829</v>
          </cell>
          <cell r="T595">
            <v>44.950209555741829</v>
          </cell>
          <cell r="U595">
            <v>46.823134953897735</v>
          </cell>
          <cell r="V595">
            <v>42.292433504643107</v>
          </cell>
          <cell r="W595">
            <v>42.292433504643107</v>
          </cell>
          <cell r="X595">
            <v>27.194934582496252</v>
          </cell>
          <cell r="Y595">
            <v>27.194934582496252</v>
          </cell>
        </row>
        <row r="596">
          <cell r="B596">
            <v>27.194934582496252</v>
          </cell>
          <cell r="C596">
            <v>26.920238273582147</v>
          </cell>
          <cell r="D596">
            <v>26.645541964668041</v>
          </cell>
          <cell r="E596">
            <v>26.645541964668041</v>
          </cell>
          <cell r="F596">
            <v>26.920238273582147</v>
          </cell>
          <cell r="G596">
            <v>27.194934582496252</v>
          </cell>
          <cell r="H596">
            <v>41.023660499503819</v>
          </cell>
          <cell r="I596">
            <v>41.446584834550244</v>
          </cell>
          <cell r="J596">
            <v>47.29136630343671</v>
          </cell>
          <cell r="K596">
            <v>48.696060352053649</v>
          </cell>
          <cell r="L596">
            <v>47.7595976529757</v>
          </cell>
          <cell r="M596">
            <v>47.29136630343671</v>
          </cell>
          <cell r="N596">
            <v>47.29136630343671</v>
          </cell>
          <cell r="O596">
            <v>46.823134953897735</v>
          </cell>
          <cell r="P596">
            <v>46.823134953897735</v>
          </cell>
          <cell r="Q596">
            <v>44.950209555741829</v>
          </cell>
          <cell r="R596">
            <v>44.950209555741829</v>
          </cell>
          <cell r="S596">
            <v>44.950209555741829</v>
          </cell>
          <cell r="T596">
            <v>44.950209555741829</v>
          </cell>
          <cell r="U596">
            <v>46.823134953897735</v>
          </cell>
          <cell r="V596">
            <v>42.292433504643107</v>
          </cell>
          <cell r="W596">
            <v>42.292433504643107</v>
          </cell>
          <cell r="X596">
            <v>27.194934582496252</v>
          </cell>
          <cell r="Y596">
            <v>27.194934582496252</v>
          </cell>
        </row>
        <row r="597">
          <cell r="B597">
            <v>27.194934582496252</v>
          </cell>
          <cell r="C597">
            <v>26.920238273582147</v>
          </cell>
          <cell r="D597">
            <v>26.645541964668041</v>
          </cell>
          <cell r="E597">
            <v>26.645541964668041</v>
          </cell>
          <cell r="F597">
            <v>26.920238273582147</v>
          </cell>
          <cell r="G597">
            <v>27.194934582496252</v>
          </cell>
          <cell r="H597">
            <v>41.023660499503819</v>
          </cell>
          <cell r="I597">
            <v>41.446584834550244</v>
          </cell>
          <cell r="J597">
            <v>47.29136630343671</v>
          </cell>
          <cell r="K597">
            <v>48.696060352053649</v>
          </cell>
          <cell r="L597">
            <v>47.7595976529757</v>
          </cell>
          <cell r="M597">
            <v>47.29136630343671</v>
          </cell>
          <cell r="N597">
            <v>47.29136630343671</v>
          </cell>
          <cell r="O597">
            <v>46.823134953897735</v>
          </cell>
          <cell r="P597">
            <v>46.823134953897735</v>
          </cell>
          <cell r="Q597">
            <v>44.950209555741829</v>
          </cell>
          <cell r="R597">
            <v>44.950209555741829</v>
          </cell>
          <cell r="S597">
            <v>44.950209555741829</v>
          </cell>
          <cell r="T597">
            <v>44.950209555741829</v>
          </cell>
          <cell r="U597">
            <v>46.823134953897735</v>
          </cell>
          <cell r="V597">
            <v>42.292433504643107</v>
          </cell>
          <cell r="W597">
            <v>42.292433504643107</v>
          </cell>
          <cell r="X597">
            <v>27.194934582496252</v>
          </cell>
          <cell r="Y597">
            <v>27.194934582496252</v>
          </cell>
        </row>
        <row r="598">
          <cell r="B598">
            <v>32.542939024390243</v>
          </cell>
          <cell r="C598">
            <v>32.542939024390243</v>
          </cell>
          <cell r="D598">
            <v>32.542939024390243</v>
          </cell>
          <cell r="E598">
            <v>32.542939024390243</v>
          </cell>
          <cell r="F598">
            <v>32.542939024390243</v>
          </cell>
          <cell r="G598">
            <v>32.542939024390243</v>
          </cell>
          <cell r="H598">
            <v>32.542939024390243</v>
          </cell>
          <cell r="I598">
            <v>32.542939024390243</v>
          </cell>
          <cell r="J598">
            <v>32.542939024390243</v>
          </cell>
          <cell r="K598">
            <v>32.542939024390243</v>
          </cell>
          <cell r="L598">
            <v>32.542939024390243</v>
          </cell>
          <cell r="M598">
            <v>32.542939024390243</v>
          </cell>
          <cell r="N598">
            <v>32.542939024390243</v>
          </cell>
          <cell r="O598">
            <v>32.542939024390243</v>
          </cell>
          <cell r="P598">
            <v>32.542939024390243</v>
          </cell>
          <cell r="Q598">
            <v>32.542939024390243</v>
          </cell>
          <cell r="R598">
            <v>32.542939024390243</v>
          </cell>
          <cell r="S598">
            <v>32.542939024390243</v>
          </cell>
          <cell r="T598">
            <v>32.542939024390243</v>
          </cell>
          <cell r="U598">
            <v>32.542939024390243</v>
          </cell>
          <cell r="V598">
            <v>32.542939024390243</v>
          </cell>
          <cell r="W598">
            <v>32.542939024390243</v>
          </cell>
          <cell r="X598">
            <v>32.542939024390243</v>
          </cell>
          <cell r="Y598">
            <v>32.542939024390243</v>
          </cell>
        </row>
        <row r="599">
          <cell r="B599">
            <v>32.542939024390243</v>
          </cell>
          <cell r="C599">
            <v>32.542939024390243</v>
          </cell>
          <cell r="D599">
            <v>32.542939024390243</v>
          </cell>
          <cell r="E599">
            <v>32.542939024390243</v>
          </cell>
          <cell r="F599">
            <v>32.542939024390243</v>
          </cell>
          <cell r="G599">
            <v>32.542939024390243</v>
          </cell>
          <cell r="H599">
            <v>32.542939024390243</v>
          </cell>
          <cell r="I599">
            <v>32.542939024390243</v>
          </cell>
          <cell r="J599">
            <v>32.542939024390243</v>
          </cell>
          <cell r="K599">
            <v>32.542939024390243</v>
          </cell>
          <cell r="L599">
            <v>32.542939024390243</v>
          </cell>
          <cell r="M599">
            <v>32.542939024390243</v>
          </cell>
          <cell r="N599">
            <v>32.542939024390243</v>
          </cell>
          <cell r="O599">
            <v>32.542939024390243</v>
          </cell>
          <cell r="P599">
            <v>32.542939024390243</v>
          </cell>
          <cell r="Q599">
            <v>32.542939024390243</v>
          </cell>
          <cell r="R599">
            <v>32.542939024390243</v>
          </cell>
          <cell r="S599">
            <v>32.542939024390243</v>
          </cell>
          <cell r="T599">
            <v>32.542939024390243</v>
          </cell>
          <cell r="U599">
            <v>32.542939024390243</v>
          </cell>
          <cell r="V599">
            <v>32.542939024390243</v>
          </cell>
          <cell r="W599">
            <v>32.542939024390243</v>
          </cell>
          <cell r="X599">
            <v>32.542939024390243</v>
          </cell>
          <cell r="Y599">
            <v>32.542939024390243</v>
          </cell>
        </row>
        <row r="600">
          <cell r="B600">
            <v>27.194934582496252</v>
          </cell>
          <cell r="C600">
            <v>26.920238273582147</v>
          </cell>
          <cell r="D600">
            <v>26.645541964668041</v>
          </cell>
          <cell r="E600">
            <v>26.645541964668041</v>
          </cell>
          <cell r="F600">
            <v>26.920238273582147</v>
          </cell>
          <cell r="G600">
            <v>27.194934582496252</v>
          </cell>
          <cell r="H600">
            <v>41.023660499503819</v>
          </cell>
          <cell r="I600">
            <v>41.446584834550244</v>
          </cell>
          <cell r="J600">
            <v>47.29136630343671</v>
          </cell>
          <cell r="K600">
            <v>48.696060352053649</v>
          </cell>
          <cell r="L600">
            <v>47.7595976529757</v>
          </cell>
          <cell r="M600">
            <v>47.29136630343671</v>
          </cell>
          <cell r="N600">
            <v>47.29136630343671</v>
          </cell>
          <cell r="O600">
            <v>46.823134953897735</v>
          </cell>
          <cell r="P600">
            <v>46.823134953897735</v>
          </cell>
          <cell r="Q600">
            <v>44.950209555741829</v>
          </cell>
          <cell r="R600">
            <v>44.950209555741829</v>
          </cell>
          <cell r="S600">
            <v>44.950209555741829</v>
          </cell>
          <cell r="T600">
            <v>44.950209555741829</v>
          </cell>
          <cell r="U600">
            <v>46.823134953897735</v>
          </cell>
          <cell r="V600">
            <v>42.292433504643107</v>
          </cell>
          <cell r="W600">
            <v>42.292433504643107</v>
          </cell>
          <cell r="X600">
            <v>27.194934582496252</v>
          </cell>
          <cell r="Y600">
            <v>27.194934582496252</v>
          </cell>
        </row>
        <row r="601">
          <cell r="B601">
            <v>27.194934582496252</v>
          </cell>
          <cell r="C601">
            <v>26.920238273582147</v>
          </cell>
          <cell r="D601">
            <v>26.645541964668041</v>
          </cell>
          <cell r="E601">
            <v>26.645541964668041</v>
          </cell>
          <cell r="F601">
            <v>26.920238273582147</v>
          </cell>
          <cell r="G601">
            <v>27.194934582496252</v>
          </cell>
          <cell r="H601">
            <v>41.023660499503819</v>
          </cell>
          <cell r="I601">
            <v>41.446584834550244</v>
          </cell>
          <cell r="J601">
            <v>47.29136630343671</v>
          </cell>
          <cell r="K601">
            <v>48.696060352053649</v>
          </cell>
          <cell r="L601">
            <v>47.7595976529757</v>
          </cell>
          <cell r="M601">
            <v>47.29136630343671</v>
          </cell>
          <cell r="N601">
            <v>47.29136630343671</v>
          </cell>
          <cell r="O601">
            <v>46.823134953897735</v>
          </cell>
          <cell r="P601">
            <v>46.823134953897735</v>
          </cell>
          <cell r="Q601">
            <v>44.950209555741829</v>
          </cell>
          <cell r="R601">
            <v>44.950209555741829</v>
          </cell>
          <cell r="S601">
            <v>44.950209555741829</v>
          </cell>
          <cell r="T601">
            <v>44.950209555741829</v>
          </cell>
          <cell r="U601">
            <v>46.823134953897735</v>
          </cell>
          <cell r="V601">
            <v>42.292433504643107</v>
          </cell>
          <cell r="W601">
            <v>42.292433504643107</v>
          </cell>
          <cell r="X601">
            <v>27.194934582496252</v>
          </cell>
          <cell r="Y601">
            <v>27.194934582496252</v>
          </cell>
        </row>
        <row r="602">
          <cell r="B602">
            <v>27.194934582496252</v>
          </cell>
          <cell r="C602">
            <v>26.920238273582147</v>
          </cell>
          <cell r="D602">
            <v>26.645541964668041</v>
          </cell>
          <cell r="E602">
            <v>26.645541964668041</v>
          </cell>
          <cell r="F602">
            <v>26.920238273582147</v>
          </cell>
          <cell r="G602">
            <v>27.194934582496252</v>
          </cell>
          <cell r="H602">
            <v>41.023660499503819</v>
          </cell>
          <cell r="I602">
            <v>41.446584834550244</v>
          </cell>
          <cell r="J602">
            <v>47.29136630343671</v>
          </cell>
          <cell r="K602">
            <v>48.696060352053649</v>
          </cell>
          <cell r="L602">
            <v>47.7595976529757</v>
          </cell>
          <cell r="M602">
            <v>47.29136630343671</v>
          </cell>
          <cell r="N602">
            <v>47.29136630343671</v>
          </cell>
          <cell r="O602">
            <v>46.823134953897735</v>
          </cell>
          <cell r="P602">
            <v>46.823134953897735</v>
          </cell>
          <cell r="Q602">
            <v>44.950209555741829</v>
          </cell>
          <cell r="R602">
            <v>44.950209555741829</v>
          </cell>
          <cell r="S602">
            <v>44.950209555741829</v>
          </cell>
          <cell r="T602">
            <v>44.950209555741829</v>
          </cell>
          <cell r="U602">
            <v>46.823134953897735</v>
          </cell>
          <cell r="V602">
            <v>42.292433504643107</v>
          </cell>
          <cell r="W602">
            <v>42.292433504643107</v>
          </cell>
          <cell r="X602">
            <v>27.194934582496252</v>
          </cell>
          <cell r="Y602">
            <v>27.194934582496252</v>
          </cell>
        </row>
        <row r="603">
          <cell r="B603">
            <v>27.194934582496252</v>
          </cell>
          <cell r="C603">
            <v>26.920238273582147</v>
          </cell>
          <cell r="D603">
            <v>26.645541964668041</v>
          </cell>
          <cell r="E603">
            <v>26.645541964668041</v>
          </cell>
          <cell r="F603">
            <v>26.920238273582147</v>
          </cell>
          <cell r="G603">
            <v>27.194934582496252</v>
          </cell>
          <cell r="H603">
            <v>41.023660499503819</v>
          </cell>
          <cell r="I603">
            <v>41.446584834550244</v>
          </cell>
          <cell r="J603">
            <v>47.29136630343671</v>
          </cell>
          <cell r="K603">
            <v>48.696060352053649</v>
          </cell>
          <cell r="L603">
            <v>47.7595976529757</v>
          </cell>
          <cell r="M603">
            <v>47.29136630343671</v>
          </cell>
          <cell r="N603">
            <v>47.29136630343671</v>
          </cell>
          <cell r="O603">
            <v>46.823134953897735</v>
          </cell>
          <cell r="P603">
            <v>46.823134953897735</v>
          </cell>
          <cell r="Q603">
            <v>44.950209555741829</v>
          </cell>
          <cell r="R603">
            <v>44.950209555741829</v>
          </cell>
          <cell r="S603">
            <v>44.950209555741829</v>
          </cell>
          <cell r="T603">
            <v>44.950209555741829</v>
          </cell>
          <cell r="U603">
            <v>46.823134953897735</v>
          </cell>
          <cell r="V603">
            <v>42.292433504643107</v>
          </cell>
          <cell r="W603">
            <v>42.292433504643107</v>
          </cell>
          <cell r="X603">
            <v>27.194934582496252</v>
          </cell>
          <cell r="Y603">
            <v>27.194934582496252</v>
          </cell>
        </row>
        <row r="604">
          <cell r="B604">
            <v>27.194934582496252</v>
          </cell>
          <cell r="C604">
            <v>26.920238273582147</v>
          </cell>
          <cell r="D604">
            <v>26.645541964668041</v>
          </cell>
          <cell r="E604">
            <v>26.645541964668041</v>
          </cell>
          <cell r="F604">
            <v>26.920238273582147</v>
          </cell>
          <cell r="G604">
            <v>27.194934582496252</v>
          </cell>
          <cell r="H604">
            <v>41.023660499503819</v>
          </cell>
          <cell r="I604">
            <v>41.446584834550244</v>
          </cell>
          <cell r="J604">
            <v>47.29136630343671</v>
          </cell>
          <cell r="K604">
            <v>48.696060352053649</v>
          </cell>
          <cell r="L604">
            <v>47.7595976529757</v>
          </cell>
          <cell r="M604">
            <v>47.29136630343671</v>
          </cell>
          <cell r="N604">
            <v>47.29136630343671</v>
          </cell>
          <cell r="O604">
            <v>46.823134953897735</v>
          </cell>
          <cell r="P604">
            <v>46.823134953897735</v>
          </cell>
          <cell r="Q604">
            <v>44.950209555741829</v>
          </cell>
          <cell r="R604">
            <v>44.950209555741829</v>
          </cell>
          <cell r="S604">
            <v>44.950209555741829</v>
          </cell>
          <cell r="T604">
            <v>44.950209555741829</v>
          </cell>
          <cell r="U604">
            <v>46.823134953897735</v>
          </cell>
          <cell r="V604">
            <v>42.292433504643107</v>
          </cell>
          <cell r="W604">
            <v>42.292433504643107</v>
          </cell>
          <cell r="X604">
            <v>27.194934582496252</v>
          </cell>
          <cell r="Y604">
            <v>27.194934582496252</v>
          </cell>
        </row>
        <row r="605">
          <cell r="B605">
            <v>32.542939024390243</v>
          </cell>
          <cell r="C605">
            <v>32.542939024390243</v>
          </cell>
          <cell r="D605">
            <v>32.542939024390243</v>
          </cell>
          <cell r="E605">
            <v>32.542939024390243</v>
          </cell>
          <cell r="F605">
            <v>32.542939024390243</v>
          </cell>
          <cell r="G605">
            <v>32.542939024390243</v>
          </cell>
          <cell r="H605">
            <v>32.542939024390243</v>
          </cell>
          <cell r="I605">
            <v>32.542939024390243</v>
          </cell>
          <cell r="J605">
            <v>32.542939024390243</v>
          </cell>
          <cell r="K605">
            <v>32.542939024390243</v>
          </cell>
          <cell r="L605">
            <v>32.542939024390243</v>
          </cell>
          <cell r="M605">
            <v>32.542939024390243</v>
          </cell>
          <cell r="N605">
            <v>32.542939024390243</v>
          </cell>
          <cell r="O605">
            <v>32.542939024390243</v>
          </cell>
          <cell r="P605">
            <v>32.542939024390243</v>
          </cell>
          <cell r="Q605">
            <v>32.542939024390243</v>
          </cell>
          <cell r="R605">
            <v>32.542939024390243</v>
          </cell>
          <cell r="S605">
            <v>32.542939024390243</v>
          </cell>
          <cell r="T605">
            <v>32.542939024390243</v>
          </cell>
          <cell r="U605">
            <v>32.542939024390243</v>
          </cell>
          <cell r="V605">
            <v>32.542939024390243</v>
          </cell>
          <cell r="W605">
            <v>32.542939024390243</v>
          </cell>
          <cell r="X605">
            <v>32.542939024390243</v>
          </cell>
          <cell r="Y605">
            <v>32.542939024390243</v>
          </cell>
        </row>
        <row r="606">
          <cell r="B606">
            <v>32.542939024390243</v>
          </cell>
          <cell r="C606">
            <v>32.542939024390243</v>
          </cell>
          <cell r="D606">
            <v>32.542939024390243</v>
          </cell>
          <cell r="E606">
            <v>32.542939024390243</v>
          </cell>
          <cell r="F606">
            <v>32.542939024390243</v>
          </cell>
          <cell r="G606">
            <v>32.542939024390243</v>
          </cell>
          <cell r="H606">
            <v>32.542939024390243</v>
          </cell>
          <cell r="I606">
            <v>32.542939024390243</v>
          </cell>
          <cell r="J606">
            <v>32.542939024390243</v>
          </cell>
          <cell r="K606">
            <v>32.542939024390243</v>
          </cell>
          <cell r="L606">
            <v>32.542939024390243</v>
          </cell>
          <cell r="M606">
            <v>32.542939024390243</v>
          </cell>
          <cell r="N606">
            <v>32.542939024390243</v>
          </cell>
          <cell r="O606">
            <v>32.542939024390243</v>
          </cell>
          <cell r="P606">
            <v>32.542939024390243</v>
          </cell>
          <cell r="Q606">
            <v>32.542939024390243</v>
          </cell>
          <cell r="R606">
            <v>32.542939024390243</v>
          </cell>
          <cell r="S606">
            <v>32.542939024390243</v>
          </cell>
          <cell r="T606">
            <v>32.542939024390243</v>
          </cell>
          <cell r="U606">
            <v>32.542939024390243</v>
          </cell>
          <cell r="V606">
            <v>32.542939024390243</v>
          </cell>
          <cell r="W606">
            <v>32.542939024390243</v>
          </cell>
          <cell r="X606">
            <v>32.542939024390243</v>
          </cell>
          <cell r="Y606">
            <v>32.542939024390243</v>
          </cell>
        </row>
        <row r="607">
          <cell r="B607">
            <v>27.194934582496252</v>
          </cell>
          <cell r="C607">
            <v>26.920238273582147</v>
          </cell>
          <cell r="D607">
            <v>26.645541964668041</v>
          </cell>
          <cell r="E607">
            <v>26.645541964668041</v>
          </cell>
          <cell r="F607">
            <v>26.920238273582147</v>
          </cell>
          <cell r="G607">
            <v>27.194934582496252</v>
          </cell>
          <cell r="H607">
            <v>41.023660499503819</v>
          </cell>
          <cell r="I607">
            <v>41.446584834550244</v>
          </cell>
          <cell r="J607">
            <v>47.29136630343671</v>
          </cell>
          <cell r="K607">
            <v>48.696060352053649</v>
          </cell>
          <cell r="L607">
            <v>47.7595976529757</v>
          </cell>
          <cell r="M607">
            <v>47.29136630343671</v>
          </cell>
          <cell r="N607">
            <v>47.29136630343671</v>
          </cell>
          <cell r="O607">
            <v>46.823134953897735</v>
          </cell>
          <cell r="P607">
            <v>46.823134953897735</v>
          </cell>
          <cell r="Q607">
            <v>44.950209555741829</v>
          </cell>
          <cell r="R607">
            <v>44.950209555741829</v>
          </cell>
          <cell r="S607">
            <v>44.950209555741829</v>
          </cell>
          <cell r="T607">
            <v>44.950209555741829</v>
          </cell>
          <cell r="U607">
            <v>46.823134953897735</v>
          </cell>
          <cell r="V607">
            <v>42.292433504643107</v>
          </cell>
          <cell r="W607">
            <v>42.292433504643107</v>
          </cell>
          <cell r="X607">
            <v>27.194934582496252</v>
          </cell>
          <cell r="Y607">
            <v>27.194934582496252</v>
          </cell>
        </row>
        <row r="608">
          <cell r="B608">
            <v>27.194934582496252</v>
          </cell>
          <cell r="C608">
            <v>26.920238273582147</v>
          </cell>
          <cell r="D608">
            <v>26.645541964668041</v>
          </cell>
          <cell r="E608">
            <v>26.645541964668041</v>
          </cell>
          <cell r="F608">
            <v>26.920238273582147</v>
          </cell>
          <cell r="G608">
            <v>27.194934582496252</v>
          </cell>
          <cell r="H608">
            <v>41.023660499503819</v>
          </cell>
          <cell r="I608">
            <v>41.446584834550244</v>
          </cell>
          <cell r="J608">
            <v>47.29136630343671</v>
          </cell>
          <cell r="K608">
            <v>48.696060352053649</v>
          </cell>
          <cell r="L608">
            <v>47.7595976529757</v>
          </cell>
          <cell r="M608">
            <v>47.29136630343671</v>
          </cell>
          <cell r="N608">
            <v>47.29136630343671</v>
          </cell>
          <cell r="O608">
            <v>46.823134953897735</v>
          </cell>
          <cell r="P608">
            <v>46.823134953897735</v>
          </cell>
          <cell r="Q608">
            <v>44.950209555741829</v>
          </cell>
          <cell r="R608">
            <v>44.950209555741829</v>
          </cell>
          <cell r="S608">
            <v>44.950209555741829</v>
          </cell>
          <cell r="T608">
            <v>44.950209555741829</v>
          </cell>
          <cell r="U608">
            <v>46.823134953897735</v>
          </cell>
          <cell r="V608">
            <v>42.292433504643107</v>
          </cell>
          <cell r="W608">
            <v>42.292433504643107</v>
          </cell>
          <cell r="X608">
            <v>27.194934582496252</v>
          </cell>
          <cell r="Y608">
            <v>27.194934582496252</v>
          </cell>
        </row>
        <row r="609">
          <cell r="B609">
            <v>27.194934582496252</v>
          </cell>
          <cell r="C609">
            <v>26.920238273582147</v>
          </cell>
          <cell r="D609">
            <v>26.645541964668041</v>
          </cell>
          <cell r="E609">
            <v>26.645541964668041</v>
          </cell>
          <cell r="F609">
            <v>26.920238273582147</v>
          </cell>
          <cell r="G609">
            <v>27.194934582496252</v>
          </cell>
          <cell r="H609">
            <v>41.023660499503819</v>
          </cell>
          <cell r="I609">
            <v>41.446584834550244</v>
          </cell>
          <cell r="J609">
            <v>47.29136630343671</v>
          </cell>
          <cell r="K609">
            <v>48.696060352053649</v>
          </cell>
          <cell r="L609">
            <v>47.7595976529757</v>
          </cell>
          <cell r="M609">
            <v>47.29136630343671</v>
          </cell>
          <cell r="N609">
            <v>47.29136630343671</v>
          </cell>
          <cell r="O609">
            <v>46.823134953897735</v>
          </cell>
          <cell r="P609">
            <v>46.823134953897735</v>
          </cell>
          <cell r="Q609">
            <v>44.950209555741829</v>
          </cell>
          <cell r="R609">
            <v>44.950209555741829</v>
          </cell>
          <cell r="S609">
            <v>44.950209555741829</v>
          </cell>
          <cell r="T609">
            <v>44.950209555741829</v>
          </cell>
          <cell r="U609">
            <v>46.823134953897735</v>
          </cell>
          <cell r="V609">
            <v>42.292433504643107</v>
          </cell>
          <cell r="W609">
            <v>42.292433504643107</v>
          </cell>
          <cell r="X609">
            <v>27.194934582496252</v>
          </cell>
          <cell r="Y609">
            <v>27.194934582496252</v>
          </cell>
        </row>
        <row r="610">
          <cell r="B610">
            <v>27.194934582496252</v>
          </cell>
          <cell r="C610">
            <v>26.920238273582147</v>
          </cell>
          <cell r="D610">
            <v>26.645541964668041</v>
          </cell>
          <cell r="E610">
            <v>26.645541964668041</v>
          </cell>
          <cell r="F610">
            <v>26.920238273582147</v>
          </cell>
          <cell r="G610">
            <v>27.194934582496252</v>
          </cell>
          <cell r="H610">
            <v>41.023660499503819</v>
          </cell>
          <cell r="I610">
            <v>41.446584834550244</v>
          </cell>
          <cell r="J610">
            <v>47.29136630343671</v>
          </cell>
          <cell r="K610">
            <v>48.696060352053649</v>
          </cell>
          <cell r="L610">
            <v>47.7595976529757</v>
          </cell>
          <cell r="M610">
            <v>47.29136630343671</v>
          </cell>
          <cell r="N610">
            <v>47.29136630343671</v>
          </cell>
          <cell r="O610">
            <v>46.823134953897735</v>
          </cell>
          <cell r="P610">
            <v>46.823134953897735</v>
          </cell>
          <cell r="Q610">
            <v>44.950209555741829</v>
          </cell>
          <cell r="R610">
            <v>44.950209555741829</v>
          </cell>
          <cell r="S610">
            <v>44.950209555741829</v>
          </cell>
          <cell r="T610">
            <v>44.950209555741829</v>
          </cell>
          <cell r="U610">
            <v>46.823134953897735</v>
          </cell>
          <cell r="V610">
            <v>42.292433504643107</v>
          </cell>
          <cell r="W610">
            <v>42.292433504643107</v>
          </cell>
          <cell r="X610">
            <v>27.194934582496252</v>
          </cell>
          <cell r="Y610">
            <v>27.194934582496252</v>
          </cell>
        </row>
        <row r="611">
          <cell r="B611">
            <v>27.194934582496252</v>
          </cell>
          <cell r="C611">
            <v>26.920238273582147</v>
          </cell>
          <cell r="D611">
            <v>26.645541964668041</v>
          </cell>
          <cell r="E611">
            <v>26.645541964668041</v>
          </cell>
          <cell r="F611">
            <v>26.920238273582147</v>
          </cell>
          <cell r="G611">
            <v>27.194934582496252</v>
          </cell>
          <cell r="H611">
            <v>41.023660499503819</v>
          </cell>
          <cell r="I611">
            <v>41.446584834550244</v>
          </cell>
          <cell r="J611">
            <v>47.29136630343671</v>
          </cell>
          <cell r="K611">
            <v>48.696060352053649</v>
          </cell>
          <cell r="L611">
            <v>47.7595976529757</v>
          </cell>
          <cell r="M611">
            <v>47.29136630343671</v>
          </cell>
          <cell r="N611">
            <v>47.29136630343671</v>
          </cell>
          <cell r="O611">
            <v>46.823134953897735</v>
          </cell>
          <cell r="P611">
            <v>46.823134953897735</v>
          </cell>
          <cell r="Q611">
            <v>44.950209555741829</v>
          </cell>
          <cell r="R611">
            <v>44.950209555741829</v>
          </cell>
          <cell r="S611">
            <v>44.950209555741829</v>
          </cell>
          <cell r="T611">
            <v>44.950209555741829</v>
          </cell>
          <cell r="U611">
            <v>46.823134953897735</v>
          </cell>
          <cell r="V611">
            <v>42.292433504643107</v>
          </cell>
          <cell r="W611">
            <v>42.292433504643107</v>
          </cell>
          <cell r="X611">
            <v>27.194934582496252</v>
          </cell>
          <cell r="Y611">
            <v>27.194934582496252</v>
          </cell>
        </row>
        <row r="612">
          <cell r="B612">
            <v>32.542939024390243</v>
          </cell>
          <cell r="C612">
            <v>32.542939024390243</v>
          </cell>
          <cell r="D612">
            <v>32.542939024390243</v>
          </cell>
          <cell r="E612">
            <v>32.542939024390243</v>
          </cell>
          <cell r="F612">
            <v>32.542939024390243</v>
          </cell>
          <cell r="G612">
            <v>32.542939024390243</v>
          </cell>
          <cell r="H612">
            <v>32.542939024390243</v>
          </cell>
          <cell r="I612">
            <v>32.542939024390243</v>
          </cell>
          <cell r="J612">
            <v>32.542939024390243</v>
          </cell>
          <cell r="K612">
            <v>32.542939024390243</v>
          </cell>
          <cell r="L612">
            <v>32.542939024390243</v>
          </cell>
          <cell r="M612">
            <v>32.542939024390243</v>
          </cell>
          <cell r="N612">
            <v>32.542939024390243</v>
          </cell>
          <cell r="O612">
            <v>32.542939024390243</v>
          </cell>
          <cell r="P612">
            <v>32.542939024390243</v>
          </cell>
          <cell r="Q612">
            <v>32.542939024390243</v>
          </cell>
          <cell r="R612">
            <v>32.542939024390243</v>
          </cell>
          <cell r="S612">
            <v>32.542939024390243</v>
          </cell>
          <cell r="T612">
            <v>32.542939024390243</v>
          </cell>
          <cell r="U612">
            <v>32.542939024390243</v>
          </cell>
          <cell r="V612">
            <v>32.542939024390243</v>
          </cell>
          <cell r="W612">
            <v>32.542939024390243</v>
          </cell>
          <cell r="X612">
            <v>32.542939024390243</v>
          </cell>
          <cell r="Y612">
            <v>32.542939024390243</v>
          </cell>
        </row>
        <row r="613">
          <cell r="B613">
            <v>32.542939024390243</v>
          </cell>
          <cell r="C613">
            <v>32.542939024390243</v>
          </cell>
          <cell r="D613">
            <v>32.542939024390243</v>
          </cell>
          <cell r="E613">
            <v>32.542939024390243</v>
          </cell>
          <cell r="F613">
            <v>32.542939024390243</v>
          </cell>
          <cell r="G613">
            <v>32.542939024390243</v>
          </cell>
          <cell r="H613">
            <v>32.542939024390243</v>
          </cell>
          <cell r="I613">
            <v>32.542939024390243</v>
          </cell>
          <cell r="J613">
            <v>32.542939024390243</v>
          </cell>
          <cell r="K613">
            <v>32.542939024390243</v>
          </cell>
          <cell r="L613">
            <v>32.542939024390243</v>
          </cell>
          <cell r="M613">
            <v>32.542939024390243</v>
          </cell>
          <cell r="N613">
            <v>32.542939024390243</v>
          </cell>
          <cell r="O613">
            <v>32.542939024390243</v>
          </cell>
          <cell r="P613">
            <v>32.542939024390243</v>
          </cell>
          <cell r="Q613">
            <v>32.542939024390243</v>
          </cell>
          <cell r="R613">
            <v>32.542939024390243</v>
          </cell>
          <cell r="S613">
            <v>32.542939024390243</v>
          </cell>
          <cell r="T613">
            <v>32.542939024390243</v>
          </cell>
          <cell r="U613">
            <v>32.542939024390243</v>
          </cell>
          <cell r="V613">
            <v>32.542939024390243</v>
          </cell>
          <cell r="W613">
            <v>32.542939024390243</v>
          </cell>
          <cell r="X613">
            <v>32.542939024390243</v>
          </cell>
          <cell r="Y613">
            <v>32.542939024390243</v>
          </cell>
        </row>
        <row r="614">
          <cell r="B614">
            <v>27.194934582496252</v>
          </cell>
          <cell r="C614">
            <v>26.920238273582147</v>
          </cell>
          <cell r="D614">
            <v>26.645541964668041</v>
          </cell>
          <cell r="E614">
            <v>26.645541964668041</v>
          </cell>
          <cell r="F614">
            <v>26.920238273582147</v>
          </cell>
          <cell r="G614">
            <v>27.194934582496252</v>
          </cell>
          <cell r="H614">
            <v>41.023660499503819</v>
          </cell>
          <cell r="I614">
            <v>41.446584834550244</v>
          </cell>
          <cell r="J614">
            <v>47.29136630343671</v>
          </cell>
          <cell r="K614">
            <v>48.696060352053649</v>
          </cell>
          <cell r="L614">
            <v>47.7595976529757</v>
          </cell>
          <cell r="M614">
            <v>47.29136630343671</v>
          </cell>
          <cell r="N614">
            <v>47.29136630343671</v>
          </cell>
          <cell r="O614">
            <v>46.823134953897735</v>
          </cell>
          <cell r="P614">
            <v>46.823134953897735</v>
          </cell>
          <cell r="Q614">
            <v>44.950209555741829</v>
          </cell>
          <cell r="R614">
            <v>44.950209555741829</v>
          </cell>
          <cell r="S614">
            <v>44.950209555741829</v>
          </cell>
          <cell r="T614">
            <v>44.950209555741829</v>
          </cell>
          <cell r="U614">
            <v>46.823134953897735</v>
          </cell>
          <cell r="V614">
            <v>42.292433504643107</v>
          </cell>
          <cell r="W614">
            <v>42.292433504643107</v>
          </cell>
          <cell r="X614">
            <v>27.194934582496252</v>
          </cell>
          <cell r="Y614">
            <v>27.194934582496252</v>
          </cell>
        </row>
        <row r="615">
          <cell r="B615">
            <v>28.682210433165316</v>
          </cell>
          <cell r="C615">
            <v>28.392491135860617</v>
          </cell>
          <cell r="D615">
            <v>28.102771838555917</v>
          </cell>
          <cell r="E615">
            <v>28.102771838555917</v>
          </cell>
          <cell r="F615">
            <v>28.392491135860617</v>
          </cell>
          <cell r="G615">
            <v>28.682210433165316</v>
          </cell>
          <cell r="H615">
            <v>38.49838881616882</v>
          </cell>
          <cell r="I615">
            <v>38.895279422521071</v>
          </cell>
          <cell r="J615">
            <v>49.780385582564961</v>
          </cell>
          <cell r="K615">
            <v>51.25901089689858</v>
          </cell>
          <cell r="L615">
            <v>50.273260687342848</v>
          </cell>
          <cell r="M615">
            <v>49.780385582564961</v>
          </cell>
          <cell r="N615">
            <v>49.780385582564961</v>
          </cell>
          <cell r="O615">
            <v>49.287510477787102</v>
          </cell>
          <cell r="P615">
            <v>49.287510477787102</v>
          </cell>
          <cell r="Q615">
            <v>47.316010058675616</v>
          </cell>
          <cell r="R615">
            <v>47.316010058675616</v>
          </cell>
          <cell r="S615">
            <v>47.316010058675616</v>
          </cell>
          <cell r="T615">
            <v>47.316010058675616</v>
          </cell>
          <cell r="U615">
            <v>49.287510477787102</v>
          </cell>
          <cell r="V615">
            <v>39.689060635225587</v>
          </cell>
          <cell r="W615">
            <v>39.689060635225587</v>
          </cell>
          <cell r="X615">
            <v>28.682210433165316</v>
          </cell>
          <cell r="Y615">
            <v>28.682210433165316</v>
          </cell>
        </row>
        <row r="616">
          <cell r="B616">
            <v>28.682210433165316</v>
          </cell>
          <cell r="C616">
            <v>28.392491135860617</v>
          </cell>
          <cell r="D616">
            <v>28.102771838555917</v>
          </cell>
          <cell r="E616">
            <v>28.102771838555917</v>
          </cell>
          <cell r="F616">
            <v>28.392491135860617</v>
          </cell>
          <cell r="G616">
            <v>28.682210433165316</v>
          </cell>
          <cell r="H616">
            <v>38.49838881616882</v>
          </cell>
          <cell r="I616">
            <v>38.895279422521071</v>
          </cell>
          <cell r="J616">
            <v>49.780385582564961</v>
          </cell>
          <cell r="K616">
            <v>51.25901089689858</v>
          </cell>
          <cell r="L616">
            <v>50.273260687342848</v>
          </cell>
          <cell r="M616">
            <v>49.780385582564961</v>
          </cell>
          <cell r="N616">
            <v>49.780385582564961</v>
          </cell>
          <cell r="O616">
            <v>49.287510477787102</v>
          </cell>
          <cell r="P616">
            <v>49.287510477787102</v>
          </cell>
          <cell r="Q616">
            <v>47.316010058675616</v>
          </cell>
          <cell r="R616">
            <v>47.316010058675616</v>
          </cell>
          <cell r="S616">
            <v>47.316010058675616</v>
          </cell>
          <cell r="T616">
            <v>47.316010058675616</v>
          </cell>
          <cell r="U616">
            <v>49.287510477787102</v>
          </cell>
          <cell r="V616">
            <v>39.689060635225587</v>
          </cell>
          <cell r="W616">
            <v>39.689060635225587</v>
          </cell>
          <cell r="X616">
            <v>28.682210433165316</v>
          </cell>
          <cell r="Y616">
            <v>28.682210433165316</v>
          </cell>
        </row>
        <row r="617">
          <cell r="B617">
            <v>28.682210433165316</v>
          </cell>
          <cell r="C617">
            <v>28.392491135860617</v>
          </cell>
          <cell r="D617">
            <v>28.102771838555917</v>
          </cell>
          <cell r="E617">
            <v>28.102771838555917</v>
          </cell>
          <cell r="F617">
            <v>28.392491135860617</v>
          </cell>
          <cell r="G617">
            <v>28.682210433165316</v>
          </cell>
          <cell r="H617">
            <v>38.49838881616882</v>
          </cell>
          <cell r="I617">
            <v>38.895279422521071</v>
          </cell>
          <cell r="J617">
            <v>49.780385582564961</v>
          </cell>
          <cell r="K617">
            <v>51.25901089689858</v>
          </cell>
          <cell r="L617">
            <v>50.273260687342848</v>
          </cell>
          <cell r="M617">
            <v>49.780385582564961</v>
          </cell>
          <cell r="N617">
            <v>49.780385582564961</v>
          </cell>
          <cell r="O617">
            <v>49.287510477787102</v>
          </cell>
          <cell r="P617">
            <v>49.287510477787102</v>
          </cell>
          <cell r="Q617">
            <v>47.316010058675616</v>
          </cell>
          <cell r="R617">
            <v>47.316010058675616</v>
          </cell>
          <cell r="S617">
            <v>47.316010058675616</v>
          </cell>
          <cell r="T617">
            <v>47.316010058675616</v>
          </cell>
          <cell r="U617">
            <v>49.287510477787102</v>
          </cell>
          <cell r="V617">
            <v>39.689060635225587</v>
          </cell>
          <cell r="W617">
            <v>39.689060635225587</v>
          </cell>
          <cell r="X617">
            <v>28.682210433165316</v>
          </cell>
          <cell r="Y617">
            <v>28.682210433165316</v>
          </cell>
        </row>
        <row r="618">
          <cell r="B618">
            <v>28.682210433165316</v>
          </cell>
          <cell r="C618">
            <v>28.392491135860617</v>
          </cell>
          <cell r="D618">
            <v>28.102771838555917</v>
          </cell>
          <cell r="E618">
            <v>28.102771838555917</v>
          </cell>
          <cell r="F618">
            <v>28.392491135860617</v>
          </cell>
          <cell r="G618">
            <v>28.682210433165316</v>
          </cell>
          <cell r="H618">
            <v>38.49838881616882</v>
          </cell>
          <cell r="I618">
            <v>38.895279422521071</v>
          </cell>
          <cell r="J618">
            <v>49.780385582564961</v>
          </cell>
          <cell r="K618">
            <v>51.25901089689858</v>
          </cell>
          <cell r="L618">
            <v>50.273260687342848</v>
          </cell>
          <cell r="M618">
            <v>49.780385582564961</v>
          </cell>
          <cell r="N618">
            <v>49.780385582564961</v>
          </cell>
          <cell r="O618">
            <v>49.287510477787102</v>
          </cell>
          <cell r="P618">
            <v>49.287510477787102</v>
          </cell>
          <cell r="Q618">
            <v>47.316010058675616</v>
          </cell>
          <cell r="R618">
            <v>47.316010058675616</v>
          </cell>
          <cell r="S618">
            <v>47.316010058675616</v>
          </cell>
          <cell r="T618">
            <v>47.316010058675616</v>
          </cell>
          <cell r="U618">
            <v>49.287510477787102</v>
          </cell>
          <cell r="V618">
            <v>39.689060635225587</v>
          </cell>
          <cell r="W618">
            <v>39.689060635225587</v>
          </cell>
          <cell r="X618">
            <v>28.682210433165316</v>
          </cell>
          <cell r="Y618">
            <v>28.682210433165316</v>
          </cell>
        </row>
        <row r="619">
          <cell r="B619">
            <v>32.588038461538467</v>
          </cell>
          <cell r="C619">
            <v>32.588038461538467</v>
          </cell>
          <cell r="D619">
            <v>32.588038461538467</v>
          </cell>
          <cell r="E619">
            <v>32.588038461538467</v>
          </cell>
          <cell r="F619">
            <v>32.588038461538467</v>
          </cell>
          <cell r="G619">
            <v>32.588038461538467</v>
          </cell>
          <cell r="H619">
            <v>32.588038461538467</v>
          </cell>
          <cell r="I619">
            <v>32.588038461538467</v>
          </cell>
          <cell r="J619">
            <v>32.588038461538467</v>
          </cell>
          <cell r="K619">
            <v>32.588038461538467</v>
          </cell>
          <cell r="L619">
            <v>32.588038461538467</v>
          </cell>
          <cell r="M619">
            <v>32.588038461538467</v>
          </cell>
          <cell r="N619">
            <v>32.588038461538467</v>
          </cell>
          <cell r="O619">
            <v>32.588038461538467</v>
          </cell>
          <cell r="P619">
            <v>32.588038461538467</v>
          </cell>
          <cell r="Q619">
            <v>32.588038461538467</v>
          </cell>
          <cell r="R619">
            <v>32.588038461538467</v>
          </cell>
          <cell r="S619">
            <v>32.588038461538467</v>
          </cell>
          <cell r="T619">
            <v>32.588038461538467</v>
          </cell>
          <cell r="U619">
            <v>32.588038461538467</v>
          </cell>
          <cell r="V619">
            <v>32.588038461538467</v>
          </cell>
          <cell r="W619">
            <v>32.588038461538467</v>
          </cell>
          <cell r="X619">
            <v>32.588038461538467</v>
          </cell>
          <cell r="Y619">
            <v>32.588038461538467</v>
          </cell>
        </row>
        <row r="620">
          <cell r="B620">
            <v>32.588038461538467</v>
          </cell>
          <cell r="C620">
            <v>32.588038461538467</v>
          </cell>
          <cell r="D620">
            <v>32.588038461538467</v>
          </cell>
          <cell r="E620">
            <v>32.588038461538467</v>
          </cell>
          <cell r="F620">
            <v>32.588038461538467</v>
          </cell>
          <cell r="G620">
            <v>32.588038461538467</v>
          </cell>
          <cell r="H620">
            <v>32.588038461538467</v>
          </cell>
          <cell r="I620">
            <v>32.588038461538467</v>
          </cell>
          <cell r="J620">
            <v>32.588038461538467</v>
          </cell>
          <cell r="K620">
            <v>32.588038461538467</v>
          </cell>
          <cell r="L620">
            <v>32.588038461538467</v>
          </cell>
          <cell r="M620">
            <v>32.588038461538467</v>
          </cell>
          <cell r="N620">
            <v>32.588038461538467</v>
          </cell>
          <cell r="O620">
            <v>32.588038461538467</v>
          </cell>
          <cell r="P620">
            <v>32.588038461538467</v>
          </cell>
          <cell r="Q620">
            <v>32.588038461538467</v>
          </cell>
          <cell r="R620">
            <v>32.588038461538467</v>
          </cell>
          <cell r="S620">
            <v>32.588038461538467</v>
          </cell>
          <cell r="T620">
            <v>32.588038461538467</v>
          </cell>
          <cell r="U620">
            <v>32.588038461538467</v>
          </cell>
          <cell r="V620">
            <v>32.588038461538467</v>
          </cell>
          <cell r="W620">
            <v>32.588038461538467</v>
          </cell>
          <cell r="X620">
            <v>32.588038461538467</v>
          </cell>
          <cell r="Y620">
            <v>32.588038461538467</v>
          </cell>
        </row>
        <row r="621">
          <cell r="B621">
            <v>28.682210433165316</v>
          </cell>
          <cell r="C621">
            <v>28.392491135860617</v>
          </cell>
          <cell r="D621">
            <v>28.102771838555917</v>
          </cell>
          <cell r="E621">
            <v>28.102771838555917</v>
          </cell>
          <cell r="F621">
            <v>28.392491135860617</v>
          </cell>
          <cell r="G621">
            <v>28.682210433165316</v>
          </cell>
          <cell r="H621">
            <v>38.49838881616882</v>
          </cell>
          <cell r="I621">
            <v>38.895279422521071</v>
          </cell>
          <cell r="J621">
            <v>49.780385582564961</v>
          </cell>
          <cell r="K621">
            <v>51.25901089689858</v>
          </cell>
          <cell r="L621">
            <v>50.273260687342848</v>
          </cell>
          <cell r="M621">
            <v>49.780385582564961</v>
          </cell>
          <cell r="N621">
            <v>49.780385582564961</v>
          </cell>
          <cell r="O621">
            <v>49.287510477787102</v>
          </cell>
          <cell r="P621">
            <v>49.287510477787102</v>
          </cell>
          <cell r="Q621">
            <v>47.316010058675616</v>
          </cell>
          <cell r="R621">
            <v>47.316010058675616</v>
          </cell>
          <cell r="S621">
            <v>47.316010058675616</v>
          </cell>
          <cell r="T621">
            <v>47.316010058675616</v>
          </cell>
          <cell r="U621">
            <v>49.287510477787102</v>
          </cell>
          <cell r="V621">
            <v>39.689060635225587</v>
          </cell>
          <cell r="W621">
            <v>39.689060635225587</v>
          </cell>
          <cell r="X621">
            <v>28.682210433165316</v>
          </cell>
          <cell r="Y621">
            <v>28.682210433165316</v>
          </cell>
        </row>
        <row r="622">
          <cell r="B622">
            <v>28.682210433165316</v>
          </cell>
          <cell r="C622">
            <v>28.392491135860617</v>
          </cell>
          <cell r="D622">
            <v>28.102771838555917</v>
          </cell>
          <cell r="E622">
            <v>28.102771838555917</v>
          </cell>
          <cell r="F622">
            <v>28.392491135860617</v>
          </cell>
          <cell r="G622">
            <v>28.682210433165316</v>
          </cell>
          <cell r="H622">
            <v>38.49838881616882</v>
          </cell>
          <cell r="I622">
            <v>38.895279422521071</v>
          </cell>
          <cell r="J622">
            <v>49.780385582564961</v>
          </cell>
          <cell r="K622">
            <v>51.25901089689858</v>
          </cell>
          <cell r="L622">
            <v>50.273260687342848</v>
          </cell>
          <cell r="M622">
            <v>49.780385582564961</v>
          </cell>
          <cell r="N622">
            <v>49.780385582564961</v>
          </cell>
          <cell r="O622">
            <v>49.287510477787102</v>
          </cell>
          <cell r="P622">
            <v>49.287510477787102</v>
          </cell>
          <cell r="Q622">
            <v>47.316010058675616</v>
          </cell>
          <cell r="R622">
            <v>47.316010058675616</v>
          </cell>
          <cell r="S622">
            <v>47.316010058675616</v>
          </cell>
          <cell r="T622">
            <v>47.316010058675616</v>
          </cell>
          <cell r="U622">
            <v>49.287510477787102</v>
          </cell>
          <cell r="V622">
            <v>39.689060635225587</v>
          </cell>
          <cell r="W622">
            <v>39.689060635225587</v>
          </cell>
          <cell r="X622">
            <v>28.682210433165316</v>
          </cell>
          <cell r="Y622">
            <v>28.682210433165316</v>
          </cell>
        </row>
        <row r="623">
          <cell r="B623">
            <v>28.682210433165316</v>
          </cell>
          <cell r="C623">
            <v>28.392491135860617</v>
          </cell>
          <cell r="D623">
            <v>28.102771838555917</v>
          </cell>
          <cell r="E623">
            <v>28.102771838555917</v>
          </cell>
          <cell r="F623">
            <v>28.392491135860617</v>
          </cell>
          <cell r="G623">
            <v>28.682210433165316</v>
          </cell>
          <cell r="H623">
            <v>38.49838881616882</v>
          </cell>
          <cell r="I623">
            <v>38.895279422521071</v>
          </cell>
          <cell r="J623">
            <v>49.780385582564961</v>
          </cell>
          <cell r="K623">
            <v>51.25901089689858</v>
          </cell>
          <cell r="L623">
            <v>50.273260687342848</v>
          </cell>
          <cell r="M623">
            <v>49.780385582564961</v>
          </cell>
          <cell r="N623">
            <v>49.780385582564961</v>
          </cell>
          <cell r="O623">
            <v>49.287510477787102</v>
          </cell>
          <cell r="P623">
            <v>49.287510477787102</v>
          </cell>
          <cell r="Q623">
            <v>47.316010058675616</v>
          </cell>
          <cell r="R623">
            <v>47.316010058675616</v>
          </cell>
          <cell r="S623">
            <v>47.316010058675616</v>
          </cell>
          <cell r="T623">
            <v>47.316010058675616</v>
          </cell>
          <cell r="U623">
            <v>49.287510477787102</v>
          </cell>
          <cell r="V623">
            <v>39.689060635225587</v>
          </cell>
          <cell r="W623">
            <v>39.689060635225587</v>
          </cell>
          <cell r="X623">
            <v>28.682210433165316</v>
          </cell>
          <cell r="Y623">
            <v>28.682210433165316</v>
          </cell>
        </row>
        <row r="624">
          <cell r="B624">
            <v>28.682210433165316</v>
          </cell>
          <cell r="C624">
            <v>28.392491135860617</v>
          </cell>
          <cell r="D624">
            <v>28.102771838555917</v>
          </cell>
          <cell r="E624">
            <v>28.102771838555917</v>
          </cell>
          <cell r="F624">
            <v>28.392491135860617</v>
          </cell>
          <cell r="G624">
            <v>28.682210433165316</v>
          </cell>
          <cell r="H624">
            <v>38.49838881616882</v>
          </cell>
          <cell r="I624">
            <v>38.895279422521071</v>
          </cell>
          <cell r="J624">
            <v>49.780385582564961</v>
          </cell>
          <cell r="K624">
            <v>51.25901089689858</v>
          </cell>
          <cell r="L624">
            <v>50.273260687342848</v>
          </cell>
          <cell r="M624">
            <v>49.780385582564961</v>
          </cell>
          <cell r="N624">
            <v>49.780385582564961</v>
          </cell>
          <cell r="O624">
            <v>49.287510477787102</v>
          </cell>
          <cell r="P624">
            <v>49.287510477787102</v>
          </cell>
          <cell r="Q624">
            <v>47.316010058675616</v>
          </cell>
          <cell r="R624">
            <v>47.316010058675616</v>
          </cell>
          <cell r="S624">
            <v>47.316010058675616</v>
          </cell>
          <cell r="T624">
            <v>47.316010058675616</v>
          </cell>
          <cell r="U624">
            <v>49.287510477787102</v>
          </cell>
          <cell r="V624">
            <v>39.689060635225587</v>
          </cell>
          <cell r="W624">
            <v>39.689060635225587</v>
          </cell>
          <cell r="X624">
            <v>28.682210433165316</v>
          </cell>
          <cell r="Y624">
            <v>28.682210433165316</v>
          </cell>
        </row>
        <row r="625">
          <cell r="B625">
            <v>28.682210433165316</v>
          </cell>
          <cell r="C625">
            <v>28.392491135860617</v>
          </cell>
          <cell r="D625">
            <v>28.102771838555917</v>
          </cell>
          <cell r="E625">
            <v>28.102771838555917</v>
          </cell>
          <cell r="F625">
            <v>28.392491135860617</v>
          </cell>
          <cell r="G625">
            <v>28.682210433165316</v>
          </cell>
          <cell r="H625">
            <v>38.49838881616882</v>
          </cell>
          <cell r="I625">
            <v>38.895279422521071</v>
          </cell>
          <cell r="J625">
            <v>49.780385582564961</v>
          </cell>
          <cell r="K625">
            <v>51.25901089689858</v>
          </cell>
          <cell r="L625">
            <v>50.273260687342848</v>
          </cell>
          <cell r="M625">
            <v>49.780385582564961</v>
          </cell>
          <cell r="N625">
            <v>49.780385582564961</v>
          </cell>
          <cell r="O625">
            <v>49.287510477787102</v>
          </cell>
          <cell r="P625">
            <v>49.287510477787102</v>
          </cell>
          <cell r="Q625">
            <v>47.316010058675616</v>
          </cell>
          <cell r="R625">
            <v>47.316010058675616</v>
          </cell>
          <cell r="S625">
            <v>47.316010058675616</v>
          </cell>
          <cell r="T625">
            <v>47.316010058675616</v>
          </cell>
          <cell r="U625">
            <v>49.287510477787102</v>
          </cell>
          <cell r="V625">
            <v>39.689060635225587</v>
          </cell>
          <cell r="W625">
            <v>39.689060635225587</v>
          </cell>
          <cell r="X625">
            <v>28.682210433165316</v>
          </cell>
          <cell r="Y625">
            <v>28.682210433165316</v>
          </cell>
        </row>
        <row r="626">
          <cell r="B626">
            <v>32.588038461538467</v>
          </cell>
          <cell r="C626">
            <v>32.588038461538467</v>
          </cell>
          <cell r="D626">
            <v>32.588038461538467</v>
          </cell>
          <cell r="E626">
            <v>32.588038461538467</v>
          </cell>
          <cell r="F626">
            <v>32.588038461538467</v>
          </cell>
          <cell r="G626">
            <v>32.588038461538467</v>
          </cell>
          <cell r="H626">
            <v>32.588038461538467</v>
          </cell>
          <cell r="I626">
            <v>32.588038461538467</v>
          </cell>
          <cell r="J626">
            <v>32.588038461538467</v>
          </cell>
          <cell r="K626">
            <v>32.588038461538467</v>
          </cell>
          <cell r="L626">
            <v>32.588038461538467</v>
          </cell>
          <cell r="M626">
            <v>32.588038461538467</v>
          </cell>
          <cell r="N626">
            <v>32.588038461538467</v>
          </cell>
          <cell r="O626">
            <v>32.588038461538467</v>
          </cell>
          <cell r="P626">
            <v>32.588038461538467</v>
          </cell>
          <cell r="Q626">
            <v>32.588038461538467</v>
          </cell>
          <cell r="R626">
            <v>32.588038461538467</v>
          </cell>
          <cell r="S626">
            <v>32.588038461538467</v>
          </cell>
          <cell r="T626">
            <v>32.588038461538467</v>
          </cell>
          <cell r="U626">
            <v>32.588038461538467</v>
          </cell>
          <cell r="V626">
            <v>32.588038461538467</v>
          </cell>
          <cell r="W626">
            <v>32.588038461538467</v>
          </cell>
          <cell r="X626">
            <v>32.588038461538467</v>
          </cell>
          <cell r="Y626">
            <v>32.588038461538467</v>
          </cell>
        </row>
        <row r="627">
          <cell r="B627">
            <v>32.588038461538467</v>
          </cell>
          <cell r="C627">
            <v>32.588038461538467</v>
          </cell>
          <cell r="D627">
            <v>32.588038461538467</v>
          </cell>
          <cell r="E627">
            <v>32.588038461538467</v>
          </cell>
          <cell r="F627">
            <v>32.588038461538467</v>
          </cell>
          <cell r="G627">
            <v>32.588038461538467</v>
          </cell>
          <cell r="H627">
            <v>32.588038461538467</v>
          </cell>
          <cell r="I627">
            <v>32.588038461538467</v>
          </cell>
          <cell r="J627">
            <v>32.588038461538467</v>
          </cell>
          <cell r="K627">
            <v>32.588038461538467</v>
          </cell>
          <cell r="L627">
            <v>32.588038461538467</v>
          </cell>
          <cell r="M627">
            <v>32.588038461538467</v>
          </cell>
          <cell r="N627">
            <v>32.588038461538467</v>
          </cell>
          <cell r="O627">
            <v>32.588038461538467</v>
          </cell>
          <cell r="P627">
            <v>32.588038461538467</v>
          </cell>
          <cell r="Q627">
            <v>32.588038461538467</v>
          </cell>
          <cell r="R627">
            <v>32.588038461538467</v>
          </cell>
          <cell r="S627">
            <v>32.588038461538467</v>
          </cell>
          <cell r="T627">
            <v>32.588038461538467</v>
          </cell>
          <cell r="U627">
            <v>32.588038461538467</v>
          </cell>
          <cell r="V627">
            <v>32.588038461538467</v>
          </cell>
          <cell r="W627">
            <v>32.588038461538467</v>
          </cell>
          <cell r="X627">
            <v>32.588038461538467</v>
          </cell>
          <cell r="Y627">
            <v>32.588038461538467</v>
          </cell>
        </row>
        <row r="628">
          <cell r="B628">
            <v>28.682210433165316</v>
          </cell>
          <cell r="C628">
            <v>28.392491135860617</v>
          </cell>
          <cell r="D628">
            <v>28.102771838555917</v>
          </cell>
          <cell r="E628">
            <v>28.102771838555917</v>
          </cell>
          <cell r="F628">
            <v>28.392491135860617</v>
          </cell>
          <cell r="G628">
            <v>28.682210433165316</v>
          </cell>
          <cell r="H628">
            <v>38.49838881616882</v>
          </cell>
          <cell r="I628">
            <v>38.895279422521071</v>
          </cell>
          <cell r="J628">
            <v>49.780385582564961</v>
          </cell>
          <cell r="K628">
            <v>51.25901089689858</v>
          </cell>
          <cell r="L628">
            <v>50.273260687342848</v>
          </cell>
          <cell r="M628">
            <v>49.780385582564961</v>
          </cell>
          <cell r="N628">
            <v>49.780385582564961</v>
          </cell>
          <cell r="O628">
            <v>49.287510477787102</v>
          </cell>
          <cell r="P628">
            <v>49.287510477787102</v>
          </cell>
          <cell r="Q628">
            <v>47.316010058675616</v>
          </cell>
          <cell r="R628">
            <v>47.316010058675616</v>
          </cell>
          <cell r="S628">
            <v>47.316010058675616</v>
          </cell>
          <cell r="T628">
            <v>47.316010058675616</v>
          </cell>
          <cell r="U628">
            <v>49.287510477787102</v>
          </cell>
          <cell r="V628">
            <v>39.689060635225587</v>
          </cell>
          <cell r="W628">
            <v>39.689060635225587</v>
          </cell>
          <cell r="X628">
            <v>28.682210433165316</v>
          </cell>
          <cell r="Y628">
            <v>28.682210433165316</v>
          </cell>
        </row>
        <row r="629">
          <cell r="B629">
            <v>28.682210433165316</v>
          </cell>
          <cell r="C629">
            <v>28.392491135860617</v>
          </cell>
          <cell r="D629">
            <v>28.102771838555917</v>
          </cell>
          <cell r="E629">
            <v>28.102771838555917</v>
          </cell>
          <cell r="F629">
            <v>28.392491135860617</v>
          </cell>
          <cell r="G629">
            <v>28.682210433165316</v>
          </cell>
          <cell r="H629">
            <v>38.49838881616882</v>
          </cell>
          <cell r="I629">
            <v>38.895279422521071</v>
          </cell>
          <cell r="J629">
            <v>49.780385582564961</v>
          </cell>
          <cell r="K629">
            <v>51.25901089689858</v>
          </cell>
          <cell r="L629">
            <v>50.273260687342848</v>
          </cell>
          <cell r="M629">
            <v>49.780385582564961</v>
          </cell>
          <cell r="N629">
            <v>49.780385582564961</v>
          </cell>
          <cell r="O629">
            <v>49.287510477787102</v>
          </cell>
          <cell r="P629">
            <v>49.287510477787102</v>
          </cell>
          <cell r="Q629">
            <v>47.316010058675616</v>
          </cell>
          <cell r="R629">
            <v>47.316010058675616</v>
          </cell>
          <cell r="S629">
            <v>47.316010058675616</v>
          </cell>
          <cell r="T629">
            <v>47.316010058675616</v>
          </cell>
          <cell r="U629">
            <v>49.287510477787102</v>
          </cell>
          <cell r="V629">
            <v>39.689060635225587</v>
          </cell>
          <cell r="W629">
            <v>39.689060635225587</v>
          </cell>
          <cell r="X629">
            <v>28.682210433165316</v>
          </cell>
          <cell r="Y629">
            <v>28.682210433165316</v>
          </cell>
        </row>
        <row r="630">
          <cell r="B630">
            <v>28.682210433165316</v>
          </cell>
          <cell r="C630">
            <v>28.392491135860617</v>
          </cell>
          <cell r="D630">
            <v>28.102771838555917</v>
          </cell>
          <cell r="E630">
            <v>28.102771838555917</v>
          </cell>
          <cell r="F630">
            <v>28.392491135860617</v>
          </cell>
          <cell r="G630">
            <v>28.682210433165316</v>
          </cell>
          <cell r="H630">
            <v>38.49838881616882</v>
          </cell>
          <cell r="I630">
            <v>38.895279422521071</v>
          </cell>
          <cell r="J630">
            <v>49.780385582564961</v>
          </cell>
          <cell r="K630">
            <v>51.25901089689858</v>
          </cell>
          <cell r="L630">
            <v>50.273260687342848</v>
          </cell>
          <cell r="M630">
            <v>49.780385582564961</v>
          </cell>
          <cell r="N630">
            <v>49.780385582564961</v>
          </cell>
          <cell r="O630">
            <v>49.287510477787102</v>
          </cell>
          <cell r="P630">
            <v>49.287510477787102</v>
          </cell>
          <cell r="Q630">
            <v>47.316010058675616</v>
          </cell>
          <cell r="R630">
            <v>47.316010058675616</v>
          </cell>
          <cell r="S630">
            <v>47.316010058675616</v>
          </cell>
          <cell r="T630">
            <v>47.316010058675616</v>
          </cell>
          <cell r="U630">
            <v>49.287510477787102</v>
          </cell>
          <cell r="V630">
            <v>39.689060635225587</v>
          </cell>
          <cell r="W630">
            <v>39.689060635225587</v>
          </cell>
          <cell r="X630">
            <v>28.682210433165316</v>
          </cell>
          <cell r="Y630">
            <v>28.682210433165316</v>
          </cell>
        </row>
        <row r="631">
          <cell r="B631">
            <v>28.682210433165316</v>
          </cell>
          <cell r="C631">
            <v>28.392491135860617</v>
          </cell>
          <cell r="D631">
            <v>28.102771838555917</v>
          </cell>
          <cell r="E631">
            <v>28.102771838555917</v>
          </cell>
          <cell r="F631">
            <v>28.392491135860617</v>
          </cell>
          <cell r="G631">
            <v>28.682210433165316</v>
          </cell>
          <cell r="H631">
            <v>38.49838881616882</v>
          </cell>
          <cell r="I631">
            <v>38.895279422521071</v>
          </cell>
          <cell r="J631">
            <v>49.780385582564961</v>
          </cell>
          <cell r="K631">
            <v>51.25901089689858</v>
          </cell>
          <cell r="L631">
            <v>50.273260687342848</v>
          </cell>
          <cell r="M631">
            <v>49.780385582564961</v>
          </cell>
          <cell r="N631">
            <v>49.780385582564961</v>
          </cell>
          <cell r="O631">
            <v>49.287510477787102</v>
          </cell>
          <cell r="P631">
            <v>49.287510477787102</v>
          </cell>
          <cell r="Q631">
            <v>47.316010058675616</v>
          </cell>
          <cell r="R631">
            <v>47.316010058675616</v>
          </cell>
          <cell r="S631">
            <v>47.316010058675616</v>
          </cell>
          <cell r="T631">
            <v>47.316010058675616</v>
          </cell>
          <cell r="U631">
            <v>49.287510477787102</v>
          </cell>
          <cell r="V631">
            <v>39.689060635225587</v>
          </cell>
          <cell r="W631">
            <v>39.689060635225587</v>
          </cell>
          <cell r="X631">
            <v>28.682210433165316</v>
          </cell>
          <cell r="Y631">
            <v>28.682210433165316</v>
          </cell>
        </row>
        <row r="632">
          <cell r="B632">
            <v>28.682210433165316</v>
          </cell>
          <cell r="C632">
            <v>28.392491135860617</v>
          </cell>
          <cell r="D632">
            <v>28.102771838555917</v>
          </cell>
          <cell r="E632">
            <v>28.102771838555917</v>
          </cell>
          <cell r="F632">
            <v>28.392491135860617</v>
          </cell>
          <cell r="G632">
            <v>28.682210433165316</v>
          </cell>
          <cell r="H632">
            <v>38.49838881616882</v>
          </cell>
          <cell r="I632">
            <v>38.895279422521071</v>
          </cell>
          <cell r="J632">
            <v>49.780385582564961</v>
          </cell>
          <cell r="K632">
            <v>51.25901089689858</v>
          </cell>
          <cell r="L632">
            <v>50.273260687342848</v>
          </cell>
          <cell r="M632">
            <v>49.780385582564961</v>
          </cell>
          <cell r="N632">
            <v>49.780385582564961</v>
          </cell>
          <cell r="O632">
            <v>49.287510477787102</v>
          </cell>
          <cell r="P632">
            <v>49.287510477787102</v>
          </cell>
          <cell r="Q632">
            <v>47.316010058675616</v>
          </cell>
          <cell r="R632">
            <v>47.316010058675616</v>
          </cell>
          <cell r="S632">
            <v>47.316010058675616</v>
          </cell>
          <cell r="T632">
            <v>47.316010058675616</v>
          </cell>
          <cell r="U632">
            <v>49.287510477787102</v>
          </cell>
          <cell r="V632">
            <v>39.689060635225587</v>
          </cell>
          <cell r="W632">
            <v>39.689060635225587</v>
          </cell>
          <cell r="X632">
            <v>28.682210433165316</v>
          </cell>
          <cell r="Y632">
            <v>28.682210433165316</v>
          </cell>
        </row>
        <row r="633">
          <cell r="B633">
            <v>32.588038461538467</v>
          </cell>
          <cell r="C633">
            <v>32.588038461538467</v>
          </cell>
          <cell r="D633">
            <v>32.588038461538467</v>
          </cell>
          <cell r="E633">
            <v>32.588038461538467</v>
          </cell>
          <cell r="F633">
            <v>32.588038461538467</v>
          </cell>
          <cell r="G633">
            <v>32.588038461538467</v>
          </cell>
          <cell r="H633">
            <v>32.588038461538467</v>
          </cell>
          <cell r="I633">
            <v>32.588038461538467</v>
          </cell>
          <cell r="J633">
            <v>32.588038461538467</v>
          </cell>
          <cell r="K633">
            <v>32.588038461538467</v>
          </cell>
          <cell r="L633">
            <v>32.588038461538467</v>
          </cell>
          <cell r="M633">
            <v>32.588038461538467</v>
          </cell>
          <cell r="N633">
            <v>32.588038461538467</v>
          </cell>
          <cell r="O633">
            <v>32.588038461538467</v>
          </cell>
          <cell r="P633">
            <v>32.588038461538467</v>
          </cell>
          <cell r="Q633">
            <v>32.588038461538467</v>
          </cell>
          <cell r="R633">
            <v>32.588038461538467</v>
          </cell>
          <cell r="S633">
            <v>32.588038461538467</v>
          </cell>
          <cell r="T633">
            <v>32.588038461538467</v>
          </cell>
          <cell r="U633">
            <v>32.588038461538467</v>
          </cell>
          <cell r="V633">
            <v>32.588038461538467</v>
          </cell>
          <cell r="W633">
            <v>32.588038461538467</v>
          </cell>
          <cell r="X633">
            <v>32.588038461538467</v>
          </cell>
          <cell r="Y633">
            <v>32.588038461538467</v>
          </cell>
        </row>
        <row r="634">
          <cell r="B634">
            <v>32.588038461538467</v>
          </cell>
          <cell r="C634">
            <v>32.588038461538467</v>
          </cell>
          <cell r="D634">
            <v>32.588038461538467</v>
          </cell>
          <cell r="E634">
            <v>32.588038461538467</v>
          </cell>
          <cell r="F634">
            <v>32.588038461538467</v>
          </cell>
          <cell r="G634">
            <v>32.588038461538467</v>
          </cell>
          <cell r="H634">
            <v>32.588038461538467</v>
          </cell>
          <cell r="I634">
            <v>32.588038461538467</v>
          </cell>
          <cell r="J634">
            <v>32.588038461538467</v>
          </cell>
          <cell r="K634">
            <v>32.588038461538467</v>
          </cell>
          <cell r="L634">
            <v>32.588038461538467</v>
          </cell>
          <cell r="M634">
            <v>32.588038461538467</v>
          </cell>
          <cell r="N634">
            <v>32.588038461538467</v>
          </cell>
          <cell r="O634">
            <v>32.588038461538467</v>
          </cell>
          <cell r="P634">
            <v>32.588038461538467</v>
          </cell>
          <cell r="Q634">
            <v>32.588038461538467</v>
          </cell>
          <cell r="R634">
            <v>32.588038461538467</v>
          </cell>
          <cell r="S634">
            <v>32.588038461538467</v>
          </cell>
          <cell r="T634">
            <v>32.588038461538467</v>
          </cell>
          <cell r="U634">
            <v>32.588038461538467</v>
          </cell>
          <cell r="V634">
            <v>32.588038461538467</v>
          </cell>
          <cell r="W634">
            <v>32.588038461538467</v>
          </cell>
          <cell r="X634">
            <v>32.588038461538467</v>
          </cell>
          <cell r="Y634">
            <v>32.588038461538467</v>
          </cell>
        </row>
        <row r="635">
          <cell r="B635">
            <v>28.682210433165316</v>
          </cell>
          <cell r="C635">
            <v>28.392491135860617</v>
          </cell>
          <cell r="D635">
            <v>28.102771838555917</v>
          </cell>
          <cell r="E635">
            <v>28.102771838555917</v>
          </cell>
          <cell r="F635">
            <v>28.392491135860617</v>
          </cell>
          <cell r="G635">
            <v>28.682210433165316</v>
          </cell>
          <cell r="H635">
            <v>38.49838881616882</v>
          </cell>
          <cell r="I635">
            <v>38.895279422521071</v>
          </cell>
          <cell r="J635">
            <v>49.780385582564961</v>
          </cell>
          <cell r="K635">
            <v>51.25901089689858</v>
          </cell>
          <cell r="L635">
            <v>50.273260687342848</v>
          </cell>
          <cell r="M635">
            <v>49.780385582564961</v>
          </cell>
          <cell r="N635">
            <v>49.780385582564961</v>
          </cell>
          <cell r="O635">
            <v>49.287510477787102</v>
          </cell>
          <cell r="P635">
            <v>49.287510477787102</v>
          </cell>
          <cell r="Q635">
            <v>47.316010058675616</v>
          </cell>
          <cell r="R635">
            <v>47.316010058675616</v>
          </cell>
          <cell r="S635">
            <v>47.316010058675616</v>
          </cell>
          <cell r="T635">
            <v>47.316010058675616</v>
          </cell>
          <cell r="U635">
            <v>49.287510477787102</v>
          </cell>
          <cell r="V635">
            <v>39.689060635225587</v>
          </cell>
          <cell r="W635">
            <v>39.689060635225587</v>
          </cell>
          <cell r="X635">
            <v>28.682210433165316</v>
          </cell>
          <cell r="Y635">
            <v>28.682210433165316</v>
          </cell>
        </row>
        <row r="636">
          <cell r="B636">
            <v>28.682210433165316</v>
          </cell>
          <cell r="C636">
            <v>28.392491135860617</v>
          </cell>
          <cell r="D636">
            <v>28.102771838555917</v>
          </cell>
          <cell r="E636">
            <v>28.102771838555917</v>
          </cell>
          <cell r="F636">
            <v>28.392491135860617</v>
          </cell>
          <cell r="G636">
            <v>28.682210433165316</v>
          </cell>
          <cell r="H636">
            <v>38.49838881616882</v>
          </cell>
          <cell r="I636">
            <v>38.895279422521071</v>
          </cell>
          <cell r="J636">
            <v>49.780385582564961</v>
          </cell>
          <cell r="K636">
            <v>51.25901089689858</v>
          </cell>
          <cell r="L636">
            <v>50.273260687342848</v>
          </cell>
          <cell r="M636">
            <v>49.780385582564961</v>
          </cell>
          <cell r="N636">
            <v>49.780385582564961</v>
          </cell>
          <cell r="O636">
            <v>49.287510477787102</v>
          </cell>
          <cell r="P636">
            <v>49.287510477787102</v>
          </cell>
          <cell r="Q636">
            <v>47.316010058675616</v>
          </cell>
          <cell r="R636">
            <v>47.316010058675616</v>
          </cell>
          <cell r="S636">
            <v>47.316010058675616</v>
          </cell>
          <cell r="T636">
            <v>47.316010058675616</v>
          </cell>
          <cell r="U636">
            <v>49.287510477787102</v>
          </cell>
          <cell r="V636">
            <v>39.689060635225587</v>
          </cell>
          <cell r="W636">
            <v>39.689060635225587</v>
          </cell>
          <cell r="X636">
            <v>28.682210433165316</v>
          </cell>
          <cell r="Y636">
            <v>28.682210433165316</v>
          </cell>
        </row>
        <row r="637">
          <cell r="B637">
            <v>28.682210433165316</v>
          </cell>
          <cell r="C637">
            <v>28.392491135860617</v>
          </cell>
          <cell r="D637">
            <v>28.102771838555917</v>
          </cell>
          <cell r="E637">
            <v>28.102771838555917</v>
          </cell>
          <cell r="F637">
            <v>28.392491135860617</v>
          </cell>
          <cell r="G637">
            <v>28.682210433165316</v>
          </cell>
          <cell r="H637">
            <v>38.49838881616882</v>
          </cell>
          <cell r="I637">
            <v>38.895279422521071</v>
          </cell>
          <cell r="J637">
            <v>49.780385582564961</v>
          </cell>
          <cell r="K637">
            <v>51.25901089689858</v>
          </cell>
          <cell r="L637">
            <v>50.273260687342848</v>
          </cell>
          <cell r="M637">
            <v>49.780385582564961</v>
          </cell>
          <cell r="N637">
            <v>49.780385582564961</v>
          </cell>
          <cell r="O637">
            <v>49.287510477787102</v>
          </cell>
          <cell r="P637">
            <v>49.287510477787102</v>
          </cell>
          <cell r="Q637">
            <v>47.316010058675616</v>
          </cell>
          <cell r="R637">
            <v>47.316010058675616</v>
          </cell>
          <cell r="S637">
            <v>47.316010058675616</v>
          </cell>
          <cell r="T637">
            <v>47.316010058675616</v>
          </cell>
          <cell r="U637">
            <v>49.287510477787102</v>
          </cell>
          <cell r="V637">
            <v>39.689060635225587</v>
          </cell>
          <cell r="W637">
            <v>39.689060635225587</v>
          </cell>
          <cell r="X637">
            <v>28.682210433165316</v>
          </cell>
          <cell r="Y637">
            <v>28.682210433165316</v>
          </cell>
        </row>
        <row r="638">
          <cell r="B638">
            <v>28.682210433165316</v>
          </cell>
          <cell r="C638">
            <v>28.392491135860617</v>
          </cell>
          <cell r="D638">
            <v>28.102771838555917</v>
          </cell>
          <cell r="E638">
            <v>28.102771838555917</v>
          </cell>
          <cell r="F638">
            <v>28.392491135860617</v>
          </cell>
          <cell r="G638">
            <v>28.682210433165316</v>
          </cell>
          <cell r="H638">
            <v>38.49838881616882</v>
          </cell>
          <cell r="I638">
            <v>38.895279422521071</v>
          </cell>
          <cell r="J638">
            <v>49.780385582564961</v>
          </cell>
          <cell r="K638">
            <v>51.25901089689858</v>
          </cell>
          <cell r="L638">
            <v>50.273260687342848</v>
          </cell>
          <cell r="M638">
            <v>49.780385582564961</v>
          </cell>
          <cell r="N638">
            <v>49.780385582564961</v>
          </cell>
          <cell r="O638">
            <v>49.287510477787102</v>
          </cell>
          <cell r="P638">
            <v>49.287510477787102</v>
          </cell>
          <cell r="Q638">
            <v>47.316010058675616</v>
          </cell>
          <cell r="R638">
            <v>47.316010058675616</v>
          </cell>
          <cell r="S638">
            <v>47.316010058675616</v>
          </cell>
          <cell r="T638">
            <v>47.316010058675616</v>
          </cell>
          <cell r="U638">
            <v>49.287510477787102</v>
          </cell>
          <cell r="V638">
            <v>39.689060635225587</v>
          </cell>
          <cell r="W638">
            <v>39.689060635225587</v>
          </cell>
          <cell r="X638">
            <v>28.682210433165316</v>
          </cell>
          <cell r="Y638">
            <v>28.682210433165316</v>
          </cell>
        </row>
        <row r="639">
          <cell r="B639">
            <v>28.682210433165316</v>
          </cell>
          <cell r="C639">
            <v>28.392491135860617</v>
          </cell>
          <cell r="D639">
            <v>28.102771838555917</v>
          </cell>
          <cell r="E639">
            <v>28.102771838555917</v>
          </cell>
          <cell r="F639">
            <v>28.392491135860617</v>
          </cell>
          <cell r="G639">
            <v>28.682210433165316</v>
          </cell>
          <cell r="H639">
            <v>38.49838881616882</v>
          </cell>
          <cell r="I639">
            <v>38.895279422521071</v>
          </cell>
          <cell r="J639">
            <v>49.780385582564961</v>
          </cell>
          <cell r="K639">
            <v>51.25901089689858</v>
          </cell>
          <cell r="L639">
            <v>50.273260687342848</v>
          </cell>
          <cell r="M639">
            <v>49.780385582564961</v>
          </cell>
          <cell r="N639">
            <v>49.780385582564961</v>
          </cell>
          <cell r="O639">
            <v>49.287510477787102</v>
          </cell>
          <cell r="P639">
            <v>49.287510477787102</v>
          </cell>
          <cell r="Q639">
            <v>47.316010058675616</v>
          </cell>
          <cell r="R639">
            <v>47.316010058675616</v>
          </cell>
          <cell r="S639">
            <v>47.316010058675616</v>
          </cell>
          <cell r="T639">
            <v>47.316010058675616</v>
          </cell>
          <cell r="U639">
            <v>49.287510477787102</v>
          </cell>
          <cell r="V639">
            <v>39.689060635225587</v>
          </cell>
          <cell r="W639">
            <v>39.689060635225587</v>
          </cell>
          <cell r="X639">
            <v>28.682210433165316</v>
          </cell>
          <cell r="Y639">
            <v>28.682210433165316</v>
          </cell>
        </row>
        <row r="640">
          <cell r="B640">
            <v>32.588038461538467</v>
          </cell>
          <cell r="C640">
            <v>32.588038461538467</v>
          </cell>
          <cell r="D640">
            <v>32.588038461538467</v>
          </cell>
          <cell r="E640">
            <v>32.588038461538467</v>
          </cell>
          <cell r="F640">
            <v>32.588038461538467</v>
          </cell>
          <cell r="G640">
            <v>32.588038461538467</v>
          </cell>
          <cell r="H640">
            <v>32.588038461538467</v>
          </cell>
          <cell r="I640">
            <v>32.588038461538467</v>
          </cell>
          <cell r="J640">
            <v>32.588038461538467</v>
          </cell>
          <cell r="K640">
            <v>32.588038461538467</v>
          </cell>
          <cell r="L640">
            <v>32.588038461538467</v>
          </cell>
          <cell r="M640">
            <v>32.588038461538467</v>
          </cell>
          <cell r="N640">
            <v>32.588038461538467</v>
          </cell>
          <cell r="O640">
            <v>32.588038461538467</v>
          </cell>
          <cell r="P640">
            <v>32.588038461538467</v>
          </cell>
          <cell r="Q640">
            <v>32.588038461538467</v>
          </cell>
          <cell r="R640">
            <v>32.588038461538467</v>
          </cell>
          <cell r="S640">
            <v>32.588038461538467</v>
          </cell>
          <cell r="T640">
            <v>32.588038461538467</v>
          </cell>
          <cell r="U640">
            <v>32.588038461538467</v>
          </cell>
          <cell r="V640">
            <v>32.588038461538467</v>
          </cell>
          <cell r="W640">
            <v>32.588038461538467</v>
          </cell>
          <cell r="X640">
            <v>32.588038461538467</v>
          </cell>
          <cell r="Y640">
            <v>32.588038461538467</v>
          </cell>
        </row>
        <row r="641">
          <cell r="B641">
            <v>32.588038461538467</v>
          </cell>
          <cell r="C641">
            <v>32.588038461538467</v>
          </cell>
          <cell r="D641">
            <v>32.588038461538467</v>
          </cell>
          <cell r="E641">
            <v>32.588038461538467</v>
          </cell>
          <cell r="F641">
            <v>32.588038461538467</v>
          </cell>
          <cell r="G641">
            <v>32.588038461538467</v>
          </cell>
          <cell r="H641">
            <v>32.588038461538467</v>
          </cell>
          <cell r="I641">
            <v>32.588038461538467</v>
          </cell>
          <cell r="J641">
            <v>32.588038461538467</v>
          </cell>
          <cell r="K641">
            <v>32.588038461538467</v>
          </cell>
          <cell r="L641">
            <v>32.588038461538467</v>
          </cell>
          <cell r="M641">
            <v>32.588038461538467</v>
          </cell>
          <cell r="N641">
            <v>32.588038461538467</v>
          </cell>
          <cell r="O641">
            <v>32.588038461538467</v>
          </cell>
          <cell r="P641">
            <v>32.588038461538467</v>
          </cell>
          <cell r="Q641">
            <v>32.588038461538467</v>
          </cell>
          <cell r="R641">
            <v>32.588038461538467</v>
          </cell>
          <cell r="S641">
            <v>32.588038461538467</v>
          </cell>
          <cell r="T641">
            <v>32.588038461538467</v>
          </cell>
          <cell r="U641">
            <v>32.588038461538467</v>
          </cell>
          <cell r="V641">
            <v>32.588038461538467</v>
          </cell>
          <cell r="W641">
            <v>32.588038461538467</v>
          </cell>
          <cell r="X641">
            <v>32.588038461538467</v>
          </cell>
          <cell r="Y641">
            <v>32.588038461538467</v>
          </cell>
        </row>
        <row r="642">
          <cell r="B642">
            <v>28.682210433165316</v>
          </cell>
          <cell r="C642">
            <v>28.392491135860617</v>
          </cell>
          <cell r="D642">
            <v>28.102771838555917</v>
          </cell>
          <cell r="E642">
            <v>28.102771838555917</v>
          </cell>
          <cell r="F642">
            <v>28.392491135860617</v>
          </cell>
          <cell r="G642">
            <v>28.682210433165316</v>
          </cell>
          <cell r="H642">
            <v>38.49838881616882</v>
          </cell>
          <cell r="I642">
            <v>38.895279422521071</v>
          </cell>
          <cell r="J642">
            <v>49.780385582564961</v>
          </cell>
          <cell r="K642">
            <v>51.25901089689858</v>
          </cell>
          <cell r="L642">
            <v>50.273260687342848</v>
          </cell>
          <cell r="M642">
            <v>49.780385582564961</v>
          </cell>
          <cell r="N642">
            <v>49.780385582564961</v>
          </cell>
          <cell r="O642">
            <v>49.287510477787102</v>
          </cell>
          <cell r="P642">
            <v>49.287510477787102</v>
          </cell>
          <cell r="Q642">
            <v>47.316010058675616</v>
          </cell>
          <cell r="R642">
            <v>47.316010058675616</v>
          </cell>
          <cell r="S642">
            <v>47.316010058675616</v>
          </cell>
          <cell r="T642">
            <v>47.316010058675616</v>
          </cell>
          <cell r="U642">
            <v>49.287510477787102</v>
          </cell>
          <cell r="V642">
            <v>39.689060635225587</v>
          </cell>
          <cell r="W642">
            <v>39.689060635225587</v>
          </cell>
          <cell r="X642">
            <v>28.682210433165316</v>
          </cell>
          <cell r="Y642">
            <v>28.682210433165316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25.201766442120274</v>
          </cell>
          <cell r="C3">
            <v>24.775254885638461</v>
          </cell>
          <cell r="D3">
            <v>24.518511215829946</v>
          </cell>
          <cell r="E3">
            <v>24.518511215829946</v>
          </cell>
          <cell r="F3">
            <v>24.517024682614974</v>
          </cell>
          <cell r="G3">
            <v>24.547990948969584</v>
          </cell>
          <cell r="H3">
            <v>26.94875077745963</v>
          </cell>
          <cell r="I3">
            <v>27.170809465690702</v>
          </cell>
          <cell r="J3">
            <v>25.791902897194532</v>
          </cell>
          <cell r="K3">
            <v>26.048055280411532</v>
          </cell>
          <cell r="L3">
            <v>27.215088015094299</v>
          </cell>
          <cell r="M3">
            <v>27.674406167177001</v>
          </cell>
          <cell r="N3">
            <v>26.006937698064881</v>
          </cell>
          <cell r="O3">
            <v>25.674119878419841</v>
          </cell>
          <cell r="P3">
            <v>25.657494074307383</v>
          </cell>
          <cell r="Q3">
            <v>25.472565255164547</v>
          </cell>
          <cell r="R3">
            <v>24.887862619168256</v>
          </cell>
          <cell r="S3">
            <v>24.779330026203894</v>
          </cell>
          <cell r="T3">
            <v>24.746672790476001</v>
          </cell>
          <cell r="U3">
            <v>25.105565298317845</v>
          </cell>
          <cell r="V3">
            <v>26.945869232912361</v>
          </cell>
          <cell r="W3">
            <v>26.915055877477041</v>
          </cell>
          <cell r="X3">
            <v>26.495781193467874</v>
          </cell>
          <cell r="Y3">
            <v>26.504674061989157</v>
          </cell>
        </row>
        <row r="4">
          <cell r="B4">
            <v>25.201766442120274</v>
          </cell>
          <cell r="C4">
            <v>24.775254885638461</v>
          </cell>
          <cell r="D4">
            <v>24.518511215829946</v>
          </cell>
          <cell r="E4">
            <v>24.518511215829946</v>
          </cell>
          <cell r="F4">
            <v>24.517024682614974</v>
          </cell>
          <cell r="G4">
            <v>24.547990948969584</v>
          </cell>
          <cell r="H4">
            <v>26.94875077745963</v>
          </cell>
          <cell r="I4">
            <v>27.170809465690702</v>
          </cell>
          <cell r="J4">
            <v>25.791902897194532</v>
          </cell>
          <cell r="K4">
            <v>26.048055280411532</v>
          </cell>
          <cell r="L4">
            <v>27.215088015094299</v>
          </cell>
          <cell r="M4">
            <v>27.674406167177001</v>
          </cell>
          <cell r="N4">
            <v>26.006937698064881</v>
          </cell>
          <cell r="O4">
            <v>25.674119878419841</v>
          </cell>
          <cell r="P4">
            <v>25.657494074307383</v>
          </cell>
          <cell r="Q4">
            <v>25.472565255164547</v>
          </cell>
          <cell r="R4">
            <v>24.887862619168256</v>
          </cell>
          <cell r="S4">
            <v>24.779330026203894</v>
          </cell>
          <cell r="T4">
            <v>24.746672790476001</v>
          </cell>
          <cell r="U4">
            <v>25.105565298317845</v>
          </cell>
          <cell r="V4">
            <v>26.945869232912361</v>
          </cell>
          <cell r="W4">
            <v>26.915055877477041</v>
          </cell>
          <cell r="X4">
            <v>26.495781193467874</v>
          </cell>
          <cell r="Y4">
            <v>26.504674061989157</v>
          </cell>
        </row>
        <row r="5">
          <cell r="B5">
            <v>18.416099563583749</v>
          </cell>
          <cell r="C5">
            <v>18.416099563583749</v>
          </cell>
          <cell r="D5">
            <v>18.269753120093277</v>
          </cell>
          <cell r="E5">
            <v>18.269753120093277</v>
          </cell>
          <cell r="F5">
            <v>18.269753120093277</v>
          </cell>
          <cell r="G5">
            <v>18.146067513205388</v>
          </cell>
          <cell r="H5">
            <v>25.001689520654772</v>
          </cell>
          <cell r="I5">
            <v>25.53413290859465</v>
          </cell>
          <cell r="J5">
            <v>30.901512257105697</v>
          </cell>
          <cell r="K5">
            <v>30.896690676163725</v>
          </cell>
          <cell r="L5">
            <v>30.946284080138305</v>
          </cell>
          <cell r="M5">
            <v>30.946284080138305</v>
          </cell>
          <cell r="N5">
            <v>30.903833759040715</v>
          </cell>
          <cell r="O5">
            <v>30.708456156189087</v>
          </cell>
          <cell r="P5">
            <v>30.755257635199182</v>
          </cell>
          <cell r="Q5">
            <v>30.693062978707374</v>
          </cell>
          <cell r="R5">
            <v>30.430512678802668</v>
          </cell>
          <cell r="S5">
            <v>29.17226643338746</v>
          </cell>
          <cell r="T5">
            <v>27.234699950735145</v>
          </cell>
          <cell r="U5">
            <v>27.011139314392324</v>
          </cell>
          <cell r="V5">
            <v>22.445961258543399</v>
          </cell>
          <cell r="W5">
            <v>22.12515104892352</v>
          </cell>
          <cell r="X5">
            <v>22.029266433199144</v>
          </cell>
          <cell r="Y5">
            <v>21.936006162764958</v>
          </cell>
        </row>
        <row r="6">
          <cell r="B6">
            <v>18.416099563583749</v>
          </cell>
          <cell r="C6">
            <v>18.416099563583749</v>
          </cell>
          <cell r="D6">
            <v>18.269753120093277</v>
          </cell>
          <cell r="E6">
            <v>18.269753120093277</v>
          </cell>
          <cell r="F6">
            <v>18.269753120093277</v>
          </cell>
          <cell r="G6">
            <v>18.146067513205388</v>
          </cell>
          <cell r="H6">
            <v>25.001689520654772</v>
          </cell>
          <cell r="I6">
            <v>25.53413290859465</v>
          </cell>
          <cell r="J6">
            <v>30.901512257105697</v>
          </cell>
          <cell r="K6">
            <v>30.896690676163725</v>
          </cell>
          <cell r="L6">
            <v>30.946284080138305</v>
          </cell>
          <cell r="M6">
            <v>30.946284080138305</v>
          </cell>
          <cell r="N6">
            <v>30.903833759040715</v>
          </cell>
          <cell r="O6">
            <v>30.708456156189087</v>
          </cell>
          <cell r="P6">
            <v>30.755257635199182</v>
          </cell>
          <cell r="Q6">
            <v>30.693062978707374</v>
          </cell>
          <cell r="R6">
            <v>30.430512678802668</v>
          </cell>
          <cell r="S6">
            <v>29.17226643338746</v>
          </cell>
          <cell r="T6">
            <v>27.234699950735145</v>
          </cell>
          <cell r="U6">
            <v>27.011139314392324</v>
          </cell>
          <cell r="V6">
            <v>22.445961258543399</v>
          </cell>
          <cell r="W6">
            <v>22.12515104892352</v>
          </cell>
          <cell r="X6">
            <v>22.029266433199144</v>
          </cell>
          <cell r="Y6">
            <v>21.936006162764958</v>
          </cell>
        </row>
        <row r="7">
          <cell r="B7">
            <v>18.416099563583749</v>
          </cell>
          <cell r="C7">
            <v>18.416099563583749</v>
          </cell>
          <cell r="D7">
            <v>18.269753120093277</v>
          </cell>
          <cell r="E7">
            <v>18.269753120093277</v>
          </cell>
          <cell r="F7">
            <v>18.269753120093277</v>
          </cell>
          <cell r="G7">
            <v>18.146067513205388</v>
          </cell>
          <cell r="H7">
            <v>25.001689520654772</v>
          </cell>
          <cell r="I7">
            <v>25.53413290859465</v>
          </cell>
          <cell r="J7">
            <v>30.901512257105697</v>
          </cell>
          <cell r="K7">
            <v>30.896690676163725</v>
          </cell>
          <cell r="L7">
            <v>30.946284080138305</v>
          </cell>
          <cell r="M7">
            <v>30.946284080138305</v>
          </cell>
          <cell r="N7">
            <v>30.903833759040715</v>
          </cell>
          <cell r="O7">
            <v>30.708456156189087</v>
          </cell>
          <cell r="P7">
            <v>30.755257635199182</v>
          </cell>
          <cell r="Q7">
            <v>30.693062978707374</v>
          </cell>
          <cell r="R7">
            <v>30.430512678802668</v>
          </cell>
          <cell r="S7">
            <v>29.17226643338746</v>
          </cell>
          <cell r="T7">
            <v>27.234699950735145</v>
          </cell>
          <cell r="U7">
            <v>27.011139314392324</v>
          </cell>
          <cell r="V7">
            <v>22.445961258543399</v>
          </cell>
          <cell r="W7">
            <v>22.12515104892352</v>
          </cell>
          <cell r="X7">
            <v>22.029266433199144</v>
          </cell>
          <cell r="Y7">
            <v>21.936006162764958</v>
          </cell>
        </row>
        <row r="8">
          <cell r="B8">
            <v>18.416099563583749</v>
          </cell>
          <cell r="C8">
            <v>18.416099563583749</v>
          </cell>
          <cell r="D8">
            <v>18.269753120093277</v>
          </cell>
          <cell r="E8">
            <v>18.269753120093277</v>
          </cell>
          <cell r="F8">
            <v>18.269753120093277</v>
          </cell>
          <cell r="G8">
            <v>18.146067513205388</v>
          </cell>
          <cell r="H8">
            <v>25.001689520654772</v>
          </cell>
          <cell r="I8">
            <v>25.53413290859465</v>
          </cell>
          <cell r="J8">
            <v>30.901512257105697</v>
          </cell>
          <cell r="K8">
            <v>30.896690676163725</v>
          </cell>
          <cell r="L8">
            <v>30.946284080138305</v>
          </cell>
          <cell r="M8">
            <v>30.946284080138305</v>
          </cell>
          <cell r="N8">
            <v>30.903833759040715</v>
          </cell>
          <cell r="O8">
            <v>30.708456156189087</v>
          </cell>
          <cell r="P8">
            <v>30.755257635199182</v>
          </cell>
          <cell r="Q8">
            <v>30.693062978707374</v>
          </cell>
          <cell r="R8">
            <v>30.430512678802668</v>
          </cell>
          <cell r="S8">
            <v>29.17226643338746</v>
          </cell>
          <cell r="T8">
            <v>27.234699950735145</v>
          </cell>
          <cell r="U8">
            <v>27.011139314392324</v>
          </cell>
          <cell r="V8">
            <v>22.445961258543399</v>
          </cell>
          <cell r="W8">
            <v>22.12515104892352</v>
          </cell>
          <cell r="X8">
            <v>22.029266433199144</v>
          </cell>
          <cell r="Y8">
            <v>21.936006162764958</v>
          </cell>
        </row>
        <row r="9">
          <cell r="B9">
            <v>18.416099563583749</v>
          </cell>
          <cell r="C9">
            <v>18.416099563583749</v>
          </cell>
          <cell r="D9">
            <v>18.269753120093277</v>
          </cell>
          <cell r="E9">
            <v>18.269753120093277</v>
          </cell>
          <cell r="F9">
            <v>18.269753120093277</v>
          </cell>
          <cell r="G9">
            <v>18.146067513205388</v>
          </cell>
          <cell r="H9">
            <v>25.001689520654772</v>
          </cell>
          <cell r="I9">
            <v>25.53413290859465</v>
          </cell>
          <cell r="J9">
            <v>30.901512257105697</v>
          </cell>
          <cell r="K9">
            <v>30.896690676163725</v>
          </cell>
          <cell r="L9">
            <v>30.946284080138305</v>
          </cell>
          <cell r="M9">
            <v>30.946284080138305</v>
          </cell>
          <cell r="N9">
            <v>30.903833759040715</v>
          </cell>
          <cell r="O9">
            <v>30.708456156189087</v>
          </cell>
          <cell r="P9">
            <v>30.755257635199182</v>
          </cell>
          <cell r="Q9">
            <v>30.693062978707374</v>
          </cell>
          <cell r="R9">
            <v>30.430512678802668</v>
          </cell>
          <cell r="S9">
            <v>29.17226643338746</v>
          </cell>
          <cell r="T9">
            <v>27.234699950735145</v>
          </cell>
          <cell r="U9">
            <v>27.011139314392324</v>
          </cell>
          <cell r="V9">
            <v>22.445961258543399</v>
          </cell>
          <cell r="W9">
            <v>22.12515104892352</v>
          </cell>
          <cell r="X9">
            <v>22.029266433199144</v>
          </cell>
          <cell r="Y9">
            <v>21.936006162764958</v>
          </cell>
        </row>
        <row r="10">
          <cell r="B10">
            <v>19.951526952720798</v>
          </cell>
          <cell r="C10">
            <v>19.971460140507464</v>
          </cell>
          <cell r="D10">
            <v>19.971460140507464</v>
          </cell>
          <cell r="E10">
            <v>19.8527353999011</v>
          </cell>
          <cell r="F10">
            <v>19.846000960223716</v>
          </cell>
          <cell r="G10">
            <v>19.861505686691427</v>
          </cell>
          <cell r="H10">
            <v>21.541446224785091</v>
          </cell>
          <cell r="I10">
            <v>22.454571187211119</v>
          </cell>
          <cell r="J10">
            <v>20.809420935331911</v>
          </cell>
          <cell r="K10">
            <v>21.19806627666717</v>
          </cell>
          <cell r="L10">
            <v>22.021465219091407</v>
          </cell>
          <cell r="M10">
            <v>22.045831286715377</v>
          </cell>
          <cell r="N10">
            <v>21.907153066069075</v>
          </cell>
          <cell r="O10">
            <v>21.508944957786021</v>
          </cell>
          <cell r="P10">
            <v>21.075516811999158</v>
          </cell>
          <cell r="Q10">
            <v>20.834680118478957</v>
          </cell>
          <cell r="R10">
            <v>20.39188000666956</v>
          </cell>
          <cell r="S10">
            <v>20.476005225892383</v>
          </cell>
          <cell r="T10">
            <v>20.548260856462296</v>
          </cell>
          <cell r="U10">
            <v>20.55810857217001</v>
          </cell>
          <cell r="V10">
            <v>22.747772947322915</v>
          </cell>
          <cell r="W10">
            <v>22.718621280393361</v>
          </cell>
          <cell r="X10">
            <v>22.271629054140089</v>
          </cell>
          <cell r="Y10">
            <v>22.18660335892887</v>
          </cell>
        </row>
        <row r="11">
          <cell r="B11">
            <v>19.951526952720798</v>
          </cell>
          <cell r="C11">
            <v>19.971460140507464</v>
          </cell>
          <cell r="D11">
            <v>19.971460140507464</v>
          </cell>
          <cell r="E11">
            <v>19.8527353999011</v>
          </cell>
          <cell r="F11">
            <v>19.846000960223716</v>
          </cell>
          <cell r="G11">
            <v>19.861505686691427</v>
          </cell>
          <cell r="H11">
            <v>21.541446224785091</v>
          </cell>
          <cell r="I11">
            <v>22.454571187211119</v>
          </cell>
          <cell r="J11">
            <v>20.809420935331911</v>
          </cell>
          <cell r="K11">
            <v>21.19806627666717</v>
          </cell>
          <cell r="L11">
            <v>22.021465219091407</v>
          </cell>
          <cell r="M11">
            <v>22.045831286715377</v>
          </cell>
          <cell r="N11">
            <v>21.907153066069075</v>
          </cell>
          <cell r="O11">
            <v>21.508944957786021</v>
          </cell>
          <cell r="P11">
            <v>21.075516811999158</v>
          </cell>
          <cell r="Q11">
            <v>20.834680118478957</v>
          </cell>
          <cell r="R11">
            <v>20.39188000666956</v>
          </cell>
          <cell r="S11">
            <v>20.476005225892383</v>
          </cell>
          <cell r="T11">
            <v>20.548260856462296</v>
          </cell>
          <cell r="U11">
            <v>20.55810857217001</v>
          </cell>
          <cell r="V11">
            <v>22.747772947322915</v>
          </cell>
          <cell r="W11">
            <v>22.718621280393361</v>
          </cell>
          <cell r="X11">
            <v>22.271629054140089</v>
          </cell>
          <cell r="Y11">
            <v>22.18660335892887</v>
          </cell>
        </row>
        <row r="12">
          <cell r="B12">
            <v>22.164272446764791</v>
          </cell>
          <cell r="C12">
            <v>22.164272446764791</v>
          </cell>
          <cell r="D12">
            <v>21.988140555538926</v>
          </cell>
          <cell r="E12">
            <v>21.988140555538926</v>
          </cell>
          <cell r="F12">
            <v>21.988140555538926</v>
          </cell>
          <cell r="G12">
            <v>21.839281592252934</v>
          </cell>
          <cell r="H12">
            <v>30.090207551928597</v>
          </cell>
          <cell r="I12">
            <v>30.731017527571527</v>
          </cell>
          <cell r="J12">
            <v>33.28725297046627</v>
          </cell>
          <cell r="K12">
            <v>33.282059141012304</v>
          </cell>
          <cell r="L12">
            <v>33.335481386824519</v>
          </cell>
          <cell r="M12">
            <v>33.335481386824519</v>
          </cell>
          <cell r="N12">
            <v>33.289753703166319</v>
          </cell>
          <cell r="O12">
            <v>33.07929203912947</v>
          </cell>
          <cell r="P12">
            <v>33.129706810362642</v>
          </cell>
          <cell r="Q12">
            <v>33.062710436630866</v>
          </cell>
          <cell r="R12">
            <v>32.779890030377445</v>
          </cell>
          <cell r="S12">
            <v>31.424501312770449</v>
          </cell>
          <cell r="T12">
            <v>29.337345670725345</v>
          </cell>
          <cell r="U12">
            <v>29.096525111709798</v>
          </cell>
          <cell r="V12">
            <v>27.014319668842564</v>
          </cell>
          <cell r="W12">
            <v>26.628215930362611</v>
          </cell>
          <cell r="X12">
            <v>26.512816209643745</v>
          </cell>
          <cell r="Y12">
            <v>26.400574959251632</v>
          </cell>
        </row>
        <row r="13">
          <cell r="B13">
            <v>22.164272446764791</v>
          </cell>
          <cell r="C13">
            <v>22.164272446764791</v>
          </cell>
          <cell r="D13">
            <v>21.988140555538926</v>
          </cell>
          <cell r="E13">
            <v>21.988140555538926</v>
          </cell>
          <cell r="F13">
            <v>21.988140555538926</v>
          </cell>
          <cell r="G13">
            <v>21.839281592252934</v>
          </cell>
          <cell r="H13">
            <v>30.090207551928597</v>
          </cell>
          <cell r="I13">
            <v>30.731017527571527</v>
          </cell>
          <cell r="J13">
            <v>33.28725297046627</v>
          </cell>
          <cell r="K13">
            <v>33.282059141012304</v>
          </cell>
          <cell r="L13">
            <v>33.335481386824519</v>
          </cell>
          <cell r="M13">
            <v>33.335481386824519</v>
          </cell>
          <cell r="N13">
            <v>33.289753703166319</v>
          </cell>
          <cell r="O13">
            <v>33.07929203912947</v>
          </cell>
          <cell r="P13">
            <v>33.129706810362642</v>
          </cell>
          <cell r="Q13">
            <v>33.062710436630866</v>
          </cell>
          <cell r="R13">
            <v>32.779890030377445</v>
          </cell>
          <cell r="S13">
            <v>31.424501312770449</v>
          </cell>
          <cell r="T13">
            <v>29.337345670725345</v>
          </cell>
          <cell r="U13">
            <v>29.096525111709798</v>
          </cell>
          <cell r="V13">
            <v>27.014319668842564</v>
          </cell>
          <cell r="W13">
            <v>26.628215930362611</v>
          </cell>
          <cell r="X13">
            <v>26.512816209643745</v>
          </cell>
          <cell r="Y13">
            <v>26.400574959251632</v>
          </cell>
        </row>
        <row r="14">
          <cell r="B14">
            <v>22.164272446764791</v>
          </cell>
          <cell r="C14">
            <v>22.164272446764791</v>
          </cell>
          <cell r="D14">
            <v>21.988140555538926</v>
          </cell>
          <cell r="E14">
            <v>21.988140555538926</v>
          </cell>
          <cell r="F14">
            <v>21.988140555538926</v>
          </cell>
          <cell r="G14">
            <v>21.839281592252934</v>
          </cell>
          <cell r="H14">
            <v>30.090207551928597</v>
          </cell>
          <cell r="I14">
            <v>30.731017527571527</v>
          </cell>
          <cell r="J14">
            <v>33.28725297046627</v>
          </cell>
          <cell r="K14">
            <v>33.282059141012304</v>
          </cell>
          <cell r="L14">
            <v>33.335481386824519</v>
          </cell>
          <cell r="M14">
            <v>33.335481386824519</v>
          </cell>
          <cell r="N14">
            <v>33.289753703166319</v>
          </cell>
          <cell r="O14">
            <v>33.07929203912947</v>
          </cell>
          <cell r="P14">
            <v>33.129706810362642</v>
          </cell>
          <cell r="Q14">
            <v>33.062710436630866</v>
          </cell>
          <cell r="R14">
            <v>32.779890030377445</v>
          </cell>
          <cell r="S14">
            <v>31.424501312770449</v>
          </cell>
          <cell r="T14">
            <v>29.337345670725345</v>
          </cell>
          <cell r="U14">
            <v>29.096525111709798</v>
          </cell>
          <cell r="V14">
            <v>27.014319668842564</v>
          </cell>
          <cell r="W14">
            <v>26.628215930362611</v>
          </cell>
          <cell r="X14">
            <v>26.512816209643745</v>
          </cell>
          <cell r="Y14">
            <v>26.400574959251632</v>
          </cell>
        </row>
        <row r="15">
          <cell r="B15">
            <v>22.164272446764791</v>
          </cell>
          <cell r="C15">
            <v>22.164272446764791</v>
          </cell>
          <cell r="D15">
            <v>21.988140555538926</v>
          </cell>
          <cell r="E15">
            <v>21.988140555538926</v>
          </cell>
          <cell r="F15">
            <v>21.988140555538926</v>
          </cell>
          <cell r="G15">
            <v>21.839281592252934</v>
          </cell>
          <cell r="H15">
            <v>30.090207551928597</v>
          </cell>
          <cell r="I15">
            <v>30.731017527571527</v>
          </cell>
          <cell r="J15">
            <v>33.28725297046627</v>
          </cell>
          <cell r="K15">
            <v>33.282059141012304</v>
          </cell>
          <cell r="L15">
            <v>33.335481386824519</v>
          </cell>
          <cell r="M15">
            <v>33.335481386824519</v>
          </cell>
          <cell r="N15">
            <v>33.289753703166319</v>
          </cell>
          <cell r="O15">
            <v>33.07929203912947</v>
          </cell>
          <cell r="P15">
            <v>33.129706810362642</v>
          </cell>
          <cell r="Q15">
            <v>33.062710436630866</v>
          </cell>
          <cell r="R15">
            <v>32.779890030377445</v>
          </cell>
          <cell r="S15">
            <v>31.424501312770449</v>
          </cell>
          <cell r="T15">
            <v>29.337345670725345</v>
          </cell>
          <cell r="U15">
            <v>29.096525111709798</v>
          </cell>
          <cell r="V15">
            <v>27.014319668842564</v>
          </cell>
          <cell r="W15">
            <v>26.628215930362611</v>
          </cell>
          <cell r="X15">
            <v>26.512816209643745</v>
          </cell>
          <cell r="Y15">
            <v>26.400574959251632</v>
          </cell>
        </row>
        <row r="16">
          <cell r="B16">
            <v>22.164272446764791</v>
          </cell>
          <cell r="C16">
            <v>22.164272446764791</v>
          </cell>
          <cell r="D16">
            <v>21.988140555538926</v>
          </cell>
          <cell r="E16">
            <v>21.988140555538926</v>
          </cell>
          <cell r="F16">
            <v>21.988140555538926</v>
          </cell>
          <cell r="G16">
            <v>21.839281592252934</v>
          </cell>
          <cell r="H16">
            <v>30.090207551928597</v>
          </cell>
          <cell r="I16">
            <v>30.731017527571527</v>
          </cell>
          <cell r="J16">
            <v>33.28725297046627</v>
          </cell>
          <cell r="K16">
            <v>33.282059141012304</v>
          </cell>
          <cell r="L16">
            <v>33.335481386824519</v>
          </cell>
          <cell r="M16">
            <v>33.335481386824519</v>
          </cell>
          <cell r="N16">
            <v>33.289753703166319</v>
          </cell>
          <cell r="O16">
            <v>33.07929203912947</v>
          </cell>
          <cell r="P16">
            <v>33.129706810362642</v>
          </cell>
          <cell r="Q16">
            <v>33.062710436630866</v>
          </cell>
          <cell r="R16">
            <v>32.779890030377445</v>
          </cell>
          <cell r="S16">
            <v>31.424501312770449</v>
          </cell>
          <cell r="T16">
            <v>29.337345670725345</v>
          </cell>
          <cell r="U16">
            <v>29.096525111709798</v>
          </cell>
          <cell r="V16">
            <v>27.014319668842564</v>
          </cell>
          <cell r="W16">
            <v>26.628215930362611</v>
          </cell>
          <cell r="X16">
            <v>26.512816209643745</v>
          </cell>
          <cell r="Y16">
            <v>26.400574959251632</v>
          </cell>
        </row>
        <row r="17">
          <cell r="B17">
            <v>21.900552014591693</v>
          </cell>
          <cell r="C17">
            <v>21.922432435923504</v>
          </cell>
          <cell r="D17">
            <v>21.922432435923504</v>
          </cell>
          <cell r="E17">
            <v>21.792109711089953</v>
          </cell>
          <cell r="F17">
            <v>21.784717397369143</v>
          </cell>
          <cell r="G17">
            <v>21.80173674978677</v>
          </cell>
          <cell r="H17">
            <v>23.645787344166173</v>
          </cell>
          <cell r="I17">
            <v>24.648113671510568</v>
          </cell>
          <cell r="J17">
            <v>22.84225195734308</v>
          </cell>
          <cell r="K17">
            <v>23.268863290566419</v>
          </cell>
          <cell r="L17">
            <v>24.172698441131804</v>
          </cell>
          <cell r="M17">
            <v>24.199444781532431</v>
          </cell>
          <cell r="N17">
            <v>24.047219360803862</v>
          </cell>
          <cell r="O17">
            <v>23.610111092912824</v>
          </cell>
          <cell r="P17">
            <v>23.134342211970164</v>
          </cell>
          <cell r="Q17">
            <v>22.869978659949293</v>
          </cell>
          <cell r="R17">
            <v>22.383922284227822</v>
          </cell>
          <cell r="S17">
            <v>22.476265529118013</v>
          </cell>
          <cell r="T17">
            <v>22.555579668802331</v>
          </cell>
          <cell r="U17">
            <v>22.56638938830865</v>
          </cell>
          <cell r="V17">
            <v>24.969957729527518</v>
          </cell>
          <cell r="W17">
            <v>24.937958294125121</v>
          </cell>
          <cell r="X17">
            <v>24.447300284621598</v>
          </cell>
          <cell r="Y17">
            <v>24.353968598031251</v>
          </cell>
        </row>
        <row r="18">
          <cell r="B18">
            <v>21.900552014591693</v>
          </cell>
          <cell r="C18">
            <v>21.922432435923504</v>
          </cell>
          <cell r="D18">
            <v>21.922432435923504</v>
          </cell>
          <cell r="E18">
            <v>21.792109711089953</v>
          </cell>
          <cell r="F18">
            <v>21.784717397369143</v>
          </cell>
          <cell r="G18">
            <v>21.80173674978677</v>
          </cell>
          <cell r="H18">
            <v>23.645787344166173</v>
          </cell>
          <cell r="I18">
            <v>24.648113671510568</v>
          </cell>
          <cell r="J18">
            <v>22.84225195734308</v>
          </cell>
          <cell r="K18">
            <v>23.268863290566419</v>
          </cell>
          <cell r="L18">
            <v>24.172698441131804</v>
          </cell>
          <cell r="M18">
            <v>24.199444781532431</v>
          </cell>
          <cell r="N18">
            <v>24.047219360803862</v>
          </cell>
          <cell r="O18">
            <v>23.610111092912824</v>
          </cell>
          <cell r="P18">
            <v>23.134342211970164</v>
          </cell>
          <cell r="Q18">
            <v>22.869978659949293</v>
          </cell>
          <cell r="R18">
            <v>22.383922284227822</v>
          </cell>
          <cell r="S18">
            <v>22.476265529118013</v>
          </cell>
          <cell r="T18">
            <v>22.555579668802331</v>
          </cell>
          <cell r="U18">
            <v>22.56638938830865</v>
          </cell>
          <cell r="V18">
            <v>24.969957729527518</v>
          </cell>
          <cell r="W18">
            <v>24.937958294125121</v>
          </cell>
          <cell r="X18">
            <v>24.447300284621598</v>
          </cell>
          <cell r="Y18">
            <v>24.353968598031251</v>
          </cell>
        </row>
        <row r="19">
          <cell r="B19">
            <v>20.261135315768485</v>
          </cell>
          <cell r="C19">
            <v>20.261135315768485</v>
          </cell>
          <cell r="D19">
            <v>20.100127004301424</v>
          </cell>
          <cell r="E19">
            <v>20.100127004301424</v>
          </cell>
          <cell r="F19">
            <v>20.100127004301424</v>
          </cell>
          <cell r="G19">
            <v>19.964049828506614</v>
          </cell>
          <cell r="H19">
            <v>27.506509331786042</v>
          </cell>
          <cell r="I19">
            <v>28.092296104592606</v>
          </cell>
          <cell r="J19">
            <v>33.420936717335614</v>
          </cell>
          <cell r="K19">
            <v>33.415722029128823</v>
          </cell>
          <cell r="L19">
            <v>33.469358822112973</v>
          </cell>
          <cell r="M19">
            <v>33.469358822112973</v>
          </cell>
          <cell r="N19">
            <v>33.42344749313888</v>
          </cell>
          <cell r="O19">
            <v>33.212140601535616</v>
          </cell>
          <cell r="P19">
            <v>33.262757841729567</v>
          </cell>
          <cell r="Q19">
            <v>33.195492406255894</v>
          </cell>
          <cell r="R19">
            <v>32.911536175077757</v>
          </cell>
          <cell r="S19">
            <v>31.550704129287599</v>
          </cell>
          <cell r="T19">
            <v>29.455166336069624</v>
          </cell>
          <cell r="U19">
            <v>29.213378626214659</v>
          </cell>
          <cell r="V19">
            <v>24.694732822314585</v>
          </cell>
          <cell r="W19">
            <v>24.341781914042915</v>
          </cell>
          <cell r="X19">
            <v>24.23629100011814</v>
          </cell>
          <cell r="Y19">
            <v>24.133687354197988</v>
          </cell>
        </row>
        <row r="20">
          <cell r="B20">
            <v>20.261135315768485</v>
          </cell>
          <cell r="C20">
            <v>20.261135315768485</v>
          </cell>
          <cell r="D20">
            <v>20.100127004301424</v>
          </cell>
          <cell r="E20">
            <v>20.100127004301424</v>
          </cell>
          <cell r="F20">
            <v>20.100127004301424</v>
          </cell>
          <cell r="G20">
            <v>19.964049828506614</v>
          </cell>
          <cell r="H20">
            <v>27.506509331786042</v>
          </cell>
          <cell r="I20">
            <v>28.092296104592606</v>
          </cell>
          <cell r="J20">
            <v>33.420936717335614</v>
          </cell>
          <cell r="K20">
            <v>33.415722029128823</v>
          </cell>
          <cell r="L20">
            <v>33.469358822112973</v>
          </cell>
          <cell r="M20">
            <v>33.469358822112973</v>
          </cell>
          <cell r="N20">
            <v>33.42344749313888</v>
          </cell>
          <cell r="O20">
            <v>33.212140601535616</v>
          </cell>
          <cell r="P20">
            <v>33.262757841729567</v>
          </cell>
          <cell r="Q20">
            <v>33.195492406255894</v>
          </cell>
          <cell r="R20">
            <v>32.911536175077757</v>
          </cell>
          <cell r="S20">
            <v>31.550704129287599</v>
          </cell>
          <cell r="T20">
            <v>29.455166336069624</v>
          </cell>
          <cell r="U20">
            <v>29.213378626214659</v>
          </cell>
          <cell r="V20">
            <v>24.694732822314585</v>
          </cell>
          <cell r="W20">
            <v>24.341781914042915</v>
          </cell>
          <cell r="X20">
            <v>24.23629100011814</v>
          </cell>
          <cell r="Y20">
            <v>24.133687354197988</v>
          </cell>
        </row>
        <row r="21">
          <cell r="B21">
            <v>20.261135315768485</v>
          </cell>
          <cell r="C21">
            <v>20.261135315768485</v>
          </cell>
          <cell r="D21">
            <v>20.100127004301424</v>
          </cell>
          <cell r="E21">
            <v>20.100127004301424</v>
          </cell>
          <cell r="F21">
            <v>20.100127004301424</v>
          </cell>
          <cell r="G21">
            <v>19.964049828506614</v>
          </cell>
          <cell r="H21">
            <v>27.506509331786042</v>
          </cell>
          <cell r="I21">
            <v>28.092296104592606</v>
          </cell>
          <cell r="J21">
            <v>33.420936717335614</v>
          </cell>
          <cell r="K21">
            <v>33.415722029128823</v>
          </cell>
          <cell r="L21">
            <v>33.469358822112973</v>
          </cell>
          <cell r="M21">
            <v>33.469358822112973</v>
          </cell>
          <cell r="N21">
            <v>33.42344749313888</v>
          </cell>
          <cell r="O21">
            <v>33.212140601535616</v>
          </cell>
          <cell r="P21">
            <v>33.262757841729567</v>
          </cell>
          <cell r="Q21">
            <v>33.195492406255894</v>
          </cell>
          <cell r="R21">
            <v>32.911536175077757</v>
          </cell>
          <cell r="S21">
            <v>31.550704129287599</v>
          </cell>
          <cell r="T21">
            <v>29.455166336069624</v>
          </cell>
          <cell r="U21">
            <v>29.213378626214659</v>
          </cell>
          <cell r="V21">
            <v>24.694732822314585</v>
          </cell>
          <cell r="W21">
            <v>24.341781914042915</v>
          </cell>
          <cell r="X21">
            <v>24.23629100011814</v>
          </cell>
          <cell r="Y21">
            <v>24.133687354197988</v>
          </cell>
        </row>
        <row r="22">
          <cell r="B22">
            <v>20.261135315768485</v>
          </cell>
          <cell r="C22">
            <v>20.261135315768485</v>
          </cell>
          <cell r="D22">
            <v>20.100127004301424</v>
          </cell>
          <cell r="E22">
            <v>20.100127004301424</v>
          </cell>
          <cell r="F22">
            <v>20.100127004301424</v>
          </cell>
          <cell r="G22">
            <v>19.964049828506614</v>
          </cell>
          <cell r="H22">
            <v>27.506509331786042</v>
          </cell>
          <cell r="I22">
            <v>28.092296104592606</v>
          </cell>
          <cell r="J22">
            <v>33.420936717335614</v>
          </cell>
          <cell r="K22">
            <v>33.415722029128823</v>
          </cell>
          <cell r="L22">
            <v>33.469358822112973</v>
          </cell>
          <cell r="M22">
            <v>33.469358822112973</v>
          </cell>
          <cell r="N22">
            <v>33.42344749313888</v>
          </cell>
          <cell r="O22">
            <v>33.212140601535616</v>
          </cell>
          <cell r="P22">
            <v>33.262757841729567</v>
          </cell>
          <cell r="Q22">
            <v>33.195492406255894</v>
          </cell>
          <cell r="R22">
            <v>32.911536175077757</v>
          </cell>
          <cell r="S22">
            <v>31.550704129287599</v>
          </cell>
          <cell r="T22">
            <v>29.455166336069624</v>
          </cell>
          <cell r="U22">
            <v>29.213378626214659</v>
          </cell>
          <cell r="V22">
            <v>24.694732822314585</v>
          </cell>
          <cell r="W22">
            <v>24.341781914042915</v>
          </cell>
          <cell r="X22">
            <v>24.23629100011814</v>
          </cell>
          <cell r="Y22">
            <v>24.133687354197988</v>
          </cell>
        </row>
        <row r="23">
          <cell r="B23">
            <v>20.261135315768485</v>
          </cell>
          <cell r="C23">
            <v>20.261135315768485</v>
          </cell>
          <cell r="D23">
            <v>20.100127004301424</v>
          </cell>
          <cell r="E23">
            <v>20.100127004301424</v>
          </cell>
          <cell r="F23">
            <v>20.100127004301424</v>
          </cell>
          <cell r="G23">
            <v>19.964049828506614</v>
          </cell>
          <cell r="H23">
            <v>27.506509331786042</v>
          </cell>
          <cell r="I23">
            <v>28.092296104592606</v>
          </cell>
          <cell r="J23">
            <v>33.420936717335614</v>
          </cell>
          <cell r="K23">
            <v>33.415722029128823</v>
          </cell>
          <cell r="L23">
            <v>33.469358822112973</v>
          </cell>
          <cell r="M23">
            <v>33.469358822112973</v>
          </cell>
          <cell r="N23">
            <v>33.42344749313888</v>
          </cell>
          <cell r="O23">
            <v>33.212140601535616</v>
          </cell>
          <cell r="P23">
            <v>33.262757841729567</v>
          </cell>
          <cell r="Q23">
            <v>33.195492406255894</v>
          </cell>
          <cell r="R23">
            <v>32.911536175077757</v>
          </cell>
          <cell r="S23">
            <v>31.550704129287599</v>
          </cell>
          <cell r="T23">
            <v>29.455166336069624</v>
          </cell>
          <cell r="U23">
            <v>29.213378626214659</v>
          </cell>
          <cell r="V23">
            <v>24.694732822314585</v>
          </cell>
          <cell r="W23">
            <v>24.341781914042915</v>
          </cell>
          <cell r="X23">
            <v>24.23629100011814</v>
          </cell>
          <cell r="Y23">
            <v>24.133687354197988</v>
          </cell>
        </row>
        <row r="24">
          <cell r="B24">
            <v>21.95039106677228</v>
          </cell>
          <cell r="C24">
            <v>21.972321281344911</v>
          </cell>
          <cell r="D24">
            <v>21.972321281344911</v>
          </cell>
          <cell r="E24">
            <v>21.841701981289013</v>
          </cell>
          <cell r="F24">
            <v>21.834292844891355</v>
          </cell>
          <cell r="G24">
            <v>21.851350928222825</v>
          </cell>
          <cell r="H24">
            <v>23.699598025673737</v>
          </cell>
          <cell r="I24">
            <v>24.704205345483398</v>
          </cell>
          <cell r="J24">
            <v>22.894234034619746</v>
          </cell>
          <cell r="K24">
            <v>23.321816206591038</v>
          </cell>
          <cell r="L24">
            <v>24.22770821340378</v>
          </cell>
          <cell r="M24">
            <v>24.254515420409685</v>
          </cell>
          <cell r="N24">
            <v>24.10194358052776</v>
          </cell>
          <cell r="O24">
            <v>23.663840586030862</v>
          </cell>
          <cell r="P24">
            <v>23.186988998585306</v>
          </cell>
          <cell r="Q24">
            <v>22.92202383483999</v>
          </cell>
          <cell r="R24">
            <v>22.43486134137974</v>
          </cell>
          <cell r="S24">
            <v>22.527414731648804</v>
          </cell>
          <cell r="T24">
            <v>22.606909366397527</v>
          </cell>
          <cell r="U24">
            <v>22.617743685565728</v>
          </cell>
          <cell r="V24">
            <v>25.026781823522949</v>
          </cell>
          <cell r="W24">
            <v>24.994709567055143</v>
          </cell>
          <cell r="X24">
            <v>24.502934967882002</v>
          </cell>
          <cell r="Y24">
            <v>24.409390886517542</v>
          </cell>
        </row>
        <row r="25">
          <cell r="B25">
            <v>21.95039106677228</v>
          </cell>
          <cell r="C25">
            <v>21.972321281344911</v>
          </cell>
          <cell r="D25">
            <v>21.972321281344911</v>
          </cell>
          <cell r="E25">
            <v>21.841701981289013</v>
          </cell>
          <cell r="F25">
            <v>21.834292844891355</v>
          </cell>
          <cell r="G25">
            <v>21.851350928222825</v>
          </cell>
          <cell r="H25">
            <v>23.699598025673737</v>
          </cell>
          <cell r="I25">
            <v>24.704205345483398</v>
          </cell>
          <cell r="J25">
            <v>22.894234034619746</v>
          </cell>
          <cell r="K25">
            <v>23.321816206591038</v>
          </cell>
          <cell r="L25">
            <v>24.22770821340378</v>
          </cell>
          <cell r="M25">
            <v>24.254515420409685</v>
          </cell>
          <cell r="N25">
            <v>24.10194358052776</v>
          </cell>
          <cell r="O25">
            <v>23.663840586030862</v>
          </cell>
          <cell r="P25">
            <v>23.186988998585306</v>
          </cell>
          <cell r="Q25">
            <v>22.92202383483999</v>
          </cell>
          <cell r="R25">
            <v>22.43486134137974</v>
          </cell>
          <cell r="S25">
            <v>22.527414731648804</v>
          </cell>
          <cell r="T25">
            <v>22.606909366397527</v>
          </cell>
          <cell r="U25">
            <v>22.617743685565728</v>
          </cell>
          <cell r="V25">
            <v>25.026781823522949</v>
          </cell>
          <cell r="W25">
            <v>24.994709567055143</v>
          </cell>
          <cell r="X25">
            <v>24.502934967882002</v>
          </cell>
          <cell r="Y25">
            <v>24.409390886517542</v>
          </cell>
        </row>
        <row r="26">
          <cell r="B26">
            <v>18.3923248320027</v>
          </cell>
          <cell r="C26">
            <v>18.3923248320027</v>
          </cell>
          <cell r="D26">
            <v>18.246167318171295</v>
          </cell>
          <cell r="E26">
            <v>18.246167318171295</v>
          </cell>
          <cell r="F26">
            <v>18.246167318171295</v>
          </cell>
          <cell r="G26">
            <v>18.122641386359771</v>
          </cell>
          <cell r="H26">
            <v>24.969412954415869</v>
          </cell>
          <cell r="I26">
            <v>25.501168971037696</v>
          </cell>
          <cell r="J26">
            <v>32.135516074361163</v>
          </cell>
          <cell r="K26">
            <v>32.130501951085407</v>
          </cell>
          <cell r="L26">
            <v>32.182075790493244</v>
          </cell>
          <cell r="M26">
            <v>32.182075790493244</v>
          </cell>
          <cell r="N26">
            <v>32.137930281864307</v>
          </cell>
          <cell r="O26">
            <v>31.934750578399633</v>
          </cell>
          <cell r="P26">
            <v>31.983421001663043</v>
          </cell>
          <cell r="Q26">
            <v>31.918742698322976</v>
          </cell>
          <cell r="R26">
            <v>31.64570786065169</v>
          </cell>
          <cell r="S26">
            <v>30.337215508930385</v>
          </cell>
          <cell r="T26">
            <v>28.32227532314387</v>
          </cell>
          <cell r="U26">
            <v>28.089787140591021</v>
          </cell>
          <cell r="V26">
            <v>22.416984074631138</v>
          </cell>
          <cell r="W26">
            <v>22.096588023101351</v>
          </cell>
          <cell r="X26">
            <v>22.000827192057532</v>
          </cell>
          <cell r="Y26">
            <v>21.907687318338681</v>
          </cell>
        </row>
        <row r="27">
          <cell r="B27">
            <v>18.3923248320027</v>
          </cell>
          <cell r="C27">
            <v>18.3923248320027</v>
          </cell>
          <cell r="D27">
            <v>18.246167318171295</v>
          </cell>
          <cell r="E27">
            <v>18.246167318171295</v>
          </cell>
          <cell r="F27">
            <v>18.246167318171295</v>
          </cell>
          <cell r="G27">
            <v>18.122641386359771</v>
          </cell>
          <cell r="H27">
            <v>24.969412954415869</v>
          </cell>
          <cell r="I27">
            <v>25.501168971037696</v>
          </cell>
          <cell r="J27">
            <v>32.135516074361163</v>
          </cell>
          <cell r="K27">
            <v>32.130501951085407</v>
          </cell>
          <cell r="L27">
            <v>32.182075790493244</v>
          </cell>
          <cell r="M27">
            <v>32.182075790493244</v>
          </cell>
          <cell r="N27">
            <v>32.137930281864307</v>
          </cell>
          <cell r="O27">
            <v>31.934750578399633</v>
          </cell>
          <cell r="P27">
            <v>31.983421001663043</v>
          </cell>
          <cell r="Q27">
            <v>31.918742698322976</v>
          </cell>
          <cell r="R27">
            <v>31.64570786065169</v>
          </cell>
          <cell r="S27">
            <v>30.337215508930385</v>
          </cell>
          <cell r="T27">
            <v>28.32227532314387</v>
          </cell>
          <cell r="U27">
            <v>28.089787140591021</v>
          </cell>
          <cell r="V27">
            <v>22.416984074631138</v>
          </cell>
          <cell r="W27">
            <v>22.096588023101351</v>
          </cell>
          <cell r="X27">
            <v>22.000827192057532</v>
          </cell>
          <cell r="Y27">
            <v>21.907687318338681</v>
          </cell>
        </row>
        <row r="28">
          <cell r="B28">
            <v>18.3923248320027</v>
          </cell>
          <cell r="C28">
            <v>18.3923248320027</v>
          </cell>
          <cell r="D28">
            <v>18.246167318171295</v>
          </cell>
          <cell r="E28">
            <v>18.246167318171295</v>
          </cell>
          <cell r="F28">
            <v>18.246167318171295</v>
          </cell>
          <cell r="G28">
            <v>18.122641386359771</v>
          </cell>
          <cell r="H28">
            <v>24.969412954415869</v>
          </cell>
          <cell r="I28">
            <v>25.501168971037696</v>
          </cell>
          <cell r="J28">
            <v>32.135516074361163</v>
          </cell>
          <cell r="K28">
            <v>32.130501951085407</v>
          </cell>
          <cell r="L28">
            <v>32.182075790493244</v>
          </cell>
          <cell r="M28">
            <v>32.182075790493244</v>
          </cell>
          <cell r="N28">
            <v>32.137930281864307</v>
          </cell>
          <cell r="O28">
            <v>31.934750578399633</v>
          </cell>
          <cell r="P28">
            <v>31.983421001663043</v>
          </cell>
          <cell r="Q28">
            <v>31.918742698322976</v>
          </cell>
          <cell r="R28">
            <v>31.64570786065169</v>
          </cell>
          <cell r="S28">
            <v>30.337215508930385</v>
          </cell>
          <cell r="T28">
            <v>28.32227532314387</v>
          </cell>
          <cell r="U28">
            <v>28.089787140591021</v>
          </cell>
          <cell r="V28">
            <v>22.416984074631138</v>
          </cell>
          <cell r="W28">
            <v>22.096588023101351</v>
          </cell>
          <cell r="X28">
            <v>22.000827192057532</v>
          </cell>
          <cell r="Y28">
            <v>21.907687318338681</v>
          </cell>
        </row>
        <row r="29">
          <cell r="B29">
            <v>18.3923248320027</v>
          </cell>
          <cell r="C29">
            <v>18.3923248320027</v>
          </cell>
          <cell r="D29">
            <v>18.246167318171295</v>
          </cell>
          <cell r="E29">
            <v>18.246167318171295</v>
          </cell>
          <cell r="F29">
            <v>18.246167318171295</v>
          </cell>
          <cell r="G29">
            <v>18.122641386359771</v>
          </cell>
          <cell r="H29">
            <v>24.969412954415869</v>
          </cell>
          <cell r="I29">
            <v>25.501168971037696</v>
          </cell>
          <cell r="J29">
            <v>32.135516074361163</v>
          </cell>
          <cell r="K29">
            <v>32.130501951085407</v>
          </cell>
          <cell r="L29">
            <v>32.182075790493244</v>
          </cell>
          <cell r="M29">
            <v>32.182075790493244</v>
          </cell>
          <cell r="N29">
            <v>32.137930281864307</v>
          </cell>
          <cell r="O29">
            <v>31.934750578399633</v>
          </cell>
          <cell r="P29">
            <v>31.983421001663043</v>
          </cell>
          <cell r="Q29">
            <v>31.918742698322976</v>
          </cell>
          <cell r="R29">
            <v>31.64570786065169</v>
          </cell>
          <cell r="S29">
            <v>30.337215508930385</v>
          </cell>
          <cell r="T29">
            <v>28.32227532314387</v>
          </cell>
          <cell r="U29">
            <v>28.089787140591021</v>
          </cell>
          <cell r="V29">
            <v>22.416984074631138</v>
          </cell>
          <cell r="W29">
            <v>22.096588023101351</v>
          </cell>
          <cell r="X29">
            <v>22.000827192057532</v>
          </cell>
          <cell r="Y29">
            <v>21.907687318338681</v>
          </cell>
        </row>
        <row r="30">
          <cell r="B30">
            <v>18.3923248320027</v>
          </cell>
          <cell r="C30">
            <v>18.3923248320027</v>
          </cell>
          <cell r="D30">
            <v>18.246167318171295</v>
          </cell>
          <cell r="E30">
            <v>18.246167318171295</v>
          </cell>
          <cell r="F30">
            <v>18.246167318171295</v>
          </cell>
          <cell r="G30">
            <v>18.122641386359771</v>
          </cell>
          <cell r="H30">
            <v>24.969412954415869</v>
          </cell>
          <cell r="I30">
            <v>25.501168971037696</v>
          </cell>
          <cell r="J30">
            <v>32.135516074361163</v>
          </cell>
          <cell r="K30">
            <v>32.130501951085407</v>
          </cell>
          <cell r="L30">
            <v>32.182075790493244</v>
          </cell>
          <cell r="M30">
            <v>32.182075790493244</v>
          </cell>
          <cell r="N30">
            <v>32.137930281864307</v>
          </cell>
          <cell r="O30">
            <v>31.934750578399633</v>
          </cell>
          <cell r="P30">
            <v>31.983421001663043</v>
          </cell>
          <cell r="Q30">
            <v>31.918742698322976</v>
          </cell>
          <cell r="R30">
            <v>31.64570786065169</v>
          </cell>
          <cell r="S30">
            <v>30.337215508930385</v>
          </cell>
          <cell r="T30">
            <v>28.32227532314387</v>
          </cell>
          <cell r="U30">
            <v>28.089787140591021</v>
          </cell>
          <cell r="V30">
            <v>22.416984074631138</v>
          </cell>
          <cell r="W30">
            <v>22.096588023101351</v>
          </cell>
          <cell r="X30">
            <v>22.000827192057532</v>
          </cell>
          <cell r="Y30">
            <v>21.907687318338681</v>
          </cell>
        </row>
        <row r="31">
          <cell r="B31">
            <v>19.570657289077243</v>
          </cell>
          <cell r="C31">
            <v>19.590209957290362</v>
          </cell>
          <cell r="D31">
            <v>19.590209957290362</v>
          </cell>
          <cell r="E31">
            <v>19.473751642312877</v>
          </cell>
          <cell r="F31">
            <v>19.467145761405995</v>
          </cell>
          <cell r="G31">
            <v>19.482354506520068</v>
          </cell>
          <cell r="H31">
            <v>21.130225399558437</v>
          </cell>
          <cell r="I31">
            <v>22.025919034641561</v>
          </cell>
          <cell r="J31">
            <v>20.412174289947899</v>
          </cell>
          <cell r="K31">
            <v>20.793400488839488</v>
          </cell>
          <cell r="L31">
            <v>21.60108095122013</v>
          </cell>
          <cell r="M31">
            <v>21.624981876702233</v>
          </cell>
          <cell r="N31">
            <v>21.488950988632403</v>
          </cell>
          <cell r="O31">
            <v>21.09834457362432</v>
          </cell>
          <cell r="P31">
            <v>20.673190462826891</v>
          </cell>
          <cell r="Q31">
            <v>20.436951281600933</v>
          </cell>
          <cell r="R31">
            <v>20.002604113270291</v>
          </cell>
          <cell r="S31">
            <v>20.085123403081031</v>
          </cell>
          <cell r="T31">
            <v>20.155999691720037</v>
          </cell>
          <cell r="U31">
            <v>20.165659416995833</v>
          </cell>
          <cell r="V31">
            <v>22.313523646423899</v>
          </cell>
          <cell r="W31">
            <v>22.284928477531032</v>
          </cell>
          <cell r="X31">
            <v>21.846469221173642</v>
          </cell>
          <cell r="Y31">
            <v>21.763066645236094</v>
          </cell>
        </row>
        <row r="32">
          <cell r="B32">
            <v>19.570657289077243</v>
          </cell>
          <cell r="C32">
            <v>19.590209957290362</v>
          </cell>
          <cell r="D32">
            <v>19.590209957290362</v>
          </cell>
          <cell r="E32">
            <v>19.473751642312877</v>
          </cell>
          <cell r="F32">
            <v>19.467145761405995</v>
          </cell>
          <cell r="G32">
            <v>19.482354506520068</v>
          </cell>
          <cell r="H32">
            <v>21.130225399558437</v>
          </cell>
          <cell r="I32">
            <v>22.025919034641561</v>
          </cell>
          <cell r="J32">
            <v>20.412174289947899</v>
          </cell>
          <cell r="K32">
            <v>20.793400488839488</v>
          </cell>
          <cell r="L32">
            <v>21.60108095122013</v>
          </cell>
          <cell r="M32">
            <v>21.624981876702233</v>
          </cell>
          <cell r="N32">
            <v>21.488950988632403</v>
          </cell>
          <cell r="O32">
            <v>21.09834457362432</v>
          </cell>
          <cell r="P32">
            <v>20.673190462826891</v>
          </cell>
          <cell r="Q32">
            <v>20.436951281600933</v>
          </cell>
          <cell r="R32">
            <v>20.002604113270291</v>
          </cell>
          <cell r="S32">
            <v>20.085123403081031</v>
          </cell>
          <cell r="T32">
            <v>20.155999691720037</v>
          </cell>
          <cell r="U32">
            <v>20.165659416995833</v>
          </cell>
          <cell r="V32">
            <v>22.313523646423899</v>
          </cell>
          <cell r="W32">
            <v>22.284928477531032</v>
          </cell>
          <cell r="X32">
            <v>21.846469221173642</v>
          </cell>
          <cell r="Y32">
            <v>21.763066645236094</v>
          </cell>
        </row>
        <row r="33">
          <cell r="B33">
            <v>18.3923248320027</v>
          </cell>
          <cell r="C33">
            <v>18.3923248320027</v>
          </cell>
          <cell r="D33">
            <v>18.246167318171295</v>
          </cell>
          <cell r="E33">
            <v>18.246167318171295</v>
          </cell>
          <cell r="F33">
            <v>18.246167318171295</v>
          </cell>
          <cell r="G33">
            <v>18.122641386359771</v>
          </cell>
          <cell r="H33">
            <v>24.969412954415869</v>
          </cell>
          <cell r="I33">
            <v>25.501168971037696</v>
          </cell>
          <cell r="J33">
            <v>32.135516074361163</v>
          </cell>
          <cell r="K33">
            <v>32.130501951085407</v>
          </cell>
          <cell r="L33">
            <v>32.182075790493244</v>
          </cell>
          <cell r="M33">
            <v>32.182075790493244</v>
          </cell>
          <cell r="N33">
            <v>32.137930281864307</v>
          </cell>
          <cell r="O33">
            <v>31.934750578399633</v>
          </cell>
          <cell r="P33">
            <v>31.983421001663043</v>
          </cell>
          <cell r="Q33">
            <v>31.918742698322976</v>
          </cell>
          <cell r="R33">
            <v>31.64570786065169</v>
          </cell>
          <cell r="S33">
            <v>30.337215508930385</v>
          </cell>
          <cell r="T33">
            <v>28.32227532314387</v>
          </cell>
          <cell r="U33">
            <v>28.089787140591021</v>
          </cell>
          <cell r="V33">
            <v>22.416984074631138</v>
          </cell>
          <cell r="W33">
            <v>22.096588023101351</v>
          </cell>
          <cell r="X33">
            <v>22.000827192057532</v>
          </cell>
          <cell r="Y33">
            <v>21.907687318338681</v>
          </cell>
        </row>
        <row r="34">
          <cell r="B34">
            <v>18.3923248320027</v>
          </cell>
          <cell r="C34">
            <v>18.3923248320027</v>
          </cell>
          <cell r="D34">
            <v>18.246167318171295</v>
          </cell>
          <cell r="E34">
            <v>18.246167318171295</v>
          </cell>
          <cell r="F34">
            <v>18.246167318171295</v>
          </cell>
          <cell r="G34">
            <v>18.122641386359771</v>
          </cell>
          <cell r="H34">
            <v>24.969412954415869</v>
          </cell>
          <cell r="I34">
            <v>25.501168971037696</v>
          </cell>
          <cell r="J34">
            <v>32.135516074361163</v>
          </cell>
          <cell r="K34">
            <v>32.130501951085407</v>
          </cell>
          <cell r="L34">
            <v>32.182075790493244</v>
          </cell>
          <cell r="M34">
            <v>32.182075790493244</v>
          </cell>
          <cell r="N34">
            <v>32.137930281864307</v>
          </cell>
          <cell r="O34">
            <v>31.934750578399633</v>
          </cell>
          <cell r="P34">
            <v>31.983421001663043</v>
          </cell>
          <cell r="Q34">
            <v>31.918742698322976</v>
          </cell>
          <cell r="R34">
            <v>31.64570786065169</v>
          </cell>
          <cell r="S34">
            <v>30.337215508930385</v>
          </cell>
          <cell r="T34">
            <v>28.32227532314387</v>
          </cell>
          <cell r="U34">
            <v>28.089787140591021</v>
          </cell>
          <cell r="V34">
            <v>22.416984074631138</v>
          </cell>
          <cell r="W34">
            <v>22.096588023101351</v>
          </cell>
          <cell r="X34">
            <v>22.000827192057532</v>
          </cell>
          <cell r="Y34">
            <v>21.907687318338681</v>
          </cell>
        </row>
        <row r="35">
          <cell r="B35">
            <v>18.3923248320027</v>
          </cell>
          <cell r="C35">
            <v>18.3923248320027</v>
          </cell>
          <cell r="D35">
            <v>18.246167318171295</v>
          </cell>
          <cell r="E35">
            <v>18.246167318171295</v>
          </cell>
          <cell r="F35">
            <v>18.246167318171295</v>
          </cell>
          <cell r="G35">
            <v>18.122641386359771</v>
          </cell>
          <cell r="H35">
            <v>24.969412954415869</v>
          </cell>
          <cell r="I35">
            <v>25.501168971037696</v>
          </cell>
          <cell r="J35">
            <v>32.135516074361163</v>
          </cell>
          <cell r="K35">
            <v>32.130501951085407</v>
          </cell>
          <cell r="L35">
            <v>32.182075790493244</v>
          </cell>
          <cell r="M35">
            <v>32.182075790493244</v>
          </cell>
          <cell r="N35">
            <v>32.137930281864307</v>
          </cell>
          <cell r="O35">
            <v>31.934750578399633</v>
          </cell>
          <cell r="P35">
            <v>31.983421001663043</v>
          </cell>
          <cell r="Q35">
            <v>31.918742698322976</v>
          </cell>
          <cell r="R35">
            <v>31.64570786065169</v>
          </cell>
          <cell r="S35">
            <v>30.337215508930385</v>
          </cell>
          <cell r="T35">
            <v>28.32227532314387</v>
          </cell>
          <cell r="U35">
            <v>28.089787140591021</v>
          </cell>
          <cell r="V35">
            <v>22.416984074631138</v>
          </cell>
          <cell r="W35">
            <v>22.096588023101351</v>
          </cell>
          <cell r="X35">
            <v>22.000827192057532</v>
          </cell>
          <cell r="Y35">
            <v>21.907687318338681</v>
          </cell>
        </row>
        <row r="36">
          <cell r="B36">
            <v>18.97048432817677</v>
          </cell>
          <cell r="C36">
            <v>18.97048432817677</v>
          </cell>
          <cell r="D36">
            <v>18.97048432817677</v>
          </cell>
          <cell r="E36">
            <v>18.97048432817677</v>
          </cell>
          <cell r="F36">
            <v>18.881025733564009</v>
          </cell>
          <cell r="G36">
            <v>18.881025733564009</v>
          </cell>
          <cell r="H36">
            <v>20.96883146371772</v>
          </cell>
          <cell r="I36">
            <v>24.593073938928182</v>
          </cell>
          <cell r="J36">
            <v>32.288428266886214</v>
          </cell>
          <cell r="K36">
            <v>32.374220964470368</v>
          </cell>
          <cell r="L36">
            <v>32.288250243100876</v>
          </cell>
          <cell r="M36">
            <v>32.513229436737156</v>
          </cell>
          <cell r="N36">
            <v>31.913284920373751</v>
          </cell>
          <cell r="O36">
            <v>31.913284920373751</v>
          </cell>
          <cell r="P36">
            <v>32.043925313705806</v>
          </cell>
          <cell r="Q36">
            <v>32.409145347993245</v>
          </cell>
          <cell r="R36">
            <v>31.210112767109937</v>
          </cell>
          <cell r="S36">
            <v>28.931408314752488</v>
          </cell>
          <cell r="T36">
            <v>27.547909182964055</v>
          </cell>
          <cell r="U36">
            <v>26.566800321532373</v>
          </cell>
          <cell r="V36">
            <v>21.301670058379912</v>
          </cell>
          <cell r="W36">
            <v>20.841747636664884</v>
          </cell>
          <cell r="X36">
            <v>21.5437344908615</v>
          </cell>
          <cell r="Y36">
            <v>21.180637842139109</v>
          </cell>
        </row>
        <row r="37">
          <cell r="B37">
            <v>18.97048432817677</v>
          </cell>
          <cell r="C37">
            <v>18.97048432817677</v>
          </cell>
          <cell r="D37">
            <v>18.97048432817677</v>
          </cell>
          <cell r="E37">
            <v>18.97048432817677</v>
          </cell>
          <cell r="F37">
            <v>18.881025733564009</v>
          </cell>
          <cell r="G37">
            <v>18.881025733564009</v>
          </cell>
          <cell r="H37">
            <v>20.96883146371772</v>
          </cell>
          <cell r="I37">
            <v>24.593073938928182</v>
          </cell>
          <cell r="J37">
            <v>32.288428266886214</v>
          </cell>
          <cell r="K37">
            <v>32.374220964470368</v>
          </cell>
          <cell r="L37">
            <v>32.288250243100876</v>
          </cell>
          <cell r="M37">
            <v>32.513229436737156</v>
          </cell>
          <cell r="N37">
            <v>31.913284920373751</v>
          </cell>
          <cell r="O37">
            <v>31.913284920373751</v>
          </cell>
          <cell r="P37">
            <v>32.043925313705806</v>
          </cell>
          <cell r="Q37">
            <v>32.409145347993245</v>
          </cell>
          <cell r="R37">
            <v>31.210112767109937</v>
          </cell>
          <cell r="S37">
            <v>28.931408314752488</v>
          </cell>
          <cell r="T37">
            <v>27.547909182964055</v>
          </cell>
          <cell r="U37">
            <v>26.566800321532373</v>
          </cell>
          <cell r="V37">
            <v>21.301670058379912</v>
          </cell>
          <cell r="W37">
            <v>20.841747636664884</v>
          </cell>
          <cell r="X37">
            <v>21.5437344908615</v>
          </cell>
          <cell r="Y37">
            <v>21.180637842139109</v>
          </cell>
        </row>
        <row r="38">
          <cell r="B38">
            <v>20.367629223222629</v>
          </cell>
          <cell r="C38">
            <v>20.367629223222629</v>
          </cell>
          <cell r="D38">
            <v>20.367629223222629</v>
          </cell>
          <cell r="E38">
            <v>20.367629223222629</v>
          </cell>
          <cell r="F38">
            <v>20.353240261843222</v>
          </cell>
          <cell r="G38">
            <v>20.353240261843222</v>
          </cell>
          <cell r="H38">
            <v>20.235159420047079</v>
          </cell>
          <cell r="I38">
            <v>20.262795361744047</v>
          </cell>
          <cell r="J38">
            <v>20.205460097405311</v>
          </cell>
          <cell r="K38">
            <v>20.325205030891542</v>
          </cell>
          <cell r="L38">
            <v>20.947878082489019</v>
          </cell>
          <cell r="M38">
            <v>21.446892420379424</v>
          </cell>
          <cell r="N38">
            <v>21.069212772280416</v>
          </cell>
          <cell r="O38">
            <v>20.594768829841691</v>
          </cell>
          <cell r="P38">
            <v>20.407417083751969</v>
          </cell>
          <cell r="Q38">
            <v>19.892856581035559</v>
          </cell>
          <cell r="R38">
            <v>19.777783575020813</v>
          </cell>
          <cell r="S38">
            <v>19.777783575020813</v>
          </cell>
          <cell r="T38">
            <v>19.814213081204922</v>
          </cell>
          <cell r="U38">
            <v>19.814213081204922</v>
          </cell>
          <cell r="V38">
            <v>20.349683003039576</v>
          </cell>
          <cell r="W38">
            <v>20.349683003039576</v>
          </cell>
          <cell r="X38">
            <v>20.349683003039576</v>
          </cell>
          <cell r="Y38">
            <v>20.349683003039576</v>
          </cell>
        </row>
        <row r="39">
          <cell r="B39">
            <v>20.367629223222629</v>
          </cell>
          <cell r="C39">
            <v>20.367629223222629</v>
          </cell>
          <cell r="D39">
            <v>20.367629223222629</v>
          </cell>
          <cell r="E39">
            <v>20.367629223222629</v>
          </cell>
          <cell r="F39">
            <v>20.353240261843222</v>
          </cell>
          <cell r="G39">
            <v>20.353240261843222</v>
          </cell>
          <cell r="H39">
            <v>20.235159420047079</v>
          </cell>
          <cell r="I39">
            <v>20.262795361744047</v>
          </cell>
          <cell r="J39">
            <v>20.205460097405311</v>
          </cell>
          <cell r="K39">
            <v>20.325205030891542</v>
          </cell>
          <cell r="L39">
            <v>20.947878082489019</v>
          </cell>
          <cell r="M39">
            <v>21.446892420379424</v>
          </cell>
          <cell r="N39">
            <v>21.069212772280416</v>
          </cell>
          <cell r="O39">
            <v>20.594768829841691</v>
          </cell>
          <cell r="P39">
            <v>20.407417083751969</v>
          </cell>
          <cell r="Q39">
            <v>19.892856581035559</v>
          </cell>
          <cell r="R39">
            <v>19.777783575020813</v>
          </cell>
          <cell r="S39">
            <v>19.777783575020813</v>
          </cell>
          <cell r="T39">
            <v>19.814213081204922</v>
          </cell>
          <cell r="U39">
            <v>19.814213081204922</v>
          </cell>
          <cell r="V39">
            <v>20.349683003039576</v>
          </cell>
          <cell r="W39">
            <v>20.349683003039576</v>
          </cell>
          <cell r="X39">
            <v>20.349683003039576</v>
          </cell>
          <cell r="Y39">
            <v>20.349683003039576</v>
          </cell>
        </row>
        <row r="40">
          <cell r="B40">
            <v>18.97048432817677</v>
          </cell>
          <cell r="C40">
            <v>18.97048432817677</v>
          </cell>
          <cell r="D40">
            <v>18.97048432817677</v>
          </cell>
          <cell r="E40">
            <v>18.97048432817677</v>
          </cell>
          <cell r="F40">
            <v>18.881025733564009</v>
          </cell>
          <cell r="G40">
            <v>18.881025733564009</v>
          </cell>
          <cell r="H40">
            <v>20.96883146371772</v>
          </cell>
          <cell r="I40">
            <v>24.593073938928182</v>
          </cell>
          <cell r="J40">
            <v>32.288428266886214</v>
          </cell>
          <cell r="K40">
            <v>32.374220964470368</v>
          </cell>
          <cell r="L40">
            <v>32.288250243100876</v>
          </cell>
          <cell r="M40">
            <v>32.513229436737156</v>
          </cell>
          <cell r="N40">
            <v>31.913284920373751</v>
          </cell>
          <cell r="O40">
            <v>31.913284920373751</v>
          </cell>
          <cell r="P40">
            <v>32.043925313705806</v>
          </cell>
          <cell r="Q40">
            <v>32.409145347993245</v>
          </cell>
          <cell r="R40">
            <v>31.210112767109937</v>
          </cell>
          <cell r="S40">
            <v>28.931408314752488</v>
          </cell>
          <cell r="T40">
            <v>27.547909182964055</v>
          </cell>
          <cell r="U40">
            <v>26.566800321532373</v>
          </cell>
          <cell r="V40">
            <v>21.301670058379912</v>
          </cell>
          <cell r="W40">
            <v>20.841747636664884</v>
          </cell>
          <cell r="X40">
            <v>21.5437344908615</v>
          </cell>
          <cell r="Y40">
            <v>21.180637842139109</v>
          </cell>
        </row>
        <row r="41">
          <cell r="B41">
            <v>18.97048432817677</v>
          </cell>
          <cell r="C41">
            <v>18.97048432817677</v>
          </cell>
          <cell r="D41">
            <v>18.97048432817677</v>
          </cell>
          <cell r="E41">
            <v>18.97048432817677</v>
          </cell>
          <cell r="F41">
            <v>18.881025733564009</v>
          </cell>
          <cell r="G41">
            <v>18.881025733564009</v>
          </cell>
          <cell r="H41">
            <v>20.96883146371772</v>
          </cell>
          <cell r="I41">
            <v>24.593073938928182</v>
          </cell>
          <cell r="J41">
            <v>32.288428266886214</v>
          </cell>
          <cell r="K41">
            <v>32.374220964470368</v>
          </cell>
          <cell r="L41">
            <v>32.288250243100876</v>
          </cell>
          <cell r="M41">
            <v>32.513229436737156</v>
          </cell>
          <cell r="N41">
            <v>31.913284920373751</v>
          </cell>
          <cell r="O41">
            <v>31.913284920373751</v>
          </cell>
          <cell r="P41">
            <v>32.043925313705806</v>
          </cell>
          <cell r="Q41">
            <v>32.409145347993245</v>
          </cell>
          <cell r="R41">
            <v>31.210112767109937</v>
          </cell>
          <cell r="S41">
            <v>28.931408314752488</v>
          </cell>
          <cell r="T41">
            <v>27.547909182964055</v>
          </cell>
          <cell r="U41">
            <v>26.566800321532373</v>
          </cell>
          <cell r="V41">
            <v>21.301670058379912</v>
          </cell>
          <cell r="W41">
            <v>20.841747636664884</v>
          </cell>
          <cell r="X41">
            <v>21.5437344908615</v>
          </cell>
          <cell r="Y41">
            <v>21.180637842139109</v>
          </cell>
        </row>
        <row r="42">
          <cell r="B42">
            <v>18.97048432817677</v>
          </cell>
          <cell r="C42">
            <v>18.97048432817677</v>
          </cell>
          <cell r="D42">
            <v>18.97048432817677</v>
          </cell>
          <cell r="E42">
            <v>18.97048432817677</v>
          </cell>
          <cell r="F42">
            <v>18.881025733564009</v>
          </cell>
          <cell r="G42">
            <v>18.881025733564009</v>
          </cell>
          <cell r="H42">
            <v>20.96883146371772</v>
          </cell>
          <cell r="I42">
            <v>24.593073938928182</v>
          </cell>
          <cell r="J42">
            <v>32.288428266886214</v>
          </cell>
          <cell r="K42">
            <v>32.374220964470368</v>
          </cell>
          <cell r="L42">
            <v>32.288250243100876</v>
          </cell>
          <cell r="M42">
            <v>32.513229436737156</v>
          </cell>
          <cell r="N42">
            <v>31.913284920373751</v>
          </cell>
          <cell r="O42">
            <v>31.913284920373751</v>
          </cell>
          <cell r="P42">
            <v>32.043925313705806</v>
          </cell>
          <cell r="Q42">
            <v>32.409145347993245</v>
          </cell>
          <cell r="R42">
            <v>31.210112767109937</v>
          </cell>
          <cell r="S42">
            <v>28.931408314752488</v>
          </cell>
          <cell r="T42">
            <v>27.547909182964055</v>
          </cell>
          <cell r="U42">
            <v>26.566800321532373</v>
          </cell>
          <cell r="V42">
            <v>21.301670058379912</v>
          </cell>
          <cell r="W42">
            <v>20.841747636664884</v>
          </cell>
          <cell r="X42">
            <v>21.5437344908615</v>
          </cell>
          <cell r="Y42">
            <v>21.180637842139109</v>
          </cell>
        </row>
        <row r="43">
          <cell r="B43">
            <v>18.97048432817677</v>
          </cell>
          <cell r="C43">
            <v>18.97048432817677</v>
          </cell>
          <cell r="D43">
            <v>18.97048432817677</v>
          </cell>
          <cell r="E43">
            <v>18.97048432817677</v>
          </cell>
          <cell r="F43">
            <v>18.881025733564009</v>
          </cell>
          <cell r="G43">
            <v>18.881025733564009</v>
          </cell>
          <cell r="H43">
            <v>20.96883146371772</v>
          </cell>
          <cell r="I43">
            <v>24.593073938928182</v>
          </cell>
          <cell r="J43">
            <v>32.288428266886214</v>
          </cell>
          <cell r="K43">
            <v>32.374220964470368</v>
          </cell>
          <cell r="L43">
            <v>32.288250243100876</v>
          </cell>
          <cell r="M43">
            <v>32.513229436737156</v>
          </cell>
          <cell r="N43">
            <v>31.913284920373751</v>
          </cell>
          <cell r="O43">
            <v>31.913284920373751</v>
          </cell>
          <cell r="P43">
            <v>32.043925313705806</v>
          </cell>
          <cell r="Q43">
            <v>32.409145347993245</v>
          </cell>
          <cell r="R43">
            <v>31.210112767109937</v>
          </cell>
          <cell r="S43">
            <v>28.931408314752488</v>
          </cell>
          <cell r="T43">
            <v>27.547909182964055</v>
          </cell>
          <cell r="U43">
            <v>26.566800321532373</v>
          </cell>
          <cell r="V43">
            <v>21.301670058379912</v>
          </cell>
          <cell r="W43">
            <v>20.841747636664884</v>
          </cell>
          <cell r="X43">
            <v>21.5437344908615</v>
          </cell>
          <cell r="Y43">
            <v>21.180637842139109</v>
          </cell>
        </row>
        <row r="44">
          <cell r="B44">
            <v>18.97048432817677</v>
          </cell>
          <cell r="C44">
            <v>18.97048432817677</v>
          </cell>
          <cell r="D44">
            <v>18.97048432817677</v>
          </cell>
          <cell r="E44">
            <v>18.97048432817677</v>
          </cell>
          <cell r="F44">
            <v>18.881025733564009</v>
          </cell>
          <cell r="G44">
            <v>18.881025733564009</v>
          </cell>
          <cell r="H44">
            <v>20.96883146371772</v>
          </cell>
          <cell r="I44">
            <v>24.593073938928182</v>
          </cell>
          <cell r="J44">
            <v>32.288428266886214</v>
          </cell>
          <cell r="K44">
            <v>32.374220964470368</v>
          </cell>
          <cell r="L44">
            <v>32.288250243100876</v>
          </cell>
          <cell r="M44">
            <v>32.513229436737156</v>
          </cell>
          <cell r="N44">
            <v>31.913284920373751</v>
          </cell>
          <cell r="O44">
            <v>31.913284920373751</v>
          </cell>
          <cell r="P44">
            <v>32.043925313705806</v>
          </cell>
          <cell r="Q44">
            <v>32.409145347993245</v>
          </cell>
          <cell r="R44">
            <v>31.210112767109937</v>
          </cell>
          <cell r="S44">
            <v>28.931408314752488</v>
          </cell>
          <cell r="T44">
            <v>27.547909182964055</v>
          </cell>
          <cell r="U44">
            <v>26.566800321532373</v>
          </cell>
          <cell r="V44">
            <v>21.301670058379912</v>
          </cell>
          <cell r="W44">
            <v>20.841747636664884</v>
          </cell>
          <cell r="X44">
            <v>21.5437344908615</v>
          </cell>
          <cell r="Y44">
            <v>21.180637842139109</v>
          </cell>
        </row>
        <row r="45">
          <cell r="B45">
            <v>20.367629223222629</v>
          </cell>
          <cell r="C45">
            <v>20.367629223222629</v>
          </cell>
          <cell r="D45">
            <v>20.367629223222629</v>
          </cell>
          <cell r="E45">
            <v>20.367629223222629</v>
          </cell>
          <cell r="F45">
            <v>20.353240261843222</v>
          </cell>
          <cell r="G45">
            <v>20.353240261843222</v>
          </cell>
          <cell r="H45">
            <v>20.235159420047079</v>
          </cell>
          <cell r="I45">
            <v>20.262795361744047</v>
          </cell>
          <cell r="J45">
            <v>20.205460097405311</v>
          </cell>
          <cell r="K45">
            <v>20.325205030891542</v>
          </cell>
          <cell r="L45">
            <v>20.947878082489019</v>
          </cell>
          <cell r="M45">
            <v>21.446892420379424</v>
          </cell>
          <cell r="N45">
            <v>21.069212772280416</v>
          </cell>
          <cell r="O45">
            <v>20.594768829841691</v>
          </cell>
          <cell r="P45">
            <v>20.407417083751969</v>
          </cell>
          <cell r="Q45">
            <v>19.892856581035559</v>
          </cell>
          <cell r="R45">
            <v>19.777783575020813</v>
          </cell>
          <cell r="S45">
            <v>19.777783575020813</v>
          </cell>
          <cell r="T45">
            <v>19.814213081204922</v>
          </cell>
          <cell r="U45">
            <v>19.814213081204922</v>
          </cell>
          <cell r="V45">
            <v>20.349683003039576</v>
          </cell>
          <cell r="W45">
            <v>20.349683003039576</v>
          </cell>
          <cell r="X45">
            <v>20.349683003039576</v>
          </cell>
          <cell r="Y45">
            <v>20.349683003039576</v>
          </cell>
        </row>
        <row r="46">
          <cell r="B46">
            <v>20.367629223222629</v>
          </cell>
          <cell r="C46">
            <v>20.367629223222629</v>
          </cell>
          <cell r="D46">
            <v>20.367629223222629</v>
          </cell>
          <cell r="E46">
            <v>20.367629223222629</v>
          </cell>
          <cell r="F46">
            <v>20.353240261843222</v>
          </cell>
          <cell r="G46">
            <v>20.353240261843222</v>
          </cell>
          <cell r="H46">
            <v>20.235159420047079</v>
          </cell>
          <cell r="I46">
            <v>20.262795361744047</v>
          </cell>
          <cell r="J46">
            <v>20.205460097405311</v>
          </cell>
          <cell r="K46">
            <v>20.325205030891542</v>
          </cell>
          <cell r="L46">
            <v>20.947878082489019</v>
          </cell>
          <cell r="M46">
            <v>21.446892420379424</v>
          </cell>
          <cell r="N46">
            <v>21.069212772280416</v>
          </cell>
          <cell r="O46">
            <v>20.594768829841691</v>
          </cell>
          <cell r="P46">
            <v>20.407417083751969</v>
          </cell>
          <cell r="Q46">
            <v>19.892856581035559</v>
          </cell>
          <cell r="R46">
            <v>19.777783575020813</v>
          </cell>
          <cell r="S46">
            <v>19.777783575020813</v>
          </cell>
          <cell r="T46">
            <v>19.814213081204922</v>
          </cell>
          <cell r="U46">
            <v>19.814213081204922</v>
          </cell>
          <cell r="V46">
            <v>20.349683003039576</v>
          </cell>
          <cell r="W46">
            <v>20.349683003039576</v>
          </cell>
          <cell r="X46">
            <v>20.349683003039576</v>
          </cell>
          <cell r="Y46">
            <v>20.349683003039576</v>
          </cell>
        </row>
        <row r="47">
          <cell r="B47">
            <v>18.97048432817677</v>
          </cell>
          <cell r="C47">
            <v>18.97048432817677</v>
          </cell>
          <cell r="D47">
            <v>18.97048432817677</v>
          </cell>
          <cell r="E47">
            <v>18.97048432817677</v>
          </cell>
          <cell r="F47">
            <v>18.881025733564009</v>
          </cell>
          <cell r="G47">
            <v>18.881025733564009</v>
          </cell>
          <cell r="H47">
            <v>20.96883146371772</v>
          </cell>
          <cell r="I47">
            <v>24.593073938928182</v>
          </cell>
          <cell r="J47">
            <v>32.288428266886214</v>
          </cell>
          <cell r="K47">
            <v>32.374220964470368</v>
          </cell>
          <cell r="L47">
            <v>32.288250243100876</v>
          </cell>
          <cell r="M47">
            <v>32.513229436737156</v>
          </cell>
          <cell r="N47">
            <v>31.913284920373751</v>
          </cell>
          <cell r="O47">
            <v>31.913284920373751</v>
          </cell>
          <cell r="P47">
            <v>32.043925313705806</v>
          </cell>
          <cell r="Q47">
            <v>32.409145347993245</v>
          </cell>
          <cell r="R47">
            <v>31.210112767109937</v>
          </cell>
          <cell r="S47">
            <v>28.931408314752488</v>
          </cell>
          <cell r="T47">
            <v>27.547909182964055</v>
          </cell>
          <cell r="U47">
            <v>26.566800321532373</v>
          </cell>
          <cell r="V47">
            <v>21.301670058379912</v>
          </cell>
          <cell r="W47">
            <v>20.841747636664884</v>
          </cell>
          <cell r="X47">
            <v>21.5437344908615</v>
          </cell>
          <cell r="Y47">
            <v>21.180637842139109</v>
          </cell>
        </row>
        <row r="48">
          <cell r="B48">
            <v>18.97048432817677</v>
          </cell>
          <cell r="C48">
            <v>18.97048432817677</v>
          </cell>
          <cell r="D48">
            <v>18.97048432817677</v>
          </cell>
          <cell r="E48">
            <v>18.97048432817677</v>
          </cell>
          <cell r="F48">
            <v>18.881025733564009</v>
          </cell>
          <cell r="G48">
            <v>18.881025733564009</v>
          </cell>
          <cell r="H48">
            <v>20.96883146371772</v>
          </cell>
          <cell r="I48">
            <v>24.593073938928182</v>
          </cell>
          <cell r="J48">
            <v>32.288428266886214</v>
          </cell>
          <cell r="K48">
            <v>32.374220964470368</v>
          </cell>
          <cell r="L48">
            <v>32.288250243100876</v>
          </cell>
          <cell r="M48">
            <v>32.513229436737156</v>
          </cell>
          <cell r="N48">
            <v>31.913284920373751</v>
          </cell>
          <cell r="O48">
            <v>31.913284920373751</v>
          </cell>
          <cell r="P48">
            <v>32.043925313705806</v>
          </cell>
          <cell r="Q48">
            <v>32.409145347993245</v>
          </cell>
          <cell r="R48">
            <v>31.210112767109937</v>
          </cell>
          <cell r="S48">
            <v>28.931408314752488</v>
          </cell>
          <cell r="T48">
            <v>27.547909182964055</v>
          </cell>
          <cell r="U48">
            <v>26.566800321532373</v>
          </cell>
          <cell r="V48">
            <v>21.301670058379912</v>
          </cell>
          <cell r="W48">
            <v>20.841747636664884</v>
          </cell>
          <cell r="X48">
            <v>21.5437344908615</v>
          </cell>
          <cell r="Y48">
            <v>21.180637842139109</v>
          </cell>
        </row>
        <row r="49">
          <cell r="B49">
            <v>18.97048432817677</v>
          </cell>
          <cell r="C49">
            <v>18.97048432817677</v>
          </cell>
          <cell r="D49">
            <v>18.97048432817677</v>
          </cell>
          <cell r="E49">
            <v>18.97048432817677</v>
          </cell>
          <cell r="F49">
            <v>18.881025733564009</v>
          </cell>
          <cell r="G49">
            <v>18.881025733564009</v>
          </cell>
          <cell r="H49">
            <v>20.96883146371772</v>
          </cell>
          <cell r="I49">
            <v>24.593073938928182</v>
          </cell>
          <cell r="J49">
            <v>32.288428266886214</v>
          </cell>
          <cell r="K49">
            <v>32.374220964470368</v>
          </cell>
          <cell r="L49">
            <v>32.288250243100876</v>
          </cell>
          <cell r="M49">
            <v>32.513229436737156</v>
          </cell>
          <cell r="N49">
            <v>31.913284920373751</v>
          </cell>
          <cell r="O49">
            <v>31.913284920373751</v>
          </cell>
          <cell r="P49">
            <v>32.043925313705806</v>
          </cell>
          <cell r="Q49">
            <v>32.409145347993245</v>
          </cell>
          <cell r="R49">
            <v>31.210112767109937</v>
          </cell>
          <cell r="S49">
            <v>28.931408314752488</v>
          </cell>
          <cell r="T49">
            <v>27.547909182964055</v>
          </cell>
          <cell r="U49">
            <v>26.566800321532373</v>
          </cell>
          <cell r="V49">
            <v>21.301670058379912</v>
          </cell>
          <cell r="W49">
            <v>20.841747636664884</v>
          </cell>
          <cell r="X49">
            <v>21.5437344908615</v>
          </cell>
          <cell r="Y49">
            <v>21.180637842139109</v>
          </cell>
        </row>
        <row r="50">
          <cell r="B50">
            <v>18.97048432817677</v>
          </cell>
          <cell r="C50">
            <v>18.97048432817677</v>
          </cell>
          <cell r="D50">
            <v>18.97048432817677</v>
          </cell>
          <cell r="E50">
            <v>18.97048432817677</v>
          </cell>
          <cell r="F50">
            <v>18.881025733564009</v>
          </cell>
          <cell r="G50">
            <v>18.881025733564009</v>
          </cell>
          <cell r="H50">
            <v>20.96883146371772</v>
          </cell>
          <cell r="I50">
            <v>24.593073938928182</v>
          </cell>
          <cell r="J50">
            <v>32.288428266886214</v>
          </cell>
          <cell r="K50">
            <v>32.374220964470368</v>
          </cell>
          <cell r="L50">
            <v>32.288250243100876</v>
          </cell>
          <cell r="M50">
            <v>32.513229436737156</v>
          </cell>
          <cell r="N50">
            <v>31.913284920373751</v>
          </cell>
          <cell r="O50">
            <v>31.913284920373751</v>
          </cell>
          <cell r="P50">
            <v>32.043925313705806</v>
          </cell>
          <cell r="Q50">
            <v>32.409145347993245</v>
          </cell>
          <cell r="R50">
            <v>31.210112767109937</v>
          </cell>
          <cell r="S50">
            <v>28.931408314752488</v>
          </cell>
          <cell r="T50">
            <v>27.547909182964055</v>
          </cell>
          <cell r="U50">
            <v>26.566800321532373</v>
          </cell>
          <cell r="V50">
            <v>21.301670058379912</v>
          </cell>
          <cell r="W50">
            <v>20.841747636664884</v>
          </cell>
          <cell r="X50">
            <v>21.5437344908615</v>
          </cell>
          <cell r="Y50">
            <v>21.180637842139109</v>
          </cell>
        </row>
        <row r="51">
          <cell r="B51">
            <v>18.97048432817677</v>
          </cell>
          <cell r="C51">
            <v>18.97048432817677</v>
          </cell>
          <cell r="D51">
            <v>18.97048432817677</v>
          </cell>
          <cell r="E51">
            <v>18.97048432817677</v>
          </cell>
          <cell r="F51">
            <v>18.881025733564009</v>
          </cell>
          <cell r="G51">
            <v>18.881025733564009</v>
          </cell>
          <cell r="H51">
            <v>20.96883146371772</v>
          </cell>
          <cell r="I51">
            <v>24.593073938928182</v>
          </cell>
          <cell r="J51">
            <v>32.288428266886214</v>
          </cell>
          <cell r="K51">
            <v>32.374220964470368</v>
          </cell>
          <cell r="L51">
            <v>32.288250243100876</v>
          </cell>
          <cell r="M51">
            <v>32.513229436737156</v>
          </cell>
          <cell r="N51">
            <v>31.913284920373751</v>
          </cell>
          <cell r="O51">
            <v>31.913284920373751</v>
          </cell>
          <cell r="P51">
            <v>32.043925313705806</v>
          </cell>
          <cell r="Q51">
            <v>32.409145347993245</v>
          </cell>
          <cell r="R51">
            <v>31.210112767109937</v>
          </cell>
          <cell r="S51">
            <v>28.931408314752488</v>
          </cell>
          <cell r="T51">
            <v>27.547909182964055</v>
          </cell>
          <cell r="U51">
            <v>26.566800321532373</v>
          </cell>
          <cell r="V51">
            <v>21.301670058379912</v>
          </cell>
          <cell r="W51">
            <v>20.841747636664884</v>
          </cell>
          <cell r="X51">
            <v>21.5437344908615</v>
          </cell>
          <cell r="Y51">
            <v>21.180637842139109</v>
          </cell>
        </row>
        <row r="52">
          <cell r="B52">
            <v>20.367629223222629</v>
          </cell>
          <cell r="C52">
            <v>20.367629223222629</v>
          </cell>
          <cell r="D52">
            <v>20.367629223222629</v>
          </cell>
          <cell r="E52">
            <v>20.367629223222629</v>
          </cell>
          <cell r="F52">
            <v>20.353240261843222</v>
          </cell>
          <cell r="G52">
            <v>20.353240261843222</v>
          </cell>
          <cell r="H52">
            <v>20.235159420047079</v>
          </cell>
          <cell r="I52">
            <v>20.262795361744047</v>
          </cell>
          <cell r="J52">
            <v>20.205460097405311</v>
          </cell>
          <cell r="K52">
            <v>20.325205030891542</v>
          </cell>
          <cell r="L52">
            <v>20.947878082489019</v>
          </cell>
          <cell r="M52">
            <v>21.446892420379424</v>
          </cell>
          <cell r="N52">
            <v>21.069212772280416</v>
          </cell>
          <cell r="O52">
            <v>20.594768829841691</v>
          </cell>
          <cell r="P52">
            <v>20.407417083751969</v>
          </cell>
          <cell r="Q52">
            <v>19.892856581035559</v>
          </cell>
          <cell r="R52">
            <v>19.777783575020813</v>
          </cell>
          <cell r="S52">
            <v>19.777783575020813</v>
          </cell>
          <cell r="T52">
            <v>19.814213081204922</v>
          </cell>
          <cell r="U52">
            <v>19.814213081204922</v>
          </cell>
          <cell r="V52">
            <v>20.349683003039576</v>
          </cell>
          <cell r="W52">
            <v>20.349683003039576</v>
          </cell>
          <cell r="X52">
            <v>20.349683003039576</v>
          </cell>
          <cell r="Y52">
            <v>20.349683003039576</v>
          </cell>
        </row>
        <row r="53">
          <cell r="B53">
            <v>20.367629223222629</v>
          </cell>
          <cell r="C53">
            <v>20.367629223222629</v>
          </cell>
          <cell r="D53">
            <v>20.367629223222629</v>
          </cell>
          <cell r="E53">
            <v>20.367629223222629</v>
          </cell>
          <cell r="F53">
            <v>20.353240261843222</v>
          </cell>
          <cell r="G53">
            <v>20.353240261843222</v>
          </cell>
          <cell r="H53">
            <v>20.235159420047079</v>
          </cell>
          <cell r="I53">
            <v>20.262795361744047</v>
          </cell>
          <cell r="J53">
            <v>20.205460097405311</v>
          </cell>
          <cell r="K53">
            <v>20.325205030891542</v>
          </cell>
          <cell r="L53">
            <v>20.947878082489019</v>
          </cell>
          <cell r="M53">
            <v>21.446892420379424</v>
          </cell>
          <cell r="N53">
            <v>21.069212772280416</v>
          </cell>
          <cell r="O53">
            <v>20.594768829841691</v>
          </cell>
          <cell r="P53">
            <v>20.407417083751969</v>
          </cell>
          <cell r="Q53">
            <v>19.892856581035559</v>
          </cell>
          <cell r="R53">
            <v>19.777783575020813</v>
          </cell>
          <cell r="S53">
            <v>19.777783575020813</v>
          </cell>
          <cell r="T53">
            <v>19.814213081204922</v>
          </cell>
          <cell r="U53">
            <v>19.814213081204922</v>
          </cell>
          <cell r="V53">
            <v>20.349683003039576</v>
          </cell>
          <cell r="W53">
            <v>20.349683003039576</v>
          </cell>
          <cell r="X53">
            <v>20.349683003039576</v>
          </cell>
          <cell r="Y53">
            <v>20.349683003039576</v>
          </cell>
        </row>
        <row r="54">
          <cell r="B54">
            <v>18.97048432817677</v>
          </cell>
          <cell r="C54">
            <v>18.97048432817677</v>
          </cell>
          <cell r="D54">
            <v>18.97048432817677</v>
          </cell>
          <cell r="E54">
            <v>18.97048432817677</v>
          </cell>
          <cell r="F54">
            <v>18.881025733564009</v>
          </cell>
          <cell r="G54">
            <v>18.881025733564009</v>
          </cell>
          <cell r="H54">
            <v>20.96883146371772</v>
          </cell>
          <cell r="I54">
            <v>24.593073938928182</v>
          </cell>
          <cell r="J54">
            <v>32.288428266886214</v>
          </cell>
          <cell r="K54">
            <v>32.374220964470368</v>
          </cell>
          <cell r="L54">
            <v>32.288250243100876</v>
          </cell>
          <cell r="M54">
            <v>32.513229436737156</v>
          </cell>
          <cell r="N54">
            <v>31.913284920373751</v>
          </cell>
          <cell r="O54">
            <v>31.913284920373751</v>
          </cell>
          <cell r="P54">
            <v>32.043925313705806</v>
          </cell>
          <cell r="Q54">
            <v>32.409145347993245</v>
          </cell>
          <cell r="R54">
            <v>31.210112767109937</v>
          </cell>
          <cell r="S54">
            <v>28.931408314752488</v>
          </cell>
          <cell r="T54">
            <v>27.547909182964055</v>
          </cell>
          <cell r="U54">
            <v>26.566800321532373</v>
          </cell>
          <cell r="V54">
            <v>21.301670058379912</v>
          </cell>
          <cell r="W54">
            <v>20.841747636664884</v>
          </cell>
          <cell r="X54">
            <v>21.5437344908615</v>
          </cell>
          <cell r="Y54">
            <v>21.180637842139109</v>
          </cell>
        </row>
        <row r="55">
          <cell r="B55">
            <v>18.97048432817677</v>
          </cell>
          <cell r="C55">
            <v>18.97048432817677</v>
          </cell>
          <cell r="D55">
            <v>18.97048432817677</v>
          </cell>
          <cell r="E55">
            <v>18.97048432817677</v>
          </cell>
          <cell r="F55">
            <v>18.881025733564009</v>
          </cell>
          <cell r="G55">
            <v>18.881025733564009</v>
          </cell>
          <cell r="H55">
            <v>20.96883146371772</v>
          </cell>
          <cell r="I55">
            <v>24.593073938928182</v>
          </cell>
          <cell r="J55">
            <v>32.288428266886214</v>
          </cell>
          <cell r="K55">
            <v>32.374220964470368</v>
          </cell>
          <cell r="L55">
            <v>32.288250243100876</v>
          </cell>
          <cell r="M55">
            <v>32.513229436737156</v>
          </cell>
          <cell r="N55">
            <v>31.913284920373751</v>
          </cell>
          <cell r="O55">
            <v>31.913284920373751</v>
          </cell>
          <cell r="P55">
            <v>32.043925313705806</v>
          </cell>
          <cell r="Q55">
            <v>32.409145347993245</v>
          </cell>
          <cell r="R55">
            <v>31.210112767109937</v>
          </cell>
          <cell r="S55">
            <v>28.931408314752488</v>
          </cell>
          <cell r="T55">
            <v>27.547909182964055</v>
          </cell>
          <cell r="U55">
            <v>26.566800321532373</v>
          </cell>
          <cell r="V55">
            <v>21.301670058379912</v>
          </cell>
          <cell r="W55">
            <v>20.841747636664884</v>
          </cell>
          <cell r="X55">
            <v>21.5437344908615</v>
          </cell>
          <cell r="Y55">
            <v>21.180637842139109</v>
          </cell>
        </row>
        <row r="56">
          <cell r="B56">
            <v>18.97048432817677</v>
          </cell>
          <cell r="C56">
            <v>18.97048432817677</v>
          </cell>
          <cell r="D56">
            <v>18.97048432817677</v>
          </cell>
          <cell r="E56">
            <v>18.97048432817677</v>
          </cell>
          <cell r="F56">
            <v>18.881025733564009</v>
          </cell>
          <cell r="G56">
            <v>18.881025733564009</v>
          </cell>
          <cell r="H56">
            <v>20.96883146371772</v>
          </cell>
          <cell r="I56">
            <v>24.593073938928182</v>
          </cell>
          <cell r="J56">
            <v>32.288428266886214</v>
          </cell>
          <cell r="K56">
            <v>32.374220964470368</v>
          </cell>
          <cell r="L56">
            <v>32.288250243100876</v>
          </cell>
          <cell r="M56">
            <v>32.513229436737156</v>
          </cell>
          <cell r="N56">
            <v>31.913284920373751</v>
          </cell>
          <cell r="O56">
            <v>31.913284920373751</v>
          </cell>
          <cell r="P56">
            <v>32.043925313705806</v>
          </cell>
          <cell r="Q56">
            <v>32.409145347993245</v>
          </cell>
          <cell r="R56">
            <v>31.210112767109937</v>
          </cell>
          <cell r="S56">
            <v>28.931408314752488</v>
          </cell>
          <cell r="T56">
            <v>27.547909182964055</v>
          </cell>
          <cell r="U56">
            <v>26.566800321532373</v>
          </cell>
          <cell r="V56">
            <v>21.301670058379912</v>
          </cell>
          <cell r="W56">
            <v>20.841747636664884</v>
          </cell>
          <cell r="X56">
            <v>21.5437344908615</v>
          </cell>
          <cell r="Y56">
            <v>21.180637842139109</v>
          </cell>
        </row>
        <row r="57">
          <cell r="B57">
            <v>18.97048432817677</v>
          </cell>
          <cell r="C57">
            <v>18.97048432817677</v>
          </cell>
          <cell r="D57">
            <v>18.97048432817677</v>
          </cell>
          <cell r="E57">
            <v>18.97048432817677</v>
          </cell>
          <cell r="F57">
            <v>18.881025733564009</v>
          </cell>
          <cell r="G57">
            <v>18.881025733564009</v>
          </cell>
          <cell r="H57">
            <v>20.96883146371772</v>
          </cell>
          <cell r="I57">
            <v>24.593073938928182</v>
          </cell>
          <cell r="J57">
            <v>32.288428266886214</v>
          </cell>
          <cell r="K57">
            <v>32.374220964470368</v>
          </cell>
          <cell r="L57">
            <v>32.288250243100876</v>
          </cell>
          <cell r="M57">
            <v>32.513229436737156</v>
          </cell>
          <cell r="N57">
            <v>31.913284920373751</v>
          </cell>
          <cell r="O57">
            <v>31.913284920373751</v>
          </cell>
          <cell r="P57">
            <v>32.043925313705806</v>
          </cell>
          <cell r="Q57">
            <v>32.409145347993245</v>
          </cell>
          <cell r="R57">
            <v>31.210112767109937</v>
          </cell>
          <cell r="S57">
            <v>28.931408314752488</v>
          </cell>
          <cell r="T57">
            <v>27.547909182964055</v>
          </cell>
          <cell r="U57">
            <v>26.566800321532373</v>
          </cell>
          <cell r="V57">
            <v>21.301670058379912</v>
          </cell>
          <cell r="W57">
            <v>20.841747636664884</v>
          </cell>
          <cell r="X57">
            <v>21.5437344908615</v>
          </cell>
          <cell r="Y57">
            <v>21.180637842139109</v>
          </cell>
        </row>
        <row r="58">
          <cell r="B58">
            <v>18.97048432817677</v>
          </cell>
          <cell r="C58">
            <v>18.97048432817677</v>
          </cell>
          <cell r="D58">
            <v>18.97048432817677</v>
          </cell>
          <cell r="E58">
            <v>18.97048432817677</v>
          </cell>
          <cell r="F58">
            <v>18.881025733564009</v>
          </cell>
          <cell r="G58">
            <v>18.881025733564009</v>
          </cell>
          <cell r="H58">
            <v>20.96883146371772</v>
          </cell>
          <cell r="I58">
            <v>24.593073938928182</v>
          </cell>
          <cell r="J58">
            <v>32.288428266886214</v>
          </cell>
          <cell r="K58">
            <v>32.374220964470368</v>
          </cell>
          <cell r="L58">
            <v>32.288250243100876</v>
          </cell>
          <cell r="M58">
            <v>32.513229436737156</v>
          </cell>
          <cell r="N58">
            <v>31.913284920373751</v>
          </cell>
          <cell r="O58">
            <v>31.913284920373751</v>
          </cell>
          <cell r="P58">
            <v>32.043925313705806</v>
          </cell>
          <cell r="Q58">
            <v>32.409145347993245</v>
          </cell>
          <cell r="R58">
            <v>31.210112767109937</v>
          </cell>
          <cell r="S58">
            <v>28.931408314752488</v>
          </cell>
          <cell r="T58">
            <v>27.547909182964055</v>
          </cell>
          <cell r="U58">
            <v>26.566800321532373</v>
          </cell>
          <cell r="V58">
            <v>21.301670058379912</v>
          </cell>
          <cell r="W58">
            <v>20.841747636664884</v>
          </cell>
          <cell r="X58">
            <v>21.5437344908615</v>
          </cell>
          <cell r="Y58">
            <v>21.180637842139109</v>
          </cell>
        </row>
        <row r="59">
          <cell r="B59">
            <v>20.367629223222629</v>
          </cell>
          <cell r="C59">
            <v>20.367629223222629</v>
          </cell>
          <cell r="D59">
            <v>20.367629223222629</v>
          </cell>
          <cell r="E59">
            <v>20.367629223222629</v>
          </cell>
          <cell r="F59">
            <v>20.353240261843222</v>
          </cell>
          <cell r="G59">
            <v>20.353240261843222</v>
          </cell>
          <cell r="H59">
            <v>20.235159420047079</v>
          </cell>
          <cell r="I59">
            <v>20.262795361744047</v>
          </cell>
          <cell r="J59">
            <v>20.205460097405311</v>
          </cell>
          <cell r="K59">
            <v>20.325205030891542</v>
          </cell>
          <cell r="L59">
            <v>20.947878082489019</v>
          </cell>
          <cell r="M59">
            <v>21.446892420379424</v>
          </cell>
          <cell r="N59">
            <v>21.069212772280416</v>
          </cell>
          <cell r="O59">
            <v>20.594768829841691</v>
          </cell>
          <cell r="P59">
            <v>20.407417083751969</v>
          </cell>
          <cell r="Q59">
            <v>19.892856581035559</v>
          </cell>
          <cell r="R59">
            <v>19.777783575020813</v>
          </cell>
          <cell r="S59">
            <v>19.777783575020813</v>
          </cell>
          <cell r="T59">
            <v>19.814213081204922</v>
          </cell>
          <cell r="U59">
            <v>19.814213081204922</v>
          </cell>
          <cell r="V59">
            <v>20.349683003039576</v>
          </cell>
          <cell r="W59">
            <v>20.349683003039576</v>
          </cell>
          <cell r="X59">
            <v>20.349683003039576</v>
          </cell>
          <cell r="Y59">
            <v>20.349683003039576</v>
          </cell>
        </row>
        <row r="60">
          <cell r="B60">
            <v>20.367629223222629</v>
          </cell>
          <cell r="C60">
            <v>20.367629223222629</v>
          </cell>
          <cell r="D60">
            <v>20.367629223222629</v>
          </cell>
          <cell r="E60">
            <v>20.367629223222629</v>
          </cell>
          <cell r="F60">
            <v>20.353240261843222</v>
          </cell>
          <cell r="G60">
            <v>20.353240261843222</v>
          </cell>
          <cell r="H60">
            <v>20.235159420047079</v>
          </cell>
          <cell r="I60">
            <v>20.262795361744047</v>
          </cell>
          <cell r="J60">
            <v>20.205460097405311</v>
          </cell>
          <cell r="K60">
            <v>20.325205030891542</v>
          </cell>
          <cell r="L60">
            <v>20.947878082489019</v>
          </cell>
          <cell r="M60">
            <v>21.446892420379424</v>
          </cell>
          <cell r="N60">
            <v>21.069212772280416</v>
          </cell>
          <cell r="O60">
            <v>20.594768829841691</v>
          </cell>
          <cell r="P60">
            <v>20.407417083751969</v>
          </cell>
          <cell r="Q60">
            <v>19.892856581035559</v>
          </cell>
          <cell r="R60">
            <v>19.777783575020813</v>
          </cell>
          <cell r="S60">
            <v>19.777783575020813</v>
          </cell>
          <cell r="T60">
            <v>19.814213081204922</v>
          </cell>
          <cell r="U60">
            <v>19.814213081204922</v>
          </cell>
          <cell r="V60">
            <v>20.349683003039576</v>
          </cell>
          <cell r="W60">
            <v>20.349683003039576</v>
          </cell>
          <cell r="X60">
            <v>20.349683003039576</v>
          </cell>
          <cell r="Y60">
            <v>20.349683003039576</v>
          </cell>
        </row>
        <row r="61">
          <cell r="B61">
            <v>18.97048432817677</v>
          </cell>
          <cell r="C61">
            <v>18.97048432817677</v>
          </cell>
          <cell r="D61">
            <v>18.97048432817677</v>
          </cell>
          <cell r="E61">
            <v>18.97048432817677</v>
          </cell>
          <cell r="F61">
            <v>18.881025733564009</v>
          </cell>
          <cell r="G61">
            <v>18.881025733564009</v>
          </cell>
          <cell r="H61">
            <v>20.96883146371772</v>
          </cell>
          <cell r="I61">
            <v>24.593073938928182</v>
          </cell>
          <cell r="J61">
            <v>32.288428266886214</v>
          </cell>
          <cell r="K61">
            <v>32.374220964470368</v>
          </cell>
          <cell r="L61">
            <v>32.288250243100876</v>
          </cell>
          <cell r="M61">
            <v>32.513229436737156</v>
          </cell>
          <cell r="N61">
            <v>31.913284920373751</v>
          </cell>
          <cell r="O61">
            <v>31.913284920373751</v>
          </cell>
          <cell r="P61">
            <v>32.043925313705806</v>
          </cell>
          <cell r="Q61">
            <v>32.409145347993245</v>
          </cell>
          <cell r="R61">
            <v>31.210112767109937</v>
          </cell>
          <cell r="S61">
            <v>28.931408314752488</v>
          </cell>
          <cell r="T61">
            <v>27.547909182964055</v>
          </cell>
          <cell r="U61">
            <v>26.566800321532373</v>
          </cell>
          <cell r="V61">
            <v>21.301670058379912</v>
          </cell>
          <cell r="W61">
            <v>20.841747636664884</v>
          </cell>
          <cell r="X61">
            <v>21.5437344908615</v>
          </cell>
          <cell r="Y61">
            <v>21.180637842139109</v>
          </cell>
        </row>
        <row r="62">
          <cell r="B62">
            <v>18.97048432817677</v>
          </cell>
          <cell r="C62">
            <v>18.97048432817677</v>
          </cell>
          <cell r="D62">
            <v>18.97048432817677</v>
          </cell>
          <cell r="E62">
            <v>18.97048432817677</v>
          </cell>
          <cell r="F62">
            <v>18.881025733564009</v>
          </cell>
          <cell r="G62">
            <v>18.881025733564009</v>
          </cell>
          <cell r="H62">
            <v>20.96883146371772</v>
          </cell>
          <cell r="I62">
            <v>24.593073938928182</v>
          </cell>
          <cell r="J62">
            <v>32.288428266886214</v>
          </cell>
          <cell r="K62">
            <v>32.374220964470368</v>
          </cell>
          <cell r="L62">
            <v>32.288250243100876</v>
          </cell>
          <cell r="M62">
            <v>32.513229436737156</v>
          </cell>
          <cell r="N62">
            <v>31.913284920373751</v>
          </cell>
          <cell r="O62">
            <v>31.913284920373751</v>
          </cell>
          <cell r="P62">
            <v>32.043925313705806</v>
          </cell>
          <cell r="Q62">
            <v>32.409145347993245</v>
          </cell>
          <cell r="R62">
            <v>31.210112767109937</v>
          </cell>
          <cell r="S62">
            <v>28.931408314752488</v>
          </cell>
          <cell r="T62">
            <v>27.547909182964055</v>
          </cell>
          <cell r="U62">
            <v>26.566800321532373</v>
          </cell>
          <cell r="V62">
            <v>21.301670058379912</v>
          </cell>
          <cell r="W62">
            <v>20.841747636664884</v>
          </cell>
          <cell r="X62">
            <v>21.5437344908615</v>
          </cell>
          <cell r="Y62">
            <v>21.180637842139109</v>
          </cell>
        </row>
        <row r="63">
          <cell r="B63">
            <v>18.97048432817677</v>
          </cell>
          <cell r="C63">
            <v>18.97048432817677</v>
          </cell>
          <cell r="D63">
            <v>18.97048432817677</v>
          </cell>
          <cell r="E63">
            <v>18.97048432817677</v>
          </cell>
          <cell r="F63">
            <v>18.881025733564009</v>
          </cell>
          <cell r="G63">
            <v>18.881025733564009</v>
          </cell>
          <cell r="H63">
            <v>20.96883146371772</v>
          </cell>
          <cell r="I63">
            <v>24.593073938928182</v>
          </cell>
          <cell r="J63">
            <v>32.288428266886214</v>
          </cell>
          <cell r="K63">
            <v>32.374220964470368</v>
          </cell>
          <cell r="L63">
            <v>32.288250243100876</v>
          </cell>
          <cell r="M63">
            <v>32.513229436737156</v>
          </cell>
          <cell r="N63">
            <v>31.913284920373751</v>
          </cell>
          <cell r="O63">
            <v>31.913284920373751</v>
          </cell>
          <cell r="P63">
            <v>32.043925313705806</v>
          </cell>
          <cell r="Q63">
            <v>32.409145347993245</v>
          </cell>
          <cell r="R63">
            <v>31.210112767109937</v>
          </cell>
          <cell r="S63">
            <v>28.931408314752488</v>
          </cell>
          <cell r="T63">
            <v>27.547909182964055</v>
          </cell>
          <cell r="U63">
            <v>26.566800321532373</v>
          </cell>
          <cell r="V63">
            <v>21.301670058379912</v>
          </cell>
          <cell r="W63">
            <v>20.841747636664884</v>
          </cell>
          <cell r="X63">
            <v>21.5437344908615</v>
          </cell>
          <cell r="Y63">
            <v>21.180637842139109</v>
          </cell>
        </row>
        <row r="64">
          <cell r="B64">
            <v>18.97048432817677</v>
          </cell>
          <cell r="C64">
            <v>18.97048432817677</v>
          </cell>
          <cell r="D64">
            <v>18.97048432817677</v>
          </cell>
          <cell r="E64">
            <v>18.97048432817677</v>
          </cell>
          <cell r="F64">
            <v>18.881025733564009</v>
          </cell>
          <cell r="G64">
            <v>18.881025733564009</v>
          </cell>
          <cell r="H64">
            <v>20.96883146371772</v>
          </cell>
          <cell r="I64">
            <v>24.593073938928182</v>
          </cell>
          <cell r="J64">
            <v>32.288428266886214</v>
          </cell>
          <cell r="K64">
            <v>32.374220964470368</v>
          </cell>
          <cell r="L64">
            <v>32.288250243100876</v>
          </cell>
          <cell r="M64">
            <v>32.513229436737156</v>
          </cell>
          <cell r="N64">
            <v>31.913284920373751</v>
          </cell>
          <cell r="O64">
            <v>31.913284920373751</v>
          </cell>
          <cell r="P64">
            <v>32.043925313705806</v>
          </cell>
          <cell r="Q64">
            <v>32.409145347993245</v>
          </cell>
          <cell r="R64">
            <v>31.210112767109937</v>
          </cell>
          <cell r="S64">
            <v>28.931408314752488</v>
          </cell>
          <cell r="T64">
            <v>27.547909182964055</v>
          </cell>
          <cell r="U64">
            <v>26.566800321532373</v>
          </cell>
          <cell r="V64">
            <v>21.301670058379912</v>
          </cell>
          <cell r="W64">
            <v>20.841747636664884</v>
          </cell>
          <cell r="X64">
            <v>21.5437344908615</v>
          </cell>
          <cell r="Y64">
            <v>21.180637842139109</v>
          </cell>
        </row>
        <row r="65">
          <cell r="B65">
            <v>18.97048432817677</v>
          </cell>
          <cell r="C65">
            <v>18.97048432817677</v>
          </cell>
          <cell r="D65">
            <v>18.97048432817677</v>
          </cell>
          <cell r="E65">
            <v>18.97048432817677</v>
          </cell>
          <cell r="F65">
            <v>18.881025733564009</v>
          </cell>
          <cell r="G65">
            <v>18.881025733564009</v>
          </cell>
          <cell r="H65">
            <v>20.96883146371772</v>
          </cell>
          <cell r="I65">
            <v>24.593073938928182</v>
          </cell>
          <cell r="J65">
            <v>32.288428266886214</v>
          </cell>
          <cell r="K65">
            <v>32.374220964470368</v>
          </cell>
          <cell r="L65">
            <v>32.288250243100876</v>
          </cell>
          <cell r="M65">
            <v>32.513229436737156</v>
          </cell>
          <cell r="N65">
            <v>31.913284920373751</v>
          </cell>
          <cell r="O65">
            <v>31.913284920373751</v>
          </cell>
          <cell r="P65">
            <v>32.043925313705806</v>
          </cell>
          <cell r="Q65">
            <v>32.409145347993245</v>
          </cell>
          <cell r="R65">
            <v>31.210112767109937</v>
          </cell>
          <cell r="S65">
            <v>28.931408314752488</v>
          </cell>
          <cell r="T65">
            <v>27.547909182964055</v>
          </cell>
          <cell r="U65">
            <v>26.566800321532373</v>
          </cell>
          <cell r="V65">
            <v>21.301670058379912</v>
          </cell>
          <cell r="W65">
            <v>20.841747636664884</v>
          </cell>
          <cell r="X65">
            <v>21.5437344908615</v>
          </cell>
          <cell r="Y65">
            <v>21.180637842139109</v>
          </cell>
        </row>
        <row r="66">
          <cell r="B66">
            <v>21.117902470678029</v>
          </cell>
          <cell r="C66">
            <v>21.117902470678029</v>
          </cell>
          <cell r="D66">
            <v>21.117902470678029</v>
          </cell>
          <cell r="E66">
            <v>21.117902470678029</v>
          </cell>
          <cell r="F66">
            <v>21.117902470678029</v>
          </cell>
          <cell r="G66">
            <v>21.117902470678029</v>
          </cell>
          <cell r="H66">
            <v>21.036199528833269</v>
          </cell>
          <cell r="I66">
            <v>20.988897825659993</v>
          </cell>
          <cell r="J66">
            <v>20.911714735053636</v>
          </cell>
          <cell r="K66">
            <v>21.363669946074378</v>
          </cell>
          <cell r="L66">
            <v>21.363669946074378</v>
          </cell>
          <cell r="M66">
            <v>21.363669946074378</v>
          </cell>
          <cell r="N66">
            <v>21.31297952441891</v>
          </cell>
          <cell r="O66">
            <v>20.861024313398168</v>
          </cell>
          <cell r="P66">
            <v>20.861024313398168</v>
          </cell>
          <cell r="Q66">
            <v>20.861024313398168</v>
          </cell>
          <cell r="R66">
            <v>20.861024313398168</v>
          </cell>
          <cell r="S66">
            <v>20.721367029245336</v>
          </cell>
          <cell r="T66">
            <v>20.721367029245336</v>
          </cell>
          <cell r="U66">
            <v>20.721367029245336</v>
          </cell>
          <cell r="V66">
            <v>20.797847565115738</v>
          </cell>
          <cell r="W66">
            <v>20.797847565115738</v>
          </cell>
          <cell r="X66">
            <v>20.797847565115738</v>
          </cell>
          <cell r="Y66">
            <v>20.797847565115738</v>
          </cell>
        </row>
        <row r="67">
          <cell r="B67">
            <v>21.117902470678029</v>
          </cell>
          <cell r="C67">
            <v>21.117902470678029</v>
          </cell>
          <cell r="D67">
            <v>21.117902470678029</v>
          </cell>
          <cell r="E67">
            <v>21.117902470678029</v>
          </cell>
          <cell r="F67">
            <v>21.117902470678029</v>
          </cell>
          <cell r="G67">
            <v>21.117902470678029</v>
          </cell>
          <cell r="H67">
            <v>21.036199528833269</v>
          </cell>
          <cell r="I67">
            <v>20.988897825659993</v>
          </cell>
          <cell r="J67">
            <v>20.911714735053636</v>
          </cell>
          <cell r="K67">
            <v>21.363669946074378</v>
          </cell>
          <cell r="L67">
            <v>21.363669946074378</v>
          </cell>
          <cell r="M67">
            <v>21.363669946074378</v>
          </cell>
          <cell r="N67">
            <v>21.31297952441891</v>
          </cell>
          <cell r="O67">
            <v>20.861024313398168</v>
          </cell>
          <cell r="P67">
            <v>20.861024313398168</v>
          </cell>
          <cell r="Q67">
            <v>20.861024313398168</v>
          </cell>
          <cell r="R67">
            <v>20.861024313398168</v>
          </cell>
          <cell r="S67">
            <v>20.721367029245336</v>
          </cell>
          <cell r="T67">
            <v>20.721367029245336</v>
          </cell>
          <cell r="U67">
            <v>20.721367029245336</v>
          </cell>
          <cell r="V67">
            <v>20.797847565115738</v>
          </cell>
          <cell r="W67">
            <v>20.797847565115738</v>
          </cell>
          <cell r="X67">
            <v>20.797847565115738</v>
          </cell>
          <cell r="Y67">
            <v>20.797847565115738</v>
          </cell>
        </row>
        <row r="68">
          <cell r="B68">
            <v>19.753420348673036</v>
          </cell>
          <cell r="C68">
            <v>19.757609833370523</v>
          </cell>
          <cell r="D68">
            <v>19.757609833370523</v>
          </cell>
          <cell r="E68">
            <v>19.650911680542915</v>
          </cell>
          <cell r="F68">
            <v>19.577105439489234</v>
          </cell>
          <cell r="G68">
            <v>19.577105439489234</v>
          </cell>
          <cell r="H68">
            <v>20.061766422408404</v>
          </cell>
          <cell r="I68">
            <v>27.644189091857577</v>
          </cell>
          <cell r="J68">
            <v>32.724951812134741</v>
          </cell>
          <cell r="K68">
            <v>33.426534142044346</v>
          </cell>
          <cell r="L68">
            <v>33.728051143648131</v>
          </cell>
          <cell r="M68">
            <v>33.807967157123898</v>
          </cell>
          <cell r="N68">
            <v>33.529892418768377</v>
          </cell>
          <cell r="O68">
            <v>33.529892418768377</v>
          </cell>
          <cell r="P68">
            <v>33.679849566798104</v>
          </cell>
          <cell r="Q68">
            <v>33.629083222501734</v>
          </cell>
          <cell r="R68">
            <v>33.19363569529181</v>
          </cell>
          <cell r="S68">
            <v>26.824046142952039</v>
          </cell>
          <cell r="T68">
            <v>25.263048139984264</v>
          </cell>
          <cell r="U68">
            <v>25.263048139984264</v>
          </cell>
          <cell r="V68">
            <v>21.680583309519172</v>
          </cell>
          <cell r="W68">
            <v>21.680583309519172</v>
          </cell>
          <cell r="X68">
            <v>21.391508865392254</v>
          </cell>
          <cell r="Y68">
            <v>21.391508865392254</v>
          </cell>
        </row>
        <row r="69">
          <cell r="B69">
            <v>19.753420348673036</v>
          </cell>
          <cell r="C69">
            <v>19.757609833370523</v>
          </cell>
          <cell r="D69">
            <v>19.757609833370523</v>
          </cell>
          <cell r="E69">
            <v>19.650911680542915</v>
          </cell>
          <cell r="F69">
            <v>19.577105439489234</v>
          </cell>
          <cell r="G69">
            <v>19.577105439489234</v>
          </cell>
          <cell r="H69">
            <v>20.061766422408404</v>
          </cell>
          <cell r="I69">
            <v>27.644189091857577</v>
          </cell>
          <cell r="J69">
            <v>32.724951812134741</v>
          </cell>
          <cell r="K69">
            <v>33.426534142044346</v>
          </cell>
          <cell r="L69">
            <v>33.728051143648131</v>
          </cell>
          <cell r="M69">
            <v>33.807967157123898</v>
          </cell>
          <cell r="N69">
            <v>33.529892418768377</v>
          </cell>
          <cell r="O69">
            <v>33.529892418768377</v>
          </cell>
          <cell r="P69">
            <v>33.679849566798104</v>
          </cell>
          <cell r="Q69">
            <v>33.629083222501734</v>
          </cell>
          <cell r="R69">
            <v>33.19363569529181</v>
          </cell>
          <cell r="S69">
            <v>26.824046142952039</v>
          </cell>
          <cell r="T69">
            <v>25.263048139984264</v>
          </cell>
          <cell r="U69">
            <v>25.263048139984264</v>
          </cell>
          <cell r="V69">
            <v>21.680583309519172</v>
          </cell>
          <cell r="W69">
            <v>21.680583309519172</v>
          </cell>
          <cell r="X69">
            <v>21.391508865392254</v>
          </cell>
          <cell r="Y69">
            <v>21.391508865392254</v>
          </cell>
        </row>
        <row r="70">
          <cell r="B70">
            <v>19.753420348673036</v>
          </cell>
          <cell r="C70">
            <v>19.757609833370523</v>
          </cell>
          <cell r="D70">
            <v>19.757609833370523</v>
          </cell>
          <cell r="E70">
            <v>19.650911680542915</v>
          </cell>
          <cell r="F70">
            <v>19.577105439489234</v>
          </cell>
          <cell r="G70">
            <v>19.577105439489234</v>
          </cell>
          <cell r="H70">
            <v>20.061766422408404</v>
          </cell>
          <cell r="I70">
            <v>27.644189091857577</v>
          </cell>
          <cell r="J70">
            <v>32.724951812134741</v>
          </cell>
          <cell r="K70">
            <v>33.426534142044346</v>
          </cell>
          <cell r="L70">
            <v>33.728051143648131</v>
          </cell>
          <cell r="M70">
            <v>33.807967157123898</v>
          </cell>
          <cell r="N70">
            <v>33.529892418768377</v>
          </cell>
          <cell r="O70">
            <v>33.529892418768377</v>
          </cell>
          <cell r="P70">
            <v>33.679849566798104</v>
          </cell>
          <cell r="Q70">
            <v>33.629083222501734</v>
          </cell>
          <cell r="R70">
            <v>33.19363569529181</v>
          </cell>
          <cell r="S70">
            <v>26.824046142952039</v>
          </cell>
          <cell r="T70">
            <v>25.263048139984264</v>
          </cell>
          <cell r="U70">
            <v>25.263048139984264</v>
          </cell>
          <cell r="V70">
            <v>21.680583309519172</v>
          </cell>
          <cell r="W70">
            <v>21.680583309519172</v>
          </cell>
          <cell r="X70">
            <v>21.391508865392254</v>
          </cell>
          <cell r="Y70">
            <v>21.391508865392254</v>
          </cell>
        </row>
        <row r="71">
          <cell r="B71">
            <v>19.753420348673036</v>
          </cell>
          <cell r="C71">
            <v>19.757609833370523</v>
          </cell>
          <cell r="D71">
            <v>19.757609833370523</v>
          </cell>
          <cell r="E71">
            <v>19.650911680542915</v>
          </cell>
          <cell r="F71">
            <v>19.577105439489234</v>
          </cell>
          <cell r="G71">
            <v>19.577105439489234</v>
          </cell>
          <cell r="H71">
            <v>20.061766422408404</v>
          </cell>
          <cell r="I71">
            <v>27.644189091857577</v>
          </cell>
          <cell r="J71">
            <v>32.724951812134741</v>
          </cell>
          <cell r="K71">
            <v>33.426534142044346</v>
          </cell>
          <cell r="L71">
            <v>33.728051143648131</v>
          </cell>
          <cell r="M71">
            <v>33.807967157123898</v>
          </cell>
          <cell r="N71">
            <v>33.529892418768377</v>
          </cell>
          <cell r="O71">
            <v>33.529892418768377</v>
          </cell>
          <cell r="P71">
            <v>33.679849566798104</v>
          </cell>
          <cell r="Q71">
            <v>33.629083222501734</v>
          </cell>
          <cell r="R71">
            <v>33.19363569529181</v>
          </cell>
          <cell r="S71">
            <v>26.824046142952039</v>
          </cell>
          <cell r="T71">
            <v>25.263048139984264</v>
          </cell>
          <cell r="U71">
            <v>25.263048139984264</v>
          </cell>
          <cell r="V71">
            <v>21.680583309519172</v>
          </cell>
          <cell r="W71">
            <v>21.680583309519172</v>
          </cell>
          <cell r="X71">
            <v>21.391508865392254</v>
          </cell>
          <cell r="Y71">
            <v>21.391508865392254</v>
          </cell>
        </row>
        <row r="72">
          <cell r="B72">
            <v>19.753420348673036</v>
          </cell>
          <cell r="C72">
            <v>19.757609833370523</v>
          </cell>
          <cell r="D72">
            <v>19.757609833370523</v>
          </cell>
          <cell r="E72">
            <v>19.650911680542915</v>
          </cell>
          <cell r="F72">
            <v>19.577105439489234</v>
          </cell>
          <cell r="G72">
            <v>19.577105439489234</v>
          </cell>
          <cell r="H72">
            <v>20.061766422408404</v>
          </cell>
          <cell r="I72">
            <v>27.644189091857577</v>
          </cell>
          <cell r="J72">
            <v>32.724951812134741</v>
          </cell>
          <cell r="K72">
            <v>33.426534142044346</v>
          </cell>
          <cell r="L72">
            <v>33.728051143648131</v>
          </cell>
          <cell r="M72">
            <v>33.807967157123898</v>
          </cell>
          <cell r="N72">
            <v>33.529892418768377</v>
          </cell>
          <cell r="O72">
            <v>33.529892418768377</v>
          </cell>
          <cell r="P72">
            <v>33.679849566798104</v>
          </cell>
          <cell r="Q72">
            <v>33.629083222501734</v>
          </cell>
          <cell r="R72">
            <v>33.19363569529181</v>
          </cell>
          <cell r="S72">
            <v>26.824046142952039</v>
          </cell>
          <cell r="T72">
            <v>25.263048139984264</v>
          </cell>
          <cell r="U72">
            <v>25.263048139984264</v>
          </cell>
          <cell r="V72">
            <v>21.680583309519172</v>
          </cell>
          <cell r="W72">
            <v>21.680583309519172</v>
          </cell>
          <cell r="X72">
            <v>21.391508865392254</v>
          </cell>
          <cell r="Y72">
            <v>21.391508865392254</v>
          </cell>
        </row>
        <row r="73">
          <cell r="B73">
            <v>21.117902470678029</v>
          </cell>
          <cell r="C73">
            <v>21.117902470678029</v>
          </cell>
          <cell r="D73">
            <v>21.117902470678029</v>
          </cell>
          <cell r="E73">
            <v>21.117902470678029</v>
          </cell>
          <cell r="F73">
            <v>21.117902470678029</v>
          </cell>
          <cell r="G73">
            <v>21.117902470678029</v>
          </cell>
          <cell r="H73">
            <v>21.036199528833269</v>
          </cell>
          <cell r="I73">
            <v>20.988897825659993</v>
          </cell>
          <cell r="J73">
            <v>20.911714735053636</v>
          </cell>
          <cell r="K73">
            <v>21.363669946074378</v>
          </cell>
          <cell r="L73">
            <v>21.363669946074378</v>
          </cell>
          <cell r="M73">
            <v>21.363669946074378</v>
          </cell>
          <cell r="N73">
            <v>21.31297952441891</v>
          </cell>
          <cell r="O73">
            <v>20.861024313398168</v>
          </cell>
          <cell r="P73">
            <v>20.861024313398168</v>
          </cell>
          <cell r="Q73">
            <v>20.861024313398168</v>
          </cell>
          <cell r="R73">
            <v>20.861024313398168</v>
          </cell>
          <cell r="S73">
            <v>20.721367029245336</v>
          </cell>
          <cell r="T73">
            <v>20.721367029245336</v>
          </cell>
          <cell r="U73">
            <v>20.721367029245336</v>
          </cell>
          <cell r="V73">
            <v>20.797847565115738</v>
          </cell>
          <cell r="W73">
            <v>20.797847565115738</v>
          </cell>
          <cell r="X73">
            <v>20.797847565115738</v>
          </cell>
          <cell r="Y73">
            <v>20.797847565115738</v>
          </cell>
        </row>
        <row r="74">
          <cell r="B74">
            <v>21.117902470678029</v>
          </cell>
          <cell r="C74">
            <v>21.117902470678029</v>
          </cell>
          <cell r="D74">
            <v>21.117902470678029</v>
          </cell>
          <cell r="E74">
            <v>21.117902470678029</v>
          </cell>
          <cell r="F74">
            <v>21.117902470678029</v>
          </cell>
          <cell r="G74">
            <v>21.117902470678029</v>
          </cell>
          <cell r="H74">
            <v>21.036199528833269</v>
          </cell>
          <cell r="I74">
            <v>20.988897825659993</v>
          </cell>
          <cell r="J74">
            <v>20.911714735053636</v>
          </cell>
          <cell r="K74">
            <v>21.363669946074378</v>
          </cell>
          <cell r="L74">
            <v>21.363669946074378</v>
          </cell>
          <cell r="M74">
            <v>21.363669946074378</v>
          </cell>
          <cell r="N74">
            <v>21.31297952441891</v>
          </cell>
          <cell r="O74">
            <v>20.861024313398168</v>
          </cell>
          <cell r="P74">
            <v>20.861024313398168</v>
          </cell>
          <cell r="Q74">
            <v>20.861024313398168</v>
          </cell>
          <cell r="R74">
            <v>20.861024313398168</v>
          </cell>
          <cell r="S74">
            <v>20.721367029245336</v>
          </cell>
          <cell r="T74">
            <v>20.721367029245336</v>
          </cell>
          <cell r="U74">
            <v>20.721367029245336</v>
          </cell>
          <cell r="V74">
            <v>20.797847565115738</v>
          </cell>
          <cell r="W74">
            <v>20.797847565115738</v>
          </cell>
          <cell r="X74">
            <v>20.797847565115738</v>
          </cell>
          <cell r="Y74">
            <v>20.797847565115738</v>
          </cell>
        </row>
        <row r="75">
          <cell r="B75">
            <v>19.753420348673036</v>
          </cell>
          <cell r="C75">
            <v>19.757609833370523</v>
          </cell>
          <cell r="D75">
            <v>19.757609833370523</v>
          </cell>
          <cell r="E75">
            <v>19.650911680542915</v>
          </cell>
          <cell r="F75">
            <v>19.577105439489234</v>
          </cell>
          <cell r="G75">
            <v>19.577105439489234</v>
          </cell>
          <cell r="H75">
            <v>20.061766422408404</v>
          </cell>
          <cell r="I75">
            <v>27.644189091857577</v>
          </cell>
          <cell r="J75">
            <v>32.724951812134741</v>
          </cell>
          <cell r="K75">
            <v>33.426534142044346</v>
          </cell>
          <cell r="L75">
            <v>33.728051143648131</v>
          </cell>
          <cell r="M75">
            <v>33.807967157123898</v>
          </cell>
          <cell r="N75">
            <v>33.529892418768377</v>
          </cell>
          <cell r="O75">
            <v>33.529892418768377</v>
          </cell>
          <cell r="P75">
            <v>33.679849566798104</v>
          </cell>
          <cell r="Q75">
            <v>33.629083222501734</v>
          </cell>
          <cell r="R75">
            <v>33.19363569529181</v>
          </cell>
          <cell r="S75">
            <v>26.824046142952039</v>
          </cell>
          <cell r="T75">
            <v>25.263048139984264</v>
          </cell>
          <cell r="U75">
            <v>25.263048139984264</v>
          </cell>
          <cell r="V75">
            <v>21.680583309519172</v>
          </cell>
          <cell r="W75">
            <v>21.680583309519172</v>
          </cell>
          <cell r="X75">
            <v>21.391508865392254</v>
          </cell>
          <cell r="Y75">
            <v>21.391508865392254</v>
          </cell>
        </row>
        <row r="76">
          <cell r="B76">
            <v>19.753420348673036</v>
          </cell>
          <cell r="C76">
            <v>19.757609833370523</v>
          </cell>
          <cell r="D76">
            <v>19.757609833370523</v>
          </cell>
          <cell r="E76">
            <v>19.650911680542915</v>
          </cell>
          <cell r="F76">
            <v>19.577105439489234</v>
          </cell>
          <cell r="G76">
            <v>19.577105439489234</v>
          </cell>
          <cell r="H76">
            <v>20.061766422408404</v>
          </cell>
          <cell r="I76">
            <v>27.644189091857577</v>
          </cell>
          <cell r="J76">
            <v>32.724951812134741</v>
          </cell>
          <cell r="K76">
            <v>33.426534142044346</v>
          </cell>
          <cell r="L76">
            <v>33.728051143648131</v>
          </cell>
          <cell r="M76">
            <v>33.807967157123898</v>
          </cell>
          <cell r="N76">
            <v>33.529892418768377</v>
          </cell>
          <cell r="O76">
            <v>33.529892418768377</v>
          </cell>
          <cell r="P76">
            <v>33.679849566798104</v>
          </cell>
          <cell r="Q76">
            <v>33.629083222501734</v>
          </cell>
          <cell r="R76">
            <v>33.19363569529181</v>
          </cell>
          <cell r="S76">
            <v>26.824046142952039</v>
          </cell>
          <cell r="T76">
            <v>25.263048139984264</v>
          </cell>
          <cell r="U76">
            <v>25.263048139984264</v>
          </cell>
          <cell r="V76">
            <v>21.680583309519172</v>
          </cell>
          <cell r="W76">
            <v>21.680583309519172</v>
          </cell>
          <cell r="X76">
            <v>21.391508865392254</v>
          </cell>
          <cell r="Y76">
            <v>21.391508865392254</v>
          </cell>
        </row>
        <row r="77">
          <cell r="B77">
            <v>19.753420348673036</v>
          </cell>
          <cell r="C77">
            <v>19.757609833370523</v>
          </cell>
          <cell r="D77">
            <v>19.757609833370523</v>
          </cell>
          <cell r="E77">
            <v>19.650911680542915</v>
          </cell>
          <cell r="F77">
            <v>19.577105439489234</v>
          </cell>
          <cell r="G77">
            <v>19.577105439489234</v>
          </cell>
          <cell r="H77">
            <v>20.061766422408404</v>
          </cell>
          <cell r="I77">
            <v>27.644189091857577</v>
          </cell>
          <cell r="J77">
            <v>32.724951812134741</v>
          </cell>
          <cell r="K77">
            <v>33.426534142044346</v>
          </cell>
          <cell r="L77">
            <v>33.728051143648131</v>
          </cell>
          <cell r="M77">
            <v>33.807967157123898</v>
          </cell>
          <cell r="N77">
            <v>33.529892418768377</v>
          </cell>
          <cell r="O77">
            <v>33.529892418768377</v>
          </cell>
          <cell r="P77">
            <v>33.679849566798104</v>
          </cell>
          <cell r="Q77">
            <v>33.629083222501734</v>
          </cell>
          <cell r="R77">
            <v>33.19363569529181</v>
          </cell>
          <cell r="S77">
            <v>26.824046142952039</v>
          </cell>
          <cell r="T77">
            <v>25.263048139984264</v>
          </cell>
          <cell r="U77">
            <v>25.263048139984264</v>
          </cell>
          <cell r="V77">
            <v>21.680583309519172</v>
          </cell>
          <cell r="W77">
            <v>21.680583309519172</v>
          </cell>
          <cell r="X77">
            <v>21.391508865392254</v>
          </cell>
          <cell r="Y77">
            <v>21.391508865392254</v>
          </cell>
        </row>
        <row r="78">
          <cell r="B78">
            <v>19.753420348673036</v>
          </cell>
          <cell r="C78">
            <v>19.757609833370523</v>
          </cell>
          <cell r="D78">
            <v>19.757609833370523</v>
          </cell>
          <cell r="E78">
            <v>19.650911680542915</v>
          </cell>
          <cell r="F78">
            <v>19.577105439489234</v>
          </cell>
          <cell r="G78">
            <v>19.577105439489234</v>
          </cell>
          <cell r="H78">
            <v>20.061766422408404</v>
          </cell>
          <cell r="I78">
            <v>27.644189091857577</v>
          </cell>
          <cell r="J78">
            <v>32.724951812134741</v>
          </cell>
          <cell r="K78">
            <v>33.426534142044346</v>
          </cell>
          <cell r="L78">
            <v>33.728051143648131</v>
          </cell>
          <cell r="M78">
            <v>33.807967157123898</v>
          </cell>
          <cell r="N78">
            <v>33.529892418768377</v>
          </cell>
          <cell r="O78">
            <v>33.529892418768377</v>
          </cell>
          <cell r="P78">
            <v>33.679849566798104</v>
          </cell>
          <cell r="Q78">
            <v>33.629083222501734</v>
          </cell>
          <cell r="R78">
            <v>33.19363569529181</v>
          </cell>
          <cell r="S78">
            <v>26.824046142952039</v>
          </cell>
          <cell r="T78">
            <v>25.263048139984264</v>
          </cell>
          <cell r="U78">
            <v>25.263048139984264</v>
          </cell>
          <cell r="V78">
            <v>21.680583309519172</v>
          </cell>
          <cell r="W78">
            <v>21.680583309519172</v>
          </cell>
          <cell r="X78">
            <v>21.391508865392254</v>
          </cell>
          <cell r="Y78">
            <v>21.391508865392254</v>
          </cell>
        </row>
        <row r="79">
          <cell r="B79">
            <v>19.753420348673036</v>
          </cell>
          <cell r="C79">
            <v>19.757609833370523</v>
          </cell>
          <cell r="D79">
            <v>19.757609833370523</v>
          </cell>
          <cell r="E79">
            <v>19.650911680542915</v>
          </cell>
          <cell r="F79">
            <v>19.577105439489234</v>
          </cell>
          <cell r="G79">
            <v>19.577105439489234</v>
          </cell>
          <cell r="H79">
            <v>20.061766422408404</v>
          </cell>
          <cell r="I79">
            <v>27.644189091857577</v>
          </cell>
          <cell r="J79">
            <v>32.724951812134741</v>
          </cell>
          <cell r="K79">
            <v>33.426534142044346</v>
          </cell>
          <cell r="L79">
            <v>33.728051143648131</v>
          </cell>
          <cell r="M79">
            <v>33.807967157123898</v>
          </cell>
          <cell r="N79">
            <v>33.529892418768377</v>
          </cell>
          <cell r="O79">
            <v>33.529892418768377</v>
          </cell>
          <cell r="P79">
            <v>33.679849566798104</v>
          </cell>
          <cell r="Q79">
            <v>33.629083222501734</v>
          </cell>
          <cell r="R79">
            <v>33.19363569529181</v>
          </cell>
          <cell r="S79">
            <v>26.824046142952039</v>
          </cell>
          <cell r="T79">
            <v>25.263048139984264</v>
          </cell>
          <cell r="U79">
            <v>25.263048139984264</v>
          </cell>
          <cell r="V79">
            <v>21.680583309519172</v>
          </cell>
          <cell r="W79">
            <v>21.680583309519172</v>
          </cell>
          <cell r="X79">
            <v>21.391508865392254</v>
          </cell>
          <cell r="Y79">
            <v>21.391508865392254</v>
          </cell>
        </row>
        <row r="80">
          <cell r="B80">
            <v>21.117902470678029</v>
          </cell>
          <cell r="C80">
            <v>21.117902470678029</v>
          </cell>
          <cell r="D80">
            <v>21.117902470678029</v>
          </cell>
          <cell r="E80">
            <v>21.117902470678029</v>
          </cell>
          <cell r="F80">
            <v>21.117902470678029</v>
          </cell>
          <cell r="G80">
            <v>21.117902470678029</v>
          </cell>
          <cell r="H80">
            <v>21.036199528833269</v>
          </cell>
          <cell r="I80">
            <v>20.988897825659993</v>
          </cell>
          <cell r="J80">
            <v>20.911714735053636</v>
          </cell>
          <cell r="K80">
            <v>21.363669946074378</v>
          </cell>
          <cell r="L80">
            <v>21.363669946074378</v>
          </cell>
          <cell r="M80">
            <v>21.363669946074378</v>
          </cell>
          <cell r="N80">
            <v>21.31297952441891</v>
          </cell>
          <cell r="O80">
            <v>20.861024313398168</v>
          </cell>
          <cell r="P80">
            <v>20.861024313398168</v>
          </cell>
          <cell r="Q80">
            <v>20.861024313398168</v>
          </cell>
          <cell r="R80">
            <v>20.861024313398168</v>
          </cell>
          <cell r="S80">
            <v>20.721367029245336</v>
          </cell>
          <cell r="T80">
            <v>20.721367029245336</v>
          </cell>
          <cell r="U80">
            <v>20.721367029245336</v>
          </cell>
          <cell r="V80">
            <v>20.797847565115738</v>
          </cell>
          <cell r="W80">
            <v>20.797847565115738</v>
          </cell>
          <cell r="X80">
            <v>20.797847565115738</v>
          </cell>
          <cell r="Y80">
            <v>20.797847565115738</v>
          </cell>
        </row>
        <row r="81">
          <cell r="B81">
            <v>21.117902470678029</v>
          </cell>
          <cell r="C81">
            <v>21.117902470678029</v>
          </cell>
          <cell r="D81">
            <v>21.117902470678029</v>
          </cell>
          <cell r="E81">
            <v>21.117902470678029</v>
          </cell>
          <cell r="F81">
            <v>21.117902470678029</v>
          </cell>
          <cell r="G81">
            <v>21.117902470678029</v>
          </cell>
          <cell r="H81">
            <v>21.036199528833269</v>
          </cell>
          <cell r="I81">
            <v>20.988897825659993</v>
          </cell>
          <cell r="J81">
            <v>20.911714735053636</v>
          </cell>
          <cell r="K81">
            <v>21.363669946074378</v>
          </cell>
          <cell r="L81">
            <v>21.363669946074378</v>
          </cell>
          <cell r="M81">
            <v>21.363669946074378</v>
          </cell>
          <cell r="N81">
            <v>21.31297952441891</v>
          </cell>
          <cell r="O81">
            <v>20.861024313398168</v>
          </cell>
          <cell r="P81">
            <v>20.861024313398168</v>
          </cell>
          <cell r="Q81">
            <v>20.861024313398168</v>
          </cell>
          <cell r="R81">
            <v>20.861024313398168</v>
          </cell>
          <cell r="S81">
            <v>20.721367029245336</v>
          </cell>
          <cell r="T81">
            <v>20.721367029245336</v>
          </cell>
          <cell r="U81">
            <v>20.721367029245336</v>
          </cell>
          <cell r="V81">
            <v>20.797847565115738</v>
          </cell>
          <cell r="W81">
            <v>20.797847565115738</v>
          </cell>
          <cell r="X81">
            <v>20.797847565115738</v>
          </cell>
          <cell r="Y81">
            <v>20.797847565115738</v>
          </cell>
        </row>
        <row r="82">
          <cell r="B82">
            <v>19.753420348673036</v>
          </cell>
          <cell r="C82">
            <v>19.757609833370523</v>
          </cell>
          <cell r="D82">
            <v>19.757609833370523</v>
          </cell>
          <cell r="E82">
            <v>19.650911680542915</v>
          </cell>
          <cell r="F82">
            <v>19.577105439489234</v>
          </cell>
          <cell r="G82">
            <v>19.577105439489234</v>
          </cell>
          <cell r="H82">
            <v>20.061766422408404</v>
          </cell>
          <cell r="I82">
            <v>27.644189091857577</v>
          </cell>
          <cell r="J82">
            <v>32.724951812134741</v>
          </cell>
          <cell r="K82">
            <v>33.426534142044346</v>
          </cell>
          <cell r="L82">
            <v>33.728051143648131</v>
          </cell>
          <cell r="M82">
            <v>33.807967157123898</v>
          </cell>
          <cell r="N82">
            <v>33.529892418768377</v>
          </cell>
          <cell r="O82">
            <v>33.529892418768377</v>
          </cell>
          <cell r="P82">
            <v>33.679849566798104</v>
          </cell>
          <cell r="Q82">
            <v>33.629083222501734</v>
          </cell>
          <cell r="R82">
            <v>33.19363569529181</v>
          </cell>
          <cell r="S82">
            <v>26.824046142952039</v>
          </cell>
          <cell r="T82">
            <v>25.263048139984264</v>
          </cell>
          <cell r="U82">
            <v>25.263048139984264</v>
          </cell>
          <cell r="V82">
            <v>21.680583309519172</v>
          </cell>
          <cell r="W82">
            <v>21.680583309519172</v>
          </cell>
          <cell r="X82">
            <v>21.391508865392254</v>
          </cell>
          <cell r="Y82">
            <v>21.391508865392254</v>
          </cell>
        </row>
        <row r="83">
          <cell r="B83">
            <v>19.753420348673036</v>
          </cell>
          <cell r="C83">
            <v>19.757609833370523</v>
          </cell>
          <cell r="D83">
            <v>19.757609833370523</v>
          </cell>
          <cell r="E83">
            <v>19.650911680542915</v>
          </cell>
          <cell r="F83">
            <v>19.577105439489234</v>
          </cell>
          <cell r="G83">
            <v>19.577105439489234</v>
          </cell>
          <cell r="H83">
            <v>20.061766422408404</v>
          </cell>
          <cell r="I83">
            <v>27.644189091857577</v>
          </cell>
          <cell r="J83">
            <v>32.724951812134741</v>
          </cell>
          <cell r="K83">
            <v>33.426534142044346</v>
          </cell>
          <cell r="L83">
            <v>33.728051143648131</v>
          </cell>
          <cell r="M83">
            <v>33.807967157123898</v>
          </cell>
          <cell r="N83">
            <v>33.529892418768377</v>
          </cell>
          <cell r="O83">
            <v>33.529892418768377</v>
          </cell>
          <cell r="P83">
            <v>33.679849566798104</v>
          </cell>
          <cell r="Q83">
            <v>33.629083222501734</v>
          </cell>
          <cell r="R83">
            <v>33.19363569529181</v>
          </cell>
          <cell r="S83">
            <v>26.824046142952039</v>
          </cell>
          <cell r="T83">
            <v>25.263048139984264</v>
          </cell>
          <cell r="U83">
            <v>25.263048139984264</v>
          </cell>
          <cell r="V83">
            <v>21.680583309519172</v>
          </cell>
          <cell r="W83">
            <v>21.680583309519172</v>
          </cell>
          <cell r="X83">
            <v>21.391508865392254</v>
          </cell>
          <cell r="Y83">
            <v>21.391508865392254</v>
          </cell>
        </row>
        <row r="84">
          <cell r="B84">
            <v>19.753420348673036</v>
          </cell>
          <cell r="C84">
            <v>19.757609833370523</v>
          </cell>
          <cell r="D84">
            <v>19.757609833370523</v>
          </cell>
          <cell r="E84">
            <v>19.650911680542915</v>
          </cell>
          <cell r="F84">
            <v>19.577105439489234</v>
          </cell>
          <cell r="G84">
            <v>19.577105439489234</v>
          </cell>
          <cell r="H84">
            <v>20.061766422408404</v>
          </cell>
          <cell r="I84">
            <v>27.644189091857577</v>
          </cell>
          <cell r="J84">
            <v>32.724951812134741</v>
          </cell>
          <cell r="K84">
            <v>33.426534142044346</v>
          </cell>
          <cell r="L84">
            <v>33.728051143648131</v>
          </cell>
          <cell r="M84">
            <v>33.807967157123898</v>
          </cell>
          <cell r="N84">
            <v>33.529892418768377</v>
          </cell>
          <cell r="O84">
            <v>33.529892418768377</v>
          </cell>
          <cell r="P84">
            <v>33.679849566798104</v>
          </cell>
          <cell r="Q84">
            <v>33.629083222501734</v>
          </cell>
          <cell r="R84">
            <v>33.19363569529181</v>
          </cell>
          <cell r="S84">
            <v>26.824046142952039</v>
          </cell>
          <cell r="T84">
            <v>25.263048139984264</v>
          </cell>
          <cell r="U84">
            <v>25.263048139984264</v>
          </cell>
          <cell r="V84">
            <v>21.680583309519172</v>
          </cell>
          <cell r="W84">
            <v>21.680583309519172</v>
          </cell>
          <cell r="X84">
            <v>21.391508865392254</v>
          </cell>
          <cell r="Y84">
            <v>21.391508865392254</v>
          </cell>
        </row>
        <row r="85">
          <cell r="B85">
            <v>19.753420348673036</v>
          </cell>
          <cell r="C85">
            <v>19.757609833370523</v>
          </cell>
          <cell r="D85">
            <v>19.757609833370523</v>
          </cell>
          <cell r="E85">
            <v>19.650911680542915</v>
          </cell>
          <cell r="F85">
            <v>19.577105439489234</v>
          </cell>
          <cell r="G85">
            <v>19.577105439489234</v>
          </cell>
          <cell r="H85">
            <v>20.061766422408404</v>
          </cell>
          <cell r="I85">
            <v>27.644189091857577</v>
          </cell>
          <cell r="J85">
            <v>32.724951812134741</v>
          </cell>
          <cell r="K85">
            <v>33.426534142044346</v>
          </cell>
          <cell r="L85">
            <v>33.728051143648131</v>
          </cell>
          <cell r="M85">
            <v>33.807967157123898</v>
          </cell>
          <cell r="N85">
            <v>33.529892418768377</v>
          </cell>
          <cell r="O85">
            <v>33.529892418768377</v>
          </cell>
          <cell r="P85">
            <v>33.679849566798104</v>
          </cell>
          <cell r="Q85">
            <v>33.629083222501734</v>
          </cell>
          <cell r="R85">
            <v>33.19363569529181</v>
          </cell>
          <cell r="S85">
            <v>26.824046142952039</v>
          </cell>
          <cell r="T85">
            <v>25.263048139984264</v>
          </cell>
          <cell r="U85">
            <v>25.263048139984264</v>
          </cell>
          <cell r="V85">
            <v>21.680583309519172</v>
          </cell>
          <cell r="W85">
            <v>21.680583309519172</v>
          </cell>
          <cell r="X85">
            <v>21.391508865392254</v>
          </cell>
          <cell r="Y85">
            <v>21.391508865392254</v>
          </cell>
        </row>
        <row r="86">
          <cell r="B86">
            <v>19.753420348673036</v>
          </cell>
          <cell r="C86">
            <v>19.757609833370523</v>
          </cell>
          <cell r="D86">
            <v>19.757609833370523</v>
          </cell>
          <cell r="E86">
            <v>19.650911680542915</v>
          </cell>
          <cell r="F86">
            <v>19.577105439489234</v>
          </cell>
          <cell r="G86">
            <v>19.577105439489234</v>
          </cell>
          <cell r="H86">
            <v>20.061766422408404</v>
          </cell>
          <cell r="I86">
            <v>27.644189091857577</v>
          </cell>
          <cell r="J86">
            <v>32.724951812134741</v>
          </cell>
          <cell r="K86">
            <v>33.426534142044346</v>
          </cell>
          <cell r="L86">
            <v>33.728051143648131</v>
          </cell>
          <cell r="M86">
            <v>33.807967157123898</v>
          </cell>
          <cell r="N86">
            <v>33.529892418768377</v>
          </cell>
          <cell r="O86">
            <v>33.529892418768377</v>
          </cell>
          <cell r="P86">
            <v>33.679849566798104</v>
          </cell>
          <cell r="Q86">
            <v>33.629083222501734</v>
          </cell>
          <cell r="R86">
            <v>33.19363569529181</v>
          </cell>
          <cell r="S86">
            <v>26.824046142952039</v>
          </cell>
          <cell r="T86">
            <v>25.263048139984264</v>
          </cell>
          <cell r="U86">
            <v>25.263048139984264</v>
          </cell>
          <cell r="V86">
            <v>21.680583309519172</v>
          </cell>
          <cell r="W86">
            <v>21.680583309519172</v>
          </cell>
          <cell r="X86">
            <v>21.391508865392254</v>
          </cell>
          <cell r="Y86">
            <v>21.391508865392254</v>
          </cell>
        </row>
        <row r="87">
          <cell r="B87">
            <v>21.117902470678029</v>
          </cell>
          <cell r="C87">
            <v>21.117902470678029</v>
          </cell>
          <cell r="D87">
            <v>21.117902470678029</v>
          </cell>
          <cell r="E87">
            <v>21.117902470678029</v>
          </cell>
          <cell r="F87">
            <v>21.117902470678029</v>
          </cell>
          <cell r="G87">
            <v>21.117902470678029</v>
          </cell>
          <cell r="H87">
            <v>21.036199528833269</v>
          </cell>
          <cell r="I87">
            <v>20.988897825659993</v>
          </cell>
          <cell r="J87">
            <v>20.911714735053636</v>
          </cell>
          <cell r="K87">
            <v>21.363669946074378</v>
          </cell>
          <cell r="L87">
            <v>21.363669946074378</v>
          </cell>
          <cell r="M87">
            <v>21.363669946074378</v>
          </cell>
          <cell r="N87">
            <v>21.31297952441891</v>
          </cell>
          <cell r="O87">
            <v>20.861024313398168</v>
          </cell>
          <cell r="P87">
            <v>20.861024313398168</v>
          </cell>
          <cell r="Q87">
            <v>20.861024313398168</v>
          </cell>
          <cell r="R87">
            <v>20.861024313398168</v>
          </cell>
          <cell r="S87">
            <v>20.721367029245336</v>
          </cell>
          <cell r="T87">
            <v>20.721367029245336</v>
          </cell>
          <cell r="U87">
            <v>20.721367029245336</v>
          </cell>
          <cell r="V87">
            <v>20.797847565115738</v>
          </cell>
          <cell r="W87">
            <v>20.797847565115738</v>
          </cell>
          <cell r="X87">
            <v>20.797847565115738</v>
          </cell>
          <cell r="Y87">
            <v>20.797847565115738</v>
          </cell>
        </row>
        <row r="88">
          <cell r="B88">
            <v>21.117902470678029</v>
          </cell>
          <cell r="C88">
            <v>21.117902470678029</v>
          </cell>
          <cell r="D88">
            <v>21.117902470678029</v>
          </cell>
          <cell r="E88">
            <v>21.117902470678029</v>
          </cell>
          <cell r="F88">
            <v>21.117902470678029</v>
          </cell>
          <cell r="G88">
            <v>21.117902470678029</v>
          </cell>
          <cell r="H88">
            <v>21.036199528833269</v>
          </cell>
          <cell r="I88">
            <v>20.988897825659993</v>
          </cell>
          <cell r="J88">
            <v>20.911714735053636</v>
          </cell>
          <cell r="K88">
            <v>21.363669946074378</v>
          </cell>
          <cell r="L88">
            <v>21.363669946074378</v>
          </cell>
          <cell r="M88">
            <v>21.363669946074378</v>
          </cell>
          <cell r="N88">
            <v>21.31297952441891</v>
          </cell>
          <cell r="O88">
            <v>20.861024313398168</v>
          </cell>
          <cell r="P88">
            <v>20.861024313398168</v>
          </cell>
          <cell r="Q88">
            <v>20.861024313398168</v>
          </cell>
          <cell r="R88">
            <v>20.861024313398168</v>
          </cell>
          <cell r="S88">
            <v>20.721367029245336</v>
          </cell>
          <cell r="T88">
            <v>20.721367029245336</v>
          </cell>
          <cell r="U88">
            <v>20.721367029245336</v>
          </cell>
          <cell r="V88">
            <v>20.797847565115738</v>
          </cell>
          <cell r="W88">
            <v>20.797847565115738</v>
          </cell>
          <cell r="X88">
            <v>20.797847565115738</v>
          </cell>
          <cell r="Y88">
            <v>20.797847565115738</v>
          </cell>
        </row>
        <row r="89">
          <cell r="B89">
            <v>19.753420348673036</v>
          </cell>
          <cell r="C89">
            <v>19.757609833370523</v>
          </cell>
          <cell r="D89">
            <v>19.757609833370523</v>
          </cell>
          <cell r="E89">
            <v>19.650911680542915</v>
          </cell>
          <cell r="F89">
            <v>19.577105439489234</v>
          </cell>
          <cell r="G89">
            <v>19.577105439489234</v>
          </cell>
          <cell r="H89">
            <v>20.061766422408404</v>
          </cell>
          <cell r="I89">
            <v>27.644189091857577</v>
          </cell>
          <cell r="J89">
            <v>32.724951812134741</v>
          </cell>
          <cell r="K89">
            <v>33.426534142044346</v>
          </cell>
          <cell r="L89">
            <v>33.728051143648131</v>
          </cell>
          <cell r="M89">
            <v>33.807967157123898</v>
          </cell>
          <cell r="N89">
            <v>33.529892418768377</v>
          </cell>
          <cell r="O89">
            <v>33.529892418768377</v>
          </cell>
          <cell r="P89">
            <v>33.679849566798104</v>
          </cell>
          <cell r="Q89">
            <v>33.629083222501734</v>
          </cell>
          <cell r="R89">
            <v>33.19363569529181</v>
          </cell>
          <cell r="S89">
            <v>26.824046142952039</v>
          </cell>
          <cell r="T89">
            <v>25.263048139984264</v>
          </cell>
          <cell r="U89">
            <v>25.263048139984264</v>
          </cell>
          <cell r="V89">
            <v>21.680583309519172</v>
          </cell>
          <cell r="W89">
            <v>21.680583309519172</v>
          </cell>
          <cell r="X89">
            <v>21.391508865392254</v>
          </cell>
          <cell r="Y89">
            <v>21.391508865392254</v>
          </cell>
        </row>
        <row r="90">
          <cell r="B90">
            <v>19.753420348673036</v>
          </cell>
          <cell r="C90">
            <v>19.757609833370523</v>
          </cell>
          <cell r="D90">
            <v>19.757609833370523</v>
          </cell>
          <cell r="E90">
            <v>19.650911680542915</v>
          </cell>
          <cell r="F90">
            <v>19.577105439489234</v>
          </cell>
          <cell r="G90">
            <v>19.577105439489234</v>
          </cell>
          <cell r="H90">
            <v>20.061766422408404</v>
          </cell>
          <cell r="I90">
            <v>27.644189091857577</v>
          </cell>
          <cell r="J90">
            <v>32.724951812134741</v>
          </cell>
          <cell r="K90">
            <v>33.426534142044346</v>
          </cell>
          <cell r="L90">
            <v>33.728051143648131</v>
          </cell>
          <cell r="M90">
            <v>33.807967157123898</v>
          </cell>
          <cell r="N90">
            <v>33.529892418768377</v>
          </cell>
          <cell r="O90">
            <v>33.529892418768377</v>
          </cell>
          <cell r="P90">
            <v>33.679849566798104</v>
          </cell>
          <cell r="Q90">
            <v>33.629083222501734</v>
          </cell>
          <cell r="R90">
            <v>33.19363569529181</v>
          </cell>
          <cell r="S90">
            <v>26.824046142952039</v>
          </cell>
          <cell r="T90">
            <v>25.263048139984264</v>
          </cell>
          <cell r="U90">
            <v>25.263048139984264</v>
          </cell>
          <cell r="V90">
            <v>21.680583309519172</v>
          </cell>
          <cell r="W90">
            <v>21.680583309519172</v>
          </cell>
          <cell r="X90">
            <v>21.391508865392254</v>
          </cell>
          <cell r="Y90">
            <v>21.391508865392254</v>
          </cell>
        </row>
        <row r="91">
          <cell r="B91">
            <v>19.753420348673036</v>
          </cell>
          <cell r="C91">
            <v>19.757609833370523</v>
          </cell>
          <cell r="D91">
            <v>19.757609833370523</v>
          </cell>
          <cell r="E91">
            <v>19.650911680542915</v>
          </cell>
          <cell r="F91">
            <v>19.577105439489234</v>
          </cell>
          <cell r="G91">
            <v>19.577105439489234</v>
          </cell>
          <cell r="H91">
            <v>20.061766422408404</v>
          </cell>
          <cell r="I91">
            <v>27.644189091857577</v>
          </cell>
          <cell r="J91">
            <v>32.724951812134741</v>
          </cell>
          <cell r="K91">
            <v>33.426534142044346</v>
          </cell>
          <cell r="L91">
            <v>33.728051143648131</v>
          </cell>
          <cell r="M91">
            <v>33.807967157123898</v>
          </cell>
          <cell r="N91">
            <v>33.529892418768377</v>
          </cell>
          <cell r="O91">
            <v>33.529892418768377</v>
          </cell>
          <cell r="P91">
            <v>33.679849566798104</v>
          </cell>
          <cell r="Q91">
            <v>33.629083222501734</v>
          </cell>
          <cell r="R91">
            <v>33.19363569529181</v>
          </cell>
          <cell r="S91">
            <v>26.824046142952039</v>
          </cell>
          <cell r="T91">
            <v>25.263048139984264</v>
          </cell>
          <cell r="U91">
            <v>25.263048139984264</v>
          </cell>
          <cell r="V91">
            <v>21.680583309519172</v>
          </cell>
          <cell r="W91">
            <v>21.680583309519172</v>
          </cell>
          <cell r="X91">
            <v>21.391508865392254</v>
          </cell>
          <cell r="Y91">
            <v>21.391508865392254</v>
          </cell>
        </row>
        <row r="92">
          <cell r="B92">
            <v>19.753420348673036</v>
          </cell>
          <cell r="C92">
            <v>19.757609833370523</v>
          </cell>
          <cell r="D92">
            <v>19.757609833370523</v>
          </cell>
          <cell r="E92">
            <v>19.650911680542915</v>
          </cell>
          <cell r="F92">
            <v>19.577105439489234</v>
          </cell>
          <cell r="G92">
            <v>19.577105439489234</v>
          </cell>
          <cell r="H92">
            <v>20.061766422408404</v>
          </cell>
          <cell r="I92">
            <v>27.644189091857577</v>
          </cell>
          <cell r="J92">
            <v>32.724951812134741</v>
          </cell>
          <cell r="K92">
            <v>33.426534142044346</v>
          </cell>
          <cell r="L92">
            <v>33.728051143648131</v>
          </cell>
          <cell r="M92">
            <v>33.807967157123898</v>
          </cell>
          <cell r="N92">
            <v>33.529892418768377</v>
          </cell>
          <cell r="O92">
            <v>33.529892418768377</v>
          </cell>
          <cell r="P92">
            <v>33.679849566798104</v>
          </cell>
          <cell r="Q92">
            <v>33.629083222501734</v>
          </cell>
          <cell r="R92">
            <v>33.19363569529181</v>
          </cell>
          <cell r="S92">
            <v>26.824046142952039</v>
          </cell>
          <cell r="T92">
            <v>25.263048139984264</v>
          </cell>
          <cell r="U92">
            <v>25.263048139984264</v>
          </cell>
          <cell r="V92">
            <v>21.680583309519172</v>
          </cell>
          <cell r="W92">
            <v>21.680583309519172</v>
          </cell>
          <cell r="X92">
            <v>21.391508865392254</v>
          </cell>
          <cell r="Y92">
            <v>21.391508865392254</v>
          </cell>
        </row>
        <row r="93">
          <cell r="B93">
            <v>19.753420348673036</v>
          </cell>
          <cell r="C93">
            <v>19.757609833370523</v>
          </cell>
          <cell r="D93">
            <v>19.757609833370523</v>
          </cell>
          <cell r="E93">
            <v>19.650911680542915</v>
          </cell>
          <cell r="F93">
            <v>19.577105439489234</v>
          </cell>
          <cell r="G93">
            <v>19.577105439489234</v>
          </cell>
          <cell r="H93">
            <v>20.061766422408404</v>
          </cell>
          <cell r="I93">
            <v>27.644189091857577</v>
          </cell>
          <cell r="J93">
            <v>32.724951812134741</v>
          </cell>
          <cell r="K93">
            <v>33.426534142044346</v>
          </cell>
          <cell r="L93">
            <v>33.728051143648131</v>
          </cell>
          <cell r="M93">
            <v>33.807967157123898</v>
          </cell>
          <cell r="N93">
            <v>33.529892418768377</v>
          </cell>
          <cell r="O93">
            <v>33.529892418768377</v>
          </cell>
          <cell r="P93">
            <v>33.679849566798104</v>
          </cell>
          <cell r="Q93">
            <v>33.629083222501734</v>
          </cell>
          <cell r="R93">
            <v>33.19363569529181</v>
          </cell>
          <cell r="S93">
            <v>26.824046142952039</v>
          </cell>
          <cell r="T93">
            <v>25.263048139984264</v>
          </cell>
          <cell r="U93">
            <v>25.263048139984264</v>
          </cell>
          <cell r="V93">
            <v>21.680583309519172</v>
          </cell>
          <cell r="W93">
            <v>21.680583309519172</v>
          </cell>
          <cell r="X93">
            <v>21.391508865392254</v>
          </cell>
          <cell r="Y93">
            <v>21.391508865392254</v>
          </cell>
        </row>
        <row r="94">
          <cell r="B94">
            <v>21.117902470678029</v>
          </cell>
          <cell r="C94">
            <v>21.117902470678029</v>
          </cell>
          <cell r="D94">
            <v>21.117902470678029</v>
          </cell>
          <cell r="E94">
            <v>21.117902470678029</v>
          </cell>
          <cell r="F94">
            <v>21.117902470678029</v>
          </cell>
          <cell r="G94">
            <v>21.117902470678029</v>
          </cell>
          <cell r="H94">
            <v>21.036199528833269</v>
          </cell>
          <cell r="I94">
            <v>20.988897825659993</v>
          </cell>
          <cell r="J94">
            <v>20.911714735053636</v>
          </cell>
          <cell r="K94">
            <v>21.363669946074378</v>
          </cell>
          <cell r="L94">
            <v>21.363669946074378</v>
          </cell>
          <cell r="M94">
            <v>21.363669946074378</v>
          </cell>
          <cell r="N94">
            <v>21.31297952441891</v>
          </cell>
          <cell r="O94">
            <v>20.861024313398168</v>
          </cell>
          <cell r="P94">
            <v>20.861024313398168</v>
          </cell>
          <cell r="Q94">
            <v>20.861024313398168</v>
          </cell>
          <cell r="R94">
            <v>20.861024313398168</v>
          </cell>
          <cell r="S94">
            <v>20.721367029245336</v>
          </cell>
          <cell r="T94">
            <v>20.721367029245336</v>
          </cell>
          <cell r="U94">
            <v>20.721367029245336</v>
          </cell>
          <cell r="V94">
            <v>20.797847565115738</v>
          </cell>
          <cell r="W94">
            <v>20.797847565115738</v>
          </cell>
          <cell r="X94">
            <v>20.797847565115738</v>
          </cell>
          <cell r="Y94">
            <v>20.797847565115738</v>
          </cell>
        </row>
        <row r="95">
          <cell r="B95">
            <v>21.117902470678029</v>
          </cell>
          <cell r="C95">
            <v>21.117902470678029</v>
          </cell>
          <cell r="D95">
            <v>21.117902470678029</v>
          </cell>
          <cell r="E95">
            <v>21.117902470678029</v>
          </cell>
          <cell r="F95">
            <v>21.117902470678029</v>
          </cell>
          <cell r="G95">
            <v>21.117902470678029</v>
          </cell>
          <cell r="H95">
            <v>21.036199528833269</v>
          </cell>
          <cell r="I95">
            <v>20.988897825659993</v>
          </cell>
          <cell r="J95">
            <v>20.911714735053636</v>
          </cell>
          <cell r="K95">
            <v>21.363669946074378</v>
          </cell>
          <cell r="L95">
            <v>21.363669946074378</v>
          </cell>
          <cell r="M95">
            <v>21.363669946074378</v>
          </cell>
          <cell r="N95">
            <v>21.31297952441891</v>
          </cell>
          <cell r="O95">
            <v>20.861024313398168</v>
          </cell>
          <cell r="P95">
            <v>20.861024313398168</v>
          </cell>
          <cell r="Q95">
            <v>20.861024313398168</v>
          </cell>
          <cell r="R95">
            <v>20.861024313398168</v>
          </cell>
          <cell r="S95">
            <v>20.721367029245336</v>
          </cell>
          <cell r="T95">
            <v>20.721367029245336</v>
          </cell>
          <cell r="U95">
            <v>20.721367029245336</v>
          </cell>
          <cell r="V95">
            <v>20.797847565115738</v>
          </cell>
          <cell r="W95">
            <v>20.797847565115738</v>
          </cell>
          <cell r="X95">
            <v>20.797847565115738</v>
          </cell>
          <cell r="Y95">
            <v>20.797847565115738</v>
          </cell>
        </row>
        <row r="96">
          <cell r="B96">
            <v>19.753420348673036</v>
          </cell>
          <cell r="C96">
            <v>19.757609833370523</v>
          </cell>
          <cell r="D96">
            <v>19.757609833370523</v>
          </cell>
          <cell r="E96">
            <v>19.650911680542915</v>
          </cell>
          <cell r="F96">
            <v>19.577105439489234</v>
          </cell>
          <cell r="G96">
            <v>19.577105439489234</v>
          </cell>
          <cell r="H96">
            <v>20.061766422408404</v>
          </cell>
          <cell r="I96">
            <v>27.644189091857577</v>
          </cell>
          <cell r="J96">
            <v>32.724951812134741</v>
          </cell>
          <cell r="K96">
            <v>33.426534142044346</v>
          </cell>
          <cell r="L96">
            <v>33.728051143648131</v>
          </cell>
          <cell r="M96">
            <v>33.807967157123898</v>
          </cell>
          <cell r="N96">
            <v>33.529892418768377</v>
          </cell>
          <cell r="O96">
            <v>33.529892418768377</v>
          </cell>
          <cell r="P96">
            <v>33.679849566798104</v>
          </cell>
          <cell r="Q96">
            <v>33.629083222501734</v>
          </cell>
          <cell r="R96">
            <v>33.19363569529181</v>
          </cell>
          <cell r="S96">
            <v>26.824046142952039</v>
          </cell>
          <cell r="T96">
            <v>25.263048139984264</v>
          </cell>
          <cell r="U96">
            <v>25.263048139984264</v>
          </cell>
          <cell r="V96">
            <v>21.680583309519172</v>
          </cell>
          <cell r="W96">
            <v>21.680583309519172</v>
          </cell>
          <cell r="X96">
            <v>21.391508865392254</v>
          </cell>
          <cell r="Y96">
            <v>21.391508865392254</v>
          </cell>
        </row>
        <row r="97">
          <cell r="B97">
            <v>21.719255672391999</v>
          </cell>
          <cell r="C97">
            <v>21.719255672391999</v>
          </cell>
          <cell r="D97">
            <v>21.719255672391999</v>
          </cell>
          <cell r="E97">
            <v>21.719255672391999</v>
          </cell>
          <cell r="F97">
            <v>21.719255672391999</v>
          </cell>
          <cell r="G97">
            <v>21.586506231239607</v>
          </cell>
          <cell r="H97">
            <v>21.678110364045114</v>
          </cell>
          <cell r="I97">
            <v>21.786615470922406</v>
          </cell>
          <cell r="J97">
            <v>21.711888182812828</v>
          </cell>
          <cell r="K97">
            <v>21.709534925612409</v>
          </cell>
          <cell r="L97">
            <v>21.874827711369679</v>
          </cell>
          <cell r="M97">
            <v>21.874827711369679</v>
          </cell>
          <cell r="N97">
            <v>21.874827711369679</v>
          </cell>
          <cell r="O97">
            <v>21.731498659482963</v>
          </cell>
          <cell r="P97">
            <v>21.731498659482963</v>
          </cell>
          <cell r="Q97">
            <v>21.731498659482963</v>
          </cell>
          <cell r="R97">
            <v>21.728360983215744</v>
          </cell>
          <cell r="S97">
            <v>21.728360983215744</v>
          </cell>
          <cell r="T97">
            <v>21.728360983215744</v>
          </cell>
          <cell r="U97">
            <v>21.728360983215744</v>
          </cell>
          <cell r="V97">
            <v>21.754710013414275</v>
          </cell>
          <cell r="W97">
            <v>21.836051582747849</v>
          </cell>
          <cell r="X97">
            <v>21.961815479707795</v>
          </cell>
          <cell r="Y97">
            <v>21.953758649809135</v>
          </cell>
        </row>
        <row r="98">
          <cell r="B98">
            <v>20.579709979285365</v>
          </cell>
          <cell r="C98">
            <v>20.571427072588399</v>
          </cell>
          <cell r="D98">
            <v>20.515186136115982</v>
          </cell>
          <cell r="E98">
            <v>20.515186136115982</v>
          </cell>
          <cell r="F98">
            <v>20.515186136115982</v>
          </cell>
          <cell r="G98">
            <v>20.515186136115982</v>
          </cell>
          <cell r="H98">
            <v>21.109484691623397</v>
          </cell>
          <cell r="I98">
            <v>28.288611242152971</v>
          </cell>
          <cell r="J98">
            <v>34.354428045595292</v>
          </cell>
          <cell r="K98">
            <v>35.796887260428988</v>
          </cell>
          <cell r="L98">
            <v>35.867217816229164</v>
          </cell>
          <cell r="M98">
            <v>35.867217816229164</v>
          </cell>
          <cell r="N98">
            <v>35.559796659700233</v>
          </cell>
          <cell r="O98">
            <v>35.599898841309212</v>
          </cell>
          <cell r="P98">
            <v>35.045404892359159</v>
          </cell>
          <cell r="Q98">
            <v>30.792378860246608</v>
          </cell>
          <cell r="R98">
            <v>28.918279271743327</v>
          </cell>
          <cell r="S98">
            <v>28.686327580587029</v>
          </cell>
          <cell r="T98">
            <v>28.69227342637333</v>
          </cell>
          <cell r="U98">
            <v>29.019889529198508</v>
          </cell>
          <cell r="V98">
            <v>24.232973826993277</v>
          </cell>
          <cell r="W98">
            <v>24.183989218781761</v>
          </cell>
          <cell r="X98">
            <v>23.243676837623362</v>
          </cell>
          <cell r="Y98">
            <v>22.930781187886122</v>
          </cell>
        </row>
        <row r="99">
          <cell r="B99">
            <v>20.579709979285365</v>
          </cell>
          <cell r="C99">
            <v>20.571427072588399</v>
          </cell>
          <cell r="D99">
            <v>20.515186136115982</v>
          </cell>
          <cell r="E99">
            <v>20.515186136115982</v>
          </cell>
          <cell r="F99">
            <v>20.515186136115982</v>
          </cell>
          <cell r="G99">
            <v>20.515186136115982</v>
          </cell>
          <cell r="H99">
            <v>21.109484691623397</v>
          </cell>
          <cell r="I99">
            <v>28.288611242152971</v>
          </cell>
          <cell r="J99">
            <v>34.354428045595292</v>
          </cell>
          <cell r="K99">
            <v>35.796887260428988</v>
          </cell>
          <cell r="L99">
            <v>35.867217816229164</v>
          </cell>
          <cell r="M99">
            <v>35.867217816229164</v>
          </cell>
          <cell r="N99">
            <v>35.559796659700233</v>
          </cell>
          <cell r="O99">
            <v>35.599898841309212</v>
          </cell>
          <cell r="P99">
            <v>35.045404892359159</v>
          </cell>
          <cell r="Q99">
            <v>30.792378860246608</v>
          </cell>
          <cell r="R99">
            <v>28.918279271743327</v>
          </cell>
          <cell r="S99">
            <v>28.686327580587029</v>
          </cell>
          <cell r="T99">
            <v>28.69227342637333</v>
          </cell>
          <cell r="U99">
            <v>29.019889529198508</v>
          </cell>
          <cell r="V99">
            <v>24.232973826993277</v>
          </cell>
          <cell r="W99">
            <v>24.183989218781761</v>
          </cell>
          <cell r="X99">
            <v>23.243676837623362</v>
          </cell>
          <cell r="Y99">
            <v>22.930781187886122</v>
          </cell>
        </row>
        <row r="100">
          <cell r="B100">
            <v>20.579709979285365</v>
          </cell>
          <cell r="C100">
            <v>20.571427072588399</v>
          </cell>
          <cell r="D100">
            <v>20.515186136115982</v>
          </cell>
          <cell r="E100">
            <v>20.515186136115982</v>
          </cell>
          <cell r="F100">
            <v>20.515186136115982</v>
          </cell>
          <cell r="G100">
            <v>20.515186136115982</v>
          </cell>
          <cell r="H100">
            <v>21.109484691623397</v>
          </cell>
          <cell r="I100">
            <v>28.288611242152971</v>
          </cell>
          <cell r="J100">
            <v>34.354428045595292</v>
          </cell>
          <cell r="K100">
            <v>35.796887260428988</v>
          </cell>
          <cell r="L100">
            <v>35.867217816229164</v>
          </cell>
          <cell r="M100">
            <v>35.867217816229164</v>
          </cell>
          <cell r="N100">
            <v>35.559796659700233</v>
          </cell>
          <cell r="O100">
            <v>35.599898841309212</v>
          </cell>
          <cell r="P100">
            <v>35.045404892359159</v>
          </cell>
          <cell r="Q100">
            <v>30.792378860246608</v>
          </cell>
          <cell r="R100">
            <v>28.918279271743327</v>
          </cell>
          <cell r="S100">
            <v>28.686327580587029</v>
          </cell>
          <cell r="T100">
            <v>28.69227342637333</v>
          </cell>
          <cell r="U100">
            <v>29.019889529198508</v>
          </cell>
          <cell r="V100">
            <v>24.232973826993277</v>
          </cell>
          <cell r="W100">
            <v>24.183989218781761</v>
          </cell>
          <cell r="X100">
            <v>23.243676837623362</v>
          </cell>
          <cell r="Y100">
            <v>22.930781187886122</v>
          </cell>
        </row>
        <row r="101">
          <cell r="B101">
            <v>21.719255672391999</v>
          </cell>
          <cell r="C101">
            <v>21.719255672391999</v>
          </cell>
          <cell r="D101">
            <v>21.719255672391999</v>
          </cell>
          <cell r="E101">
            <v>21.719255672391999</v>
          </cell>
          <cell r="F101">
            <v>21.719255672391999</v>
          </cell>
          <cell r="G101">
            <v>21.586506231239607</v>
          </cell>
          <cell r="H101">
            <v>21.678110364045114</v>
          </cell>
          <cell r="I101">
            <v>21.786615470922406</v>
          </cell>
          <cell r="J101">
            <v>21.711888182812828</v>
          </cell>
          <cell r="K101">
            <v>21.709534925612409</v>
          </cell>
          <cell r="L101">
            <v>21.874827711369679</v>
          </cell>
          <cell r="M101">
            <v>21.874827711369679</v>
          </cell>
          <cell r="N101">
            <v>21.874827711369679</v>
          </cell>
          <cell r="O101">
            <v>21.731498659482963</v>
          </cell>
          <cell r="P101">
            <v>21.731498659482963</v>
          </cell>
          <cell r="Q101">
            <v>21.731498659482963</v>
          </cell>
          <cell r="R101">
            <v>21.728360983215744</v>
          </cell>
          <cell r="S101">
            <v>21.728360983215744</v>
          </cell>
          <cell r="T101">
            <v>21.728360983215744</v>
          </cell>
          <cell r="U101">
            <v>21.728360983215744</v>
          </cell>
          <cell r="V101">
            <v>21.754710013414275</v>
          </cell>
          <cell r="W101">
            <v>21.836051582747849</v>
          </cell>
          <cell r="X101">
            <v>21.961815479707795</v>
          </cell>
          <cell r="Y101">
            <v>21.953758649809135</v>
          </cell>
        </row>
        <row r="102">
          <cell r="B102">
            <v>21.719255672391999</v>
          </cell>
          <cell r="C102">
            <v>21.719255672391999</v>
          </cell>
          <cell r="D102">
            <v>21.719255672391999</v>
          </cell>
          <cell r="E102">
            <v>21.719255672391999</v>
          </cell>
          <cell r="F102">
            <v>21.719255672391999</v>
          </cell>
          <cell r="G102">
            <v>21.586506231239607</v>
          </cell>
          <cell r="H102">
            <v>21.678110364045114</v>
          </cell>
          <cell r="I102">
            <v>21.786615470922406</v>
          </cell>
          <cell r="J102">
            <v>21.711888182812828</v>
          </cell>
          <cell r="K102">
            <v>21.709534925612409</v>
          </cell>
          <cell r="L102">
            <v>21.874827711369679</v>
          </cell>
          <cell r="M102">
            <v>21.874827711369679</v>
          </cell>
          <cell r="N102">
            <v>21.874827711369679</v>
          </cell>
          <cell r="O102">
            <v>21.731498659482963</v>
          </cell>
          <cell r="P102">
            <v>21.731498659482963</v>
          </cell>
          <cell r="Q102">
            <v>21.731498659482963</v>
          </cell>
          <cell r="R102">
            <v>21.728360983215744</v>
          </cell>
          <cell r="S102">
            <v>21.728360983215744</v>
          </cell>
          <cell r="T102">
            <v>21.728360983215744</v>
          </cell>
          <cell r="U102">
            <v>21.728360983215744</v>
          </cell>
          <cell r="V102">
            <v>21.754710013414275</v>
          </cell>
          <cell r="W102">
            <v>21.836051582747849</v>
          </cell>
          <cell r="X102">
            <v>21.961815479707795</v>
          </cell>
          <cell r="Y102">
            <v>21.953758649809135</v>
          </cell>
        </row>
        <row r="103">
          <cell r="B103">
            <v>20.579709979285365</v>
          </cell>
          <cell r="C103">
            <v>20.571427072588399</v>
          </cell>
          <cell r="D103">
            <v>20.515186136115982</v>
          </cell>
          <cell r="E103">
            <v>20.515186136115982</v>
          </cell>
          <cell r="F103">
            <v>20.515186136115982</v>
          </cell>
          <cell r="G103">
            <v>20.515186136115982</v>
          </cell>
          <cell r="H103">
            <v>21.109484691623397</v>
          </cell>
          <cell r="I103">
            <v>28.288611242152971</v>
          </cell>
          <cell r="J103">
            <v>34.354428045595292</v>
          </cell>
          <cell r="K103">
            <v>35.796887260428988</v>
          </cell>
          <cell r="L103">
            <v>35.867217816229164</v>
          </cell>
          <cell r="M103">
            <v>35.867217816229164</v>
          </cell>
          <cell r="N103">
            <v>35.559796659700233</v>
          </cell>
          <cell r="O103">
            <v>35.599898841309212</v>
          </cell>
          <cell r="P103">
            <v>35.045404892359159</v>
          </cell>
          <cell r="Q103">
            <v>30.792378860246608</v>
          </cell>
          <cell r="R103">
            <v>28.918279271743327</v>
          </cell>
          <cell r="S103">
            <v>28.686327580587029</v>
          </cell>
          <cell r="T103">
            <v>28.69227342637333</v>
          </cell>
          <cell r="U103">
            <v>29.019889529198508</v>
          </cell>
          <cell r="V103">
            <v>24.232973826993277</v>
          </cell>
          <cell r="W103">
            <v>24.183989218781761</v>
          </cell>
          <cell r="X103">
            <v>23.243676837623362</v>
          </cell>
          <cell r="Y103">
            <v>22.930781187886122</v>
          </cell>
        </row>
        <row r="104">
          <cell r="B104">
            <v>20.579709979285365</v>
          </cell>
          <cell r="C104">
            <v>20.571427072588399</v>
          </cell>
          <cell r="D104">
            <v>20.515186136115982</v>
          </cell>
          <cell r="E104">
            <v>20.515186136115982</v>
          </cell>
          <cell r="F104">
            <v>20.515186136115982</v>
          </cell>
          <cell r="G104">
            <v>20.515186136115982</v>
          </cell>
          <cell r="H104">
            <v>21.109484691623397</v>
          </cell>
          <cell r="I104">
            <v>28.288611242152971</v>
          </cell>
          <cell r="J104">
            <v>34.354428045595292</v>
          </cell>
          <cell r="K104">
            <v>35.796887260428988</v>
          </cell>
          <cell r="L104">
            <v>35.867217816229164</v>
          </cell>
          <cell r="M104">
            <v>35.867217816229164</v>
          </cell>
          <cell r="N104">
            <v>35.559796659700233</v>
          </cell>
          <cell r="O104">
            <v>35.599898841309212</v>
          </cell>
          <cell r="P104">
            <v>35.045404892359159</v>
          </cell>
          <cell r="Q104">
            <v>30.792378860246608</v>
          </cell>
          <cell r="R104">
            <v>28.918279271743327</v>
          </cell>
          <cell r="S104">
            <v>28.686327580587029</v>
          </cell>
          <cell r="T104">
            <v>28.69227342637333</v>
          </cell>
          <cell r="U104">
            <v>29.019889529198508</v>
          </cell>
          <cell r="V104">
            <v>24.232973826993277</v>
          </cell>
          <cell r="W104">
            <v>24.183989218781761</v>
          </cell>
          <cell r="X104">
            <v>23.243676837623362</v>
          </cell>
          <cell r="Y104">
            <v>22.930781187886122</v>
          </cell>
        </row>
        <row r="105">
          <cell r="B105">
            <v>20.579709979285365</v>
          </cell>
          <cell r="C105">
            <v>20.571427072588399</v>
          </cell>
          <cell r="D105">
            <v>20.515186136115982</v>
          </cell>
          <cell r="E105">
            <v>20.515186136115982</v>
          </cell>
          <cell r="F105">
            <v>20.515186136115982</v>
          </cell>
          <cell r="G105">
            <v>20.515186136115982</v>
          </cell>
          <cell r="H105">
            <v>21.109484691623397</v>
          </cell>
          <cell r="I105">
            <v>28.288611242152971</v>
          </cell>
          <cell r="J105">
            <v>34.354428045595292</v>
          </cell>
          <cell r="K105">
            <v>35.796887260428988</v>
          </cell>
          <cell r="L105">
            <v>35.867217816229164</v>
          </cell>
          <cell r="M105">
            <v>35.867217816229164</v>
          </cell>
          <cell r="N105">
            <v>35.559796659700233</v>
          </cell>
          <cell r="O105">
            <v>35.599898841309212</v>
          </cell>
          <cell r="P105">
            <v>35.045404892359159</v>
          </cell>
          <cell r="Q105">
            <v>30.792378860246608</v>
          </cell>
          <cell r="R105">
            <v>28.918279271743327</v>
          </cell>
          <cell r="S105">
            <v>28.686327580587029</v>
          </cell>
          <cell r="T105">
            <v>28.69227342637333</v>
          </cell>
          <cell r="U105">
            <v>29.019889529198508</v>
          </cell>
          <cell r="V105">
            <v>24.232973826993277</v>
          </cell>
          <cell r="W105">
            <v>24.183989218781761</v>
          </cell>
          <cell r="X105">
            <v>23.243676837623362</v>
          </cell>
          <cell r="Y105">
            <v>22.930781187886122</v>
          </cell>
        </row>
        <row r="106">
          <cell r="B106">
            <v>20.579709979285365</v>
          </cell>
          <cell r="C106">
            <v>20.571427072588399</v>
          </cell>
          <cell r="D106">
            <v>20.515186136115982</v>
          </cell>
          <cell r="E106">
            <v>20.515186136115982</v>
          </cell>
          <cell r="F106">
            <v>20.515186136115982</v>
          </cell>
          <cell r="G106">
            <v>20.515186136115982</v>
          </cell>
          <cell r="H106">
            <v>21.109484691623397</v>
          </cell>
          <cell r="I106">
            <v>28.288611242152971</v>
          </cell>
          <cell r="J106">
            <v>34.354428045595292</v>
          </cell>
          <cell r="K106">
            <v>35.796887260428988</v>
          </cell>
          <cell r="L106">
            <v>35.867217816229164</v>
          </cell>
          <cell r="M106">
            <v>35.867217816229164</v>
          </cell>
          <cell r="N106">
            <v>35.559796659700233</v>
          </cell>
          <cell r="O106">
            <v>35.599898841309212</v>
          </cell>
          <cell r="P106">
            <v>35.045404892359159</v>
          </cell>
          <cell r="Q106">
            <v>30.792378860246608</v>
          </cell>
          <cell r="R106">
            <v>28.918279271743327</v>
          </cell>
          <cell r="S106">
            <v>28.686327580587029</v>
          </cell>
          <cell r="T106">
            <v>28.69227342637333</v>
          </cell>
          <cell r="U106">
            <v>29.019889529198508</v>
          </cell>
          <cell r="V106">
            <v>24.232973826993277</v>
          </cell>
          <cell r="W106">
            <v>24.183989218781761</v>
          </cell>
          <cell r="X106">
            <v>23.243676837623362</v>
          </cell>
          <cell r="Y106">
            <v>22.930781187886122</v>
          </cell>
        </row>
        <row r="107">
          <cell r="B107">
            <v>20.579709979285365</v>
          </cell>
          <cell r="C107">
            <v>20.571427072588399</v>
          </cell>
          <cell r="D107">
            <v>20.515186136115982</v>
          </cell>
          <cell r="E107">
            <v>20.515186136115982</v>
          </cell>
          <cell r="F107">
            <v>20.515186136115982</v>
          </cell>
          <cell r="G107">
            <v>20.515186136115982</v>
          </cell>
          <cell r="H107">
            <v>21.109484691623397</v>
          </cell>
          <cell r="I107">
            <v>28.288611242152971</v>
          </cell>
          <cell r="J107">
            <v>34.354428045595292</v>
          </cell>
          <cell r="K107">
            <v>35.796887260428988</v>
          </cell>
          <cell r="L107">
            <v>35.867217816229164</v>
          </cell>
          <cell r="M107">
            <v>35.867217816229164</v>
          </cell>
          <cell r="N107">
            <v>35.559796659700233</v>
          </cell>
          <cell r="O107">
            <v>35.599898841309212</v>
          </cell>
          <cell r="P107">
            <v>35.045404892359159</v>
          </cell>
          <cell r="Q107">
            <v>30.792378860246608</v>
          </cell>
          <cell r="R107">
            <v>28.918279271743327</v>
          </cell>
          <cell r="S107">
            <v>28.686327580587029</v>
          </cell>
          <cell r="T107">
            <v>28.69227342637333</v>
          </cell>
          <cell r="U107">
            <v>29.019889529198508</v>
          </cell>
          <cell r="V107">
            <v>24.232973826993277</v>
          </cell>
          <cell r="W107">
            <v>24.183989218781761</v>
          </cell>
          <cell r="X107">
            <v>23.243676837623362</v>
          </cell>
          <cell r="Y107">
            <v>22.930781187886122</v>
          </cell>
        </row>
        <row r="108">
          <cell r="B108">
            <v>21.719255672391999</v>
          </cell>
          <cell r="C108">
            <v>21.719255672391999</v>
          </cell>
          <cell r="D108">
            <v>21.719255672391999</v>
          </cell>
          <cell r="E108">
            <v>21.719255672391999</v>
          </cell>
          <cell r="F108">
            <v>21.719255672391999</v>
          </cell>
          <cell r="G108">
            <v>21.586506231239607</v>
          </cell>
          <cell r="H108">
            <v>21.678110364045114</v>
          </cell>
          <cell r="I108">
            <v>21.786615470922406</v>
          </cell>
          <cell r="J108">
            <v>21.711888182812828</v>
          </cell>
          <cell r="K108">
            <v>21.709534925612409</v>
          </cell>
          <cell r="L108">
            <v>21.874827711369679</v>
          </cell>
          <cell r="M108">
            <v>21.874827711369679</v>
          </cell>
          <cell r="N108">
            <v>21.874827711369679</v>
          </cell>
          <cell r="O108">
            <v>21.731498659482963</v>
          </cell>
          <cell r="P108">
            <v>21.731498659482963</v>
          </cell>
          <cell r="Q108">
            <v>21.731498659482963</v>
          </cell>
          <cell r="R108">
            <v>21.728360983215744</v>
          </cell>
          <cell r="S108">
            <v>21.728360983215744</v>
          </cell>
          <cell r="T108">
            <v>21.728360983215744</v>
          </cell>
          <cell r="U108">
            <v>21.728360983215744</v>
          </cell>
          <cell r="V108">
            <v>21.754710013414275</v>
          </cell>
          <cell r="W108">
            <v>21.836051582747849</v>
          </cell>
          <cell r="X108">
            <v>21.961815479707795</v>
          </cell>
          <cell r="Y108">
            <v>21.953758649809135</v>
          </cell>
        </row>
        <row r="109">
          <cell r="B109">
            <v>21.719255672391999</v>
          </cell>
          <cell r="C109">
            <v>21.719255672391999</v>
          </cell>
          <cell r="D109">
            <v>21.719255672391999</v>
          </cell>
          <cell r="E109">
            <v>21.719255672391999</v>
          </cell>
          <cell r="F109">
            <v>21.719255672391999</v>
          </cell>
          <cell r="G109">
            <v>21.586506231239607</v>
          </cell>
          <cell r="H109">
            <v>21.678110364045114</v>
          </cell>
          <cell r="I109">
            <v>21.786615470922406</v>
          </cell>
          <cell r="J109">
            <v>21.711888182812828</v>
          </cell>
          <cell r="K109">
            <v>21.709534925612409</v>
          </cell>
          <cell r="L109">
            <v>21.874827711369679</v>
          </cell>
          <cell r="M109">
            <v>21.874827711369679</v>
          </cell>
          <cell r="N109">
            <v>21.874827711369679</v>
          </cell>
          <cell r="O109">
            <v>21.731498659482963</v>
          </cell>
          <cell r="P109">
            <v>21.731498659482963</v>
          </cell>
          <cell r="Q109">
            <v>21.731498659482963</v>
          </cell>
          <cell r="R109">
            <v>21.728360983215744</v>
          </cell>
          <cell r="S109">
            <v>21.728360983215744</v>
          </cell>
          <cell r="T109">
            <v>21.728360983215744</v>
          </cell>
          <cell r="U109">
            <v>21.728360983215744</v>
          </cell>
          <cell r="V109">
            <v>21.754710013414275</v>
          </cell>
          <cell r="W109">
            <v>21.836051582747849</v>
          </cell>
          <cell r="X109">
            <v>21.961815479707795</v>
          </cell>
          <cell r="Y109">
            <v>21.953758649809135</v>
          </cell>
        </row>
        <row r="110">
          <cell r="B110">
            <v>20.579709979285365</v>
          </cell>
          <cell r="C110">
            <v>20.571427072588399</v>
          </cell>
          <cell r="D110">
            <v>20.515186136115982</v>
          </cell>
          <cell r="E110">
            <v>20.515186136115982</v>
          </cell>
          <cell r="F110">
            <v>20.515186136115982</v>
          </cell>
          <cell r="G110">
            <v>20.515186136115982</v>
          </cell>
          <cell r="H110">
            <v>21.109484691623397</v>
          </cell>
          <cell r="I110">
            <v>28.288611242152971</v>
          </cell>
          <cell r="J110">
            <v>34.354428045595292</v>
          </cell>
          <cell r="K110">
            <v>35.796887260428988</v>
          </cell>
          <cell r="L110">
            <v>35.867217816229164</v>
          </cell>
          <cell r="M110">
            <v>35.867217816229164</v>
          </cell>
          <cell r="N110">
            <v>35.559796659700233</v>
          </cell>
          <cell r="O110">
            <v>35.599898841309212</v>
          </cell>
          <cell r="P110">
            <v>35.045404892359159</v>
          </cell>
          <cell r="Q110">
            <v>30.792378860246608</v>
          </cell>
          <cell r="R110">
            <v>28.918279271743327</v>
          </cell>
          <cell r="S110">
            <v>28.686327580587029</v>
          </cell>
          <cell r="T110">
            <v>28.69227342637333</v>
          </cell>
          <cell r="U110">
            <v>29.019889529198508</v>
          </cell>
          <cell r="V110">
            <v>24.232973826993277</v>
          </cell>
          <cell r="W110">
            <v>24.183989218781761</v>
          </cell>
          <cell r="X110">
            <v>23.243676837623362</v>
          </cell>
          <cell r="Y110">
            <v>22.930781187886122</v>
          </cell>
        </row>
        <row r="111">
          <cell r="B111">
            <v>20.579709979285365</v>
          </cell>
          <cell r="C111">
            <v>20.571427072588399</v>
          </cell>
          <cell r="D111">
            <v>20.515186136115982</v>
          </cell>
          <cell r="E111">
            <v>20.515186136115982</v>
          </cell>
          <cell r="F111">
            <v>20.515186136115982</v>
          </cell>
          <cell r="G111">
            <v>20.515186136115982</v>
          </cell>
          <cell r="H111">
            <v>21.109484691623397</v>
          </cell>
          <cell r="I111">
            <v>28.288611242152971</v>
          </cell>
          <cell r="J111">
            <v>34.354428045595292</v>
          </cell>
          <cell r="K111">
            <v>35.796887260428988</v>
          </cell>
          <cell r="L111">
            <v>35.867217816229164</v>
          </cell>
          <cell r="M111">
            <v>35.867217816229164</v>
          </cell>
          <cell r="N111">
            <v>35.559796659700233</v>
          </cell>
          <cell r="O111">
            <v>35.599898841309212</v>
          </cell>
          <cell r="P111">
            <v>35.045404892359159</v>
          </cell>
          <cell r="Q111">
            <v>30.792378860246608</v>
          </cell>
          <cell r="R111">
            <v>28.918279271743327</v>
          </cell>
          <cell r="S111">
            <v>28.686327580587029</v>
          </cell>
          <cell r="T111">
            <v>28.69227342637333</v>
          </cell>
          <cell r="U111">
            <v>29.019889529198508</v>
          </cell>
          <cell r="V111">
            <v>24.232973826993277</v>
          </cell>
          <cell r="W111">
            <v>24.183989218781761</v>
          </cell>
          <cell r="X111">
            <v>23.243676837623362</v>
          </cell>
          <cell r="Y111">
            <v>22.930781187886122</v>
          </cell>
        </row>
        <row r="112">
          <cell r="B112">
            <v>20.579709979285365</v>
          </cell>
          <cell r="C112">
            <v>20.571427072588399</v>
          </cell>
          <cell r="D112">
            <v>20.515186136115982</v>
          </cell>
          <cell r="E112">
            <v>20.515186136115982</v>
          </cell>
          <cell r="F112">
            <v>20.515186136115982</v>
          </cell>
          <cell r="G112">
            <v>20.515186136115982</v>
          </cell>
          <cell r="H112">
            <v>21.109484691623397</v>
          </cell>
          <cell r="I112">
            <v>28.288611242152971</v>
          </cell>
          <cell r="J112">
            <v>34.354428045595292</v>
          </cell>
          <cell r="K112">
            <v>35.796887260428988</v>
          </cell>
          <cell r="L112">
            <v>35.867217816229164</v>
          </cell>
          <cell r="M112">
            <v>35.867217816229164</v>
          </cell>
          <cell r="N112">
            <v>35.559796659700233</v>
          </cell>
          <cell r="O112">
            <v>35.599898841309212</v>
          </cell>
          <cell r="P112">
            <v>35.045404892359159</v>
          </cell>
          <cell r="Q112">
            <v>30.792378860246608</v>
          </cell>
          <cell r="R112">
            <v>28.918279271743327</v>
          </cell>
          <cell r="S112">
            <v>28.686327580587029</v>
          </cell>
          <cell r="T112">
            <v>28.69227342637333</v>
          </cell>
          <cell r="U112">
            <v>29.019889529198508</v>
          </cell>
          <cell r="V112">
            <v>24.232973826993277</v>
          </cell>
          <cell r="W112">
            <v>24.183989218781761</v>
          </cell>
          <cell r="X112">
            <v>23.243676837623362</v>
          </cell>
          <cell r="Y112">
            <v>22.930781187886122</v>
          </cell>
        </row>
        <row r="113">
          <cell r="B113">
            <v>20.579709979285365</v>
          </cell>
          <cell r="C113">
            <v>20.571427072588399</v>
          </cell>
          <cell r="D113">
            <v>20.515186136115982</v>
          </cell>
          <cell r="E113">
            <v>20.515186136115982</v>
          </cell>
          <cell r="F113">
            <v>20.515186136115982</v>
          </cell>
          <cell r="G113">
            <v>20.515186136115982</v>
          </cell>
          <cell r="H113">
            <v>21.109484691623397</v>
          </cell>
          <cell r="I113">
            <v>28.288611242152971</v>
          </cell>
          <cell r="J113">
            <v>34.354428045595292</v>
          </cell>
          <cell r="K113">
            <v>35.796887260428988</v>
          </cell>
          <cell r="L113">
            <v>35.867217816229164</v>
          </cell>
          <cell r="M113">
            <v>35.867217816229164</v>
          </cell>
          <cell r="N113">
            <v>35.559796659700233</v>
          </cell>
          <cell r="O113">
            <v>35.599898841309212</v>
          </cell>
          <cell r="P113">
            <v>35.045404892359159</v>
          </cell>
          <cell r="Q113">
            <v>30.792378860246608</v>
          </cell>
          <cell r="R113">
            <v>28.918279271743327</v>
          </cell>
          <cell r="S113">
            <v>28.686327580587029</v>
          </cell>
          <cell r="T113">
            <v>28.69227342637333</v>
          </cell>
          <cell r="U113">
            <v>29.019889529198508</v>
          </cell>
          <cell r="V113">
            <v>24.232973826993277</v>
          </cell>
          <cell r="W113">
            <v>24.183989218781761</v>
          </cell>
          <cell r="X113">
            <v>23.243676837623362</v>
          </cell>
          <cell r="Y113">
            <v>22.930781187886122</v>
          </cell>
        </row>
        <row r="114">
          <cell r="B114">
            <v>20.579709979285365</v>
          </cell>
          <cell r="C114">
            <v>20.571427072588399</v>
          </cell>
          <cell r="D114">
            <v>20.515186136115982</v>
          </cell>
          <cell r="E114">
            <v>20.515186136115982</v>
          </cell>
          <cell r="F114">
            <v>20.515186136115982</v>
          </cell>
          <cell r="G114">
            <v>20.515186136115982</v>
          </cell>
          <cell r="H114">
            <v>21.109484691623397</v>
          </cell>
          <cell r="I114">
            <v>28.288611242152971</v>
          </cell>
          <cell r="J114">
            <v>34.354428045595292</v>
          </cell>
          <cell r="K114">
            <v>35.796887260428988</v>
          </cell>
          <cell r="L114">
            <v>35.867217816229164</v>
          </cell>
          <cell r="M114">
            <v>35.867217816229164</v>
          </cell>
          <cell r="N114">
            <v>35.559796659700233</v>
          </cell>
          <cell r="O114">
            <v>35.599898841309212</v>
          </cell>
          <cell r="P114">
            <v>35.045404892359159</v>
          </cell>
          <cell r="Q114">
            <v>30.792378860246608</v>
          </cell>
          <cell r="R114">
            <v>28.918279271743327</v>
          </cell>
          <cell r="S114">
            <v>28.686327580587029</v>
          </cell>
          <cell r="T114">
            <v>28.69227342637333</v>
          </cell>
          <cell r="U114">
            <v>29.019889529198508</v>
          </cell>
          <cell r="V114">
            <v>24.232973826993277</v>
          </cell>
          <cell r="W114">
            <v>24.183989218781761</v>
          </cell>
          <cell r="X114">
            <v>23.243676837623362</v>
          </cell>
          <cell r="Y114">
            <v>22.930781187886122</v>
          </cell>
        </row>
        <row r="115">
          <cell r="B115">
            <v>21.719255672391999</v>
          </cell>
          <cell r="C115">
            <v>21.719255672391999</v>
          </cell>
          <cell r="D115">
            <v>21.719255672391999</v>
          </cell>
          <cell r="E115">
            <v>21.719255672391999</v>
          </cell>
          <cell r="F115">
            <v>21.719255672391999</v>
          </cell>
          <cell r="G115">
            <v>21.586506231239607</v>
          </cell>
          <cell r="H115">
            <v>21.678110364045114</v>
          </cell>
          <cell r="I115">
            <v>21.786615470922406</v>
          </cell>
          <cell r="J115">
            <v>21.711888182812828</v>
          </cell>
          <cell r="K115">
            <v>21.709534925612409</v>
          </cell>
          <cell r="L115">
            <v>21.874827711369679</v>
          </cell>
          <cell r="M115">
            <v>21.874827711369679</v>
          </cell>
          <cell r="N115">
            <v>21.874827711369679</v>
          </cell>
          <cell r="O115">
            <v>21.731498659482963</v>
          </cell>
          <cell r="P115">
            <v>21.731498659482963</v>
          </cell>
          <cell r="Q115">
            <v>21.731498659482963</v>
          </cell>
          <cell r="R115">
            <v>21.728360983215744</v>
          </cell>
          <cell r="S115">
            <v>21.728360983215744</v>
          </cell>
          <cell r="T115">
            <v>21.728360983215744</v>
          </cell>
          <cell r="U115">
            <v>21.728360983215744</v>
          </cell>
          <cell r="V115">
            <v>21.754710013414275</v>
          </cell>
          <cell r="W115">
            <v>21.836051582747849</v>
          </cell>
          <cell r="X115">
            <v>21.961815479707795</v>
          </cell>
          <cell r="Y115">
            <v>21.953758649809135</v>
          </cell>
        </row>
        <row r="116">
          <cell r="B116">
            <v>21.719255672391999</v>
          </cell>
          <cell r="C116">
            <v>21.719255672391999</v>
          </cell>
          <cell r="D116">
            <v>21.719255672391999</v>
          </cell>
          <cell r="E116">
            <v>21.719255672391999</v>
          </cell>
          <cell r="F116">
            <v>21.719255672391999</v>
          </cell>
          <cell r="G116">
            <v>21.586506231239607</v>
          </cell>
          <cell r="H116">
            <v>21.678110364045114</v>
          </cell>
          <cell r="I116">
            <v>21.786615470922406</v>
          </cell>
          <cell r="J116">
            <v>21.711888182812828</v>
          </cell>
          <cell r="K116">
            <v>21.709534925612409</v>
          </cell>
          <cell r="L116">
            <v>21.874827711369679</v>
          </cell>
          <cell r="M116">
            <v>21.874827711369679</v>
          </cell>
          <cell r="N116">
            <v>21.874827711369679</v>
          </cell>
          <cell r="O116">
            <v>21.731498659482963</v>
          </cell>
          <cell r="P116">
            <v>21.731498659482963</v>
          </cell>
          <cell r="Q116">
            <v>21.731498659482963</v>
          </cell>
          <cell r="R116">
            <v>21.728360983215744</v>
          </cell>
          <cell r="S116">
            <v>21.728360983215744</v>
          </cell>
          <cell r="T116">
            <v>21.728360983215744</v>
          </cell>
          <cell r="U116">
            <v>21.728360983215744</v>
          </cell>
          <cell r="V116">
            <v>21.754710013414275</v>
          </cell>
          <cell r="W116">
            <v>21.836051582747849</v>
          </cell>
          <cell r="X116">
            <v>21.961815479707795</v>
          </cell>
          <cell r="Y116">
            <v>21.953758649809135</v>
          </cell>
        </row>
        <row r="117">
          <cell r="B117">
            <v>20.579709979285365</v>
          </cell>
          <cell r="C117">
            <v>20.571427072588399</v>
          </cell>
          <cell r="D117">
            <v>20.515186136115982</v>
          </cell>
          <cell r="E117">
            <v>20.515186136115982</v>
          </cell>
          <cell r="F117">
            <v>20.515186136115982</v>
          </cell>
          <cell r="G117">
            <v>20.515186136115982</v>
          </cell>
          <cell r="H117">
            <v>21.109484691623397</v>
          </cell>
          <cell r="I117">
            <v>28.288611242152971</v>
          </cell>
          <cell r="J117">
            <v>34.354428045595292</v>
          </cell>
          <cell r="K117">
            <v>35.796887260428988</v>
          </cell>
          <cell r="L117">
            <v>35.867217816229164</v>
          </cell>
          <cell r="M117">
            <v>35.867217816229164</v>
          </cell>
          <cell r="N117">
            <v>35.559796659700233</v>
          </cell>
          <cell r="O117">
            <v>35.599898841309212</v>
          </cell>
          <cell r="P117">
            <v>35.045404892359159</v>
          </cell>
          <cell r="Q117">
            <v>30.792378860246608</v>
          </cell>
          <cell r="R117">
            <v>28.918279271743327</v>
          </cell>
          <cell r="S117">
            <v>28.686327580587029</v>
          </cell>
          <cell r="T117">
            <v>28.69227342637333</v>
          </cell>
          <cell r="U117">
            <v>29.019889529198508</v>
          </cell>
          <cell r="V117">
            <v>24.232973826993277</v>
          </cell>
          <cell r="W117">
            <v>24.183989218781761</v>
          </cell>
          <cell r="X117">
            <v>23.243676837623362</v>
          </cell>
          <cell r="Y117">
            <v>22.930781187886122</v>
          </cell>
        </row>
        <row r="118">
          <cell r="B118">
            <v>20.579709979285365</v>
          </cell>
          <cell r="C118">
            <v>20.571427072588399</v>
          </cell>
          <cell r="D118">
            <v>20.515186136115982</v>
          </cell>
          <cell r="E118">
            <v>20.515186136115982</v>
          </cell>
          <cell r="F118">
            <v>20.515186136115982</v>
          </cell>
          <cell r="G118">
            <v>20.515186136115982</v>
          </cell>
          <cell r="H118">
            <v>21.109484691623397</v>
          </cell>
          <cell r="I118">
            <v>28.288611242152971</v>
          </cell>
          <cell r="J118">
            <v>34.354428045595292</v>
          </cell>
          <cell r="K118">
            <v>35.796887260428988</v>
          </cell>
          <cell r="L118">
            <v>35.867217816229164</v>
          </cell>
          <cell r="M118">
            <v>35.867217816229164</v>
          </cell>
          <cell r="N118">
            <v>35.559796659700233</v>
          </cell>
          <cell r="O118">
            <v>35.599898841309212</v>
          </cell>
          <cell r="P118">
            <v>35.045404892359159</v>
          </cell>
          <cell r="Q118">
            <v>30.792378860246608</v>
          </cell>
          <cell r="R118">
            <v>28.918279271743327</v>
          </cell>
          <cell r="S118">
            <v>28.686327580587029</v>
          </cell>
          <cell r="T118">
            <v>28.69227342637333</v>
          </cell>
          <cell r="U118">
            <v>29.019889529198508</v>
          </cell>
          <cell r="V118">
            <v>24.232973826993277</v>
          </cell>
          <cell r="W118">
            <v>24.183989218781761</v>
          </cell>
          <cell r="X118">
            <v>23.243676837623362</v>
          </cell>
          <cell r="Y118">
            <v>22.930781187886122</v>
          </cell>
        </row>
        <row r="119">
          <cell r="B119">
            <v>20.579709979285365</v>
          </cell>
          <cell r="C119">
            <v>20.571427072588399</v>
          </cell>
          <cell r="D119">
            <v>20.515186136115982</v>
          </cell>
          <cell r="E119">
            <v>20.515186136115982</v>
          </cell>
          <cell r="F119">
            <v>20.515186136115982</v>
          </cell>
          <cell r="G119">
            <v>20.515186136115982</v>
          </cell>
          <cell r="H119">
            <v>21.109484691623397</v>
          </cell>
          <cell r="I119">
            <v>28.288611242152971</v>
          </cell>
          <cell r="J119">
            <v>34.354428045595292</v>
          </cell>
          <cell r="K119">
            <v>35.796887260428988</v>
          </cell>
          <cell r="L119">
            <v>35.867217816229164</v>
          </cell>
          <cell r="M119">
            <v>35.867217816229164</v>
          </cell>
          <cell r="N119">
            <v>35.559796659700233</v>
          </cell>
          <cell r="O119">
            <v>35.599898841309212</v>
          </cell>
          <cell r="P119">
            <v>35.045404892359159</v>
          </cell>
          <cell r="Q119">
            <v>30.792378860246608</v>
          </cell>
          <cell r="R119">
            <v>28.918279271743327</v>
          </cell>
          <cell r="S119">
            <v>28.686327580587029</v>
          </cell>
          <cell r="T119">
            <v>28.69227342637333</v>
          </cell>
          <cell r="U119">
            <v>29.019889529198508</v>
          </cell>
          <cell r="V119">
            <v>24.232973826993277</v>
          </cell>
          <cell r="W119">
            <v>24.183989218781761</v>
          </cell>
          <cell r="X119">
            <v>23.243676837623362</v>
          </cell>
          <cell r="Y119">
            <v>22.930781187886122</v>
          </cell>
        </row>
        <row r="120">
          <cell r="B120">
            <v>20.579709979285365</v>
          </cell>
          <cell r="C120">
            <v>20.571427072588399</v>
          </cell>
          <cell r="D120">
            <v>20.515186136115982</v>
          </cell>
          <cell r="E120">
            <v>20.515186136115982</v>
          </cell>
          <cell r="F120">
            <v>20.515186136115982</v>
          </cell>
          <cell r="G120">
            <v>20.515186136115982</v>
          </cell>
          <cell r="H120">
            <v>21.109484691623397</v>
          </cell>
          <cell r="I120">
            <v>28.288611242152971</v>
          </cell>
          <cell r="J120">
            <v>34.354428045595292</v>
          </cell>
          <cell r="K120">
            <v>35.796887260428988</v>
          </cell>
          <cell r="L120">
            <v>35.867217816229164</v>
          </cell>
          <cell r="M120">
            <v>35.867217816229164</v>
          </cell>
          <cell r="N120">
            <v>35.559796659700233</v>
          </cell>
          <cell r="O120">
            <v>35.599898841309212</v>
          </cell>
          <cell r="P120">
            <v>35.045404892359159</v>
          </cell>
          <cell r="Q120">
            <v>30.792378860246608</v>
          </cell>
          <cell r="R120">
            <v>28.918279271743327</v>
          </cell>
          <cell r="S120">
            <v>28.686327580587029</v>
          </cell>
          <cell r="T120">
            <v>28.69227342637333</v>
          </cell>
          <cell r="U120">
            <v>29.019889529198508</v>
          </cell>
          <cell r="V120">
            <v>24.232973826993277</v>
          </cell>
          <cell r="W120">
            <v>24.183989218781761</v>
          </cell>
          <cell r="X120">
            <v>23.243676837623362</v>
          </cell>
          <cell r="Y120">
            <v>22.930781187886122</v>
          </cell>
        </row>
        <row r="121">
          <cell r="B121">
            <v>20.579709979285365</v>
          </cell>
          <cell r="C121">
            <v>20.571427072588399</v>
          </cell>
          <cell r="D121">
            <v>20.515186136115982</v>
          </cell>
          <cell r="E121">
            <v>20.515186136115982</v>
          </cell>
          <cell r="F121">
            <v>20.515186136115982</v>
          </cell>
          <cell r="G121">
            <v>20.515186136115982</v>
          </cell>
          <cell r="H121">
            <v>21.109484691623397</v>
          </cell>
          <cell r="I121">
            <v>28.288611242152971</v>
          </cell>
          <cell r="J121">
            <v>34.354428045595292</v>
          </cell>
          <cell r="K121">
            <v>35.796887260428988</v>
          </cell>
          <cell r="L121">
            <v>35.867217816229164</v>
          </cell>
          <cell r="M121">
            <v>35.867217816229164</v>
          </cell>
          <cell r="N121">
            <v>35.559796659700233</v>
          </cell>
          <cell r="O121">
            <v>35.599898841309212</v>
          </cell>
          <cell r="P121">
            <v>35.045404892359159</v>
          </cell>
          <cell r="Q121">
            <v>30.792378860246608</v>
          </cell>
          <cell r="R121">
            <v>28.918279271743327</v>
          </cell>
          <cell r="S121">
            <v>28.686327580587029</v>
          </cell>
          <cell r="T121">
            <v>28.69227342637333</v>
          </cell>
          <cell r="U121">
            <v>29.019889529198508</v>
          </cell>
          <cell r="V121">
            <v>24.232973826993277</v>
          </cell>
          <cell r="W121">
            <v>24.183989218781761</v>
          </cell>
          <cell r="X121">
            <v>23.243676837623362</v>
          </cell>
          <cell r="Y121">
            <v>22.930781187886122</v>
          </cell>
        </row>
        <row r="122">
          <cell r="B122">
            <v>21.719255672391999</v>
          </cell>
          <cell r="C122">
            <v>21.719255672391999</v>
          </cell>
          <cell r="D122">
            <v>21.719255672391999</v>
          </cell>
          <cell r="E122">
            <v>21.719255672391999</v>
          </cell>
          <cell r="F122">
            <v>21.719255672391999</v>
          </cell>
          <cell r="G122">
            <v>21.586506231239607</v>
          </cell>
          <cell r="H122">
            <v>21.678110364045114</v>
          </cell>
          <cell r="I122">
            <v>21.786615470922406</v>
          </cell>
          <cell r="J122">
            <v>21.711888182812828</v>
          </cell>
          <cell r="K122">
            <v>21.709534925612409</v>
          </cell>
          <cell r="L122">
            <v>21.874827711369679</v>
          </cell>
          <cell r="M122">
            <v>21.874827711369679</v>
          </cell>
          <cell r="N122">
            <v>21.874827711369679</v>
          </cell>
          <cell r="O122">
            <v>21.731498659482963</v>
          </cell>
          <cell r="P122">
            <v>21.731498659482963</v>
          </cell>
          <cell r="Q122">
            <v>21.731498659482963</v>
          </cell>
          <cell r="R122">
            <v>21.728360983215744</v>
          </cell>
          <cell r="S122">
            <v>21.728360983215744</v>
          </cell>
          <cell r="T122">
            <v>21.728360983215744</v>
          </cell>
          <cell r="U122">
            <v>21.728360983215744</v>
          </cell>
          <cell r="V122">
            <v>21.754710013414275</v>
          </cell>
          <cell r="W122">
            <v>21.836051582747849</v>
          </cell>
          <cell r="X122">
            <v>21.961815479707795</v>
          </cell>
          <cell r="Y122">
            <v>21.953758649809135</v>
          </cell>
        </row>
        <row r="123">
          <cell r="B123">
            <v>21.719255672391999</v>
          </cell>
          <cell r="C123">
            <v>21.719255672391999</v>
          </cell>
          <cell r="D123">
            <v>21.719255672391999</v>
          </cell>
          <cell r="E123">
            <v>21.719255672391999</v>
          </cell>
          <cell r="F123">
            <v>21.719255672391999</v>
          </cell>
          <cell r="G123">
            <v>21.586506231239607</v>
          </cell>
          <cell r="H123">
            <v>21.678110364045114</v>
          </cell>
          <cell r="I123">
            <v>21.786615470922406</v>
          </cell>
          <cell r="J123">
            <v>21.711888182812828</v>
          </cell>
          <cell r="K123">
            <v>21.709534925612409</v>
          </cell>
          <cell r="L123">
            <v>21.874827711369679</v>
          </cell>
          <cell r="M123">
            <v>21.874827711369679</v>
          </cell>
          <cell r="N123">
            <v>21.874827711369679</v>
          </cell>
          <cell r="O123">
            <v>21.731498659482963</v>
          </cell>
          <cell r="P123">
            <v>21.731498659482963</v>
          </cell>
          <cell r="Q123">
            <v>21.731498659482963</v>
          </cell>
          <cell r="R123">
            <v>21.728360983215744</v>
          </cell>
          <cell r="S123">
            <v>21.728360983215744</v>
          </cell>
          <cell r="T123">
            <v>21.728360983215744</v>
          </cell>
          <cell r="U123">
            <v>21.728360983215744</v>
          </cell>
          <cell r="V123">
            <v>21.754710013414275</v>
          </cell>
          <cell r="W123">
            <v>21.836051582747849</v>
          </cell>
          <cell r="X123">
            <v>21.961815479707795</v>
          </cell>
          <cell r="Y123">
            <v>21.953758649809135</v>
          </cell>
        </row>
        <row r="124">
          <cell r="B124">
            <v>20.579709979285365</v>
          </cell>
          <cell r="C124">
            <v>20.571427072588399</v>
          </cell>
          <cell r="D124">
            <v>20.515186136115982</v>
          </cell>
          <cell r="E124">
            <v>20.515186136115982</v>
          </cell>
          <cell r="F124">
            <v>20.515186136115982</v>
          </cell>
          <cell r="G124">
            <v>20.515186136115982</v>
          </cell>
          <cell r="H124">
            <v>21.109484691623397</v>
          </cell>
          <cell r="I124">
            <v>28.288611242152971</v>
          </cell>
          <cell r="J124">
            <v>34.354428045595292</v>
          </cell>
          <cell r="K124">
            <v>35.796887260428988</v>
          </cell>
          <cell r="L124">
            <v>35.867217816229164</v>
          </cell>
          <cell r="M124">
            <v>35.867217816229164</v>
          </cell>
          <cell r="N124">
            <v>35.559796659700233</v>
          </cell>
          <cell r="O124">
            <v>35.599898841309212</v>
          </cell>
          <cell r="P124">
            <v>35.045404892359159</v>
          </cell>
          <cell r="Q124">
            <v>30.792378860246608</v>
          </cell>
          <cell r="R124">
            <v>28.918279271743327</v>
          </cell>
          <cell r="S124">
            <v>28.686327580587029</v>
          </cell>
          <cell r="T124">
            <v>28.69227342637333</v>
          </cell>
          <cell r="U124">
            <v>29.019889529198508</v>
          </cell>
          <cell r="V124">
            <v>24.232973826993277</v>
          </cell>
          <cell r="W124">
            <v>24.183989218781761</v>
          </cell>
          <cell r="X124">
            <v>23.243676837623362</v>
          </cell>
          <cell r="Y124">
            <v>22.930781187886122</v>
          </cell>
        </row>
        <row r="125">
          <cell r="B125">
            <v>20.579709979285365</v>
          </cell>
          <cell r="C125">
            <v>20.571427072588399</v>
          </cell>
          <cell r="D125">
            <v>20.515186136115982</v>
          </cell>
          <cell r="E125">
            <v>20.515186136115982</v>
          </cell>
          <cell r="F125">
            <v>20.515186136115982</v>
          </cell>
          <cell r="G125">
            <v>20.515186136115982</v>
          </cell>
          <cell r="H125">
            <v>21.109484691623397</v>
          </cell>
          <cell r="I125">
            <v>28.288611242152971</v>
          </cell>
          <cell r="J125">
            <v>34.354428045595292</v>
          </cell>
          <cell r="K125">
            <v>35.796887260428988</v>
          </cell>
          <cell r="L125">
            <v>35.867217816229164</v>
          </cell>
          <cell r="M125">
            <v>35.867217816229164</v>
          </cell>
          <cell r="N125">
            <v>35.559796659700233</v>
          </cell>
          <cell r="O125">
            <v>35.599898841309212</v>
          </cell>
          <cell r="P125">
            <v>35.045404892359159</v>
          </cell>
          <cell r="Q125">
            <v>30.792378860246608</v>
          </cell>
          <cell r="R125">
            <v>28.918279271743327</v>
          </cell>
          <cell r="S125">
            <v>28.686327580587029</v>
          </cell>
          <cell r="T125">
            <v>28.69227342637333</v>
          </cell>
          <cell r="U125">
            <v>29.019889529198508</v>
          </cell>
          <cell r="V125">
            <v>24.232973826993277</v>
          </cell>
          <cell r="W125">
            <v>24.183989218781761</v>
          </cell>
          <cell r="X125">
            <v>23.243676837623362</v>
          </cell>
          <cell r="Y125">
            <v>22.930781187886122</v>
          </cell>
        </row>
        <row r="126">
          <cell r="B126">
            <v>20.579709979285365</v>
          </cell>
          <cell r="C126">
            <v>20.571427072588399</v>
          </cell>
          <cell r="D126">
            <v>20.515186136115982</v>
          </cell>
          <cell r="E126">
            <v>20.515186136115982</v>
          </cell>
          <cell r="F126">
            <v>20.515186136115982</v>
          </cell>
          <cell r="G126">
            <v>20.515186136115982</v>
          </cell>
          <cell r="H126">
            <v>21.109484691623397</v>
          </cell>
          <cell r="I126">
            <v>28.288611242152971</v>
          </cell>
          <cell r="J126">
            <v>34.354428045595292</v>
          </cell>
          <cell r="K126">
            <v>35.796887260428988</v>
          </cell>
          <cell r="L126">
            <v>35.867217816229164</v>
          </cell>
          <cell r="M126">
            <v>35.867217816229164</v>
          </cell>
          <cell r="N126">
            <v>35.559796659700233</v>
          </cell>
          <cell r="O126">
            <v>35.599898841309212</v>
          </cell>
          <cell r="P126">
            <v>35.045404892359159</v>
          </cell>
          <cell r="Q126">
            <v>30.792378860246608</v>
          </cell>
          <cell r="R126">
            <v>28.918279271743327</v>
          </cell>
          <cell r="S126">
            <v>28.686327580587029</v>
          </cell>
          <cell r="T126">
            <v>28.69227342637333</v>
          </cell>
          <cell r="U126">
            <v>29.019889529198508</v>
          </cell>
          <cell r="V126">
            <v>24.232973826993277</v>
          </cell>
          <cell r="W126">
            <v>24.183989218781761</v>
          </cell>
          <cell r="X126">
            <v>23.243676837623362</v>
          </cell>
          <cell r="Y126">
            <v>22.930781187886122</v>
          </cell>
        </row>
        <row r="127">
          <cell r="B127">
            <v>20.579709979285365</v>
          </cell>
          <cell r="C127">
            <v>20.571427072588399</v>
          </cell>
          <cell r="D127">
            <v>20.515186136115982</v>
          </cell>
          <cell r="E127">
            <v>20.515186136115982</v>
          </cell>
          <cell r="F127">
            <v>20.515186136115982</v>
          </cell>
          <cell r="G127">
            <v>20.515186136115982</v>
          </cell>
          <cell r="H127">
            <v>21.109484691623397</v>
          </cell>
          <cell r="I127">
            <v>28.288611242152971</v>
          </cell>
          <cell r="J127">
            <v>34.354428045595292</v>
          </cell>
          <cell r="K127">
            <v>35.796887260428988</v>
          </cell>
          <cell r="L127">
            <v>35.867217816229164</v>
          </cell>
          <cell r="M127">
            <v>35.867217816229164</v>
          </cell>
          <cell r="N127">
            <v>35.559796659700233</v>
          </cell>
          <cell r="O127">
            <v>35.599898841309212</v>
          </cell>
          <cell r="P127">
            <v>35.045404892359159</v>
          </cell>
          <cell r="Q127">
            <v>30.792378860246608</v>
          </cell>
          <cell r="R127">
            <v>28.918279271743327</v>
          </cell>
          <cell r="S127">
            <v>28.686327580587029</v>
          </cell>
          <cell r="T127">
            <v>28.69227342637333</v>
          </cell>
          <cell r="U127">
            <v>29.019889529198508</v>
          </cell>
          <cell r="V127">
            <v>24.232973826993277</v>
          </cell>
          <cell r="W127">
            <v>24.183989218781761</v>
          </cell>
          <cell r="X127">
            <v>23.243676837623362</v>
          </cell>
          <cell r="Y127">
            <v>22.930781187886122</v>
          </cell>
        </row>
        <row r="128">
          <cell r="B128">
            <v>20.909870587804257</v>
          </cell>
          <cell r="C128">
            <v>20.894249744104322</v>
          </cell>
          <cell r="D128">
            <v>20.899734925861544</v>
          </cell>
          <cell r="E128">
            <v>20.899734925861544</v>
          </cell>
          <cell r="F128">
            <v>20.921489517348334</v>
          </cell>
          <cell r="G128">
            <v>20.927514147482299</v>
          </cell>
          <cell r="H128">
            <v>27.56393265319134</v>
          </cell>
          <cell r="I128">
            <v>31.680878497551365</v>
          </cell>
          <cell r="J128">
            <v>37.582445694894275</v>
          </cell>
          <cell r="K128">
            <v>37.582445694894275</v>
          </cell>
          <cell r="L128">
            <v>37.582445694894275</v>
          </cell>
          <cell r="M128">
            <v>37.606738246308048</v>
          </cell>
          <cell r="N128">
            <v>38.214585933881025</v>
          </cell>
          <cell r="O128">
            <v>38.446784866874928</v>
          </cell>
          <cell r="P128">
            <v>38.371766750061504</v>
          </cell>
          <cell r="Q128">
            <v>37.870752898486202</v>
          </cell>
          <cell r="R128">
            <v>36.446301751850534</v>
          </cell>
          <cell r="S128">
            <v>36.446301751850534</v>
          </cell>
          <cell r="T128">
            <v>34.632582490142873</v>
          </cell>
          <cell r="U128">
            <v>34.416848225861621</v>
          </cell>
          <cell r="V128">
            <v>28.991111821354806</v>
          </cell>
          <cell r="W128">
            <v>29.1085253522171</v>
          </cell>
          <cell r="X128">
            <v>29.04761469698111</v>
          </cell>
          <cell r="Y128">
            <v>28.801496976395857</v>
          </cell>
        </row>
        <row r="129">
          <cell r="B129">
            <v>25.044750343543907</v>
          </cell>
          <cell r="C129">
            <v>25.044750343543907</v>
          </cell>
          <cell r="D129">
            <v>25.044750343543907</v>
          </cell>
          <cell r="E129">
            <v>25.044750343543907</v>
          </cell>
          <cell r="F129">
            <v>25.044750343543907</v>
          </cell>
          <cell r="G129">
            <v>25.044750343543907</v>
          </cell>
          <cell r="H129">
            <v>25.044750343543907</v>
          </cell>
          <cell r="I129">
            <v>25.032318973661443</v>
          </cell>
          <cell r="J129">
            <v>25.012936196443832</v>
          </cell>
          <cell r="K129">
            <v>24.993562110506073</v>
          </cell>
          <cell r="L129">
            <v>25.123723916873246</v>
          </cell>
          <cell r="M129">
            <v>25.123723916873246</v>
          </cell>
          <cell r="N129">
            <v>25.123723916873246</v>
          </cell>
          <cell r="O129">
            <v>25.123723916873246</v>
          </cell>
          <cell r="P129">
            <v>25.123723916873246</v>
          </cell>
          <cell r="Q129">
            <v>24.988105315308989</v>
          </cell>
          <cell r="R129">
            <v>24.988105315308989</v>
          </cell>
          <cell r="S129">
            <v>25.021085945621042</v>
          </cell>
          <cell r="T129">
            <v>25.021085945621042</v>
          </cell>
          <cell r="U129">
            <v>25.002653432977574</v>
          </cell>
          <cell r="V129">
            <v>25.09948085738532</v>
          </cell>
          <cell r="W129">
            <v>25.060437887367492</v>
          </cell>
          <cell r="X129">
            <v>25.063568131739569</v>
          </cell>
          <cell r="Y129">
            <v>25.077095591192624</v>
          </cell>
        </row>
        <row r="130">
          <cell r="B130">
            <v>25.044750343543907</v>
          </cell>
          <cell r="C130">
            <v>25.044750343543907</v>
          </cell>
          <cell r="D130">
            <v>25.044750343543907</v>
          </cell>
          <cell r="E130">
            <v>25.044750343543907</v>
          </cell>
          <cell r="F130">
            <v>25.044750343543907</v>
          </cell>
          <cell r="G130">
            <v>25.044750343543907</v>
          </cell>
          <cell r="H130">
            <v>25.044750343543907</v>
          </cell>
          <cell r="I130">
            <v>25.032318973661443</v>
          </cell>
          <cell r="J130">
            <v>25.012936196443832</v>
          </cell>
          <cell r="K130">
            <v>24.993562110506073</v>
          </cell>
          <cell r="L130">
            <v>25.123723916873246</v>
          </cell>
          <cell r="M130">
            <v>25.123723916873246</v>
          </cell>
          <cell r="N130">
            <v>25.123723916873246</v>
          </cell>
          <cell r="O130">
            <v>25.123723916873246</v>
          </cell>
          <cell r="P130">
            <v>25.123723916873246</v>
          </cell>
          <cell r="Q130">
            <v>24.988105315308989</v>
          </cell>
          <cell r="R130">
            <v>24.988105315308989</v>
          </cell>
          <cell r="S130">
            <v>25.021085945621042</v>
          </cell>
          <cell r="T130">
            <v>25.021085945621042</v>
          </cell>
          <cell r="U130">
            <v>25.002653432977574</v>
          </cell>
          <cell r="V130">
            <v>25.09948085738532</v>
          </cell>
          <cell r="W130">
            <v>25.060437887367492</v>
          </cell>
          <cell r="X130">
            <v>25.063568131739569</v>
          </cell>
          <cell r="Y130">
            <v>25.077095591192624</v>
          </cell>
        </row>
        <row r="131">
          <cell r="B131">
            <v>20.909870587804257</v>
          </cell>
          <cell r="C131">
            <v>20.894249744104322</v>
          </cell>
          <cell r="D131">
            <v>20.899734925861544</v>
          </cell>
          <cell r="E131">
            <v>20.899734925861544</v>
          </cell>
          <cell r="F131">
            <v>20.921489517348334</v>
          </cell>
          <cell r="G131">
            <v>20.927514147482299</v>
          </cell>
          <cell r="H131">
            <v>27.56393265319134</v>
          </cell>
          <cell r="I131">
            <v>31.680878497551365</v>
          </cell>
          <cell r="J131">
            <v>37.582445694894275</v>
          </cell>
          <cell r="K131">
            <v>37.582445694894275</v>
          </cell>
          <cell r="L131">
            <v>37.582445694894275</v>
          </cell>
          <cell r="M131">
            <v>37.606738246308048</v>
          </cell>
          <cell r="N131">
            <v>38.214585933881025</v>
          </cell>
          <cell r="O131">
            <v>38.446784866874928</v>
          </cell>
          <cell r="P131">
            <v>38.371766750061504</v>
          </cell>
          <cell r="Q131">
            <v>37.870752898486202</v>
          </cell>
          <cell r="R131">
            <v>36.446301751850534</v>
          </cell>
          <cell r="S131">
            <v>36.446301751850534</v>
          </cell>
          <cell r="T131">
            <v>34.632582490142873</v>
          </cell>
          <cell r="U131">
            <v>34.416848225861621</v>
          </cell>
          <cell r="V131">
            <v>28.991111821354806</v>
          </cell>
          <cell r="W131">
            <v>29.1085253522171</v>
          </cell>
          <cell r="X131">
            <v>29.04761469698111</v>
          </cell>
          <cell r="Y131">
            <v>28.801496976395857</v>
          </cell>
        </row>
        <row r="132">
          <cell r="B132">
            <v>20.909870587804257</v>
          </cell>
          <cell r="C132">
            <v>20.894249744104322</v>
          </cell>
          <cell r="D132">
            <v>20.899734925861544</v>
          </cell>
          <cell r="E132">
            <v>20.899734925861544</v>
          </cell>
          <cell r="F132">
            <v>20.921489517348334</v>
          </cell>
          <cell r="G132">
            <v>20.927514147482299</v>
          </cell>
          <cell r="H132">
            <v>27.56393265319134</v>
          </cell>
          <cell r="I132">
            <v>31.680878497551365</v>
          </cell>
          <cell r="J132">
            <v>37.582445694894275</v>
          </cell>
          <cell r="K132">
            <v>37.582445694894275</v>
          </cell>
          <cell r="L132">
            <v>37.582445694894275</v>
          </cell>
          <cell r="M132">
            <v>37.606738246308048</v>
          </cell>
          <cell r="N132">
            <v>38.214585933881025</v>
          </cell>
          <cell r="O132">
            <v>38.446784866874928</v>
          </cell>
          <cell r="P132">
            <v>38.371766750061504</v>
          </cell>
          <cell r="Q132">
            <v>37.870752898486202</v>
          </cell>
          <cell r="R132">
            <v>36.446301751850534</v>
          </cell>
          <cell r="S132">
            <v>36.446301751850534</v>
          </cell>
          <cell r="T132">
            <v>34.632582490142873</v>
          </cell>
          <cell r="U132">
            <v>34.416848225861621</v>
          </cell>
          <cell r="V132">
            <v>28.991111821354806</v>
          </cell>
          <cell r="W132">
            <v>29.1085253522171</v>
          </cell>
          <cell r="X132">
            <v>29.04761469698111</v>
          </cell>
          <cell r="Y132">
            <v>28.801496976395857</v>
          </cell>
        </row>
        <row r="133">
          <cell r="B133">
            <v>20.909870587804257</v>
          </cell>
          <cell r="C133">
            <v>20.894249744104322</v>
          </cell>
          <cell r="D133">
            <v>20.899734925861544</v>
          </cell>
          <cell r="E133">
            <v>20.899734925861544</v>
          </cell>
          <cell r="F133">
            <v>20.921489517348334</v>
          </cell>
          <cell r="G133">
            <v>20.927514147482299</v>
          </cell>
          <cell r="H133">
            <v>27.56393265319134</v>
          </cell>
          <cell r="I133">
            <v>31.680878497551365</v>
          </cell>
          <cell r="J133">
            <v>37.582445694894275</v>
          </cell>
          <cell r="K133">
            <v>37.582445694894275</v>
          </cell>
          <cell r="L133">
            <v>37.582445694894275</v>
          </cell>
          <cell r="M133">
            <v>37.606738246308048</v>
          </cell>
          <cell r="N133">
            <v>38.214585933881025</v>
          </cell>
          <cell r="O133">
            <v>38.446784866874928</v>
          </cell>
          <cell r="P133">
            <v>38.371766750061504</v>
          </cell>
          <cell r="Q133">
            <v>37.870752898486202</v>
          </cell>
          <cell r="R133">
            <v>36.446301751850534</v>
          </cell>
          <cell r="S133">
            <v>36.446301751850534</v>
          </cell>
          <cell r="T133">
            <v>34.632582490142873</v>
          </cell>
          <cell r="U133">
            <v>34.416848225861621</v>
          </cell>
          <cell r="V133">
            <v>28.991111821354806</v>
          </cell>
          <cell r="W133">
            <v>29.1085253522171</v>
          </cell>
          <cell r="X133">
            <v>29.04761469698111</v>
          </cell>
          <cell r="Y133">
            <v>28.801496976395857</v>
          </cell>
        </row>
        <row r="134">
          <cell r="B134">
            <v>20.909870587804257</v>
          </cell>
          <cell r="C134">
            <v>20.894249744104322</v>
          </cell>
          <cell r="D134">
            <v>20.899734925861544</v>
          </cell>
          <cell r="E134">
            <v>20.899734925861544</v>
          </cell>
          <cell r="F134">
            <v>20.921489517348334</v>
          </cell>
          <cell r="G134">
            <v>20.927514147482299</v>
          </cell>
          <cell r="H134">
            <v>27.56393265319134</v>
          </cell>
          <cell r="I134">
            <v>31.680878497551365</v>
          </cell>
          <cell r="J134">
            <v>37.582445694894275</v>
          </cell>
          <cell r="K134">
            <v>37.582445694894275</v>
          </cell>
          <cell r="L134">
            <v>37.582445694894275</v>
          </cell>
          <cell r="M134">
            <v>37.606738246308048</v>
          </cell>
          <cell r="N134">
            <v>38.214585933881025</v>
          </cell>
          <cell r="O134">
            <v>38.446784866874928</v>
          </cell>
          <cell r="P134">
            <v>38.371766750061504</v>
          </cell>
          <cell r="Q134">
            <v>37.870752898486202</v>
          </cell>
          <cell r="R134">
            <v>36.446301751850534</v>
          </cell>
          <cell r="S134">
            <v>36.446301751850534</v>
          </cell>
          <cell r="T134">
            <v>34.632582490142873</v>
          </cell>
          <cell r="U134">
            <v>34.416848225861621</v>
          </cell>
          <cell r="V134">
            <v>28.991111821354806</v>
          </cell>
          <cell r="W134">
            <v>29.1085253522171</v>
          </cell>
          <cell r="X134">
            <v>29.04761469698111</v>
          </cell>
          <cell r="Y134">
            <v>28.801496976395857</v>
          </cell>
        </row>
        <row r="135">
          <cell r="B135">
            <v>20.909870587804257</v>
          </cell>
          <cell r="C135">
            <v>20.894249744104322</v>
          </cell>
          <cell r="D135">
            <v>20.899734925861544</v>
          </cell>
          <cell r="E135">
            <v>20.899734925861544</v>
          </cell>
          <cell r="F135">
            <v>20.921489517348334</v>
          </cell>
          <cell r="G135">
            <v>20.927514147482299</v>
          </cell>
          <cell r="H135">
            <v>27.56393265319134</v>
          </cell>
          <cell r="I135">
            <v>31.680878497551365</v>
          </cell>
          <cell r="J135">
            <v>37.582445694894275</v>
          </cell>
          <cell r="K135">
            <v>37.582445694894275</v>
          </cell>
          <cell r="L135">
            <v>37.582445694894275</v>
          </cell>
          <cell r="M135">
            <v>37.606738246308048</v>
          </cell>
          <cell r="N135">
            <v>38.214585933881025</v>
          </cell>
          <cell r="O135">
            <v>38.446784866874928</v>
          </cell>
          <cell r="P135">
            <v>38.371766750061504</v>
          </cell>
          <cell r="Q135">
            <v>37.870752898486202</v>
          </cell>
          <cell r="R135">
            <v>36.446301751850534</v>
          </cell>
          <cell r="S135">
            <v>36.446301751850534</v>
          </cell>
          <cell r="T135">
            <v>34.632582490142873</v>
          </cell>
          <cell r="U135">
            <v>34.416848225861621</v>
          </cell>
          <cell r="V135">
            <v>28.991111821354806</v>
          </cell>
          <cell r="W135">
            <v>29.1085253522171</v>
          </cell>
          <cell r="X135">
            <v>29.04761469698111</v>
          </cell>
          <cell r="Y135">
            <v>28.801496976395857</v>
          </cell>
        </row>
        <row r="136">
          <cell r="B136">
            <v>25.044750343543907</v>
          </cell>
          <cell r="C136">
            <v>25.044750343543907</v>
          </cell>
          <cell r="D136">
            <v>25.044750343543907</v>
          </cell>
          <cell r="E136">
            <v>25.044750343543907</v>
          </cell>
          <cell r="F136">
            <v>25.044750343543907</v>
          </cell>
          <cell r="G136">
            <v>25.044750343543907</v>
          </cell>
          <cell r="H136">
            <v>25.044750343543907</v>
          </cell>
          <cell r="I136">
            <v>25.032318973661443</v>
          </cell>
          <cell r="J136">
            <v>25.012936196443832</v>
          </cell>
          <cell r="K136">
            <v>24.993562110506073</v>
          </cell>
          <cell r="L136">
            <v>25.123723916873246</v>
          </cell>
          <cell r="M136">
            <v>25.123723916873246</v>
          </cell>
          <cell r="N136">
            <v>25.123723916873246</v>
          </cell>
          <cell r="O136">
            <v>25.123723916873246</v>
          </cell>
          <cell r="P136">
            <v>25.123723916873246</v>
          </cell>
          <cell r="Q136">
            <v>24.988105315308989</v>
          </cell>
          <cell r="R136">
            <v>24.988105315308989</v>
          </cell>
          <cell r="S136">
            <v>25.021085945621042</v>
          </cell>
          <cell r="T136">
            <v>25.021085945621042</v>
          </cell>
          <cell r="U136">
            <v>25.002653432977574</v>
          </cell>
          <cell r="V136">
            <v>25.09948085738532</v>
          </cell>
          <cell r="W136">
            <v>25.060437887367492</v>
          </cell>
          <cell r="X136">
            <v>25.063568131739569</v>
          </cell>
          <cell r="Y136">
            <v>25.077095591192624</v>
          </cell>
        </row>
        <row r="137">
          <cell r="B137">
            <v>25.044750343543907</v>
          </cell>
          <cell r="C137">
            <v>25.044750343543907</v>
          </cell>
          <cell r="D137">
            <v>25.044750343543907</v>
          </cell>
          <cell r="E137">
            <v>25.044750343543907</v>
          </cell>
          <cell r="F137">
            <v>25.044750343543907</v>
          </cell>
          <cell r="G137">
            <v>25.044750343543907</v>
          </cell>
          <cell r="H137">
            <v>25.044750343543907</v>
          </cell>
          <cell r="I137">
            <v>25.032318973661443</v>
          </cell>
          <cell r="J137">
            <v>25.012936196443832</v>
          </cell>
          <cell r="K137">
            <v>24.993562110506073</v>
          </cell>
          <cell r="L137">
            <v>25.123723916873246</v>
          </cell>
          <cell r="M137">
            <v>25.123723916873246</v>
          </cell>
          <cell r="N137">
            <v>25.123723916873246</v>
          </cell>
          <cell r="O137">
            <v>25.123723916873246</v>
          </cell>
          <cell r="P137">
            <v>25.123723916873246</v>
          </cell>
          <cell r="Q137">
            <v>24.988105315308989</v>
          </cell>
          <cell r="R137">
            <v>24.988105315308989</v>
          </cell>
          <cell r="S137">
            <v>25.021085945621042</v>
          </cell>
          <cell r="T137">
            <v>25.021085945621042</v>
          </cell>
          <cell r="U137">
            <v>25.002653432977574</v>
          </cell>
          <cell r="V137">
            <v>25.09948085738532</v>
          </cell>
          <cell r="W137">
            <v>25.060437887367492</v>
          </cell>
          <cell r="X137">
            <v>25.063568131739569</v>
          </cell>
          <cell r="Y137">
            <v>25.077095591192624</v>
          </cell>
        </row>
        <row r="138">
          <cell r="B138">
            <v>20.909870587804257</v>
          </cell>
          <cell r="C138">
            <v>20.894249744104322</v>
          </cell>
          <cell r="D138">
            <v>20.899734925861544</v>
          </cell>
          <cell r="E138">
            <v>20.899734925861544</v>
          </cell>
          <cell r="F138">
            <v>20.921489517348334</v>
          </cell>
          <cell r="G138">
            <v>20.927514147482299</v>
          </cell>
          <cell r="H138">
            <v>27.56393265319134</v>
          </cell>
          <cell r="I138">
            <v>31.680878497551365</v>
          </cell>
          <cell r="J138">
            <v>37.582445694894275</v>
          </cell>
          <cell r="K138">
            <v>37.582445694894275</v>
          </cell>
          <cell r="L138">
            <v>37.582445694894275</v>
          </cell>
          <cell r="M138">
            <v>37.606738246308048</v>
          </cell>
          <cell r="N138">
            <v>38.214585933881025</v>
          </cell>
          <cell r="O138">
            <v>38.446784866874928</v>
          </cell>
          <cell r="P138">
            <v>38.371766750061504</v>
          </cell>
          <cell r="Q138">
            <v>37.870752898486202</v>
          </cell>
          <cell r="R138">
            <v>36.446301751850534</v>
          </cell>
          <cell r="S138">
            <v>36.446301751850534</v>
          </cell>
          <cell r="T138">
            <v>34.632582490142873</v>
          </cell>
          <cell r="U138">
            <v>34.416848225861621</v>
          </cell>
          <cell r="V138">
            <v>28.991111821354806</v>
          </cell>
          <cell r="W138">
            <v>29.1085253522171</v>
          </cell>
          <cell r="X138">
            <v>29.04761469698111</v>
          </cell>
          <cell r="Y138">
            <v>28.801496976395857</v>
          </cell>
        </row>
        <row r="139">
          <cell r="B139">
            <v>20.909870587804257</v>
          </cell>
          <cell r="C139">
            <v>20.894249744104322</v>
          </cell>
          <cell r="D139">
            <v>20.899734925861544</v>
          </cell>
          <cell r="E139">
            <v>20.899734925861544</v>
          </cell>
          <cell r="F139">
            <v>20.921489517348334</v>
          </cell>
          <cell r="G139">
            <v>20.927514147482299</v>
          </cell>
          <cell r="H139">
            <v>27.56393265319134</v>
          </cell>
          <cell r="I139">
            <v>31.680878497551365</v>
          </cell>
          <cell r="J139">
            <v>37.582445694894275</v>
          </cell>
          <cell r="K139">
            <v>37.582445694894275</v>
          </cell>
          <cell r="L139">
            <v>37.582445694894275</v>
          </cell>
          <cell r="M139">
            <v>37.606738246308048</v>
          </cell>
          <cell r="N139">
            <v>38.214585933881025</v>
          </cell>
          <cell r="O139">
            <v>38.446784866874928</v>
          </cell>
          <cell r="P139">
            <v>38.371766750061504</v>
          </cell>
          <cell r="Q139">
            <v>37.870752898486202</v>
          </cell>
          <cell r="R139">
            <v>36.446301751850534</v>
          </cell>
          <cell r="S139">
            <v>36.446301751850534</v>
          </cell>
          <cell r="T139">
            <v>34.632582490142873</v>
          </cell>
          <cell r="U139">
            <v>34.416848225861621</v>
          </cell>
          <cell r="V139">
            <v>28.991111821354806</v>
          </cell>
          <cell r="W139">
            <v>29.1085253522171</v>
          </cell>
          <cell r="X139">
            <v>29.04761469698111</v>
          </cell>
          <cell r="Y139">
            <v>28.801496976395857</v>
          </cell>
        </row>
        <row r="140">
          <cell r="B140">
            <v>20.909870587804257</v>
          </cell>
          <cell r="C140">
            <v>20.894249744104322</v>
          </cell>
          <cell r="D140">
            <v>20.899734925861544</v>
          </cell>
          <cell r="E140">
            <v>20.899734925861544</v>
          </cell>
          <cell r="F140">
            <v>20.921489517348334</v>
          </cell>
          <cell r="G140">
            <v>20.927514147482299</v>
          </cell>
          <cell r="H140">
            <v>27.56393265319134</v>
          </cell>
          <cell r="I140">
            <v>31.680878497551365</v>
          </cell>
          <cell r="J140">
            <v>37.582445694894275</v>
          </cell>
          <cell r="K140">
            <v>37.582445694894275</v>
          </cell>
          <cell r="L140">
            <v>37.582445694894275</v>
          </cell>
          <cell r="M140">
            <v>37.606738246308048</v>
          </cell>
          <cell r="N140">
            <v>38.214585933881025</v>
          </cell>
          <cell r="O140">
            <v>38.446784866874928</v>
          </cell>
          <cell r="P140">
            <v>38.371766750061504</v>
          </cell>
          <cell r="Q140">
            <v>37.870752898486202</v>
          </cell>
          <cell r="R140">
            <v>36.446301751850534</v>
          </cell>
          <cell r="S140">
            <v>36.446301751850534</v>
          </cell>
          <cell r="T140">
            <v>34.632582490142873</v>
          </cell>
          <cell r="U140">
            <v>34.416848225861621</v>
          </cell>
          <cell r="V140">
            <v>28.991111821354806</v>
          </cell>
          <cell r="W140">
            <v>29.1085253522171</v>
          </cell>
          <cell r="X140">
            <v>29.04761469698111</v>
          </cell>
          <cell r="Y140">
            <v>28.801496976395857</v>
          </cell>
        </row>
        <row r="141">
          <cell r="B141">
            <v>20.909870587804257</v>
          </cell>
          <cell r="C141">
            <v>20.894249744104322</v>
          </cell>
          <cell r="D141">
            <v>20.899734925861544</v>
          </cell>
          <cell r="E141">
            <v>20.899734925861544</v>
          </cell>
          <cell r="F141">
            <v>20.921489517348334</v>
          </cell>
          <cell r="G141">
            <v>20.927514147482299</v>
          </cell>
          <cell r="H141">
            <v>27.56393265319134</v>
          </cell>
          <cell r="I141">
            <v>31.680878497551365</v>
          </cell>
          <cell r="J141">
            <v>37.582445694894275</v>
          </cell>
          <cell r="K141">
            <v>37.582445694894275</v>
          </cell>
          <cell r="L141">
            <v>37.582445694894275</v>
          </cell>
          <cell r="M141">
            <v>37.606738246308048</v>
          </cell>
          <cell r="N141">
            <v>38.214585933881025</v>
          </cell>
          <cell r="O141">
            <v>38.446784866874928</v>
          </cell>
          <cell r="P141">
            <v>38.371766750061504</v>
          </cell>
          <cell r="Q141">
            <v>37.870752898486202</v>
          </cell>
          <cell r="R141">
            <v>36.446301751850534</v>
          </cell>
          <cell r="S141">
            <v>36.446301751850534</v>
          </cell>
          <cell r="T141">
            <v>34.632582490142873</v>
          </cell>
          <cell r="U141">
            <v>34.416848225861621</v>
          </cell>
          <cell r="V141">
            <v>28.991111821354806</v>
          </cell>
          <cell r="W141">
            <v>29.1085253522171</v>
          </cell>
          <cell r="X141">
            <v>29.04761469698111</v>
          </cell>
          <cell r="Y141">
            <v>28.801496976395857</v>
          </cell>
        </row>
        <row r="142">
          <cell r="B142">
            <v>20.909870587804257</v>
          </cell>
          <cell r="C142">
            <v>20.894249744104322</v>
          </cell>
          <cell r="D142">
            <v>20.899734925861544</v>
          </cell>
          <cell r="E142">
            <v>20.899734925861544</v>
          </cell>
          <cell r="F142">
            <v>20.921489517348334</v>
          </cell>
          <cell r="G142">
            <v>20.927514147482299</v>
          </cell>
          <cell r="H142">
            <v>27.56393265319134</v>
          </cell>
          <cell r="I142">
            <v>31.680878497551365</v>
          </cell>
          <cell r="J142">
            <v>37.582445694894275</v>
          </cell>
          <cell r="K142">
            <v>37.582445694894275</v>
          </cell>
          <cell r="L142">
            <v>37.582445694894275</v>
          </cell>
          <cell r="M142">
            <v>37.606738246308048</v>
          </cell>
          <cell r="N142">
            <v>38.214585933881025</v>
          </cell>
          <cell r="O142">
            <v>38.446784866874928</v>
          </cell>
          <cell r="P142">
            <v>38.371766750061504</v>
          </cell>
          <cell r="Q142">
            <v>37.870752898486202</v>
          </cell>
          <cell r="R142">
            <v>36.446301751850534</v>
          </cell>
          <cell r="S142">
            <v>36.446301751850534</v>
          </cell>
          <cell r="T142">
            <v>34.632582490142873</v>
          </cell>
          <cell r="U142">
            <v>34.416848225861621</v>
          </cell>
          <cell r="V142">
            <v>28.991111821354806</v>
          </cell>
          <cell r="W142">
            <v>29.1085253522171</v>
          </cell>
          <cell r="X142">
            <v>29.04761469698111</v>
          </cell>
          <cell r="Y142">
            <v>28.801496976395857</v>
          </cell>
        </row>
        <row r="143">
          <cell r="B143">
            <v>25.044750343543907</v>
          </cell>
          <cell r="C143">
            <v>25.044750343543907</v>
          </cell>
          <cell r="D143">
            <v>25.044750343543907</v>
          </cell>
          <cell r="E143">
            <v>25.044750343543907</v>
          </cell>
          <cell r="F143">
            <v>25.044750343543907</v>
          </cell>
          <cell r="G143">
            <v>25.044750343543907</v>
          </cell>
          <cell r="H143">
            <v>25.044750343543907</v>
          </cell>
          <cell r="I143">
            <v>25.032318973661443</v>
          </cell>
          <cell r="J143">
            <v>25.012936196443832</v>
          </cell>
          <cell r="K143">
            <v>24.993562110506073</v>
          </cell>
          <cell r="L143">
            <v>25.123723916873246</v>
          </cell>
          <cell r="M143">
            <v>25.123723916873246</v>
          </cell>
          <cell r="N143">
            <v>25.123723916873246</v>
          </cell>
          <cell r="O143">
            <v>25.123723916873246</v>
          </cell>
          <cell r="P143">
            <v>25.123723916873246</v>
          </cell>
          <cell r="Q143">
            <v>24.988105315308989</v>
          </cell>
          <cell r="R143">
            <v>24.988105315308989</v>
          </cell>
          <cell r="S143">
            <v>25.021085945621042</v>
          </cell>
          <cell r="T143">
            <v>25.021085945621042</v>
          </cell>
          <cell r="U143">
            <v>25.002653432977574</v>
          </cell>
          <cell r="V143">
            <v>25.09948085738532</v>
          </cell>
          <cell r="W143">
            <v>25.060437887367492</v>
          </cell>
          <cell r="X143">
            <v>25.063568131739569</v>
          </cell>
          <cell r="Y143">
            <v>25.077095591192624</v>
          </cell>
        </row>
        <row r="144">
          <cell r="B144">
            <v>25.044750343543907</v>
          </cell>
          <cell r="C144">
            <v>25.044750343543907</v>
          </cell>
          <cell r="D144">
            <v>25.044750343543907</v>
          </cell>
          <cell r="E144">
            <v>25.044750343543907</v>
          </cell>
          <cell r="F144">
            <v>25.044750343543907</v>
          </cell>
          <cell r="G144">
            <v>25.044750343543907</v>
          </cell>
          <cell r="H144">
            <v>25.044750343543907</v>
          </cell>
          <cell r="I144">
            <v>25.032318973661443</v>
          </cell>
          <cell r="J144">
            <v>25.012936196443832</v>
          </cell>
          <cell r="K144">
            <v>24.993562110506073</v>
          </cell>
          <cell r="L144">
            <v>25.123723916873246</v>
          </cell>
          <cell r="M144">
            <v>25.123723916873246</v>
          </cell>
          <cell r="N144">
            <v>25.123723916873246</v>
          </cell>
          <cell r="O144">
            <v>25.123723916873246</v>
          </cell>
          <cell r="P144">
            <v>25.123723916873246</v>
          </cell>
          <cell r="Q144">
            <v>24.988105315308989</v>
          </cell>
          <cell r="R144">
            <v>24.988105315308989</v>
          </cell>
          <cell r="S144">
            <v>25.021085945621042</v>
          </cell>
          <cell r="T144">
            <v>25.021085945621042</v>
          </cell>
          <cell r="U144">
            <v>25.002653432977574</v>
          </cell>
          <cell r="V144">
            <v>25.09948085738532</v>
          </cell>
          <cell r="W144">
            <v>25.060437887367492</v>
          </cell>
          <cell r="X144">
            <v>25.063568131739569</v>
          </cell>
          <cell r="Y144">
            <v>25.077095591192624</v>
          </cell>
        </row>
        <row r="145">
          <cell r="B145">
            <v>20.909870587804257</v>
          </cell>
          <cell r="C145">
            <v>20.894249744104322</v>
          </cell>
          <cell r="D145">
            <v>20.899734925861544</v>
          </cell>
          <cell r="E145">
            <v>20.899734925861544</v>
          </cell>
          <cell r="F145">
            <v>20.921489517348334</v>
          </cell>
          <cell r="G145">
            <v>20.927514147482299</v>
          </cell>
          <cell r="H145">
            <v>27.56393265319134</v>
          </cell>
          <cell r="I145">
            <v>31.680878497551365</v>
          </cell>
          <cell r="J145">
            <v>37.582445694894275</v>
          </cell>
          <cell r="K145">
            <v>37.582445694894275</v>
          </cell>
          <cell r="L145">
            <v>37.582445694894275</v>
          </cell>
          <cell r="M145">
            <v>37.606738246308048</v>
          </cell>
          <cell r="N145">
            <v>38.214585933881025</v>
          </cell>
          <cell r="O145">
            <v>38.446784866874928</v>
          </cell>
          <cell r="P145">
            <v>38.371766750061504</v>
          </cell>
          <cell r="Q145">
            <v>37.870752898486202</v>
          </cell>
          <cell r="R145">
            <v>36.446301751850534</v>
          </cell>
          <cell r="S145">
            <v>36.446301751850534</v>
          </cell>
          <cell r="T145">
            <v>34.632582490142873</v>
          </cell>
          <cell r="U145">
            <v>34.416848225861621</v>
          </cell>
          <cell r="V145">
            <v>28.991111821354806</v>
          </cell>
          <cell r="W145">
            <v>29.1085253522171</v>
          </cell>
          <cell r="X145">
            <v>29.04761469698111</v>
          </cell>
          <cell r="Y145">
            <v>28.801496976395857</v>
          </cell>
        </row>
        <row r="146">
          <cell r="B146">
            <v>20.909870587804257</v>
          </cell>
          <cell r="C146">
            <v>20.894249744104322</v>
          </cell>
          <cell r="D146">
            <v>20.899734925861544</v>
          </cell>
          <cell r="E146">
            <v>20.899734925861544</v>
          </cell>
          <cell r="F146">
            <v>20.921489517348334</v>
          </cell>
          <cell r="G146">
            <v>20.927514147482299</v>
          </cell>
          <cell r="H146">
            <v>27.56393265319134</v>
          </cell>
          <cell r="I146">
            <v>31.680878497551365</v>
          </cell>
          <cell r="J146">
            <v>37.582445694894275</v>
          </cell>
          <cell r="K146">
            <v>37.582445694894275</v>
          </cell>
          <cell r="L146">
            <v>37.582445694894275</v>
          </cell>
          <cell r="M146">
            <v>37.606738246308048</v>
          </cell>
          <cell r="N146">
            <v>38.214585933881025</v>
          </cell>
          <cell r="O146">
            <v>38.446784866874928</v>
          </cell>
          <cell r="P146">
            <v>38.371766750061504</v>
          </cell>
          <cell r="Q146">
            <v>37.870752898486202</v>
          </cell>
          <cell r="R146">
            <v>36.446301751850534</v>
          </cell>
          <cell r="S146">
            <v>36.446301751850534</v>
          </cell>
          <cell r="T146">
            <v>34.632582490142873</v>
          </cell>
          <cell r="U146">
            <v>34.416848225861621</v>
          </cell>
          <cell r="V146">
            <v>28.991111821354806</v>
          </cell>
          <cell r="W146">
            <v>29.1085253522171</v>
          </cell>
          <cell r="X146">
            <v>29.04761469698111</v>
          </cell>
          <cell r="Y146">
            <v>28.801496976395857</v>
          </cell>
        </row>
        <row r="147">
          <cell r="B147">
            <v>20.909870587804257</v>
          </cell>
          <cell r="C147">
            <v>20.894249744104322</v>
          </cell>
          <cell r="D147">
            <v>20.899734925861544</v>
          </cell>
          <cell r="E147">
            <v>20.899734925861544</v>
          </cell>
          <cell r="F147">
            <v>20.921489517348334</v>
          </cell>
          <cell r="G147">
            <v>20.927514147482299</v>
          </cell>
          <cell r="H147">
            <v>27.56393265319134</v>
          </cell>
          <cell r="I147">
            <v>31.680878497551365</v>
          </cell>
          <cell r="J147">
            <v>37.582445694894275</v>
          </cell>
          <cell r="K147">
            <v>37.582445694894275</v>
          </cell>
          <cell r="L147">
            <v>37.582445694894275</v>
          </cell>
          <cell r="M147">
            <v>37.606738246308048</v>
          </cell>
          <cell r="N147">
            <v>38.214585933881025</v>
          </cell>
          <cell r="O147">
            <v>38.446784866874928</v>
          </cell>
          <cell r="P147">
            <v>38.371766750061504</v>
          </cell>
          <cell r="Q147">
            <v>37.870752898486202</v>
          </cell>
          <cell r="R147">
            <v>36.446301751850534</v>
          </cell>
          <cell r="S147">
            <v>36.446301751850534</v>
          </cell>
          <cell r="T147">
            <v>34.632582490142873</v>
          </cell>
          <cell r="U147">
            <v>34.416848225861621</v>
          </cell>
          <cell r="V147">
            <v>28.991111821354806</v>
          </cell>
          <cell r="W147">
            <v>29.1085253522171</v>
          </cell>
          <cell r="X147">
            <v>29.04761469698111</v>
          </cell>
          <cell r="Y147">
            <v>28.801496976395857</v>
          </cell>
        </row>
        <row r="148">
          <cell r="B148">
            <v>20.909870587804257</v>
          </cell>
          <cell r="C148">
            <v>20.894249744104322</v>
          </cell>
          <cell r="D148">
            <v>20.899734925861544</v>
          </cell>
          <cell r="E148">
            <v>20.899734925861544</v>
          </cell>
          <cell r="F148">
            <v>20.921489517348334</v>
          </cell>
          <cell r="G148">
            <v>20.927514147482299</v>
          </cell>
          <cell r="H148">
            <v>27.56393265319134</v>
          </cell>
          <cell r="I148">
            <v>31.680878497551365</v>
          </cell>
          <cell r="J148">
            <v>37.582445694894275</v>
          </cell>
          <cell r="K148">
            <v>37.582445694894275</v>
          </cell>
          <cell r="L148">
            <v>37.582445694894275</v>
          </cell>
          <cell r="M148">
            <v>37.606738246308048</v>
          </cell>
          <cell r="N148">
            <v>38.214585933881025</v>
          </cell>
          <cell r="O148">
            <v>38.446784866874928</v>
          </cell>
          <cell r="P148">
            <v>38.371766750061504</v>
          </cell>
          <cell r="Q148">
            <v>37.870752898486202</v>
          </cell>
          <cell r="R148">
            <v>36.446301751850534</v>
          </cell>
          <cell r="S148">
            <v>36.446301751850534</v>
          </cell>
          <cell r="T148">
            <v>34.632582490142873</v>
          </cell>
          <cell r="U148">
            <v>34.416848225861621</v>
          </cell>
          <cell r="V148">
            <v>28.991111821354806</v>
          </cell>
          <cell r="W148">
            <v>29.1085253522171</v>
          </cell>
          <cell r="X148">
            <v>29.04761469698111</v>
          </cell>
          <cell r="Y148">
            <v>28.801496976395857</v>
          </cell>
        </row>
        <row r="149">
          <cell r="B149">
            <v>20.909870587804257</v>
          </cell>
          <cell r="C149">
            <v>20.894249744104322</v>
          </cell>
          <cell r="D149">
            <v>20.899734925861544</v>
          </cell>
          <cell r="E149">
            <v>20.899734925861544</v>
          </cell>
          <cell r="F149">
            <v>20.921489517348334</v>
          </cell>
          <cell r="G149">
            <v>20.927514147482299</v>
          </cell>
          <cell r="H149">
            <v>27.56393265319134</v>
          </cell>
          <cell r="I149">
            <v>31.680878497551365</v>
          </cell>
          <cell r="J149">
            <v>37.582445694894275</v>
          </cell>
          <cell r="K149">
            <v>37.582445694894275</v>
          </cell>
          <cell r="L149">
            <v>37.582445694894275</v>
          </cell>
          <cell r="M149">
            <v>37.606738246308048</v>
          </cell>
          <cell r="N149">
            <v>38.214585933881025</v>
          </cell>
          <cell r="O149">
            <v>38.446784866874928</v>
          </cell>
          <cell r="P149">
            <v>38.371766750061504</v>
          </cell>
          <cell r="Q149">
            <v>37.870752898486202</v>
          </cell>
          <cell r="R149">
            <v>36.446301751850534</v>
          </cell>
          <cell r="S149">
            <v>36.446301751850534</v>
          </cell>
          <cell r="T149">
            <v>34.632582490142873</v>
          </cell>
          <cell r="U149">
            <v>34.416848225861621</v>
          </cell>
          <cell r="V149">
            <v>28.991111821354806</v>
          </cell>
          <cell r="W149">
            <v>29.1085253522171</v>
          </cell>
          <cell r="X149">
            <v>29.04761469698111</v>
          </cell>
          <cell r="Y149">
            <v>28.801496976395857</v>
          </cell>
        </row>
        <row r="150">
          <cell r="B150">
            <v>25.044750343543907</v>
          </cell>
          <cell r="C150">
            <v>25.044750343543907</v>
          </cell>
          <cell r="D150">
            <v>25.044750343543907</v>
          </cell>
          <cell r="E150">
            <v>25.044750343543907</v>
          </cell>
          <cell r="F150">
            <v>25.044750343543907</v>
          </cell>
          <cell r="G150">
            <v>25.044750343543907</v>
          </cell>
          <cell r="H150">
            <v>25.044750343543907</v>
          </cell>
          <cell r="I150">
            <v>25.032318973661443</v>
          </cell>
          <cell r="J150">
            <v>25.012936196443832</v>
          </cell>
          <cell r="K150">
            <v>24.993562110506073</v>
          </cell>
          <cell r="L150">
            <v>25.123723916873246</v>
          </cell>
          <cell r="M150">
            <v>25.123723916873246</v>
          </cell>
          <cell r="N150">
            <v>25.123723916873246</v>
          </cell>
          <cell r="O150">
            <v>25.123723916873246</v>
          </cell>
          <cell r="P150">
            <v>25.123723916873246</v>
          </cell>
          <cell r="Q150">
            <v>24.988105315308989</v>
          </cell>
          <cell r="R150">
            <v>24.988105315308989</v>
          </cell>
          <cell r="S150">
            <v>25.021085945621042</v>
          </cell>
          <cell r="T150">
            <v>25.021085945621042</v>
          </cell>
          <cell r="U150">
            <v>25.002653432977574</v>
          </cell>
          <cell r="V150">
            <v>25.09948085738532</v>
          </cell>
          <cell r="W150">
            <v>25.060437887367492</v>
          </cell>
          <cell r="X150">
            <v>25.063568131739569</v>
          </cell>
          <cell r="Y150">
            <v>25.077095591192624</v>
          </cell>
        </row>
        <row r="151">
          <cell r="B151">
            <v>25.044750343543907</v>
          </cell>
          <cell r="C151">
            <v>25.044750343543907</v>
          </cell>
          <cell r="D151">
            <v>25.044750343543907</v>
          </cell>
          <cell r="E151">
            <v>25.044750343543907</v>
          </cell>
          <cell r="F151">
            <v>25.044750343543907</v>
          </cell>
          <cell r="G151">
            <v>25.044750343543907</v>
          </cell>
          <cell r="H151">
            <v>25.044750343543907</v>
          </cell>
          <cell r="I151">
            <v>25.032318973661443</v>
          </cell>
          <cell r="J151">
            <v>25.012936196443832</v>
          </cell>
          <cell r="K151">
            <v>24.993562110506073</v>
          </cell>
          <cell r="L151">
            <v>25.123723916873246</v>
          </cell>
          <cell r="M151">
            <v>25.123723916873246</v>
          </cell>
          <cell r="N151">
            <v>25.123723916873246</v>
          </cell>
          <cell r="O151">
            <v>25.123723916873246</v>
          </cell>
          <cell r="P151">
            <v>25.123723916873246</v>
          </cell>
          <cell r="Q151">
            <v>24.988105315308989</v>
          </cell>
          <cell r="R151">
            <v>24.988105315308989</v>
          </cell>
          <cell r="S151">
            <v>25.021085945621042</v>
          </cell>
          <cell r="T151">
            <v>25.021085945621042</v>
          </cell>
          <cell r="U151">
            <v>25.002653432977574</v>
          </cell>
          <cell r="V151">
            <v>25.09948085738532</v>
          </cell>
          <cell r="W151">
            <v>25.060437887367492</v>
          </cell>
          <cell r="X151">
            <v>25.063568131739569</v>
          </cell>
          <cell r="Y151">
            <v>25.077095591192624</v>
          </cell>
        </row>
        <row r="152">
          <cell r="B152">
            <v>20.909870587804257</v>
          </cell>
          <cell r="C152">
            <v>20.894249744104322</v>
          </cell>
          <cell r="D152">
            <v>20.899734925861544</v>
          </cell>
          <cell r="E152">
            <v>20.899734925861544</v>
          </cell>
          <cell r="F152">
            <v>20.921489517348334</v>
          </cell>
          <cell r="G152">
            <v>20.927514147482299</v>
          </cell>
          <cell r="H152">
            <v>27.56393265319134</v>
          </cell>
          <cell r="I152">
            <v>31.680878497551365</v>
          </cell>
          <cell r="J152">
            <v>37.582445694894275</v>
          </cell>
          <cell r="K152">
            <v>37.582445694894275</v>
          </cell>
          <cell r="L152">
            <v>37.582445694894275</v>
          </cell>
          <cell r="M152">
            <v>37.606738246308048</v>
          </cell>
          <cell r="N152">
            <v>38.214585933881025</v>
          </cell>
          <cell r="O152">
            <v>38.446784866874928</v>
          </cell>
          <cell r="P152">
            <v>38.371766750061504</v>
          </cell>
          <cell r="Q152">
            <v>37.870752898486202</v>
          </cell>
          <cell r="R152">
            <v>36.446301751850534</v>
          </cell>
          <cell r="S152">
            <v>36.446301751850534</v>
          </cell>
          <cell r="T152">
            <v>34.632582490142873</v>
          </cell>
          <cell r="U152">
            <v>34.416848225861621</v>
          </cell>
          <cell r="V152">
            <v>28.991111821354806</v>
          </cell>
          <cell r="W152">
            <v>29.1085253522171</v>
          </cell>
          <cell r="X152">
            <v>29.04761469698111</v>
          </cell>
          <cell r="Y152">
            <v>28.801496976395857</v>
          </cell>
        </row>
        <row r="153">
          <cell r="B153">
            <v>20.909870587804257</v>
          </cell>
          <cell r="C153">
            <v>20.894249744104322</v>
          </cell>
          <cell r="D153">
            <v>20.899734925861544</v>
          </cell>
          <cell r="E153">
            <v>20.899734925861544</v>
          </cell>
          <cell r="F153">
            <v>20.921489517348334</v>
          </cell>
          <cell r="G153">
            <v>20.927514147482299</v>
          </cell>
          <cell r="H153">
            <v>27.56393265319134</v>
          </cell>
          <cell r="I153">
            <v>31.680878497551365</v>
          </cell>
          <cell r="J153">
            <v>37.582445694894275</v>
          </cell>
          <cell r="K153">
            <v>37.582445694894275</v>
          </cell>
          <cell r="L153">
            <v>37.582445694894275</v>
          </cell>
          <cell r="M153">
            <v>37.606738246308048</v>
          </cell>
          <cell r="N153">
            <v>38.214585933881025</v>
          </cell>
          <cell r="O153">
            <v>38.446784866874928</v>
          </cell>
          <cell r="P153">
            <v>38.371766750061504</v>
          </cell>
          <cell r="Q153">
            <v>37.870752898486202</v>
          </cell>
          <cell r="R153">
            <v>36.446301751850534</v>
          </cell>
          <cell r="S153">
            <v>36.446301751850534</v>
          </cell>
          <cell r="T153">
            <v>34.632582490142873</v>
          </cell>
          <cell r="U153">
            <v>34.416848225861621</v>
          </cell>
          <cell r="V153">
            <v>28.991111821354806</v>
          </cell>
          <cell r="W153">
            <v>29.1085253522171</v>
          </cell>
          <cell r="X153">
            <v>29.04761469698111</v>
          </cell>
          <cell r="Y153">
            <v>28.801496976395857</v>
          </cell>
        </row>
        <row r="154">
          <cell r="B154">
            <v>20.909870587804257</v>
          </cell>
          <cell r="C154">
            <v>20.894249744104322</v>
          </cell>
          <cell r="D154">
            <v>20.899734925861544</v>
          </cell>
          <cell r="E154">
            <v>20.899734925861544</v>
          </cell>
          <cell r="F154">
            <v>20.921489517348334</v>
          </cell>
          <cell r="G154">
            <v>20.927514147482299</v>
          </cell>
          <cell r="H154">
            <v>27.56393265319134</v>
          </cell>
          <cell r="I154">
            <v>31.680878497551365</v>
          </cell>
          <cell r="J154">
            <v>37.582445694894275</v>
          </cell>
          <cell r="K154">
            <v>37.582445694894275</v>
          </cell>
          <cell r="L154">
            <v>37.582445694894275</v>
          </cell>
          <cell r="M154">
            <v>37.606738246308048</v>
          </cell>
          <cell r="N154">
            <v>38.214585933881025</v>
          </cell>
          <cell r="O154">
            <v>38.446784866874928</v>
          </cell>
          <cell r="P154">
            <v>38.371766750061504</v>
          </cell>
          <cell r="Q154">
            <v>37.870752898486202</v>
          </cell>
          <cell r="R154">
            <v>36.446301751850534</v>
          </cell>
          <cell r="S154">
            <v>36.446301751850534</v>
          </cell>
          <cell r="T154">
            <v>34.632582490142873</v>
          </cell>
          <cell r="U154">
            <v>34.416848225861621</v>
          </cell>
          <cell r="V154">
            <v>28.991111821354806</v>
          </cell>
          <cell r="W154">
            <v>29.1085253522171</v>
          </cell>
          <cell r="X154">
            <v>29.04761469698111</v>
          </cell>
          <cell r="Y154">
            <v>28.801496976395857</v>
          </cell>
        </row>
        <row r="155">
          <cell r="B155">
            <v>20.909870587804257</v>
          </cell>
          <cell r="C155">
            <v>20.894249744104322</v>
          </cell>
          <cell r="D155">
            <v>20.899734925861544</v>
          </cell>
          <cell r="E155">
            <v>20.899734925861544</v>
          </cell>
          <cell r="F155">
            <v>20.921489517348334</v>
          </cell>
          <cell r="G155">
            <v>20.927514147482299</v>
          </cell>
          <cell r="H155">
            <v>27.56393265319134</v>
          </cell>
          <cell r="I155">
            <v>31.680878497551365</v>
          </cell>
          <cell r="J155">
            <v>37.582445694894275</v>
          </cell>
          <cell r="K155">
            <v>37.582445694894275</v>
          </cell>
          <cell r="L155">
            <v>37.582445694894275</v>
          </cell>
          <cell r="M155">
            <v>37.606738246308048</v>
          </cell>
          <cell r="N155">
            <v>38.214585933881025</v>
          </cell>
          <cell r="O155">
            <v>38.446784866874928</v>
          </cell>
          <cell r="P155">
            <v>38.371766750061504</v>
          </cell>
          <cell r="Q155">
            <v>37.870752898486202</v>
          </cell>
          <cell r="R155">
            <v>36.446301751850534</v>
          </cell>
          <cell r="S155">
            <v>36.446301751850534</v>
          </cell>
          <cell r="T155">
            <v>34.632582490142873</v>
          </cell>
          <cell r="U155">
            <v>34.416848225861621</v>
          </cell>
          <cell r="V155">
            <v>28.991111821354806</v>
          </cell>
          <cell r="W155">
            <v>29.1085253522171</v>
          </cell>
          <cell r="X155">
            <v>29.04761469698111</v>
          </cell>
          <cell r="Y155">
            <v>28.801496976395857</v>
          </cell>
        </row>
        <row r="156">
          <cell r="B156">
            <v>20.909870587804257</v>
          </cell>
          <cell r="C156">
            <v>20.894249744104322</v>
          </cell>
          <cell r="D156">
            <v>20.899734925861544</v>
          </cell>
          <cell r="E156">
            <v>20.899734925861544</v>
          </cell>
          <cell r="F156">
            <v>20.921489517348334</v>
          </cell>
          <cell r="G156">
            <v>20.927514147482299</v>
          </cell>
          <cell r="H156">
            <v>27.56393265319134</v>
          </cell>
          <cell r="I156">
            <v>31.680878497551365</v>
          </cell>
          <cell r="J156">
            <v>37.582445694894275</v>
          </cell>
          <cell r="K156">
            <v>37.582445694894275</v>
          </cell>
          <cell r="L156">
            <v>37.582445694894275</v>
          </cell>
          <cell r="M156">
            <v>37.606738246308048</v>
          </cell>
          <cell r="N156">
            <v>38.214585933881025</v>
          </cell>
          <cell r="O156">
            <v>38.446784866874928</v>
          </cell>
          <cell r="P156">
            <v>38.371766750061504</v>
          </cell>
          <cell r="Q156">
            <v>37.870752898486202</v>
          </cell>
          <cell r="R156">
            <v>36.446301751850534</v>
          </cell>
          <cell r="S156">
            <v>36.446301751850534</v>
          </cell>
          <cell r="T156">
            <v>34.632582490142873</v>
          </cell>
          <cell r="U156">
            <v>34.416848225861621</v>
          </cell>
          <cell r="V156">
            <v>28.991111821354806</v>
          </cell>
          <cell r="W156">
            <v>29.1085253522171</v>
          </cell>
          <cell r="X156">
            <v>29.04761469698111</v>
          </cell>
          <cell r="Y156">
            <v>28.801496976395857</v>
          </cell>
        </row>
        <row r="157">
          <cell r="B157">
            <v>25.044750343543907</v>
          </cell>
          <cell r="C157">
            <v>25.044750343543907</v>
          </cell>
          <cell r="D157">
            <v>25.044750343543907</v>
          </cell>
          <cell r="E157">
            <v>25.044750343543907</v>
          </cell>
          <cell r="F157">
            <v>25.044750343543907</v>
          </cell>
          <cell r="G157">
            <v>25.044750343543907</v>
          </cell>
          <cell r="H157">
            <v>25.044750343543907</v>
          </cell>
          <cell r="I157">
            <v>25.032318973661443</v>
          </cell>
          <cell r="J157">
            <v>25.012936196443832</v>
          </cell>
          <cell r="K157">
            <v>24.993562110506073</v>
          </cell>
          <cell r="L157">
            <v>25.123723916873246</v>
          </cell>
          <cell r="M157">
            <v>25.123723916873246</v>
          </cell>
          <cell r="N157">
            <v>25.123723916873246</v>
          </cell>
          <cell r="O157">
            <v>25.123723916873246</v>
          </cell>
          <cell r="P157">
            <v>25.123723916873246</v>
          </cell>
          <cell r="Q157">
            <v>24.988105315308989</v>
          </cell>
          <cell r="R157">
            <v>24.988105315308989</v>
          </cell>
          <cell r="S157">
            <v>25.021085945621042</v>
          </cell>
          <cell r="T157">
            <v>25.021085945621042</v>
          </cell>
          <cell r="U157">
            <v>25.002653432977574</v>
          </cell>
          <cell r="V157">
            <v>25.09948085738532</v>
          </cell>
          <cell r="W157">
            <v>25.060437887367492</v>
          </cell>
          <cell r="X157">
            <v>25.063568131739569</v>
          </cell>
          <cell r="Y157">
            <v>25.077095591192624</v>
          </cell>
        </row>
        <row r="158">
          <cell r="B158">
            <v>28.129018928338564</v>
          </cell>
          <cell r="C158">
            <v>27.600571279296243</v>
          </cell>
          <cell r="D158">
            <v>27.600571279296243</v>
          </cell>
          <cell r="E158">
            <v>27.600571279296243</v>
          </cell>
          <cell r="F158">
            <v>27.600571279296243</v>
          </cell>
          <cell r="G158">
            <v>27.600571279296243</v>
          </cell>
          <cell r="H158">
            <v>28.706609280210344</v>
          </cell>
          <cell r="I158">
            <v>29.194092558848435</v>
          </cell>
          <cell r="J158">
            <v>28.325029381939316</v>
          </cell>
          <cell r="K158">
            <v>28.413757552787196</v>
          </cell>
          <cell r="L158">
            <v>29.19494393007809</v>
          </cell>
          <cell r="M158">
            <v>28.921528698026275</v>
          </cell>
          <cell r="N158">
            <v>28.895822426130273</v>
          </cell>
          <cell r="O158">
            <v>28.895822426130273</v>
          </cell>
          <cell r="P158">
            <v>28.368088641321371</v>
          </cell>
          <cell r="Q158">
            <v>28.368088641321371</v>
          </cell>
          <cell r="R158">
            <v>28.368088641321371</v>
          </cell>
          <cell r="S158">
            <v>28.368088641321371</v>
          </cell>
          <cell r="T158">
            <v>28.368088641321371</v>
          </cell>
          <cell r="U158">
            <v>29.396652378301713</v>
          </cell>
          <cell r="V158">
            <v>30.596341753445952</v>
          </cell>
          <cell r="W158">
            <v>29.751693694225175</v>
          </cell>
          <cell r="X158">
            <v>29.751693694225175</v>
          </cell>
          <cell r="Y158">
            <v>29.751693694225175</v>
          </cell>
        </row>
        <row r="159">
          <cell r="B159">
            <v>24.270388803372178</v>
          </cell>
          <cell r="C159">
            <v>24.270388803372178</v>
          </cell>
          <cell r="D159">
            <v>24.270388803372178</v>
          </cell>
          <cell r="E159">
            <v>24.251018136664122</v>
          </cell>
          <cell r="F159">
            <v>24.251018136664122</v>
          </cell>
          <cell r="G159">
            <v>24.251018136664122</v>
          </cell>
          <cell r="H159">
            <v>34.301887365982296</v>
          </cell>
          <cell r="I159">
            <v>34.395207094692857</v>
          </cell>
          <cell r="J159">
            <v>42.89704020054684</v>
          </cell>
          <cell r="K159">
            <v>43.483675493043414</v>
          </cell>
          <cell r="L159">
            <v>43.606765546407615</v>
          </cell>
          <cell r="M159">
            <v>43.523783789603094</v>
          </cell>
          <cell r="N159">
            <v>43.335413725113106</v>
          </cell>
          <cell r="O159">
            <v>43.142946251812916</v>
          </cell>
          <cell r="P159">
            <v>42.749124357725606</v>
          </cell>
          <cell r="Q159">
            <v>42.946979369907289</v>
          </cell>
          <cell r="R159">
            <v>42.820690585930578</v>
          </cell>
          <cell r="S159">
            <v>43.014486948574607</v>
          </cell>
          <cell r="T159">
            <v>40.442036945068836</v>
          </cell>
          <cell r="U159">
            <v>40.557056786266152</v>
          </cell>
          <cell r="V159">
            <v>33.236075567332392</v>
          </cell>
          <cell r="W159">
            <v>32.192601079983888</v>
          </cell>
          <cell r="X159">
            <v>31.903629426006685</v>
          </cell>
          <cell r="Y159">
            <v>32.290378645893234</v>
          </cell>
        </row>
        <row r="160">
          <cell r="B160">
            <v>24.270388803372178</v>
          </cell>
          <cell r="C160">
            <v>24.270388803372178</v>
          </cell>
          <cell r="D160">
            <v>24.270388803372178</v>
          </cell>
          <cell r="E160">
            <v>24.251018136664122</v>
          </cell>
          <cell r="F160">
            <v>24.251018136664122</v>
          </cell>
          <cell r="G160">
            <v>24.251018136664122</v>
          </cell>
          <cell r="H160">
            <v>34.301887365982296</v>
          </cell>
          <cell r="I160">
            <v>34.395207094692857</v>
          </cell>
          <cell r="J160">
            <v>42.89704020054684</v>
          </cell>
          <cell r="K160">
            <v>43.483675493043414</v>
          </cell>
          <cell r="L160">
            <v>43.606765546407615</v>
          </cell>
          <cell r="M160">
            <v>43.523783789603094</v>
          </cell>
          <cell r="N160">
            <v>43.335413725113106</v>
          </cell>
          <cell r="O160">
            <v>43.142946251812916</v>
          </cell>
          <cell r="P160">
            <v>42.749124357725606</v>
          </cell>
          <cell r="Q160">
            <v>42.946979369907289</v>
          </cell>
          <cell r="R160">
            <v>42.820690585930578</v>
          </cell>
          <cell r="S160">
            <v>43.014486948574607</v>
          </cell>
          <cell r="T160">
            <v>40.442036945068836</v>
          </cell>
          <cell r="U160">
            <v>40.557056786266152</v>
          </cell>
          <cell r="V160">
            <v>33.236075567332392</v>
          </cell>
          <cell r="W160">
            <v>32.192601079983888</v>
          </cell>
          <cell r="X160">
            <v>31.903629426006685</v>
          </cell>
          <cell r="Y160">
            <v>32.290378645893234</v>
          </cell>
        </row>
        <row r="161">
          <cell r="B161">
            <v>24.270388803372178</v>
          </cell>
          <cell r="C161">
            <v>24.270388803372178</v>
          </cell>
          <cell r="D161">
            <v>24.270388803372178</v>
          </cell>
          <cell r="E161">
            <v>24.251018136664122</v>
          </cell>
          <cell r="F161">
            <v>24.251018136664122</v>
          </cell>
          <cell r="G161">
            <v>24.251018136664122</v>
          </cell>
          <cell r="H161">
            <v>34.301887365982296</v>
          </cell>
          <cell r="I161">
            <v>34.395207094692857</v>
          </cell>
          <cell r="J161">
            <v>42.89704020054684</v>
          </cell>
          <cell r="K161">
            <v>43.483675493043414</v>
          </cell>
          <cell r="L161">
            <v>43.606765546407615</v>
          </cell>
          <cell r="M161">
            <v>43.523783789603094</v>
          </cell>
          <cell r="N161">
            <v>43.335413725113106</v>
          </cell>
          <cell r="O161">
            <v>43.142946251812916</v>
          </cell>
          <cell r="P161">
            <v>42.749124357725606</v>
          </cell>
          <cell r="Q161">
            <v>42.946979369907289</v>
          </cell>
          <cell r="R161">
            <v>42.820690585930578</v>
          </cell>
          <cell r="S161">
            <v>43.014486948574607</v>
          </cell>
          <cell r="T161">
            <v>40.442036945068836</v>
          </cell>
          <cell r="U161">
            <v>40.557056786266152</v>
          </cell>
          <cell r="V161">
            <v>33.236075567332392</v>
          </cell>
          <cell r="W161">
            <v>32.192601079983888</v>
          </cell>
          <cell r="X161">
            <v>31.903629426006685</v>
          </cell>
          <cell r="Y161">
            <v>32.290378645893234</v>
          </cell>
        </row>
        <row r="162">
          <cell r="B162">
            <v>24.270388803372178</v>
          </cell>
          <cell r="C162">
            <v>24.270388803372178</v>
          </cell>
          <cell r="D162">
            <v>24.270388803372178</v>
          </cell>
          <cell r="E162">
            <v>24.251018136664122</v>
          </cell>
          <cell r="F162">
            <v>24.251018136664122</v>
          </cell>
          <cell r="G162">
            <v>24.251018136664122</v>
          </cell>
          <cell r="H162">
            <v>34.301887365982296</v>
          </cell>
          <cell r="I162">
            <v>34.395207094692857</v>
          </cell>
          <cell r="J162">
            <v>42.89704020054684</v>
          </cell>
          <cell r="K162">
            <v>43.483675493043414</v>
          </cell>
          <cell r="L162">
            <v>43.606765546407615</v>
          </cell>
          <cell r="M162">
            <v>43.523783789603094</v>
          </cell>
          <cell r="N162">
            <v>43.335413725113106</v>
          </cell>
          <cell r="O162">
            <v>43.142946251812916</v>
          </cell>
          <cell r="P162">
            <v>42.749124357725606</v>
          </cell>
          <cell r="Q162">
            <v>42.946979369907289</v>
          </cell>
          <cell r="R162">
            <v>42.820690585930578</v>
          </cell>
          <cell r="S162">
            <v>43.014486948574607</v>
          </cell>
          <cell r="T162">
            <v>40.442036945068836</v>
          </cell>
          <cell r="U162">
            <v>40.557056786266152</v>
          </cell>
          <cell r="V162">
            <v>33.236075567332392</v>
          </cell>
          <cell r="W162">
            <v>32.192601079983888</v>
          </cell>
          <cell r="X162">
            <v>31.903629426006685</v>
          </cell>
          <cell r="Y162">
            <v>32.290378645893234</v>
          </cell>
        </row>
        <row r="163">
          <cell r="B163">
            <v>24.270388803372178</v>
          </cell>
          <cell r="C163">
            <v>24.270388803372178</v>
          </cell>
          <cell r="D163">
            <v>24.270388803372178</v>
          </cell>
          <cell r="E163">
            <v>24.251018136664122</v>
          </cell>
          <cell r="F163">
            <v>24.251018136664122</v>
          </cell>
          <cell r="G163">
            <v>24.251018136664122</v>
          </cell>
          <cell r="H163">
            <v>34.301887365982296</v>
          </cell>
          <cell r="I163">
            <v>34.395207094692857</v>
          </cell>
          <cell r="J163">
            <v>42.89704020054684</v>
          </cell>
          <cell r="K163">
            <v>43.483675493043414</v>
          </cell>
          <cell r="L163">
            <v>43.606765546407615</v>
          </cell>
          <cell r="M163">
            <v>43.523783789603094</v>
          </cell>
          <cell r="N163">
            <v>43.335413725113106</v>
          </cell>
          <cell r="O163">
            <v>43.142946251812916</v>
          </cell>
          <cell r="P163">
            <v>42.749124357725606</v>
          </cell>
          <cell r="Q163">
            <v>42.946979369907289</v>
          </cell>
          <cell r="R163">
            <v>42.820690585930578</v>
          </cell>
          <cell r="S163">
            <v>43.014486948574607</v>
          </cell>
          <cell r="T163">
            <v>40.442036945068836</v>
          </cell>
          <cell r="U163">
            <v>40.557056786266152</v>
          </cell>
          <cell r="V163">
            <v>33.236075567332392</v>
          </cell>
          <cell r="W163">
            <v>32.192601079983888</v>
          </cell>
          <cell r="X163">
            <v>31.903629426006685</v>
          </cell>
          <cell r="Y163">
            <v>32.290378645893234</v>
          </cell>
        </row>
        <row r="164">
          <cell r="B164">
            <v>28.129018928338564</v>
          </cell>
          <cell r="C164">
            <v>27.600571279296243</v>
          </cell>
          <cell r="D164">
            <v>27.600571279296243</v>
          </cell>
          <cell r="E164">
            <v>27.600571279296243</v>
          </cell>
          <cell r="F164">
            <v>27.600571279296243</v>
          </cell>
          <cell r="G164">
            <v>27.600571279296243</v>
          </cell>
          <cell r="H164">
            <v>28.706609280210344</v>
          </cell>
          <cell r="I164">
            <v>29.194092558848435</v>
          </cell>
          <cell r="J164">
            <v>28.325029381939316</v>
          </cell>
          <cell r="K164">
            <v>28.413757552787196</v>
          </cell>
          <cell r="L164">
            <v>29.19494393007809</v>
          </cell>
          <cell r="M164">
            <v>28.921528698026275</v>
          </cell>
          <cell r="N164">
            <v>28.895822426130273</v>
          </cell>
          <cell r="O164">
            <v>28.895822426130273</v>
          </cell>
          <cell r="P164">
            <v>28.368088641321371</v>
          </cell>
          <cell r="Q164">
            <v>28.368088641321371</v>
          </cell>
          <cell r="R164">
            <v>28.368088641321371</v>
          </cell>
          <cell r="S164">
            <v>28.368088641321371</v>
          </cell>
          <cell r="T164">
            <v>28.368088641321371</v>
          </cell>
          <cell r="U164">
            <v>29.396652378301713</v>
          </cell>
          <cell r="V164">
            <v>30.596341753445952</v>
          </cell>
          <cell r="W164">
            <v>29.751693694225175</v>
          </cell>
          <cell r="X164">
            <v>29.751693694225175</v>
          </cell>
          <cell r="Y164">
            <v>29.751693694225175</v>
          </cell>
        </row>
        <row r="165">
          <cell r="B165">
            <v>28.129018928338564</v>
          </cell>
          <cell r="C165">
            <v>27.600571279296243</v>
          </cell>
          <cell r="D165">
            <v>27.600571279296243</v>
          </cell>
          <cell r="E165">
            <v>27.600571279296243</v>
          </cell>
          <cell r="F165">
            <v>27.600571279296243</v>
          </cell>
          <cell r="G165">
            <v>27.600571279296243</v>
          </cell>
          <cell r="H165">
            <v>28.706609280210344</v>
          </cell>
          <cell r="I165">
            <v>29.194092558848435</v>
          </cell>
          <cell r="J165">
            <v>28.325029381939316</v>
          </cell>
          <cell r="K165">
            <v>28.413757552787196</v>
          </cell>
          <cell r="L165">
            <v>29.19494393007809</v>
          </cell>
          <cell r="M165">
            <v>28.921528698026275</v>
          </cell>
          <cell r="N165">
            <v>28.895822426130273</v>
          </cell>
          <cell r="O165">
            <v>28.895822426130273</v>
          </cell>
          <cell r="P165">
            <v>28.368088641321371</v>
          </cell>
          <cell r="Q165">
            <v>28.368088641321371</v>
          </cell>
          <cell r="R165">
            <v>28.368088641321371</v>
          </cell>
          <cell r="S165">
            <v>28.368088641321371</v>
          </cell>
          <cell r="T165">
            <v>28.368088641321371</v>
          </cell>
          <cell r="U165">
            <v>29.396652378301713</v>
          </cell>
          <cell r="V165">
            <v>30.596341753445952</v>
          </cell>
          <cell r="W165">
            <v>29.751693694225175</v>
          </cell>
          <cell r="X165">
            <v>29.751693694225175</v>
          </cell>
          <cell r="Y165">
            <v>29.751693694225175</v>
          </cell>
        </row>
        <row r="166">
          <cell r="B166">
            <v>24.270388803372178</v>
          </cell>
          <cell r="C166">
            <v>24.270388803372178</v>
          </cell>
          <cell r="D166">
            <v>24.270388803372178</v>
          </cell>
          <cell r="E166">
            <v>24.251018136664122</v>
          </cell>
          <cell r="F166">
            <v>24.251018136664122</v>
          </cell>
          <cell r="G166">
            <v>24.251018136664122</v>
          </cell>
          <cell r="H166">
            <v>34.301887365982296</v>
          </cell>
          <cell r="I166">
            <v>34.395207094692857</v>
          </cell>
          <cell r="J166">
            <v>42.89704020054684</v>
          </cell>
          <cell r="K166">
            <v>43.483675493043414</v>
          </cell>
          <cell r="L166">
            <v>43.606765546407615</v>
          </cell>
          <cell r="M166">
            <v>43.523783789603094</v>
          </cell>
          <cell r="N166">
            <v>43.335413725113106</v>
          </cell>
          <cell r="O166">
            <v>43.142946251812916</v>
          </cell>
          <cell r="P166">
            <v>42.749124357725606</v>
          </cell>
          <cell r="Q166">
            <v>42.946979369907289</v>
          </cell>
          <cell r="R166">
            <v>42.820690585930578</v>
          </cell>
          <cell r="S166">
            <v>43.014486948574607</v>
          </cell>
          <cell r="T166">
            <v>40.442036945068836</v>
          </cell>
          <cell r="U166">
            <v>40.557056786266152</v>
          </cell>
          <cell r="V166">
            <v>33.236075567332392</v>
          </cell>
          <cell r="W166">
            <v>32.192601079983888</v>
          </cell>
          <cell r="X166">
            <v>31.903629426006685</v>
          </cell>
          <cell r="Y166">
            <v>32.290378645893234</v>
          </cell>
        </row>
        <row r="167">
          <cell r="B167">
            <v>24.270388803372178</v>
          </cell>
          <cell r="C167">
            <v>24.270388803372178</v>
          </cell>
          <cell r="D167">
            <v>24.270388803372178</v>
          </cell>
          <cell r="E167">
            <v>24.251018136664122</v>
          </cell>
          <cell r="F167">
            <v>24.251018136664122</v>
          </cell>
          <cell r="G167">
            <v>24.251018136664122</v>
          </cell>
          <cell r="H167">
            <v>34.301887365982296</v>
          </cell>
          <cell r="I167">
            <v>34.395207094692857</v>
          </cell>
          <cell r="J167">
            <v>42.89704020054684</v>
          </cell>
          <cell r="K167">
            <v>43.483675493043414</v>
          </cell>
          <cell r="L167">
            <v>43.606765546407615</v>
          </cell>
          <cell r="M167">
            <v>43.523783789603094</v>
          </cell>
          <cell r="N167">
            <v>43.335413725113106</v>
          </cell>
          <cell r="O167">
            <v>43.142946251812916</v>
          </cell>
          <cell r="P167">
            <v>42.749124357725606</v>
          </cell>
          <cell r="Q167">
            <v>42.946979369907289</v>
          </cell>
          <cell r="R167">
            <v>42.820690585930578</v>
          </cell>
          <cell r="S167">
            <v>43.014486948574607</v>
          </cell>
          <cell r="T167">
            <v>40.442036945068836</v>
          </cell>
          <cell r="U167">
            <v>40.557056786266152</v>
          </cell>
          <cell r="V167">
            <v>33.236075567332392</v>
          </cell>
          <cell r="W167">
            <v>32.192601079983888</v>
          </cell>
          <cell r="X167">
            <v>31.903629426006685</v>
          </cell>
          <cell r="Y167">
            <v>32.290378645893234</v>
          </cell>
        </row>
        <row r="168">
          <cell r="B168">
            <v>24.270388803372178</v>
          </cell>
          <cell r="C168">
            <v>24.270388803372178</v>
          </cell>
          <cell r="D168">
            <v>24.270388803372178</v>
          </cell>
          <cell r="E168">
            <v>24.251018136664122</v>
          </cell>
          <cell r="F168">
            <v>24.251018136664122</v>
          </cell>
          <cell r="G168">
            <v>24.251018136664122</v>
          </cell>
          <cell r="H168">
            <v>34.301887365982296</v>
          </cell>
          <cell r="I168">
            <v>34.395207094692857</v>
          </cell>
          <cell r="J168">
            <v>42.89704020054684</v>
          </cell>
          <cell r="K168">
            <v>43.483675493043414</v>
          </cell>
          <cell r="L168">
            <v>43.606765546407615</v>
          </cell>
          <cell r="M168">
            <v>43.523783789603094</v>
          </cell>
          <cell r="N168">
            <v>43.335413725113106</v>
          </cell>
          <cell r="O168">
            <v>43.142946251812916</v>
          </cell>
          <cell r="P168">
            <v>42.749124357725606</v>
          </cell>
          <cell r="Q168">
            <v>42.946979369907289</v>
          </cell>
          <cell r="R168">
            <v>42.820690585930578</v>
          </cell>
          <cell r="S168">
            <v>43.014486948574607</v>
          </cell>
          <cell r="T168">
            <v>40.442036945068836</v>
          </cell>
          <cell r="U168">
            <v>40.557056786266152</v>
          </cell>
          <cell r="V168">
            <v>33.236075567332392</v>
          </cell>
          <cell r="W168">
            <v>32.192601079983888</v>
          </cell>
          <cell r="X168">
            <v>31.903629426006685</v>
          </cell>
          <cell r="Y168">
            <v>32.290378645893234</v>
          </cell>
        </row>
        <row r="169">
          <cell r="B169">
            <v>24.270388803372178</v>
          </cell>
          <cell r="C169">
            <v>24.270388803372178</v>
          </cell>
          <cell r="D169">
            <v>24.270388803372178</v>
          </cell>
          <cell r="E169">
            <v>24.251018136664122</v>
          </cell>
          <cell r="F169">
            <v>24.251018136664122</v>
          </cell>
          <cell r="G169">
            <v>24.251018136664122</v>
          </cell>
          <cell r="H169">
            <v>34.301887365982296</v>
          </cell>
          <cell r="I169">
            <v>34.395207094692857</v>
          </cell>
          <cell r="J169">
            <v>42.89704020054684</v>
          </cell>
          <cell r="K169">
            <v>43.483675493043414</v>
          </cell>
          <cell r="L169">
            <v>43.606765546407615</v>
          </cell>
          <cell r="M169">
            <v>43.523783789603094</v>
          </cell>
          <cell r="N169">
            <v>43.335413725113106</v>
          </cell>
          <cell r="O169">
            <v>43.142946251812916</v>
          </cell>
          <cell r="P169">
            <v>42.749124357725606</v>
          </cell>
          <cell r="Q169">
            <v>42.946979369907289</v>
          </cell>
          <cell r="R169">
            <v>42.820690585930578</v>
          </cell>
          <cell r="S169">
            <v>43.014486948574607</v>
          </cell>
          <cell r="T169">
            <v>40.442036945068836</v>
          </cell>
          <cell r="U169">
            <v>40.557056786266152</v>
          </cell>
          <cell r="V169">
            <v>33.236075567332392</v>
          </cell>
          <cell r="W169">
            <v>32.192601079983888</v>
          </cell>
          <cell r="X169">
            <v>31.903629426006685</v>
          </cell>
          <cell r="Y169">
            <v>32.290378645893234</v>
          </cell>
        </row>
        <row r="170">
          <cell r="B170">
            <v>24.270388803372178</v>
          </cell>
          <cell r="C170">
            <v>24.270388803372178</v>
          </cell>
          <cell r="D170">
            <v>24.270388803372178</v>
          </cell>
          <cell r="E170">
            <v>24.251018136664122</v>
          </cell>
          <cell r="F170">
            <v>24.251018136664122</v>
          </cell>
          <cell r="G170">
            <v>24.251018136664122</v>
          </cell>
          <cell r="H170">
            <v>34.301887365982296</v>
          </cell>
          <cell r="I170">
            <v>34.395207094692857</v>
          </cell>
          <cell r="J170">
            <v>42.89704020054684</v>
          </cell>
          <cell r="K170">
            <v>43.483675493043414</v>
          </cell>
          <cell r="L170">
            <v>43.606765546407615</v>
          </cell>
          <cell r="M170">
            <v>43.523783789603094</v>
          </cell>
          <cell r="N170">
            <v>43.335413725113106</v>
          </cell>
          <cell r="O170">
            <v>43.142946251812916</v>
          </cell>
          <cell r="P170">
            <v>42.749124357725606</v>
          </cell>
          <cell r="Q170">
            <v>42.946979369907289</v>
          </cell>
          <cell r="R170">
            <v>42.820690585930578</v>
          </cell>
          <cell r="S170">
            <v>43.014486948574607</v>
          </cell>
          <cell r="T170">
            <v>40.442036945068836</v>
          </cell>
          <cell r="U170">
            <v>40.557056786266152</v>
          </cell>
          <cell r="V170">
            <v>33.236075567332392</v>
          </cell>
          <cell r="W170">
            <v>32.192601079983888</v>
          </cell>
          <cell r="X170">
            <v>31.903629426006685</v>
          </cell>
          <cell r="Y170">
            <v>32.290378645893234</v>
          </cell>
        </row>
        <row r="171">
          <cell r="B171">
            <v>28.129018928338564</v>
          </cell>
          <cell r="C171">
            <v>27.600571279296243</v>
          </cell>
          <cell r="D171">
            <v>27.600571279296243</v>
          </cell>
          <cell r="E171">
            <v>27.600571279296243</v>
          </cell>
          <cell r="F171">
            <v>27.600571279296243</v>
          </cell>
          <cell r="G171">
            <v>27.600571279296243</v>
          </cell>
          <cell r="H171">
            <v>28.706609280210344</v>
          </cell>
          <cell r="I171">
            <v>29.194092558848435</v>
          </cell>
          <cell r="J171">
            <v>28.325029381939316</v>
          </cell>
          <cell r="K171">
            <v>28.413757552787196</v>
          </cell>
          <cell r="L171">
            <v>29.19494393007809</v>
          </cell>
          <cell r="M171">
            <v>28.921528698026275</v>
          </cell>
          <cell r="N171">
            <v>28.895822426130273</v>
          </cell>
          <cell r="O171">
            <v>28.895822426130273</v>
          </cell>
          <cell r="P171">
            <v>28.368088641321371</v>
          </cell>
          <cell r="Q171">
            <v>28.368088641321371</v>
          </cell>
          <cell r="R171">
            <v>28.368088641321371</v>
          </cell>
          <cell r="S171">
            <v>28.368088641321371</v>
          </cell>
          <cell r="T171">
            <v>28.368088641321371</v>
          </cell>
          <cell r="U171">
            <v>29.396652378301713</v>
          </cell>
          <cell r="V171">
            <v>30.596341753445952</v>
          </cell>
          <cell r="W171">
            <v>29.751693694225175</v>
          </cell>
          <cell r="X171">
            <v>29.751693694225175</v>
          </cell>
          <cell r="Y171">
            <v>29.751693694225175</v>
          </cell>
        </row>
        <row r="172">
          <cell r="B172">
            <v>28.129018928338564</v>
          </cell>
          <cell r="C172">
            <v>27.600571279296243</v>
          </cell>
          <cell r="D172">
            <v>27.600571279296243</v>
          </cell>
          <cell r="E172">
            <v>27.600571279296243</v>
          </cell>
          <cell r="F172">
            <v>27.600571279296243</v>
          </cell>
          <cell r="G172">
            <v>27.600571279296243</v>
          </cell>
          <cell r="H172">
            <v>28.706609280210344</v>
          </cell>
          <cell r="I172">
            <v>29.194092558848435</v>
          </cell>
          <cell r="J172">
            <v>28.325029381939316</v>
          </cell>
          <cell r="K172">
            <v>28.413757552787196</v>
          </cell>
          <cell r="L172">
            <v>29.19494393007809</v>
          </cell>
          <cell r="M172">
            <v>28.921528698026275</v>
          </cell>
          <cell r="N172">
            <v>28.895822426130273</v>
          </cell>
          <cell r="O172">
            <v>28.895822426130273</v>
          </cell>
          <cell r="P172">
            <v>28.368088641321371</v>
          </cell>
          <cell r="Q172">
            <v>28.368088641321371</v>
          </cell>
          <cell r="R172">
            <v>28.368088641321371</v>
          </cell>
          <cell r="S172">
            <v>28.368088641321371</v>
          </cell>
          <cell r="T172">
            <v>28.368088641321371</v>
          </cell>
          <cell r="U172">
            <v>29.396652378301713</v>
          </cell>
          <cell r="V172">
            <v>30.596341753445952</v>
          </cell>
          <cell r="W172">
            <v>29.751693694225175</v>
          </cell>
          <cell r="X172">
            <v>29.751693694225175</v>
          </cell>
          <cell r="Y172">
            <v>29.751693694225175</v>
          </cell>
        </row>
        <row r="173">
          <cell r="B173">
            <v>24.270388803372178</v>
          </cell>
          <cell r="C173">
            <v>24.270388803372178</v>
          </cell>
          <cell r="D173">
            <v>24.270388803372178</v>
          </cell>
          <cell r="E173">
            <v>24.251018136664122</v>
          </cell>
          <cell r="F173">
            <v>24.251018136664122</v>
          </cell>
          <cell r="G173">
            <v>24.251018136664122</v>
          </cell>
          <cell r="H173">
            <v>34.301887365982296</v>
          </cell>
          <cell r="I173">
            <v>34.395207094692857</v>
          </cell>
          <cell r="J173">
            <v>42.89704020054684</v>
          </cell>
          <cell r="K173">
            <v>43.483675493043414</v>
          </cell>
          <cell r="L173">
            <v>43.606765546407615</v>
          </cell>
          <cell r="M173">
            <v>43.523783789603094</v>
          </cell>
          <cell r="N173">
            <v>43.335413725113106</v>
          </cell>
          <cell r="O173">
            <v>43.142946251812916</v>
          </cell>
          <cell r="P173">
            <v>42.749124357725606</v>
          </cell>
          <cell r="Q173">
            <v>42.946979369907289</v>
          </cell>
          <cell r="R173">
            <v>42.820690585930578</v>
          </cell>
          <cell r="S173">
            <v>43.014486948574607</v>
          </cell>
          <cell r="T173">
            <v>40.442036945068836</v>
          </cell>
          <cell r="U173">
            <v>40.557056786266152</v>
          </cell>
          <cell r="V173">
            <v>33.236075567332392</v>
          </cell>
          <cell r="W173">
            <v>32.192601079983888</v>
          </cell>
          <cell r="X173">
            <v>31.903629426006685</v>
          </cell>
          <cell r="Y173">
            <v>32.290378645893234</v>
          </cell>
        </row>
        <row r="174">
          <cell r="B174">
            <v>24.270388803372178</v>
          </cell>
          <cell r="C174">
            <v>24.270388803372178</v>
          </cell>
          <cell r="D174">
            <v>24.270388803372178</v>
          </cell>
          <cell r="E174">
            <v>24.251018136664122</v>
          </cell>
          <cell r="F174">
            <v>24.251018136664122</v>
          </cell>
          <cell r="G174">
            <v>24.251018136664122</v>
          </cell>
          <cell r="H174">
            <v>34.301887365982296</v>
          </cell>
          <cell r="I174">
            <v>34.395207094692857</v>
          </cell>
          <cell r="J174">
            <v>42.89704020054684</v>
          </cell>
          <cell r="K174">
            <v>43.483675493043414</v>
          </cell>
          <cell r="L174">
            <v>43.606765546407615</v>
          </cell>
          <cell r="M174">
            <v>43.523783789603094</v>
          </cell>
          <cell r="N174">
            <v>43.335413725113106</v>
          </cell>
          <cell r="O174">
            <v>43.142946251812916</v>
          </cell>
          <cell r="P174">
            <v>42.749124357725606</v>
          </cell>
          <cell r="Q174">
            <v>42.946979369907289</v>
          </cell>
          <cell r="R174">
            <v>42.820690585930578</v>
          </cell>
          <cell r="S174">
            <v>43.014486948574607</v>
          </cell>
          <cell r="T174">
            <v>40.442036945068836</v>
          </cell>
          <cell r="U174">
            <v>40.557056786266152</v>
          </cell>
          <cell r="V174">
            <v>33.236075567332392</v>
          </cell>
          <cell r="W174">
            <v>32.192601079983888</v>
          </cell>
          <cell r="X174">
            <v>31.903629426006685</v>
          </cell>
          <cell r="Y174">
            <v>32.290378645893234</v>
          </cell>
        </row>
        <row r="175">
          <cell r="B175">
            <v>24.270388803372178</v>
          </cell>
          <cell r="C175">
            <v>24.270388803372178</v>
          </cell>
          <cell r="D175">
            <v>24.270388803372178</v>
          </cell>
          <cell r="E175">
            <v>24.251018136664122</v>
          </cell>
          <cell r="F175">
            <v>24.251018136664122</v>
          </cell>
          <cell r="G175">
            <v>24.251018136664122</v>
          </cell>
          <cell r="H175">
            <v>34.301887365982296</v>
          </cell>
          <cell r="I175">
            <v>34.395207094692857</v>
          </cell>
          <cell r="J175">
            <v>42.89704020054684</v>
          </cell>
          <cell r="K175">
            <v>43.483675493043414</v>
          </cell>
          <cell r="L175">
            <v>43.606765546407615</v>
          </cell>
          <cell r="M175">
            <v>43.523783789603094</v>
          </cell>
          <cell r="N175">
            <v>43.335413725113106</v>
          </cell>
          <cell r="O175">
            <v>43.142946251812916</v>
          </cell>
          <cell r="P175">
            <v>42.749124357725606</v>
          </cell>
          <cell r="Q175">
            <v>42.946979369907289</v>
          </cell>
          <cell r="R175">
            <v>42.820690585930578</v>
          </cell>
          <cell r="S175">
            <v>43.014486948574607</v>
          </cell>
          <cell r="T175">
            <v>40.442036945068836</v>
          </cell>
          <cell r="U175">
            <v>40.557056786266152</v>
          </cell>
          <cell r="V175">
            <v>33.236075567332392</v>
          </cell>
          <cell r="W175">
            <v>32.192601079983888</v>
          </cell>
          <cell r="X175">
            <v>31.903629426006685</v>
          </cell>
          <cell r="Y175">
            <v>32.290378645893234</v>
          </cell>
        </row>
        <row r="176">
          <cell r="B176">
            <v>24.270388803372178</v>
          </cell>
          <cell r="C176">
            <v>24.270388803372178</v>
          </cell>
          <cell r="D176">
            <v>24.270388803372178</v>
          </cell>
          <cell r="E176">
            <v>24.251018136664122</v>
          </cell>
          <cell r="F176">
            <v>24.251018136664122</v>
          </cell>
          <cell r="G176">
            <v>24.251018136664122</v>
          </cell>
          <cell r="H176">
            <v>34.301887365982296</v>
          </cell>
          <cell r="I176">
            <v>34.395207094692857</v>
          </cell>
          <cell r="J176">
            <v>42.89704020054684</v>
          </cell>
          <cell r="K176">
            <v>43.483675493043414</v>
          </cell>
          <cell r="L176">
            <v>43.606765546407615</v>
          </cell>
          <cell r="M176">
            <v>43.523783789603094</v>
          </cell>
          <cell r="N176">
            <v>43.335413725113106</v>
          </cell>
          <cell r="O176">
            <v>43.142946251812916</v>
          </cell>
          <cell r="P176">
            <v>42.749124357725606</v>
          </cell>
          <cell r="Q176">
            <v>42.946979369907289</v>
          </cell>
          <cell r="R176">
            <v>42.820690585930578</v>
          </cell>
          <cell r="S176">
            <v>43.014486948574607</v>
          </cell>
          <cell r="T176">
            <v>40.442036945068836</v>
          </cell>
          <cell r="U176">
            <v>40.557056786266152</v>
          </cell>
          <cell r="V176">
            <v>33.236075567332392</v>
          </cell>
          <cell r="W176">
            <v>32.192601079983888</v>
          </cell>
          <cell r="X176">
            <v>31.903629426006685</v>
          </cell>
          <cell r="Y176">
            <v>32.290378645893234</v>
          </cell>
        </row>
        <row r="177">
          <cell r="B177">
            <v>24.270388803372178</v>
          </cell>
          <cell r="C177">
            <v>24.270388803372178</v>
          </cell>
          <cell r="D177">
            <v>24.270388803372178</v>
          </cell>
          <cell r="E177">
            <v>24.251018136664122</v>
          </cell>
          <cell r="F177">
            <v>24.251018136664122</v>
          </cell>
          <cell r="G177">
            <v>24.251018136664122</v>
          </cell>
          <cell r="H177">
            <v>34.301887365982296</v>
          </cell>
          <cell r="I177">
            <v>34.395207094692857</v>
          </cell>
          <cell r="J177">
            <v>42.89704020054684</v>
          </cell>
          <cell r="K177">
            <v>43.483675493043414</v>
          </cell>
          <cell r="L177">
            <v>43.606765546407615</v>
          </cell>
          <cell r="M177">
            <v>43.523783789603094</v>
          </cell>
          <cell r="N177">
            <v>43.335413725113106</v>
          </cell>
          <cell r="O177">
            <v>43.142946251812916</v>
          </cell>
          <cell r="P177">
            <v>42.749124357725606</v>
          </cell>
          <cell r="Q177">
            <v>42.946979369907289</v>
          </cell>
          <cell r="R177">
            <v>42.820690585930578</v>
          </cell>
          <cell r="S177">
            <v>43.014486948574607</v>
          </cell>
          <cell r="T177">
            <v>40.442036945068836</v>
          </cell>
          <cell r="U177">
            <v>40.557056786266152</v>
          </cell>
          <cell r="V177">
            <v>33.236075567332392</v>
          </cell>
          <cell r="W177">
            <v>32.192601079983888</v>
          </cell>
          <cell r="X177">
            <v>31.903629426006685</v>
          </cell>
          <cell r="Y177">
            <v>32.290378645893234</v>
          </cell>
        </row>
        <row r="178">
          <cell r="B178">
            <v>28.129018928338564</v>
          </cell>
          <cell r="C178">
            <v>27.600571279296243</v>
          </cell>
          <cell r="D178">
            <v>27.600571279296243</v>
          </cell>
          <cell r="E178">
            <v>27.600571279296243</v>
          </cell>
          <cell r="F178">
            <v>27.600571279296243</v>
          </cell>
          <cell r="G178">
            <v>27.600571279296243</v>
          </cell>
          <cell r="H178">
            <v>28.706609280210344</v>
          </cell>
          <cell r="I178">
            <v>29.194092558848435</v>
          </cell>
          <cell r="J178">
            <v>28.325029381939316</v>
          </cell>
          <cell r="K178">
            <v>28.413757552787196</v>
          </cell>
          <cell r="L178">
            <v>29.19494393007809</v>
          </cell>
          <cell r="M178">
            <v>28.921528698026275</v>
          </cell>
          <cell r="N178">
            <v>28.895822426130273</v>
          </cell>
          <cell r="O178">
            <v>28.895822426130273</v>
          </cell>
          <cell r="P178">
            <v>28.368088641321371</v>
          </cell>
          <cell r="Q178">
            <v>28.368088641321371</v>
          </cell>
          <cell r="R178">
            <v>28.368088641321371</v>
          </cell>
          <cell r="S178">
            <v>28.368088641321371</v>
          </cell>
          <cell r="T178">
            <v>28.368088641321371</v>
          </cell>
          <cell r="U178">
            <v>29.396652378301713</v>
          </cell>
          <cell r="V178">
            <v>30.596341753445952</v>
          </cell>
          <cell r="W178">
            <v>29.751693694225175</v>
          </cell>
          <cell r="X178">
            <v>29.751693694225175</v>
          </cell>
          <cell r="Y178">
            <v>29.751693694225175</v>
          </cell>
        </row>
        <row r="179">
          <cell r="B179">
            <v>28.129018928338564</v>
          </cell>
          <cell r="C179">
            <v>27.600571279296243</v>
          </cell>
          <cell r="D179">
            <v>27.600571279296243</v>
          </cell>
          <cell r="E179">
            <v>27.600571279296243</v>
          </cell>
          <cell r="F179">
            <v>27.600571279296243</v>
          </cell>
          <cell r="G179">
            <v>27.600571279296243</v>
          </cell>
          <cell r="H179">
            <v>28.706609280210344</v>
          </cell>
          <cell r="I179">
            <v>29.194092558848435</v>
          </cell>
          <cell r="J179">
            <v>28.325029381939316</v>
          </cell>
          <cell r="K179">
            <v>28.413757552787196</v>
          </cell>
          <cell r="L179">
            <v>29.19494393007809</v>
          </cell>
          <cell r="M179">
            <v>28.921528698026275</v>
          </cell>
          <cell r="N179">
            <v>28.895822426130273</v>
          </cell>
          <cell r="O179">
            <v>28.895822426130273</v>
          </cell>
          <cell r="P179">
            <v>28.368088641321371</v>
          </cell>
          <cell r="Q179">
            <v>28.368088641321371</v>
          </cell>
          <cell r="R179">
            <v>28.368088641321371</v>
          </cell>
          <cell r="S179">
            <v>28.368088641321371</v>
          </cell>
          <cell r="T179">
            <v>28.368088641321371</v>
          </cell>
          <cell r="U179">
            <v>29.396652378301713</v>
          </cell>
          <cell r="V179">
            <v>30.596341753445952</v>
          </cell>
          <cell r="W179">
            <v>29.751693694225175</v>
          </cell>
          <cell r="X179">
            <v>29.751693694225175</v>
          </cell>
          <cell r="Y179">
            <v>29.751693694225175</v>
          </cell>
        </row>
        <row r="180">
          <cell r="B180">
            <v>24.270388803372178</v>
          </cell>
          <cell r="C180">
            <v>24.270388803372178</v>
          </cell>
          <cell r="D180">
            <v>24.270388803372178</v>
          </cell>
          <cell r="E180">
            <v>24.251018136664122</v>
          </cell>
          <cell r="F180">
            <v>24.251018136664122</v>
          </cell>
          <cell r="G180">
            <v>24.251018136664122</v>
          </cell>
          <cell r="H180">
            <v>34.301887365982296</v>
          </cell>
          <cell r="I180">
            <v>34.395207094692857</v>
          </cell>
          <cell r="J180">
            <v>42.89704020054684</v>
          </cell>
          <cell r="K180">
            <v>43.483675493043414</v>
          </cell>
          <cell r="L180">
            <v>43.606765546407615</v>
          </cell>
          <cell r="M180">
            <v>43.523783789603094</v>
          </cell>
          <cell r="N180">
            <v>43.335413725113106</v>
          </cell>
          <cell r="O180">
            <v>43.142946251812916</v>
          </cell>
          <cell r="P180">
            <v>42.749124357725606</v>
          </cell>
          <cell r="Q180">
            <v>42.946979369907289</v>
          </cell>
          <cell r="R180">
            <v>42.820690585930578</v>
          </cell>
          <cell r="S180">
            <v>43.014486948574607</v>
          </cell>
          <cell r="T180">
            <v>40.442036945068836</v>
          </cell>
          <cell r="U180">
            <v>40.557056786266152</v>
          </cell>
          <cell r="V180">
            <v>33.236075567332392</v>
          </cell>
          <cell r="W180">
            <v>32.192601079983888</v>
          </cell>
          <cell r="X180">
            <v>31.903629426006685</v>
          </cell>
          <cell r="Y180">
            <v>32.290378645893234</v>
          </cell>
        </row>
        <row r="181">
          <cell r="B181">
            <v>24.270388803372178</v>
          </cell>
          <cell r="C181">
            <v>24.270388803372178</v>
          </cell>
          <cell r="D181">
            <v>24.270388803372178</v>
          </cell>
          <cell r="E181">
            <v>24.251018136664122</v>
          </cell>
          <cell r="F181">
            <v>24.251018136664122</v>
          </cell>
          <cell r="G181">
            <v>24.251018136664122</v>
          </cell>
          <cell r="H181">
            <v>34.301887365982296</v>
          </cell>
          <cell r="I181">
            <v>34.395207094692857</v>
          </cell>
          <cell r="J181">
            <v>42.89704020054684</v>
          </cell>
          <cell r="K181">
            <v>43.483675493043414</v>
          </cell>
          <cell r="L181">
            <v>43.606765546407615</v>
          </cell>
          <cell r="M181">
            <v>43.523783789603094</v>
          </cell>
          <cell r="N181">
            <v>43.335413725113106</v>
          </cell>
          <cell r="O181">
            <v>43.142946251812916</v>
          </cell>
          <cell r="P181">
            <v>42.749124357725606</v>
          </cell>
          <cell r="Q181">
            <v>42.946979369907289</v>
          </cell>
          <cell r="R181">
            <v>42.820690585930578</v>
          </cell>
          <cell r="S181">
            <v>43.014486948574607</v>
          </cell>
          <cell r="T181">
            <v>40.442036945068836</v>
          </cell>
          <cell r="U181">
            <v>40.557056786266152</v>
          </cell>
          <cell r="V181">
            <v>33.236075567332392</v>
          </cell>
          <cell r="W181">
            <v>32.192601079983888</v>
          </cell>
          <cell r="X181">
            <v>31.903629426006685</v>
          </cell>
          <cell r="Y181">
            <v>32.290378645893234</v>
          </cell>
        </row>
        <row r="182">
          <cell r="B182">
            <v>24.270388803372178</v>
          </cell>
          <cell r="C182">
            <v>24.270388803372178</v>
          </cell>
          <cell r="D182">
            <v>24.270388803372178</v>
          </cell>
          <cell r="E182">
            <v>24.251018136664122</v>
          </cell>
          <cell r="F182">
            <v>24.251018136664122</v>
          </cell>
          <cell r="G182">
            <v>24.251018136664122</v>
          </cell>
          <cell r="H182">
            <v>34.301887365982296</v>
          </cell>
          <cell r="I182">
            <v>34.395207094692857</v>
          </cell>
          <cell r="J182">
            <v>42.89704020054684</v>
          </cell>
          <cell r="K182">
            <v>43.483675493043414</v>
          </cell>
          <cell r="L182">
            <v>43.606765546407615</v>
          </cell>
          <cell r="M182">
            <v>43.523783789603094</v>
          </cell>
          <cell r="N182">
            <v>43.335413725113106</v>
          </cell>
          <cell r="O182">
            <v>43.142946251812916</v>
          </cell>
          <cell r="P182">
            <v>42.749124357725606</v>
          </cell>
          <cell r="Q182">
            <v>42.946979369907289</v>
          </cell>
          <cell r="R182">
            <v>42.820690585930578</v>
          </cell>
          <cell r="S182">
            <v>43.014486948574607</v>
          </cell>
          <cell r="T182">
            <v>40.442036945068836</v>
          </cell>
          <cell r="U182">
            <v>40.557056786266152</v>
          </cell>
          <cell r="V182">
            <v>33.236075567332392</v>
          </cell>
          <cell r="W182">
            <v>32.192601079983888</v>
          </cell>
          <cell r="X182">
            <v>31.903629426006685</v>
          </cell>
          <cell r="Y182">
            <v>32.290378645893234</v>
          </cell>
        </row>
        <row r="183">
          <cell r="B183">
            <v>24.270388803372178</v>
          </cell>
          <cell r="C183">
            <v>24.270388803372178</v>
          </cell>
          <cell r="D183">
            <v>24.270388803372178</v>
          </cell>
          <cell r="E183">
            <v>24.251018136664122</v>
          </cell>
          <cell r="F183">
            <v>24.251018136664122</v>
          </cell>
          <cell r="G183">
            <v>24.251018136664122</v>
          </cell>
          <cell r="H183">
            <v>34.301887365982296</v>
          </cell>
          <cell r="I183">
            <v>34.395207094692857</v>
          </cell>
          <cell r="J183">
            <v>42.89704020054684</v>
          </cell>
          <cell r="K183">
            <v>43.483675493043414</v>
          </cell>
          <cell r="L183">
            <v>43.606765546407615</v>
          </cell>
          <cell r="M183">
            <v>43.523783789603094</v>
          </cell>
          <cell r="N183">
            <v>43.335413725113106</v>
          </cell>
          <cell r="O183">
            <v>43.142946251812916</v>
          </cell>
          <cell r="P183">
            <v>42.749124357725606</v>
          </cell>
          <cell r="Q183">
            <v>42.946979369907289</v>
          </cell>
          <cell r="R183">
            <v>42.820690585930578</v>
          </cell>
          <cell r="S183">
            <v>43.014486948574607</v>
          </cell>
          <cell r="T183">
            <v>40.442036945068836</v>
          </cell>
          <cell r="U183">
            <v>40.557056786266152</v>
          </cell>
          <cell r="V183">
            <v>33.236075567332392</v>
          </cell>
          <cell r="W183">
            <v>32.192601079983888</v>
          </cell>
          <cell r="X183">
            <v>31.903629426006685</v>
          </cell>
          <cell r="Y183">
            <v>32.290378645893234</v>
          </cell>
        </row>
        <row r="184">
          <cell r="B184">
            <v>24.270388803372178</v>
          </cell>
          <cell r="C184">
            <v>24.270388803372178</v>
          </cell>
          <cell r="D184">
            <v>24.270388803372178</v>
          </cell>
          <cell r="E184">
            <v>24.251018136664122</v>
          </cell>
          <cell r="F184">
            <v>24.251018136664122</v>
          </cell>
          <cell r="G184">
            <v>24.251018136664122</v>
          </cell>
          <cell r="H184">
            <v>34.301887365982296</v>
          </cell>
          <cell r="I184">
            <v>34.395207094692857</v>
          </cell>
          <cell r="J184">
            <v>42.89704020054684</v>
          </cell>
          <cell r="K184">
            <v>43.483675493043414</v>
          </cell>
          <cell r="L184">
            <v>43.606765546407615</v>
          </cell>
          <cell r="M184">
            <v>43.523783789603094</v>
          </cell>
          <cell r="N184">
            <v>43.335413725113106</v>
          </cell>
          <cell r="O184">
            <v>43.142946251812916</v>
          </cell>
          <cell r="P184">
            <v>42.749124357725606</v>
          </cell>
          <cell r="Q184">
            <v>42.946979369907289</v>
          </cell>
          <cell r="R184">
            <v>42.820690585930578</v>
          </cell>
          <cell r="S184">
            <v>43.014486948574607</v>
          </cell>
          <cell r="T184">
            <v>40.442036945068836</v>
          </cell>
          <cell r="U184">
            <v>40.557056786266152</v>
          </cell>
          <cell r="V184">
            <v>33.236075567332392</v>
          </cell>
          <cell r="W184">
            <v>32.192601079983888</v>
          </cell>
          <cell r="X184">
            <v>31.903629426006685</v>
          </cell>
          <cell r="Y184">
            <v>32.290378645893234</v>
          </cell>
        </row>
        <row r="185">
          <cell r="B185">
            <v>28.129018928338564</v>
          </cell>
          <cell r="C185">
            <v>27.600571279296243</v>
          </cell>
          <cell r="D185">
            <v>27.600571279296243</v>
          </cell>
          <cell r="E185">
            <v>27.600571279296243</v>
          </cell>
          <cell r="F185">
            <v>27.600571279296243</v>
          </cell>
          <cell r="G185">
            <v>27.600571279296243</v>
          </cell>
          <cell r="H185">
            <v>28.706609280210344</v>
          </cell>
          <cell r="I185">
            <v>29.194092558848435</v>
          </cell>
          <cell r="J185">
            <v>28.325029381939316</v>
          </cell>
          <cell r="K185">
            <v>28.413757552787196</v>
          </cell>
          <cell r="L185">
            <v>29.19494393007809</v>
          </cell>
          <cell r="M185">
            <v>28.921528698026275</v>
          </cell>
          <cell r="N185">
            <v>28.895822426130273</v>
          </cell>
          <cell r="O185">
            <v>28.895822426130273</v>
          </cell>
          <cell r="P185">
            <v>28.368088641321371</v>
          </cell>
          <cell r="Q185">
            <v>28.368088641321371</v>
          </cell>
          <cell r="R185">
            <v>28.368088641321371</v>
          </cell>
          <cell r="S185">
            <v>28.368088641321371</v>
          </cell>
          <cell r="T185">
            <v>28.368088641321371</v>
          </cell>
          <cell r="U185">
            <v>29.396652378301713</v>
          </cell>
          <cell r="V185">
            <v>30.596341753445952</v>
          </cell>
          <cell r="W185">
            <v>29.751693694225175</v>
          </cell>
          <cell r="X185">
            <v>29.751693694225175</v>
          </cell>
          <cell r="Y185">
            <v>29.751693694225175</v>
          </cell>
        </row>
        <row r="278">
          <cell r="B278">
            <v>28.873313921018912</v>
          </cell>
          <cell r="C278">
            <v>28.873313921018912</v>
          </cell>
          <cell r="D278">
            <v>28.873313921018912</v>
          </cell>
          <cell r="E278">
            <v>28.873313921018912</v>
          </cell>
          <cell r="F278">
            <v>28.873313921018912</v>
          </cell>
          <cell r="G278">
            <v>28.873313921018912</v>
          </cell>
          <cell r="H278">
            <v>37.020734185860903</v>
          </cell>
          <cell r="I278">
            <v>36.567419073380968</v>
          </cell>
          <cell r="J278">
            <v>49.451971684457192</v>
          </cell>
          <cell r="K278">
            <v>49.272919512709898</v>
          </cell>
          <cell r="L278">
            <v>48.948387451417915</v>
          </cell>
          <cell r="M278">
            <v>48.948387451417915</v>
          </cell>
          <cell r="N278">
            <v>48.787240496845342</v>
          </cell>
          <cell r="O278">
            <v>48.09788963561823</v>
          </cell>
          <cell r="P278">
            <v>47.858275699897582</v>
          </cell>
          <cell r="Q278">
            <v>47.853091744557481</v>
          </cell>
          <cell r="R278">
            <v>47.53835159890793</v>
          </cell>
          <cell r="S278">
            <v>48.332895611036577</v>
          </cell>
          <cell r="T278">
            <v>48.029346226121234</v>
          </cell>
          <cell r="U278">
            <v>48.881242887012668</v>
          </cell>
          <cell r="V278">
            <v>34.587943082218615</v>
          </cell>
          <cell r="W278">
            <v>35.140315941499708</v>
          </cell>
          <cell r="X278">
            <v>34.141343749182816</v>
          </cell>
          <cell r="Y278">
            <v>33.715311490694745</v>
          </cell>
        </row>
        <row r="279">
          <cell r="B279">
            <v>28.873313921018912</v>
          </cell>
          <cell r="C279">
            <v>28.873313921018912</v>
          </cell>
          <cell r="D279">
            <v>28.873313921018912</v>
          </cell>
          <cell r="E279">
            <v>28.873313921018912</v>
          </cell>
          <cell r="F279">
            <v>28.873313921018912</v>
          </cell>
          <cell r="G279">
            <v>28.873313921018912</v>
          </cell>
          <cell r="H279">
            <v>37.020734185860903</v>
          </cell>
          <cell r="I279">
            <v>36.567419073380968</v>
          </cell>
          <cell r="J279">
            <v>49.451971684457192</v>
          </cell>
          <cell r="K279">
            <v>49.272919512709898</v>
          </cell>
          <cell r="L279">
            <v>48.948387451417915</v>
          </cell>
          <cell r="M279">
            <v>48.948387451417915</v>
          </cell>
          <cell r="N279">
            <v>48.787240496845342</v>
          </cell>
          <cell r="O279">
            <v>48.09788963561823</v>
          </cell>
          <cell r="P279">
            <v>47.858275699897582</v>
          </cell>
          <cell r="Q279">
            <v>47.853091744557481</v>
          </cell>
          <cell r="R279">
            <v>47.53835159890793</v>
          </cell>
          <cell r="S279">
            <v>48.332895611036577</v>
          </cell>
          <cell r="T279">
            <v>48.029346226121234</v>
          </cell>
          <cell r="U279">
            <v>48.881242887012668</v>
          </cell>
          <cell r="V279">
            <v>34.587943082218615</v>
          </cell>
          <cell r="W279">
            <v>35.140315941499708</v>
          </cell>
          <cell r="X279">
            <v>34.141343749182816</v>
          </cell>
          <cell r="Y279">
            <v>33.715311490694745</v>
          </cell>
        </row>
        <row r="280">
          <cell r="B280">
            <v>28.873313921018912</v>
          </cell>
          <cell r="C280">
            <v>28.873313921018912</v>
          </cell>
          <cell r="D280">
            <v>28.873313921018912</v>
          </cell>
          <cell r="E280">
            <v>28.873313921018912</v>
          </cell>
          <cell r="F280">
            <v>28.873313921018912</v>
          </cell>
          <cell r="G280">
            <v>28.873313921018912</v>
          </cell>
          <cell r="H280">
            <v>37.020734185860903</v>
          </cell>
          <cell r="I280">
            <v>36.567419073380968</v>
          </cell>
          <cell r="J280">
            <v>49.451971684457192</v>
          </cell>
          <cell r="K280">
            <v>49.272919512709898</v>
          </cell>
          <cell r="L280">
            <v>48.948387451417915</v>
          </cell>
          <cell r="M280">
            <v>48.948387451417915</v>
          </cell>
          <cell r="N280">
            <v>48.787240496845342</v>
          </cell>
          <cell r="O280">
            <v>48.09788963561823</v>
          </cell>
          <cell r="P280">
            <v>47.858275699897582</v>
          </cell>
          <cell r="Q280">
            <v>47.853091744557481</v>
          </cell>
          <cell r="R280">
            <v>47.53835159890793</v>
          </cell>
          <cell r="S280">
            <v>48.332895611036577</v>
          </cell>
          <cell r="T280">
            <v>48.029346226121234</v>
          </cell>
          <cell r="U280">
            <v>48.881242887012668</v>
          </cell>
          <cell r="V280">
            <v>34.587943082218615</v>
          </cell>
          <cell r="W280">
            <v>35.140315941499708</v>
          </cell>
          <cell r="X280">
            <v>34.141343749182816</v>
          </cell>
          <cell r="Y280">
            <v>33.715311490694745</v>
          </cell>
        </row>
        <row r="281">
          <cell r="B281">
            <v>28.548674734878947</v>
          </cell>
          <cell r="C281">
            <v>28.548674734878947</v>
          </cell>
          <cell r="D281">
            <v>28.548674734878947</v>
          </cell>
          <cell r="E281">
            <v>28.548674734878947</v>
          </cell>
          <cell r="F281">
            <v>28.548674734878947</v>
          </cell>
          <cell r="G281">
            <v>28.548674734878947</v>
          </cell>
          <cell r="H281">
            <v>35.945764188572937</v>
          </cell>
          <cell r="I281">
            <v>35.751462760526593</v>
          </cell>
          <cell r="J281">
            <v>47.676551055544977</v>
          </cell>
          <cell r="K281">
            <v>48.298886238760758</v>
          </cell>
          <cell r="L281">
            <v>48.401595194079761</v>
          </cell>
          <cell r="M281">
            <v>48.461535250047667</v>
          </cell>
          <cell r="N281">
            <v>48.311833844758112</v>
          </cell>
          <cell r="O281">
            <v>48.628906329404188</v>
          </cell>
          <cell r="P281">
            <v>48.571425352655474</v>
          </cell>
          <cell r="Q281">
            <v>48.350344672852763</v>
          </cell>
          <cell r="R281">
            <v>48.350344672852763</v>
          </cell>
          <cell r="S281">
            <v>48.961474837735977</v>
          </cell>
          <cell r="T281">
            <v>49.002532678270775</v>
          </cell>
          <cell r="U281">
            <v>48.984569873036804</v>
          </cell>
          <cell r="V281">
            <v>34.974257048341229</v>
          </cell>
          <cell r="W281">
            <v>32.788365982819904</v>
          </cell>
          <cell r="X281">
            <v>32.788365982819904</v>
          </cell>
          <cell r="Y281">
            <v>32.059735627646127</v>
          </cell>
        </row>
        <row r="282">
          <cell r="B282">
            <v>28.548674734878947</v>
          </cell>
          <cell r="C282">
            <v>28.548674734878947</v>
          </cell>
          <cell r="D282">
            <v>28.548674734878947</v>
          </cell>
          <cell r="E282">
            <v>28.548674734878947</v>
          </cell>
          <cell r="F282">
            <v>28.548674734878947</v>
          </cell>
          <cell r="G282">
            <v>28.548674734878947</v>
          </cell>
          <cell r="H282">
            <v>35.945764188572937</v>
          </cell>
          <cell r="I282">
            <v>35.751462760526593</v>
          </cell>
          <cell r="J282">
            <v>47.676551055544977</v>
          </cell>
          <cell r="K282">
            <v>48.298886238760758</v>
          </cell>
          <cell r="L282">
            <v>48.401595194079761</v>
          </cell>
          <cell r="M282">
            <v>48.461535250047667</v>
          </cell>
          <cell r="N282">
            <v>48.311833844758112</v>
          </cell>
          <cell r="O282">
            <v>48.628906329404188</v>
          </cell>
          <cell r="P282">
            <v>48.571425352655474</v>
          </cell>
          <cell r="Q282">
            <v>48.350344672852763</v>
          </cell>
          <cell r="R282">
            <v>48.350344672852763</v>
          </cell>
          <cell r="S282">
            <v>48.961474837735977</v>
          </cell>
          <cell r="T282">
            <v>49.002532678270775</v>
          </cell>
          <cell r="U282">
            <v>48.984569873036804</v>
          </cell>
          <cell r="V282">
            <v>34.974257048341229</v>
          </cell>
          <cell r="W282">
            <v>32.788365982819904</v>
          </cell>
          <cell r="X282">
            <v>32.788365982819904</v>
          </cell>
          <cell r="Y282">
            <v>32.059735627646127</v>
          </cell>
        </row>
        <row r="283">
          <cell r="B283">
            <v>29.829498463144702</v>
          </cell>
          <cell r="C283">
            <v>29.794543702234115</v>
          </cell>
          <cell r="D283">
            <v>29.640014473547208</v>
          </cell>
          <cell r="E283">
            <v>29.640014473547208</v>
          </cell>
          <cell r="F283">
            <v>29.640014473547208</v>
          </cell>
          <cell r="G283">
            <v>29.643437873987224</v>
          </cell>
          <cell r="H283">
            <v>30.220448922646607</v>
          </cell>
          <cell r="I283">
            <v>33.774688739624501</v>
          </cell>
          <cell r="J283">
            <v>31.157565036641696</v>
          </cell>
          <cell r="K283">
            <v>31.193080420175178</v>
          </cell>
          <cell r="L283">
            <v>31.225213386229289</v>
          </cell>
          <cell r="M283">
            <v>31.225213386229289</v>
          </cell>
          <cell r="N283">
            <v>31.581848302351045</v>
          </cell>
          <cell r="O283">
            <v>31.505421053757576</v>
          </cell>
          <cell r="P283">
            <v>31.479197459798417</v>
          </cell>
          <cell r="Q283">
            <v>30.970195251929304</v>
          </cell>
          <cell r="R283">
            <v>30.970195251929304</v>
          </cell>
          <cell r="S283">
            <v>30.871714505817565</v>
          </cell>
          <cell r="T283">
            <v>31.710177972570637</v>
          </cell>
          <cell r="U283">
            <v>31.710177972570637</v>
          </cell>
          <cell r="V283">
            <v>33.447626896463376</v>
          </cell>
          <cell r="W283">
            <v>33.388264072989813</v>
          </cell>
          <cell r="X283">
            <v>33.225928918454699</v>
          </cell>
          <cell r="Y283">
            <v>33.355518989813305</v>
          </cell>
        </row>
        <row r="284">
          <cell r="B284">
            <v>29.829498463144702</v>
          </cell>
          <cell r="C284">
            <v>29.794543702234115</v>
          </cell>
          <cell r="D284">
            <v>29.640014473547208</v>
          </cell>
          <cell r="E284">
            <v>29.640014473547208</v>
          </cell>
          <cell r="F284">
            <v>29.640014473547208</v>
          </cell>
          <cell r="G284">
            <v>29.643437873987224</v>
          </cell>
          <cell r="H284">
            <v>30.220448922646607</v>
          </cell>
          <cell r="I284">
            <v>33.774688739624501</v>
          </cell>
          <cell r="J284">
            <v>31.157565036641696</v>
          </cell>
          <cell r="K284">
            <v>31.193080420175178</v>
          </cell>
          <cell r="L284">
            <v>31.225213386229289</v>
          </cell>
          <cell r="M284">
            <v>31.225213386229289</v>
          </cell>
          <cell r="N284">
            <v>31.581848302351045</v>
          </cell>
          <cell r="O284">
            <v>31.505421053757576</v>
          </cell>
          <cell r="P284">
            <v>31.479197459798417</v>
          </cell>
          <cell r="Q284">
            <v>30.970195251929304</v>
          </cell>
          <cell r="R284">
            <v>30.970195251929304</v>
          </cell>
          <cell r="S284">
            <v>30.871714505817565</v>
          </cell>
          <cell r="T284">
            <v>31.710177972570637</v>
          </cell>
          <cell r="U284">
            <v>31.710177972570637</v>
          </cell>
          <cell r="V284">
            <v>33.447626896463376</v>
          </cell>
          <cell r="W284">
            <v>33.388264072989813</v>
          </cell>
          <cell r="X284">
            <v>33.225928918454699</v>
          </cell>
          <cell r="Y284">
            <v>33.355518989813305</v>
          </cell>
        </row>
        <row r="285">
          <cell r="B285">
            <v>28.548674734878947</v>
          </cell>
          <cell r="C285">
            <v>28.548674734878947</v>
          </cell>
          <cell r="D285">
            <v>28.548674734878947</v>
          </cell>
          <cell r="E285">
            <v>28.548674734878947</v>
          </cell>
          <cell r="F285">
            <v>28.548674734878947</v>
          </cell>
          <cell r="G285">
            <v>28.548674734878947</v>
          </cell>
          <cell r="H285">
            <v>35.945764188572937</v>
          </cell>
          <cell r="I285">
            <v>35.751462760526593</v>
          </cell>
          <cell r="J285">
            <v>47.676551055544977</v>
          </cell>
          <cell r="K285">
            <v>48.298886238760758</v>
          </cell>
          <cell r="L285">
            <v>48.401595194079761</v>
          </cell>
          <cell r="M285">
            <v>48.461535250047667</v>
          </cell>
          <cell r="N285">
            <v>48.311833844758112</v>
          </cell>
          <cell r="O285">
            <v>48.628906329404188</v>
          </cell>
          <cell r="P285">
            <v>48.571425352655474</v>
          </cell>
          <cell r="Q285">
            <v>48.350344672852763</v>
          </cell>
          <cell r="R285">
            <v>48.350344672852763</v>
          </cell>
          <cell r="S285">
            <v>48.961474837735977</v>
          </cell>
          <cell r="T285">
            <v>49.002532678270775</v>
          </cell>
          <cell r="U285">
            <v>48.984569873036804</v>
          </cell>
          <cell r="V285">
            <v>34.974257048341229</v>
          </cell>
          <cell r="W285">
            <v>32.788365982819904</v>
          </cell>
          <cell r="X285">
            <v>32.788365982819904</v>
          </cell>
          <cell r="Y285">
            <v>32.059735627646127</v>
          </cell>
        </row>
        <row r="286">
          <cell r="B286">
            <v>28.548674734878947</v>
          </cell>
          <cell r="C286">
            <v>28.548674734878947</v>
          </cell>
          <cell r="D286">
            <v>28.548674734878947</v>
          </cell>
          <cell r="E286">
            <v>28.548674734878947</v>
          </cell>
          <cell r="F286">
            <v>28.548674734878947</v>
          </cell>
          <cell r="G286">
            <v>28.548674734878947</v>
          </cell>
          <cell r="H286">
            <v>35.945764188572937</v>
          </cell>
          <cell r="I286">
            <v>35.751462760526593</v>
          </cell>
          <cell r="J286">
            <v>47.676551055544977</v>
          </cell>
          <cell r="K286">
            <v>48.298886238760758</v>
          </cell>
          <cell r="L286">
            <v>48.401595194079761</v>
          </cell>
          <cell r="M286">
            <v>48.461535250047667</v>
          </cell>
          <cell r="N286">
            <v>48.311833844758112</v>
          </cell>
          <cell r="O286">
            <v>48.628906329404188</v>
          </cell>
          <cell r="P286">
            <v>48.571425352655474</v>
          </cell>
          <cell r="Q286">
            <v>48.350344672852763</v>
          </cell>
          <cell r="R286">
            <v>48.350344672852763</v>
          </cell>
          <cell r="S286">
            <v>48.961474837735977</v>
          </cell>
          <cell r="T286">
            <v>49.002532678270775</v>
          </cell>
          <cell r="U286">
            <v>48.984569873036804</v>
          </cell>
          <cell r="V286">
            <v>34.974257048341229</v>
          </cell>
          <cell r="W286">
            <v>32.788365982819904</v>
          </cell>
          <cell r="X286">
            <v>32.788365982819904</v>
          </cell>
          <cell r="Y286">
            <v>32.059735627646127</v>
          </cell>
        </row>
        <row r="287">
          <cell r="B287">
            <v>28.548674734878947</v>
          </cell>
          <cell r="C287">
            <v>28.548674734878947</v>
          </cell>
          <cell r="D287">
            <v>28.548674734878947</v>
          </cell>
          <cell r="E287">
            <v>28.548674734878947</v>
          </cell>
          <cell r="F287">
            <v>28.548674734878947</v>
          </cell>
          <cell r="G287">
            <v>28.548674734878947</v>
          </cell>
          <cell r="H287">
            <v>35.945764188572937</v>
          </cell>
          <cell r="I287">
            <v>35.751462760526593</v>
          </cell>
          <cell r="J287">
            <v>47.676551055544977</v>
          </cell>
          <cell r="K287">
            <v>48.298886238760758</v>
          </cell>
          <cell r="L287">
            <v>48.401595194079761</v>
          </cell>
          <cell r="M287">
            <v>48.461535250047667</v>
          </cell>
          <cell r="N287">
            <v>48.311833844758112</v>
          </cell>
          <cell r="O287">
            <v>48.628906329404188</v>
          </cell>
          <cell r="P287">
            <v>48.571425352655474</v>
          </cell>
          <cell r="Q287">
            <v>48.350344672852763</v>
          </cell>
          <cell r="R287">
            <v>48.350344672852763</v>
          </cell>
          <cell r="S287">
            <v>48.961474837735977</v>
          </cell>
          <cell r="T287">
            <v>49.002532678270775</v>
          </cell>
          <cell r="U287">
            <v>48.984569873036804</v>
          </cell>
          <cell r="V287">
            <v>34.974257048341229</v>
          </cell>
          <cell r="W287">
            <v>32.788365982819904</v>
          </cell>
          <cell r="X287">
            <v>32.788365982819904</v>
          </cell>
          <cell r="Y287">
            <v>32.059735627646127</v>
          </cell>
        </row>
        <row r="288">
          <cell r="B288">
            <v>28.548674734878947</v>
          </cell>
          <cell r="C288">
            <v>28.548674734878947</v>
          </cell>
          <cell r="D288">
            <v>28.548674734878947</v>
          </cell>
          <cell r="E288">
            <v>28.548674734878947</v>
          </cell>
          <cell r="F288">
            <v>28.548674734878947</v>
          </cell>
          <cell r="G288">
            <v>28.548674734878947</v>
          </cell>
          <cell r="H288">
            <v>35.945764188572937</v>
          </cell>
          <cell r="I288">
            <v>35.751462760526593</v>
          </cell>
          <cell r="J288">
            <v>47.676551055544977</v>
          </cell>
          <cell r="K288">
            <v>48.298886238760758</v>
          </cell>
          <cell r="L288">
            <v>48.401595194079761</v>
          </cell>
          <cell r="M288">
            <v>48.461535250047667</v>
          </cell>
          <cell r="N288">
            <v>48.311833844758112</v>
          </cell>
          <cell r="O288">
            <v>48.628906329404188</v>
          </cell>
          <cell r="P288">
            <v>48.571425352655474</v>
          </cell>
          <cell r="Q288">
            <v>48.350344672852763</v>
          </cell>
          <cell r="R288">
            <v>48.350344672852763</v>
          </cell>
          <cell r="S288">
            <v>48.961474837735977</v>
          </cell>
          <cell r="T288">
            <v>49.002532678270775</v>
          </cell>
          <cell r="U288">
            <v>48.984569873036804</v>
          </cell>
          <cell r="V288">
            <v>34.974257048341229</v>
          </cell>
          <cell r="W288">
            <v>32.788365982819904</v>
          </cell>
          <cell r="X288">
            <v>32.788365982819904</v>
          </cell>
          <cell r="Y288">
            <v>32.059735627646127</v>
          </cell>
        </row>
        <row r="289">
          <cell r="B289">
            <v>28.548674734878947</v>
          </cell>
          <cell r="C289">
            <v>28.548674734878947</v>
          </cell>
          <cell r="D289">
            <v>28.548674734878947</v>
          </cell>
          <cell r="E289">
            <v>28.548674734878947</v>
          </cell>
          <cell r="F289">
            <v>28.548674734878947</v>
          </cell>
          <cell r="G289">
            <v>28.548674734878947</v>
          </cell>
          <cell r="H289">
            <v>35.945764188572937</v>
          </cell>
          <cell r="I289">
            <v>35.751462760526593</v>
          </cell>
          <cell r="J289">
            <v>47.676551055544977</v>
          </cell>
          <cell r="K289">
            <v>48.298886238760758</v>
          </cell>
          <cell r="L289">
            <v>48.401595194079761</v>
          </cell>
          <cell r="M289">
            <v>48.461535250047667</v>
          </cell>
          <cell r="N289">
            <v>48.311833844758112</v>
          </cell>
          <cell r="O289">
            <v>48.628906329404188</v>
          </cell>
          <cell r="P289">
            <v>48.571425352655474</v>
          </cell>
          <cell r="Q289">
            <v>48.350344672852763</v>
          </cell>
          <cell r="R289">
            <v>48.350344672852763</v>
          </cell>
          <cell r="S289">
            <v>48.961474837735977</v>
          </cell>
          <cell r="T289">
            <v>49.002532678270775</v>
          </cell>
          <cell r="U289">
            <v>48.984569873036804</v>
          </cell>
          <cell r="V289">
            <v>34.974257048341229</v>
          </cell>
          <cell r="W289">
            <v>32.788365982819904</v>
          </cell>
          <cell r="X289">
            <v>32.788365982819904</v>
          </cell>
          <cell r="Y289">
            <v>32.059735627646127</v>
          </cell>
        </row>
        <row r="290">
          <cell r="B290">
            <v>29.829498463144702</v>
          </cell>
          <cell r="C290">
            <v>29.794543702234115</v>
          </cell>
          <cell r="D290">
            <v>29.640014473547208</v>
          </cell>
          <cell r="E290">
            <v>29.640014473547208</v>
          </cell>
          <cell r="F290">
            <v>29.640014473547208</v>
          </cell>
          <cell r="G290">
            <v>29.643437873987224</v>
          </cell>
          <cell r="H290">
            <v>30.220448922646607</v>
          </cell>
          <cell r="I290">
            <v>33.774688739624501</v>
          </cell>
          <cell r="J290">
            <v>31.157565036641696</v>
          </cell>
          <cell r="K290">
            <v>31.193080420175178</v>
          </cell>
          <cell r="L290">
            <v>31.225213386229289</v>
          </cell>
          <cell r="M290">
            <v>31.225213386229289</v>
          </cell>
          <cell r="N290">
            <v>31.581848302351045</v>
          </cell>
          <cell r="O290">
            <v>31.505421053757576</v>
          </cell>
          <cell r="P290">
            <v>31.479197459798417</v>
          </cell>
          <cell r="Q290">
            <v>30.970195251929304</v>
          </cell>
          <cell r="R290">
            <v>30.970195251929304</v>
          </cell>
          <cell r="S290">
            <v>30.871714505817565</v>
          </cell>
          <cell r="T290">
            <v>31.710177972570637</v>
          </cell>
          <cell r="U290">
            <v>31.710177972570637</v>
          </cell>
          <cell r="V290">
            <v>33.447626896463376</v>
          </cell>
          <cell r="W290">
            <v>33.388264072989813</v>
          </cell>
          <cell r="X290">
            <v>33.225928918454699</v>
          </cell>
          <cell r="Y290">
            <v>33.355518989813305</v>
          </cell>
        </row>
        <row r="291">
          <cell r="B291">
            <v>29.829498463144702</v>
          </cell>
          <cell r="C291">
            <v>29.794543702234115</v>
          </cell>
          <cell r="D291">
            <v>29.640014473547208</v>
          </cell>
          <cell r="E291">
            <v>29.640014473547208</v>
          </cell>
          <cell r="F291">
            <v>29.640014473547208</v>
          </cell>
          <cell r="G291">
            <v>29.643437873987224</v>
          </cell>
          <cell r="H291">
            <v>30.220448922646607</v>
          </cell>
          <cell r="I291">
            <v>33.774688739624501</v>
          </cell>
          <cell r="J291">
            <v>31.157565036641696</v>
          </cell>
          <cell r="K291">
            <v>31.193080420175178</v>
          </cell>
          <cell r="L291">
            <v>31.225213386229289</v>
          </cell>
          <cell r="M291">
            <v>31.225213386229289</v>
          </cell>
          <cell r="N291">
            <v>31.581848302351045</v>
          </cell>
          <cell r="O291">
            <v>31.505421053757576</v>
          </cell>
          <cell r="P291">
            <v>31.479197459798417</v>
          </cell>
          <cell r="Q291">
            <v>30.970195251929304</v>
          </cell>
          <cell r="R291">
            <v>30.970195251929304</v>
          </cell>
          <cell r="S291">
            <v>30.871714505817565</v>
          </cell>
          <cell r="T291">
            <v>31.710177972570637</v>
          </cell>
          <cell r="U291">
            <v>31.710177972570637</v>
          </cell>
          <cell r="V291">
            <v>33.447626896463376</v>
          </cell>
          <cell r="W291">
            <v>33.388264072989813</v>
          </cell>
          <cell r="X291">
            <v>33.225928918454699</v>
          </cell>
          <cell r="Y291">
            <v>33.355518989813305</v>
          </cell>
        </row>
        <row r="292">
          <cell r="B292">
            <v>28.548674734878947</v>
          </cell>
          <cell r="C292">
            <v>28.548674734878947</v>
          </cell>
          <cell r="D292">
            <v>28.548674734878947</v>
          </cell>
          <cell r="E292">
            <v>28.548674734878947</v>
          </cell>
          <cell r="F292">
            <v>28.548674734878947</v>
          </cell>
          <cell r="G292">
            <v>28.548674734878947</v>
          </cell>
          <cell r="H292">
            <v>35.945764188572937</v>
          </cell>
          <cell r="I292">
            <v>35.751462760526593</v>
          </cell>
          <cell r="J292">
            <v>47.676551055544977</v>
          </cell>
          <cell r="K292">
            <v>48.298886238760758</v>
          </cell>
          <cell r="L292">
            <v>48.401595194079761</v>
          </cell>
          <cell r="M292">
            <v>48.461535250047667</v>
          </cell>
          <cell r="N292">
            <v>48.311833844758112</v>
          </cell>
          <cell r="O292">
            <v>48.628906329404188</v>
          </cell>
          <cell r="P292">
            <v>48.571425352655474</v>
          </cell>
          <cell r="Q292">
            <v>48.350344672852763</v>
          </cell>
          <cell r="R292">
            <v>48.350344672852763</v>
          </cell>
          <cell r="S292">
            <v>48.961474837735977</v>
          </cell>
          <cell r="T292">
            <v>49.002532678270775</v>
          </cell>
          <cell r="U292">
            <v>48.984569873036804</v>
          </cell>
          <cell r="V292">
            <v>34.974257048341229</v>
          </cell>
          <cell r="W292">
            <v>32.788365982819904</v>
          </cell>
          <cell r="X292">
            <v>32.788365982819904</v>
          </cell>
          <cell r="Y292">
            <v>32.059735627646127</v>
          </cell>
        </row>
        <row r="293">
          <cell r="B293">
            <v>28.548674734878947</v>
          </cell>
          <cell r="C293">
            <v>28.548674734878947</v>
          </cell>
          <cell r="D293">
            <v>28.548674734878947</v>
          </cell>
          <cell r="E293">
            <v>28.548674734878947</v>
          </cell>
          <cell r="F293">
            <v>28.548674734878947</v>
          </cell>
          <cell r="G293">
            <v>28.548674734878947</v>
          </cell>
          <cell r="H293">
            <v>35.945764188572937</v>
          </cell>
          <cell r="I293">
            <v>35.751462760526593</v>
          </cell>
          <cell r="J293">
            <v>47.676551055544977</v>
          </cell>
          <cell r="K293">
            <v>48.298886238760758</v>
          </cell>
          <cell r="L293">
            <v>48.401595194079761</v>
          </cell>
          <cell r="M293">
            <v>48.461535250047667</v>
          </cell>
          <cell r="N293">
            <v>48.311833844758112</v>
          </cell>
          <cell r="O293">
            <v>48.628906329404188</v>
          </cell>
          <cell r="P293">
            <v>48.571425352655474</v>
          </cell>
          <cell r="Q293">
            <v>48.350344672852763</v>
          </cell>
          <cell r="R293">
            <v>48.350344672852763</v>
          </cell>
          <cell r="S293">
            <v>48.961474837735977</v>
          </cell>
          <cell r="T293">
            <v>49.002532678270775</v>
          </cell>
          <cell r="U293">
            <v>48.984569873036804</v>
          </cell>
          <cell r="V293">
            <v>34.974257048341229</v>
          </cell>
          <cell r="W293">
            <v>32.788365982819904</v>
          </cell>
          <cell r="X293">
            <v>32.788365982819904</v>
          </cell>
          <cell r="Y293">
            <v>32.059735627646127</v>
          </cell>
        </row>
        <row r="294">
          <cell r="B294">
            <v>28.548674734878947</v>
          </cell>
          <cell r="C294">
            <v>28.548674734878947</v>
          </cell>
          <cell r="D294">
            <v>28.548674734878947</v>
          </cell>
          <cell r="E294">
            <v>28.548674734878947</v>
          </cell>
          <cell r="F294">
            <v>28.548674734878947</v>
          </cell>
          <cell r="G294">
            <v>28.548674734878947</v>
          </cell>
          <cell r="H294">
            <v>35.945764188572937</v>
          </cell>
          <cell r="I294">
            <v>35.751462760526593</v>
          </cell>
          <cell r="J294">
            <v>47.676551055544977</v>
          </cell>
          <cell r="K294">
            <v>48.298886238760758</v>
          </cell>
          <cell r="L294">
            <v>48.401595194079761</v>
          </cell>
          <cell r="M294">
            <v>48.461535250047667</v>
          </cell>
          <cell r="N294">
            <v>48.311833844758112</v>
          </cell>
          <cell r="O294">
            <v>48.628906329404188</v>
          </cell>
          <cell r="P294">
            <v>48.571425352655474</v>
          </cell>
          <cell r="Q294">
            <v>48.350344672852763</v>
          </cell>
          <cell r="R294">
            <v>48.350344672852763</v>
          </cell>
          <cell r="S294">
            <v>48.961474837735977</v>
          </cell>
          <cell r="T294">
            <v>49.002532678270775</v>
          </cell>
          <cell r="U294">
            <v>48.984569873036804</v>
          </cell>
          <cell r="V294">
            <v>34.974257048341229</v>
          </cell>
          <cell r="W294">
            <v>32.788365982819904</v>
          </cell>
          <cell r="X294">
            <v>32.788365982819904</v>
          </cell>
          <cell r="Y294">
            <v>32.059735627646127</v>
          </cell>
        </row>
        <row r="295">
          <cell r="B295">
            <v>28.548674734878947</v>
          </cell>
          <cell r="C295">
            <v>28.548674734878947</v>
          </cell>
          <cell r="D295">
            <v>28.548674734878947</v>
          </cell>
          <cell r="E295">
            <v>28.548674734878947</v>
          </cell>
          <cell r="F295">
            <v>28.548674734878947</v>
          </cell>
          <cell r="G295">
            <v>28.548674734878947</v>
          </cell>
          <cell r="H295">
            <v>35.945764188572937</v>
          </cell>
          <cell r="I295">
            <v>35.751462760526593</v>
          </cell>
          <cell r="J295">
            <v>47.676551055544977</v>
          </cell>
          <cell r="K295">
            <v>48.298886238760758</v>
          </cell>
          <cell r="L295">
            <v>48.401595194079761</v>
          </cell>
          <cell r="M295">
            <v>48.461535250047667</v>
          </cell>
          <cell r="N295">
            <v>48.311833844758112</v>
          </cell>
          <cell r="O295">
            <v>48.628906329404188</v>
          </cell>
          <cell r="P295">
            <v>48.571425352655474</v>
          </cell>
          <cell r="Q295">
            <v>48.350344672852763</v>
          </cell>
          <cell r="R295">
            <v>48.350344672852763</v>
          </cell>
          <cell r="S295">
            <v>48.961474837735977</v>
          </cell>
          <cell r="T295">
            <v>49.002532678270775</v>
          </cell>
          <cell r="U295">
            <v>48.984569873036804</v>
          </cell>
          <cell r="V295">
            <v>34.974257048341229</v>
          </cell>
          <cell r="W295">
            <v>32.788365982819904</v>
          </cell>
          <cell r="X295">
            <v>32.788365982819904</v>
          </cell>
          <cell r="Y295">
            <v>32.059735627646127</v>
          </cell>
        </row>
        <row r="296">
          <cell r="B296">
            <v>28.548674734878947</v>
          </cell>
          <cell r="C296">
            <v>28.548674734878947</v>
          </cell>
          <cell r="D296">
            <v>28.548674734878947</v>
          </cell>
          <cell r="E296">
            <v>28.548674734878947</v>
          </cell>
          <cell r="F296">
            <v>28.548674734878947</v>
          </cell>
          <cell r="G296">
            <v>28.548674734878947</v>
          </cell>
          <cell r="H296">
            <v>35.945764188572937</v>
          </cell>
          <cell r="I296">
            <v>35.751462760526593</v>
          </cell>
          <cell r="J296">
            <v>47.676551055544977</v>
          </cell>
          <cell r="K296">
            <v>48.298886238760758</v>
          </cell>
          <cell r="L296">
            <v>48.401595194079761</v>
          </cell>
          <cell r="M296">
            <v>48.461535250047667</v>
          </cell>
          <cell r="N296">
            <v>48.311833844758112</v>
          </cell>
          <cell r="O296">
            <v>48.628906329404188</v>
          </cell>
          <cell r="P296">
            <v>48.571425352655474</v>
          </cell>
          <cell r="Q296">
            <v>48.350344672852763</v>
          </cell>
          <cell r="R296">
            <v>48.350344672852763</v>
          </cell>
          <cell r="S296">
            <v>48.961474837735977</v>
          </cell>
          <cell r="T296">
            <v>49.002532678270775</v>
          </cell>
          <cell r="U296">
            <v>48.984569873036804</v>
          </cell>
          <cell r="V296">
            <v>34.974257048341229</v>
          </cell>
          <cell r="W296">
            <v>32.788365982819904</v>
          </cell>
          <cell r="X296">
            <v>32.788365982819904</v>
          </cell>
          <cell r="Y296">
            <v>32.059735627646127</v>
          </cell>
        </row>
        <row r="297">
          <cell r="B297">
            <v>29.829498463144702</v>
          </cell>
          <cell r="C297">
            <v>29.794543702234115</v>
          </cell>
          <cell r="D297">
            <v>29.640014473547208</v>
          </cell>
          <cell r="E297">
            <v>29.640014473547208</v>
          </cell>
          <cell r="F297">
            <v>29.640014473547208</v>
          </cell>
          <cell r="G297">
            <v>29.643437873987224</v>
          </cell>
          <cell r="H297">
            <v>30.220448922646607</v>
          </cell>
          <cell r="I297">
            <v>33.774688739624501</v>
          </cell>
          <cell r="J297">
            <v>31.157565036641696</v>
          </cell>
          <cell r="K297">
            <v>31.193080420175178</v>
          </cell>
          <cell r="L297">
            <v>31.225213386229289</v>
          </cell>
          <cell r="M297">
            <v>31.225213386229289</v>
          </cell>
          <cell r="N297">
            <v>31.581848302351045</v>
          </cell>
          <cell r="O297">
            <v>31.505421053757576</v>
          </cell>
          <cell r="P297">
            <v>31.479197459798417</v>
          </cell>
          <cell r="Q297">
            <v>30.970195251929304</v>
          </cell>
          <cell r="R297">
            <v>30.970195251929304</v>
          </cell>
          <cell r="S297">
            <v>30.871714505817565</v>
          </cell>
          <cell r="T297">
            <v>31.710177972570637</v>
          </cell>
          <cell r="U297">
            <v>31.710177972570637</v>
          </cell>
          <cell r="V297">
            <v>33.447626896463376</v>
          </cell>
          <cell r="W297">
            <v>33.388264072989813</v>
          </cell>
          <cell r="X297">
            <v>33.225928918454699</v>
          </cell>
          <cell r="Y297">
            <v>33.355518989813305</v>
          </cell>
        </row>
        <row r="298">
          <cell r="B298">
            <v>29.829498463144702</v>
          </cell>
          <cell r="C298">
            <v>29.794543702234115</v>
          </cell>
          <cell r="D298">
            <v>29.640014473547208</v>
          </cell>
          <cell r="E298">
            <v>29.640014473547208</v>
          </cell>
          <cell r="F298">
            <v>29.640014473547208</v>
          </cell>
          <cell r="G298">
            <v>29.643437873987224</v>
          </cell>
          <cell r="H298">
            <v>30.220448922646607</v>
          </cell>
          <cell r="I298">
            <v>33.774688739624501</v>
          </cell>
          <cell r="J298">
            <v>31.157565036641696</v>
          </cell>
          <cell r="K298">
            <v>31.193080420175178</v>
          </cell>
          <cell r="L298">
            <v>31.225213386229289</v>
          </cell>
          <cell r="M298">
            <v>31.225213386229289</v>
          </cell>
          <cell r="N298">
            <v>31.581848302351045</v>
          </cell>
          <cell r="O298">
            <v>31.505421053757576</v>
          </cell>
          <cell r="P298">
            <v>31.479197459798417</v>
          </cell>
          <cell r="Q298">
            <v>30.970195251929304</v>
          </cell>
          <cell r="R298">
            <v>30.970195251929304</v>
          </cell>
          <cell r="S298">
            <v>30.871714505817565</v>
          </cell>
          <cell r="T298">
            <v>31.710177972570637</v>
          </cell>
          <cell r="U298">
            <v>31.710177972570637</v>
          </cell>
          <cell r="V298">
            <v>33.447626896463376</v>
          </cell>
          <cell r="W298">
            <v>33.388264072989813</v>
          </cell>
          <cell r="X298">
            <v>33.225928918454699</v>
          </cell>
          <cell r="Y298">
            <v>33.355518989813305</v>
          </cell>
        </row>
        <row r="299">
          <cell r="B299">
            <v>28.548674734878947</v>
          </cell>
          <cell r="C299">
            <v>28.548674734878947</v>
          </cell>
          <cell r="D299">
            <v>28.548674734878947</v>
          </cell>
          <cell r="E299">
            <v>28.548674734878947</v>
          </cell>
          <cell r="F299">
            <v>28.548674734878947</v>
          </cell>
          <cell r="G299">
            <v>28.548674734878947</v>
          </cell>
          <cell r="H299">
            <v>35.945764188572937</v>
          </cell>
          <cell r="I299">
            <v>35.751462760526593</v>
          </cell>
          <cell r="J299">
            <v>47.676551055544977</v>
          </cell>
          <cell r="K299">
            <v>48.298886238760758</v>
          </cell>
          <cell r="L299">
            <v>48.401595194079761</v>
          </cell>
          <cell r="M299">
            <v>48.461535250047667</v>
          </cell>
          <cell r="N299">
            <v>48.311833844758112</v>
          </cell>
          <cell r="O299">
            <v>48.628906329404188</v>
          </cell>
          <cell r="P299">
            <v>48.571425352655474</v>
          </cell>
          <cell r="Q299">
            <v>48.350344672852763</v>
          </cell>
          <cell r="R299">
            <v>48.350344672852763</v>
          </cell>
          <cell r="S299">
            <v>48.961474837735977</v>
          </cell>
          <cell r="T299">
            <v>49.002532678270775</v>
          </cell>
          <cell r="U299">
            <v>48.984569873036804</v>
          </cell>
          <cell r="V299">
            <v>34.974257048341229</v>
          </cell>
          <cell r="W299">
            <v>32.788365982819904</v>
          </cell>
          <cell r="X299">
            <v>32.788365982819904</v>
          </cell>
          <cell r="Y299">
            <v>32.059735627646127</v>
          </cell>
        </row>
        <row r="300">
          <cell r="B300">
            <v>28.548674734878947</v>
          </cell>
          <cell r="C300">
            <v>28.548674734878947</v>
          </cell>
          <cell r="D300">
            <v>28.548674734878947</v>
          </cell>
          <cell r="E300">
            <v>28.548674734878947</v>
          </cell>
          <cell r="F300">
            <v>28.548674734878947</v>
          </cell>
          <cell r="G300">
            <v>28.548674734878947</v>
          </cell>
          <cell r="H300">
            <v>35.945764188572937</v>
          </cell>
          <cell r="I300">
            <v>35.751462760526593</v>
          </cell>
          <cell r="J300">
            <v>47.676551055544977</v>
          </cell>
          <cell r="K300">
            <v>48.298886238760758</v>
          </cell>
          <cell r="L300">
            <v>48.401595194079761</v>
          </cell>
          <cell r="M300">
            <v>48.461535250047667</v>
          </cell>
          <cell r="N300">
            <v>48.311833844758112</v>
          </cell>
          <cell r="O300">
            <v>48.628906329404188</v>
          </cell>
          <cell r="P300">
            <v>48.571425352655474</v>
          </cell>
          <cell r="Q300">
            <v>48.350344672852763</v>
          </cell>
          <cell r="R300">
            <v>48.350344672852763</v>
          </cell>
          <cell r="S300">
            <v>48.961474837735977</v>
          </cell>
          <cell r="T300">
            <v>49.002532678270775</v>
          </cell>
          <cell r="U300">
            <v>48.984569873036804</v>
          </cell>
          <cell r="V300">
            <v>34.974257048341229</v>
          </cell>
          <cell r="W300">
            <v>32.788365982819904</v>
          </cell>
          <cell r="X300">
            <v>32.788365982819904</v>
          </cell>
          <cell r="Y300">
            <v>32.059735627646127</v>
          </cell>
        </row>
        <row r="301">
          <cell r="B301">
            <v>28.548674734878947</v>
          </cell>
          <cell r="C301">
            <v>28.548674734878947</v>
          </cell>
          <cell r="D301">
            <v>28.548674734878947</v>
          </cell>
          <cell r="E301">
            <v>28.548674734878947</v>
          </cell>
          <cell r="F301">
            <v>28.548674734878947</v>
          </cell>
          <cell r="G301">
            <v>28.548674734878947</v>
          </cell>
          <cell r="H301">
            <v>35.945764188572937</v>
          </cell>
          <cell r="I301">
            <v>35.751462760526593</v>
          </cell>
          <cell r="J301">
            <v>47.676551055544977</v>
          </cell>
          <cell r="K301">
            <v>48.298886238760758</v>
          </cell>
          <cell r="L301">
            <v>48.401595194079761</v>
          </cell>
          <cell r="M301">
            <v>48.461535250047667</v>
          </cell>
          <cell r="N301">
            <v>48.311833844758112</v>
          </cell>
          <cell r="O301">
            <v>48.628906329404188</v>
          </cell>
          <cell r="P301">
            <v>48.571425352655474</v>
          </cell>
          <cell r="Q301">
            <v>48.350344672852763</v>
          </cell>
          <cell r="R301">
            <v>48.350344672852763</v>
          </cell>
          <cell r="S301">
            <v>48.961474837735977</v>
          </cell>
          <cell r="T301">
            <v>49.002532678270775</v>
          </cell>
          <cell r="U301">
            <v>48.984569873036804</v>
          </cell>
          <cell r="V301">
            <v>34.974257048341229</v>
          </cell>
          <cell r="W301">
            <v>32.788365982819904</v>
          </cell>
          <cell r="X301">
            <v>32.788365982819904</v>
          </cell>
          <cell r="Y301">
            <v>32.059735627646127</v>
          </cell>
        </row>
        <row r="302">
          <cell r="B302">
            <v>28.548674734878947</v>
          </cell>
          <cell r="C302">
            <v>28.548674734878947</v>
          </cell>
          <cell r="D302">
            <v>28.548674734878947</v>
          </cell>
          <cell r="E302">
            <v>28.548674734878947</v>
          </cell>
          <cell r="F302">
            <v>28.548674734878947</v>
          </cell>
          <cell r="G302">
            <v>28.548674734878947</v>
          </cell>
          <cell r="H302">
            <v>35.945764188572937</v>
          </cell>
          <cell r="I302">
            <v>35.751462760526593</v>
          </cell>
          <cell r="J302">
            <v>47.676551055544977</v>
          </cell>
          <cell r="K302">
            <v>48.298886238760758</v>
          </cell>
          <cell r="L302">
            <v>48.401595194079761</v>
          </cell>
          <cell r="M302">
            <v>48.461535250047667</v>
          </cell>
          <cell r="N302">
            <v>48.311833844758112</v>
          </cell>
          <cell r="O302">
            <v>48.628906329404188</v>
          </cell>
          <cell r="P302">
            <v>48.571425352655474</v>
          </cell>
          <cell r="Q302">
            <v>48.350344672852763</v>
          </cell>
          <cell r="R302">
            <v>48.350344672852763</v>
          </cell>
          <cell r="S302">
            <v>48.961474837735977</v>
          </cell>
          <cell r="T302">
            <v>49.002532678270775</v>
          </cell>
          <cell r="U302">
            <v>48.984569873036804</v>
          </cell>
          <cell r="V302">
            <v>34.974257048341229</v>
          </cell>
          <cell r="W302">
            <v>32.788365982819904</v>
          </cell>
          <cell r="X302">
            <v>32.788365982819904</v>
          </cell>
          <cell r="Y302">
            <v>32.059735627646127</v>
          </cell>
        </row>
        <row r="303">
          <cell r="B303">
            <v>28.548674734878947</v>
          </cell>
          <cell r="C303">
            <v>28.548674734878947</v>
          </cell>
          <cell r="D303">
            <v>28.548674734878947</v>
          </cell>
          <cell r="E303">
            <v>28.548674734878947</v>
          </cell>
          <cell r="F303">
            <v>28.548674734878947</v>
          </cell>
          <cell r="G303">
            <v>28.548674734878947</v>
          </cell>
          <cell r="H303">
            <v>35.945764188572937</v>
          </cell>
          <cell r="I303">
            <v>35.751462760526593</v>
          </cell>
          <cell r="J303">
            <v>47.676551055544977</v>
          </cell>
          <cell r="K303">
            <v>48.298886238760758</v>
          </cell>
          <cell r="L303">
            <v>48.401595194079761</v>
          </cell>
          <cell r="M303">
            <v>48.461535250047667</v>
          </cell>
          <cell r="N303">
            <v>48.311833844758112</v>
          </cell>
          <cell r="O303">
            <v>48.628906329404188</v>
          </cell>
          <cell r="P303">
            <v>48.571425352655474</v>
          </cell>
          <cell r="Q303">
            <v>48.350344672852763</v>
          </cell>
          <cell r="R303">
            <v>48.350344672852763</v>
          </cell>
          <cell r="S303">
            <v>48.961474837735977</v>
          </cell>
          <cell r="T303">
            <v>49.002532678270775</v>
          </cell>
          <cell r="U303">
            <v>48.984569873036804</v>
          </cell>
          <cell r="V303">
            <v>34.974257048341229</v>
          </cell>
          <cell r="W303">
            <v>32.788365982819904</v>
          </cell>
          <cell r="X303">
            <v>32.788365982819904</v>
          </cell>
          <cell r="Y303">
            <v>32.059735627646127</v>
          </cell>
        </row>
        <row r="304">
          <cell r="B304">
            <v>29.829498463144702</v>
          </cell>
          <cell r="C304">
            <v>29.794543702234115</v>
          </cell>
          <cell r="D304">
            <v>29.640014473547208</v>
          </cell>
          <cell r="E304">
            <v>29.640014473547208</v>
          </cell>
          <cell r="F304">
            <v>29.640014473547208</v>
          </cell>
          <cell r="G304">
            <v>29.643437873987224</v>
          </cell>
          <cell r="H304">
            <v>30.220448922646607</v>
          </cell>
          <cell r="I304">
            <v>33.774688739624501</v>
          </cell>
          <cell r="J304">
            <v>31.157565036641696</v>
          </cell>
          <cell r="K304">
            <v>31.193080420175178</v>
          </cell>
          <cell r="L304">
            <v>31.225213386229289</v>
          </cell>
          <cell r="M304">
            <v>31.225213386229289</v>
          </cell>
          <cell r="N304">
            <v>31.581848302351045</v>
          </cell>
          <cell r="O304">
            <v>31.505421053757576</v>
          </cell>
          <cell r="P304">
            <v>31.479197459798417</v>
          </cell>
          <cell r="Q304">
            <v>30.970195251929304</v>
          </cell>
          <cell r="R304">
            <v>30.970195251929304</v>
          </cell>
          <cell r="S304">
            <v>30.871714505817565</v>
          </cell>
          <cell r="T304">
            <v>31.710177972570637</v>
          </cell>
          <cell r="U304">
            <v>31.710177972570637</v>
          </cell>
          <cell r="V304">
            <v>33.447626896463376</v>
          </cell>
          <cell r="W304">
            <v>33.388264072989813</v>
          </cell>
          <cell r="X304">
            <v>33.225928918454699</v>
          </cell>
          <cell r="Y304">
            <v>33.355518989813305</v>
          </cell>
        </row>
        <row r="305">
          <cell r="B305">
            <v>29.829498463144702</v>
          </cell>
          <cell r="C305">
            <v>29.794543702234115</v>
          </cell>
          <cell r="D305">
            <v>29.640014473547208</v>
          </cell>
          <cell r="E305">
            <v>29.640014473547208</v>
          </cell>
          <cell r="F305">
            <v>29.640014473547208</v>
          </cell>
          <cell r="G305">
            <v>29.643437873987224</v>
          </cell>
          <cell r="H305">
            <v>30.220448922646607</v>
          </cell>
          <cell r="I305">
            <v>33.774688739624501</v>
          </cell>
          <cell r="J305">
            <v>31.157565036641696</v>
          </cell>
          <cell r="K305">
            <v>31.193080420175178</v>
          </cell>
          <cell r="L305">
            <v>31.225213386229289</v>
          </cell>
          <cell r="M305">
            <v>31.225213386229289</v>
          </cell>
          <cell r="N305">
            <v>31.581848302351045</v>
          </cell>
          <cell r="O305">
            <v>31.505421053757576</v>
          </cell>
          <cell r="P305">
            <v>31.479197459798417</v>
          </cell>
          <cell r="Q305">
            <v>30.970195251929304</v>
          </cell>
          <cell r="R305">
            <v>30.970195251929304</v>
          </cell>
          <cell r="S305">
            <v>30.871714505817565</v>
          </cell>
          <cell r="T305">
            <v>31.710177972570637</v>
          </cell>
          <cell r="U305">
            <v>31.710177972570637</v>
          </cell>
          <cell r="V305">
            <v>33.447626896463376</v>
          </cell>
          <cell r="W305">
            <v>33.388264072989813</v>
          </cell>
          <cell r="X305">
            <v>33.225928918454699</v>
          </cell>
          <cell r="Y305">
            <v>33.355518989813305</v>
          </cell>
        </row>
        <row r="306">
          <cell r="B306">
            <v>28.548674734878947</v>
          </cell>
          <cell r="C306">
            <v>28.548674734878947</v>
          </cell>
          <cell r="D306">
            <v>28.548674734878947</v>
          </cell>
          <cell r="E306">
            <v>28.548674734878947</v>
          </cell>
          <cell r="F306">
            <v>28.548674734878947</v>
          </cell>
          <cell r="G306">
            <v>28.548674734878947</v>
          </cell>
          <cell r="H306">
            <v>35.945764188572937</v>
          </cell>
          <cell r="I306">
            <v>35.751462760526593</v>
          </cell>
          <cell r="J306">
            <v>47.676551055544977</v>
          </cell>
          <cell r="K306">
            <v>48.298886238760758</v>
          </cell>
          <cell r="L306">
            <v>48.401595194079761</v>
          </cell>
          <cell r="M306">
            <v>48.461535250047667</v>
          </cell>
          <cell r="N306">
            <v>48.311833844758112</v>
          </cell>
          <cell r="O306">
            <v>48.628906329404188</v>
          </cell>
          <cell r="P306">
            <v>48.571425352655474</v>
          </cell>
          <cell r="Q306">
            <v>48.350344672852763</v>
          </cell>
          <cell r="R306">
            <v>48.350344672852763</v>
          </cell>
          <cell r="S306">
            <v>48.961474837735977</v>
          </cell>
          <cell r="T306">
            <v>49.002532678270775</v>
          </cell>
          <cell r="U306">
            <v>48.984569873036804</v>
          </cell>
          <cell r="V306">
            <v>34.974257048341229</v>
          </cell>
          <cell r="W306">
            <v>32.788365982819904</v>
          </cell>
          <cell r="X306">
            <v>32.788365982819904</v>
          </cell>
          <cell r="Y306">
            <v>32.059735627646127</v>
          </cell>
        </row>
        <row r="307">
          <cell r="B307">
            <v>28.548674734878947</v>
          </cell>
          <cell r="C307">
            <v>28.548674734878947</v>
          </cell>
          <cell r="D307">
            <v>28.548674734878947</v>
          </cell>
          <cell r="E307">
            <v>28.548674734878947</v>
          </cell>
          <cell r="F307">
            <v>28.548674734878947</v>
          </cell>
          <cell r="G307">
            <v>28.548674734878947</v>
          </cell>
          <cell r="H307">
            <v>35.945764188572937</v>
          </cell>
          <cell r="I307">
            <v>35.751462760526593</v>
          </cell>
          <cell r="J307">
            <v>47.676551055544977</v>
          </cell>
          <cell r="K307">
            <v>48.298886238760758</v>
          </cell>
          <cell r="L307">
            <v>48.401595194079761</v>
          </cell>
          <cell r="M307">
            <v>48.461535250047667</v>
          </cell>
          <cell r="N307">
            <v>48.311833844758112</v>
          </cell>
          <cell r="O307">
            <v>48.628906329404188</v>
          </cell>
          <cell r="P307">
            <v>48.571425352655474</v>
          </cell>
          <cell r="Q307">
            <v>48.350344672852763</v>
          </cell>
          <cell r="R307">
            <v>48.350344672852763</v>
          </cell>
          <cell r="S307">
            <v>48.961474837735977</v>
          </cell>
          <cell r="T307">
            <v>49.002532678270775</v>
          </cell>
          <cell r="U307">
            <v>48.984569873036804</v>
          </cell>
          <cell r="V307">
            <v>34.974257048341229</v>
          </cell>
          <cell r="W307">
            <v>32.788365982819904</v>
          </cell>
          <cell r="X307">
            <v>32.788365982819904</v>
          </cell>
          <cell r="Y307">
            <v>32.059735627646127</v>
          </cell>
        </row>
        <row r="308">
          <cell r="B308">
            <v>28.548674734878947</v>
          </cell>
          <cell r="C308">
            <v>28.548674734878947</v>
          </cell>
          <cell r="D308">
            <v>28.548674734878947</v>
          </cell>
          <cell r="E308">
            <v>28.548674734878947</v>
          </cell>
          <cell r="F308">
            <v>28.548674734878947</v>
          </cell>
          <cell r="G308">
            <v>28.548674734878947</v>
          </cell>
          <cell r="H308">
            <v>35.945764188572937</v>
          </cell>
          <cell r="I308">
            <v>35.751462760526593</v>
          </cell>
          <cell r="J308">
            <v>47.676551055544977</v>
          </cell>
          <cell r="K308">
            <v>48.298886238760758</v>
          </cell>
          <cell r="L308">
            <v>48.401595194079761</v>
          </cell>
          <cell r="M308">
            <v>48.461535250047667</v>
          </cell>
          <cell r="N308">
            <v>48.311833844758112</v>
          </cell>
          <cell r="O308">
            <v>48.628906329404188</v>
          </cell>
          <cell r="P308">
            <v>48.571425352655474</v>
          </cell>
          <cell r="Q308">
            <v>48.350344672852763</v>
          </cell>
          <cell r="R308">
            <v>48.350344672852763</v>
          </cell>
          <cell r="S308">
            <v>48.961474837735977</v>
          </cell>
          <cell r="T308">
            <v>49.002532678270775</v>
          </cell>
          <cell r="U308">
            <v>48.984569873036804</v>
          </cell>
          <cell r="V308">
            <v>34.974257048341229</v>
          </cell>
          <cell r="W308">
            <v>32.788365982819904</v>
          </cell>
          <cell r="X308">
            <v>32.788365982819904</v>
          </cell>
          <cell r="Y308">
            <v>32.059735627646127</v>
          </cell>
        </row>
        <row r="309">
          <cell r="B309">
            <v>28.190898151057244</v>
          </cell>
          <cell r="C309">
            <v>28.145609427888868</v>
          </cell>
          <cell r="D309">
            <v>28.164612931335995</v>
          </cell>
          <cell r="E309">
            <v>28.17224985328204</v>
          </cell>
          <cell r="F309">
            <v>28.17224985328204</v>
          </cell>
          <cell r="G309">
            <v>28.17224985328204</v>
          </cell>
          <cell r="H309">
            <v>32.03511153529233</v>
          </cell>
          <cell r="I309">
            <v>37.55500767675808</v>
          </cell>
          <cell r="J309">
            <v>45.137243672790227</v>
          </cell>
          <cell r="K309">
            <v>45.126980876619442</v>
          </cell>
          <cell r="L309">
            <v>45.207030686751487</v>
          </cell>
          <cell r="M309">
            <v>45.207030686751487</v>
          </cell>
          <cell r="N309">
            <v>44.940264197899616</v>
          </cell>
          <cell r="O309">
            <v>44.841717032035966</v>
          </cell>
          <cell r="P309">
            <v>44.54639983610155</v>
          </cell>
          <cell r="Q309">
            <v>44.264905998274692</v>
          </cell>
          <cell r="R309">
            <v>45.221985046886026</v>
          </cell>
          <cell r="S309">
            <v>45.062471872117477</v>
          </cell>
          <cell r="T309">
            <v>45.221985046886026</v>
          </cell>
          <cell r="U309">
            <v>45.221985046886026</v>
          </cell>
          <cell r="V309">
            <v>32.03511153529233</v>
          </cell>
          <cell r="W309">
            <v>29.078024316649959</v>
          </cell>
          <cell r="X309">
            <v>29.899437432939511</v>
          </cell>
          <cell r="Y309">
            <v>29.899437432939511</v>
          </cell>
        </row>
        <row r="310">
          <cell r="B310">
            <v>28.190898151057244</v>
          </cell>
          <cell r="C310">
            <v>28.145609427888868</v>
          </cell>
          <cell r="D310">
            <v>28.164612931335995</v>
          </cell>
          <cell r="E310">
            <v>28.17224985328204</v>
          </cell>
          <cell r="F310">
            <v>28.17224985328204</v>
          </cell>
          <cell r="G310">
            <v>28.17224985328204</v>
          </cell>
          <cell r="H310">
            <v>32.03511153529233</v>
          </cell>
          <cell r="I310">
            <v>37.55500767675808</v>
          </cell>
          <cell r="J310">
            <v>45.137243672790227</v>
          </cell>
          <cell r="K310">
            <v>45.126980876619442</v>
          </cell>
          <cell r="L310">
            <v>45.207030686751487</v>
          </cell>
          <cell r="M310">
            <v>45.207030686751487</v>
          </cell>
          <cell r="N310">
            <v>44.940264197899616</v>
          </cell>
          <cell r="O310">
            <v>44.841717032035966</v>
          </cell>
          <cell r="P310">
            <v>44.54639983610155</v>
          </cell>
          <cell r="Q310">
            <v>44.264905998274692</v>
          </cell>
          <cell r="R310">
            <v>45.221985046886026</v>
          </cell>
          <cell r="S310">
            <v>45.062471872117477</v>
          </cell>
          <cell r="T310">
            <v>45.221985046886026</v>
          </cell>
          <cell r="U310">
            <v>45.221985046886026</v>
          </cell>
          <cell r="V310">
            <v>32.03511153529233</v>
          </cell>
          <cell r="W310">
            <v>29.078024316649959</v>
          </cell>
          <cell r="X310">
            <v>29.899437432939511</v>
          </cell>
          <cell r="Y310">
            <v>29.899437432939511</v>
          </cell>
        </row>
        <row r="311">
          <cell r="B311">
            <v>29.521365699913225</v>
          </cell>
          <cell r="C311">
            <v>29.337870233390987</v>
          </cell>
          <cell r="D311">
            <v>28.952471582841785</v>
          </cell>
          <cell r="E311">
            <v>28.931587516850144</v>
          </cell>
          <cell r="F311">
            <v>28.920416969924382</v>
          </cell>
          <cell r="G311">
            <v>28.621959640875424</v>
          </cell>
          <cell r="H311">
            <v>31.376873486694929</v>
          </cell>
          <cell r="I311">
            <v>32.5538148017324</v>
          </cell>
          <cell r="J311">
            <v>30.37445183444953</v>
          </cell>
          <cell r="K311">
            <v>30.563510856543406</v>
          </cell>
          <cell r="L311">
            <v>30.696823724376983</v>
          </cell>
          <cell r="M311">
            <v>30.304603515402714</v>
          </cell>
          <cell r="N311">
            <v>30.180381068861664</v>
          </cell>
          <cell r="O311">
            <v>30.195170733521152</v>
          </cell>
          <cell r="P311">
            <v>29.480492745279452</v>
          </cell>
          <cell r="Q311">
            <v>29.485371666609797</v>
          </cell>
          <cell r="R311">
            <v>29.382914318672672</v>
          </cell>
          <cell r="S311">
            <v>29.184266572194215</v>
          </cell>
          <cell r="T311">
            <v>29.44717728419629</v>
          </cell>
          <cell r="U311">
            <v>30.224835679892184</v>
          </cell>
          <cell r="V311">
            <v>32.362379656130031</v>
          </cell>
          <cell r="W311">
            <v>30.38117461579251</v>
          </cell>
          <cell r="X311">
            <v>29.000156514320299</v>
          </cell>
          <cell r="Y311">
            <v>29.559929281533947</v>
          </cell>
        </row>
        <row r="312">
          <cell r="B312">
            <v>29.521365699913225</v>
          </cell>
          <cell r="C312">
            <v>29.337870233390987</v>
          </cell>
          <cell r="D312">
            <v>28.952471582841785</v>
          </cell>
          <cell r="E312">
            <v>28.931587516850144</v>
          </cell>
          <cell r="F312">
            <v>28.920416969924382</v>
          </cell>
          <cell r="G312">
            <v>28.621959640875424</v>
          </cell>
          <cell r="H312">
            <v>31.376873486694929</v>
          </cell>
          <cell r="I312">
            <v>32.5538148017324</v>
          </cell>
          <cell r="J312">
            <v>30.37445183444953</v>
          </cell>
          <cell r="K312">
            <v>30.563510856543406</v>
          </cell>
          <cell r="L312">
            <v>30.696823724376983</v>
          </cell>
          <cell r="M312">
            <v>30.304603515402714</v>
          </cell>
          <cell r="N312">
            <v>30.180381068861664</v>
          </cell>
          <cell r="O312">
            <v>30.195170733521152</v>
          </cell>
          <cell r="P312">
            <v>29.480492745279452</v>
          </cell>
          <cell r="Q312">
            <v>29.485371666609797</v>
          </cell>
          <cell r="R312">
            <v>29.382914318672672</v>
          </cell>
          <cell r="S312">
            <v>29.184266572194215</v>
          </cell>
          <cell r="T312">
            <v>29.44717728419629</v>
          </cell>
          <cell r="U312">
            <v>30.224835679892184</v>
          </cell>
          <cell r="V312">
            <v>32.362379656130031</v>
          </cell>
          <cell r="W312">
            <v>30.38117461579251</v>
          </cell>
          <cell r="X312">
            <v>29.000156514320299</v>
          </cell>
          <cell r="Y312">
            <v>29.559929281533947</v>
          </cell>
        </row>
        <row r="313">
          <cell r="B313">
            <v>28.190898151057244</v>
          </cell>
          <cell r="C313">
            <v>28.145609427888868</v>
          </cell>
          <cell r="D313">
            <v>28.164612931335995</v>
          </cell>
          <cell r="E313">
            <v>28.17224985328204</v>
          </cell>
          <cell r="F313">
            <v>28.17224985328204</v>
          </cell>
          <cell r="G313">
            <v>28.17224985328204</v>
          </cell>
          <cell r="H313">
            <v>32.03511153529233</v>
          </cell>
          <cell r="I313">
            <v>37.55500767675808</v>
          </cell>
          <cell r="J313">
            <v>45.137243672790227</v>
          </cell>
          <cell r="K313">
            <v>45.126980876619442</v>
          </cell>
          <cell r="L313">
            <v>45.207030686751487</v>
          </cell>
          <cell r="M313">
            <v>45.207030686751487</v>
          </cell>
          <cell r="N313">
            <v>44.940264197899616</v>
          </cell>
          <cell r="O313">
            <v>44.841717032035966</v>
          </cell>
          <cell r="P313">
            <v>44.54639983610155</v>
          </cell>
          <cell r="Q313">
            <v>44.264905998274692</v>
          </cell>
          <cell r="R313">
            <v>45.221985046886026</v>
          </cell>
          <cell r="S313">
            <v>45.062471872117477</v>
          </cell>
          <cell r="T313">
            <v>45.221985046886026</v>
          </cell>
          <cell r="U313">
            <v>45.221985046886026</v>
          </cell>
          <cell r="V313">
            <v>32.03511153529233</v>
          </cell>
          <cell r="W313">
            <v>29.078024316649959</v>
          </cell>
          <cell r="X313">
            <v>29.899437432939511</v>
          </cell>
          <cell r="Y313">
            <v>29.899437432939511</v>
          </cell>
        </row>
        <row r="314">
          <cell r="B314">
            <v>28.190898151057244</v>
          </cell>
          <cell r="C314">
            <v>28.145609427888868</v>
          </cell>
          <cell r="D314">
            <v>28.164612931335995</v>
          </cell>
          <cell r="E314">
            <v>28.17224985328204</v>
          </cell>
          <cell r="F314">
            <v>28.17224985328204</v>
          </cell>
          <cell r="G314">
            <v>28.17224985328204</v>
          </cell>
          <cell r="H314">
            <v>32.03511153529233</v>
          </cell>
          <cell r="I314">
            <v>37.55500767675808</v>
          </cell>
          <cell r="J314">
            <v>45.137243672790227</v>
          </cell>
          <cell r="K314">
            <v>45.126980876619442</v>
          </cell>
          <cell r="L314">
            <v>45.207030686751487</v>
          </cell>
          <cell r="M314">
            <v>45.207030686751487</v>
          </cell>
          <cell r="N314">
            <v>44.940264197899616</v>
          </cell>
          <cell r="O314">
            <v>44.841717032035966</v>
          </cell>
          <cell r="P314">
            <v>44.54639983610155</v>
          </cell>
          <cell r="Q314">
            <v>44.264905998274692</v>
          </cell>
          <cell r="R314">
            <v>45.221985046886026</v>
          </cell>
          <cell r="S314">
            <v>45.062471872117477</v>
          </cell>
          <cell r="T314">
            <v>45.221985046886026</v>
          </cell>
          <cell r="U314">
            <v>45.221985046886026</v>
          </cell>
          <cell r="V314">
            <v>32.03511153529233</v>
          </cell>
          <cell r="W314">
            <v>29.078024316649959</v>
          </cell>
          <cell r="X314">
            <v>29.899437432939511</v>
          </cell>
          <cell r="Y314">
            <v>29.899437432939511</v>
          </cell>
        </row>
        <row r="315">
          <cell r="B315">
            <v>28.190898151057244</v>
          </cell>
          <cell r="C315">
            <v>28.145609427888868</v>
          </cell>
          <cell r="D315">
            <v>28.164612931335995</v>
          </cell>
          <cell r="E315">
            <v>28.17224985328204</v>
          </cell>
          <cell r="F315">
            <v>28.17224985328204</v>
          </cell>
          <cell r="G315">
            <v>28.17224985328204</v>
          </cell>
          <cell r="H315">
            <v>32.03511153529233</v>
          </cell>
          <cell r="I315">
            <v>37.55500767675808</v>
          </cell>
          <cell r="J315">
            <v>45.137243672790227</v>
          </cell>
          <cell r="K315">
            <v>45.126980876619442</v>
          </cell>
          <cell r="L315">
            <v>45.207030686751487</v>
          </cell>
          <cell r="M315">
            <v>45.207030686751487</v>
          </cell>
          <cell r="N315">
            <v>44.940264197899616</v>
          </cell>
          <cell r="O315">
            <v>44.841717032035966</v>
          </cell>
          <cell r="P315">
            <v>44.54639983610155</v>
          </cell>
          <cell r="Q315">
            <v>44.264905998274692</v>
          </cell>
          <cell r="R315">
            <v>45.221985046886026</v>
          </cell>
          <cell r="S315">
            <v>45.062471872117477</v>
          </cell>
          <cell r="T315">
            <v>45.221985046886026</v>
          </cell>
          <cell r="U315">
            <v>45.221985046886026</v>
          </cell>
          <cell r="V315">
            <v>32.03511153529233</v>
          </cell>
          <cell r="W315">
            <v>29.078024316649959</v>
          </cell>
          <cell r="X315">
            <v>29.899437432939511</v>
          </cell>
          <cell r="Y315">
            <v>29.899437432939511</v>
          </cell>
        </row>
        <row r="316">
          <cell r="B316">
            <v>28.190898151057244</v>
          </cell>
          <cell r="C316">
            <v>28.145609427888868</v>
          </cell>
          <cell r="D316">
            <v>28.164612931335995</v>
          </cell>
          <cell r="E316">
            <v>28.17224985328204</v>
          </cell>
          <cell r="F316">
            <v>28.17224985328204</v>
          </cell>
          <cell r="G316">
            <v>28.17224985328204</v>
          </cell>
          <cell r="H316">
            <v>32.03511153529233</v>
          </cell>
          <cell r="I316">
            <v>37.55500767675808</v>
          </cell>
          <cell r="J316">
            <v>45.137243672790227</v>
          </cell>
          <cell r="K316">
            <v>45.126980876619442</v>
          </cell>
          <cell r="L316">
            <v>45.207030686751487</v>
          </cell>
          <cell r="M316">
            <v>45.207030686751487</v>
          </cell>
          <cell r="N316">
            <v>44.940264197899616</v>
          </cell>
          <cell r="O316">
            <v>44.841717032035966</v>
          </cell>
          <cell r="P316">
            <v>44.54639983610155</v>
          </cell>
          <cell r="Q316">
            <v>44.264905998274692</v>
          </cell>
          <cell r="R316">
            <v>45.221985046886026</v>
          </cell>
          <cell r="S316">
            <v>45.062471872117477</v>
          </cell>
          <cell r="T316">
            <v>45.221985046886026</v>
          </cell>
          <cell r="U316">
            <v>45.221985046886026</v>
          </cell>
          <cell r="V316">
            <v>32.03511153529233</v>
          </cell>
          <cell r="W316">
            <v>29.078024316649959</v>
          </cell>
          <cell r="X316">
            <v>29.899437432939511</v>
          </cell>
          <cell r="Y316">
            <v>29.899437432939511</v>
          </cell>
        </row>
        <row r="317">
          <cell r="B317">
            <v>28.190898151057244</v>
          </cell>
          <cell r="C317">
            <v>28.145609427888868</v>
          </cell>
          <cell r="D317">
            <v>28.164612931335995</v>
          </cell>
          <cell r="E317">
            <v>28.17224985328204</v>
          </cell>
          <cell r="F317">
            <v>28.17224985328204</v>
          </cell>
          <cell r="G317">
            <v>28.17224985328204</v>
          </cell>
          <cell r="H317">
            <v>32.03511153529233</v>
          </cell>
          <cell r="I317">
            <v>37.55500767675808</v>
          </cell>
          <cell r="J317">
            <v>45.137243672790227</v>
          </cell>
          <cell r="K317">
            <v>45.126980876619442</v>
          </cell>
          <cell r="L317">
            <v>45.207030686751487</v>
          </cell>
          <cell r="M317">
            <v>45.207030686751487</v>
          </cell>
          <cell r="N317">
            <v>44.940264197899616</v>
          </cell>
          <cell r="O317">
            <v>44.841717032035966</v>
          </cell>
          <cell r="P317">
            <v>44.54639983610155</v>
          </cell>
          <cell r="Q317">
            <v>44.264905998274692</v>
          </cell>
          <cell r="R317">
            <v>45.221985046886026</v>
          </cell>
          <cell r="S317">
            <v>45.062471872117477</v>
          </cell>
          <cell r="T317">
            <v>45.221985046886026</v>
          </cell>
          <cell r="U317">
            <v>45.221985046886026</v>
          </cell>
          <cell r="V317">
            <v>32.03511153529233</v>
          </cell>
          <cell r="W317">
            <v>29.078024316649959</v>
          </cell>
          <cell r="X317">
            <v>29.899437432939511</v>
          </cell>
          <cell r="Y317">
            <v>29.899437432939511</v>
          </cell>
        </row>
        <row r="318">
          <cell r="B318">
            <v>29.521365699913225</v>
          </cell>
          <cell r="C318">
            <v>29.337870233390987</v>
          </cell>
          <cell r="D318">
            <v>28.952471582841785</v>
          </cell>
          <cell r="E318">
            <v>28.931587516850144</v>
          </cell>
          <cell r="F318">
            <v>28.920416969924382</v>
          </cell>
          <cell r="G318">
            <v>28.621959640875424</v>
          </cell>
          <cell r="H318">
            <v>31.376873486694929</v>
          </cell>
          <cell r="I318">
            <v>32.5538148017324</v>
          </cell>
          <cell r="J318">
            <v>30.37445183444953</v>
          </cell>
          <cell r="K318">
            <v>30.563510856543406</v>
          </cell>
          <cell r="L318">
            <v>30.696823724376983</v>
          </cell>
          <cell r="M318">
            <v>30.304603515402714</v>
          </cell>
          <cell r="N318">
            <v>30.180381068861664</v>
          </cell>
          <cell r="O318">
            <v>30.195170733521152</v>
          </cell>
          <cell r="P318">
            <v>29.480492745279452</v>
          </cell>
          <cell r="Q318">
            <v>29.485371666609797</v>
          </cell>
          <cell r="R318">
            <v>29.382914318672672</v>
          </cell>
          <cell r="S318">
            <v>29.184266572194215</v>
          </cell>
          <cell r="T318">
            <v>29.44717728419629</v>
          </cell>
          <cell r="U318">
            <v>30.224835679892184</v>
          </cell>
          <cell r="V318">
            <v>32.362379656130031</v>
          </cell>
          <cell r="W318">
            <v>30.38117461579251</v>
          </cell>
          <cell r="X318">
            <v>29.000156514320299</v>
          </cell>
          <cell r="Y318">
            <v>29.559929281533947</v>
          </cell>
        </row>
        <row r="319">
          <cell r="B319">
            <v>29.521365699913225</v>
          </cell>
          <cell r="C319">
            <v>29.337870233390987</v>
          </cell>
          <cell r="D319">
            <v>28.952471582841785</v>
          </cell>
          <cell r="E319">
            <v>28.931587516850144</v>
          </cell>
          <cell r="F319">
            <v>28.920416969924382</v>
          </cell>
          <cell r="G319">
            <v>28.621959640875424</v>
          </cell>
          <cell r="H319">
            <v>31.376873486694929</v>
          </cell>
          <cell r="I319">
            <v>32.5538148017324</v>
          </cell>
          <cell r="J319">
            <v>30.37445183444953</v>
          </cell>
          <cell r="K319">
            <v>30.563510856543406</v>
          </cell>
          <cell r="L319">
            <v>30.696823724376983</v>
          </cell>
          <cell r="M319">
            <v>30.304603515402714</v>
          </cell>
          <cell r="N319">
            <v>30.180381068861664</v>
          </cell>
          <cell r="O319">
            <v>30.195170733521152</v>
          </cell>
          <cell r="P319">
            <v>29.480492745279452</v>
          </cell>
          <cell r="Q319">
            <v>29.485371666609797</v>
          </cell>
          <cell r="R319">
            <v>29.382914318672672</v>
          </cell>
          <cell r="S319">
            <v>29.184266572194215</v>
          </cell>
          <cell r="T319">
            <v>29.44717728419629</v>
          </cell>
          <cell r="U319">
            <v>30.224835679892184</v>
          </cell>
          <cell r="V319">
            <v>32.362379656130031</v>
          </cell>
          <cell r="W319">
            <v>30.38117461579251</v>
          </cell>
          <cell r="X319">
            <v>29.000156514320299</v>
          </cell>
          <cell r="Y319">
            <v>29.559929281533947</v>
          </cell>
        </row>
        <row r="320">
          <cell r="B320">
            <v>28.190898151057244</v>
          </cell>
          <cell r="C320">
            <v>28.145609427888868</v>
          </cell>
          <cell r="D320">
            <v>28.164612931335995</v>
          </cell>
          <cell r="E320">
            <v>28.17224985328204</v>
          </cell>
          <cell r="F320">
            <v>28.17224985328204</v>
          </cell>
          <cell r="G320">
            <v>28.17224985328204</v>
          </cell>
          <cell r="H320">
            <v>32.03511153529233</v>
          </cell>
          <cell r="I320">
            <v>37.55500767675808</v>
          </cell>
          <cell r="J320">
            <v>45.137243672790227</v>
          </cell>
          <cell r="K320">
            <v>45.126980876619442</v>
          </cell>
          <cell r="L320">
            <v>45.207030686751487</v>
          </cell>
          <cell r="M320">
            <v>45.207030686751487</v>
          </cell>
          <cell r="N320">
            <v>44.940264197899616</v>
          </cell>
          <cell r="O320">
            <v>44.841717032035966</v>
          </cell>
          <cell r="P320">
            <v>44.54639983610155</v>
          </cell>
          <cell r="Q320">
            <v>44.264905998274692</v>
          </cell>
          <cell r="R320">
            <v>45.221985046886026</v>
          </cell>
          <cell r="S320">
            <v>45.062471872117477</v>
          </cell>
          <cell r="T320">
            <v>45.221985046886026</v>
          </cell>
          <cell r="U320">
            <v>45.221985046886026</v>
          </cell>
          <cell r="V320">
            <v>32.03511153529233</v>
          </cell>
          <cell r="W320">
            <v>29.078024316649959</v>
          </cell>
          <cell r="X320">
            <v>29.899437432939511</v>
          </cell>
          <cell r="Y320">
            <v>29.899437432939511</v>
          </cell>
        </row>
        <row r="321">
          <cell r="B321">
            <v>28.190898151057244</v>
          </cell>
          <cell r="C321">
            <v>28.145609427888868</v>
          </cell>
          <cell r="D321">
            <v>28.164612931335995</v>
          </cell>
          <cell r="E321">
            <v>28.17224985328204</v>
          </cell>
          <cell r="F321">
            <v>28.17224985328204</v>
          </cell>
          <cell r="G321">
            <v>28.17224985328204</v>
          </cell>
          <cell r="H321">
            <v>32.03511153529233</v>
          </cell>
          <cell r="I321">
            <v>37.55500767675808</v>
          </cell>
          <cell r="J321">
            <v>45.137243672790227</v>
          </cell>
          <cell r="K321">
            <v>45.126980876619442</v>
          </cell>
          <cell r="L321">
            <v>45.207030686751487</v>
          </cell>
          <cell r="M321">
            <v>45.207030686751487</v>
          </cell>
          <cell r="N321">
            <v>44.940264197899616</v>
          </cell>
          <cell r="O321">
            <v>44.841717032035966</v>
          </cell>
          <cell r="P321">
            <v>44.54639983610155</v>
          </cell>
          <cell r="Q321">
            <v>44.264905998274692</v>
          </cell>
          <cell r="R321">
            <v>45.221985046886026</v>
          </cell>
          <cell r="S321">
            <v>45.062471872117477</v>
          </cell>
          <cell r="T321">
            <v>45.221985046886026</v>
          </cell>
          <cell r="U321">
            <v>45.221985046886026</v>
          </cell>
          <cell r="V321">
            <v>32.03511153529233</v>
          </cell>
          <cell r="W321">
            <v>29.078024316649959</v>
          </cell>
          <cell r="X321">
            <v>29.899437432939511</v>
          </cell>
          <cell r="Y321">
            <v>29.899437432939511</v>
          </cell>
        </row>
        <row r="322">
          <cell r="B322">
            <v>28.190898151057244</v>
          </cell>
          <cell r="C322">
            <v>28.145609427888868</v>
          </cell>
          <cell r="D322">
            <v>28.164612931335995</v>
          </cell>
          <cell r="E322">
            <v>28.17224985328204</v>
          </cell>
          <cell r="F322">
            <v>28.17224985328204</v>
          </cell>
          <cell r="G322">
            <v>28.17224985328204</v>
          </cell>
          <cell r="H322">
            <v>32.03511153529233</v>
          </cell>
          <cell r="I322">
            <v>37.55500767675808</v>
          </cell>
          <cell r="J322">
            <v>45.137243672790227</v>
          </cell>
          <cell r="K322">
            <v>45.126980876619442</v>
          </cell>
          <cell r="L322">
            <v>45.207030686751487</v>
          </cell>
          <cell r="M322">
            <v>45.207030686751487</v>
          </cell>
          <cell r="N322">
            <v>44.940264197899616</v>
          </cell>
          <cell r="O322">
            <v>44.841717032035966</v>
          </cell>
          <cell r="P322">
            <v>44.54639983610155</v>
          </cell>
          <cell r="Q322">
            <v>44.264905998274692</v>
          </cell>
          <cell r="R322">
            <v>45.221985046886026</v>
          </cell>
          <cell r="S322">
            <v>45.062471872117477</v>
          </cell>
          <cell r="T322">
            <v>45.221985046886026</v>
          </cell>
          <cell r="U322">
            <v>45.221985046886026</v>
          </cell>
          <cell r="V322">
            <v>32.03511153529233</v>
          </cell>
          <cell r="W322">
            <v>29.078024316649959</v>
          </cell>
          <cell r="X322">
            <v>29.899437432939511</v>
          </cell>
          <cell r="Y322">
            <v>29.899437432939511</v>
          </cell>
        </row>
        <row r="323">
          <cell r="B323">
            <v>28.190898151057244</v>
          </cell>
          <cell r="C323">
            <v>28.145609427888868</v>
          </cell>
          <cell r="D323">
            <v>28.164612931335995</v>
          </cell>
          <cell r="E323">
            <v>28.17224985328204</v>
          </cell>
          <cell r="F323">
            <v>28.17224985328204</v>
          </cell>
          <cell r="G323">
            <v>28.17224985328204</v>
          </cell>
          <cell r="H323">
            <v>32.03511153529233</v>
          </cell>
          <cell r="I323">
            <v>37.55500767675808</v>
          </cell>
          <cell r="J323">
            <v>45.137243672790227</v>
          </cell>
          <cell r="K323">
            <v>45.126980876619442</v>
          </cell>
          <cell r="L323">
            <v>45.207030686751487</v>
          </cell>
          <cell r="M323">
            <v>45.207030686751487</v>
          </cell>
          <cell r="N323">
            <v>44.940264197899616</v>
          </cell>
          <cell r="O323">
            <v>44.841717032035966</v>
          </cell>
          <cell r="P323">
            <v>44.54639983610155</v>
          </cell>
          <cell r="Q323">
            <v>44.264905998274692</v>
          </cell>
          <cell r="R323">
            <v>45.221985046886026</v>
          </cell>
          <cell r="S323">
            <v>45.062471872117477</v>
          </cell>
          <cell r="T323">
            <v>45.221985046886026</v>
          </cell>
          <cell r="U323">
            <v>45.221985046886026</v>
          </cell>
          <cell r="V323">
            <v>32.03511153529233</v>
          </cell>
          <cell r="W323">
            <v>29.078024316649959</v>
          </cell>
          <cell r="X323">
            <v>29.899437432939511</v>
          </cell>
          <cell r="Y323">
            <v>29.899437432939511</v>
          </cell>
        </row>
        <row r="324">
          <cell r="B324">
            <v>28.190898151057244</v>
          </cell>
          <cell r="C324">
            <v>28.145609427888868</v>
          </cell>
          <cell r="D324">
            <v>28.164612931335995</v>
          </cell>
          <cell r="E324">
            <v>28.17224985328204</v>
          </cell>
          <cell r="F324">
            <v>28.17224985328204</v>
          </cell>
          <cell r="G324">
            <v>28.17224985328204</v>
          </cell>
          <cell r="H324">
            <v>32.03511153529233</v>
          </cell>
          <cell r="I324">
            <v>37.55500767675808</v>
          </cell>
          <cell r="J324">
            <v>45.137243672790227</v>
          </cell>
          <cell r="K324">
            <v>45.126980876619442</v>
          </cell>
          <cell r="L324">
            <v>45.207030686751487</v>
          </cell>
          <cell r="M324">
            <v>45.207030686751487</v>
          </cell>
          <cell r="N324">
            <v>44.940264197899616</v>
          </cell>
          <cell r="O324">
            <v>44.841717032035966</v>
          </cell>
          <cell r="P324">
            <v>44.54639983610155</v>
          </cell>
          <cell r="Q324">
            <v>44.264905998274692</v>
          </cell>
          <cell r="R324">
            <v>45.221985046886026</v>
          </cell>
          <cell r="S324">
            <v>45.062471872117477</v>
          </cell>
          <cell r="T324">
            <v>45.221985046886026</v>
          </cell>
          <cell r="U324">
            <v>45.221985046886026</v>
          </cell>
          <cell r="V324">
            <v>32.03511153529233</v>
          </cell>
          <cell r="W324">
            <v>29.078024316649959</v>
          </cell>
          <cell r="X324">
            <v>29.899437432939511</v>
          </cell>
          <cell r="Y324">
            <v>29.899437432939511</v>
          </cell>
        </row>
        <row r="325">
          <cell r="B325">
            <v>29.521365699913225</v>
          </cell>
          <cell r="C325">
            <v>29.337870233390987</v>
          </cell>
          <cell r="D325">
            <v>28.952471582841785</v>
          </cell>
          <cell r="E325">
            <v>28.931587516850144</v>
          </cell>
          <cell r="F325">
            <v>28.920416969924382</v>
          </cell>
          <cell r="G325">
            <v>28.621959640875424</v>
          </cell>
          <cell r="H325">
            <v>31.376873486694929</v>
          </cell>
          <cell r="I325">
            <v>32.5538148017324</v>
          </cell>
          <cell r="J325">
            <v>30.37445183444953</v>
          </cell>
          <cell r="K325">
            <v>30.563510856543406</v>
          </cell>
          <cell r="L325">
            <v>30.696823724376983</v>
          </cell>
          <cell r="M325">
            <v>30.304603515402714</v>
          </cell>
          <cell r="N325">
            <v>30.180381068861664</v>
          </cell>
          <cell r="O325">
            <v>30.195170733521152</v>
          </cell>
          <cell r="P325">
            <v>29.480492745279452</v>
          </cell>
          <cell r="Q325">
            <v>29.485371666609797</v>
          </cell>
          <cell r="R325">
            <v>29.382914318672672</v>
          </cell>
          <cell r="S325">
            <v>29.184266572194215</v>
          </cell>
          <cell r="T325">
            <v>29.44717728419629</v>
          </cell>
          <cell r="U325">
            <v>30.224835679892184</v>
          </cell>
          <cell r="V325">
            <v>32.362379656130031</v>
          </cell>
          <cell r="W325">
            <v>30.38117461579251</v>
          </cell>
          <cell r="X325">
            <v>29.000156514320299</v>
          </cell>
          <cell r="Y325">
            <v>29.559929281533947</v>
          </cell>
        </row>
        <row r="326">
          <cell r="B326">
            <v>29.521365699913225</v>
          </cell>
          <cell r="C326">
            <v>29.337870233390987</v>
          </cell>
          <cell r="D326">
            <v>28.952471582841785</v>
          </cell>
          <cell r="E326">
            <v>28.931587516850144</v>
          </cell>
          <cell r="F326">
            <v>28.920416969924382</v>
          </cell>
          <cell r="G326">
            <v>28.621959640875424</v>
          </cell>
          <cell r="H326">
            <v>31.376873486694929</v>
          </cell>
          <cell r="I326">
            <v>32.5538148017324</v>
          </cell>
          <cell r="J326">
            <v>30.37445183444953</v>
          </cell>
          <cell r="K326">
            <v>30.563510856543406</v>
          </cell>
          <cell r="L326">
            <v>30.696823724376983</v>
          </cell>
          <cell r="M326">
            <v>30.304603515402714</v>
          </cell>
          <cell r="N326">
            <v>30.180381068861664</v>
          </cell>
          <cell r="O326">
            <v>30.195170733521152</v>
          </cell>
          <cell r="P326">
            <v>29.480492745279452</v>
          </cell>
          <cell r="Q326">
            <v>29.485371666609797</v>
          </cell>
          <cell r="R326">
            <v>29.382914318672672</v>
          </cell>
          <cell r="S326">
            <v>29.184266572194215</v>
          </cell>
          <cell r="T326">
            <v>29.44717728419629</v>
          </cell>
          <cell r="U326">
            <v>30.224835679892184</v>
          </cell>
          <cell r="V326">
            <v>32.362379656130031</v>
          </cell>
          <cell r="W326">
            <v>30.38117461579251</v>
          </cell>
          <cell r="X326">
            <v>29.000156514320299</v>
          </cell>
          <cell r="Y326">
            <v>29.559929281533947</v>
          </cell>
        </row>
        <row r="327">
          <cell r="B327">
            <v>28.190898151057244</v>
          </cell>
          <cell r="C327">
            <v>28.145609427888868</v>
          </cell>
          <cell r="D327">
            <v>28.164612931335995</v>
          </cell>
          <cell r="E327">
            <v>28.17224985328204</v>
          </cell>
          <cell r="F327">
            <v>28.17224985328204</v>
          </cell>
          <cell r="G327">
            <v>28.17224985328204</v>
          </cell>
          <cell r="H327">
            <v>32.03511153529233</v>
          </cell>
          <cell r="I327">
            <v>37.55500767675808</v>
          </cell>
          <cell r="J327">
            <v>45.137243672790227</v>
          </cell>
          <cell r="K327">
            <v>45.126980876619442</v>
          </cell>
          <cell r="L327">
            <v>45.207030686751487</v>
          </cell>
          <cell r="M327">
            <v>45.207030686751487</v>
          </cell>
          <cell r="N327">
            <v>44.940264197899616</v>
          </cell>
          <cell r="O327">
            <v>44.841717032035966</v>
          </cell>
          <cell r="P327">
            <v>44.54639983610155</v>
          </cell>
          <cell r="Q327">
            <v>44.264905998274692</v>
          </cell>
          <cell r="R327">
            <v>45.221985046886026</v>
          </cell>
          <cell r="S327">
            <v>45.062471872117477</v>
          </cell>
          <cell r="T327">
            <v>45.221985046886026</v>
          </cell>
          <cell r="U327">
            <v>45.221985046886026</v>
          </cell>
          <cell r="V327">
            <v>32.03511153529233</v>
          </cell>
          <cell r="W327">
            <v>29.078024316649959</v>
          </cell>
          <cell r="X327">
            <v>29.899437432939511</v>
          </cell>
          <cell r="Y327">
            <v>29.899437432939511</v>
          </cell>
        </row>
        <row r="328">
          <cell r="B328">
            <v>28.190898151057244</v>
          </cell>
          <cell r="C328">
            <v>28.145609427888868</v>
          </cell>
          <cell r="D328">
            <v>28.164612931335995</v>
          </cell>
          <cell r="E328">
            <v>28.17224985328204</v>
          </cell>
          <cell r="F328">
            <v>28.17224985328204</v>
          </cell>
          <cell r="G328">
            <v>28.17224985328204</v>
          </cell>
          <cell r="H328">
            <v>32.03511153529233</v>
          </cell>
          <cell r="I328">
            <v>37.55500767675808</v>
          </cell>
          <cell r="J328">
            <v>45.137243672790227</v>
          </cell>
          <cell r="K328">
            <v>45.126980876619442</v>
          </cell>
          <cell r="L328">
            <v>45.207030686751487</v>
          </cell>
          <cell r="M328">
            <v>45.207030686751487</v>
          </cell>
          <cell r="N328">
            <v>44.940264197899616</v>
          </cell>
          <cell r="O328">
            <v>44.841717032035966</v>
          </cell>
          <cell r="P328">
            <v>44.54639983610155</v>
          </cell>
          <cell r="Q328">
            <v>44.264905998274692</v>
          </cell>
          <cell r="R328">
            <v>45.221985046886026</v>
          </cell>
          <cell r="S328">
            <v>45.062471872117477</v>
          </cell>
          <cell r="T328">
            <v>45.221985046886026</v>
          </cell>
          <cell r="U328">
            <v>45.221985046886026</v>
          </cell>
          <cell r="V328">
            <v>32.03511153529233</v>
          </cell>
          <cell r="W328">
            <v>29.078024316649959</v>
          </cell>
          <cell r="X328">
            <v>29.899437432939511</v>
          </cell>
          <cell r="Y328">
            <v>29.899437432939511</v>
          </cell>
        </row>
        <row r="329">
          <cell r="B329">
            <v>28.190898151057244</v>
          </cell>
          <cell r="C329">
            <v>28.145609427888868</v>
          </cell>
          <cell r="D329">
            <v>28.164612931335995</v>
          </cell>
          <cell r="E329">
            <v>28.17224985328204</v>
          </cell>
          <cell r="F329">
            <v>28.17224985328204</v>
          </cell>
          <cell r="G329">
            <v>28.17224985328204</v>
          </cell>
          <cell r="H329">
            <v>32.03511153529233</v>
          </cell>
          <cell r="I329">
            <v>37.55500767675808</v>
          </cell>
          <cell r="J329">
            <v>45.137243672790227</v>
          </cell>
          <cell r="K329">
            <v>45.126980876619442</v>
          </cell>
          <cell r="L329">
            <v>45.207030686751487</v>
          </cell>
          <cell r="M329">
            <v>45.207030686751487</v>
          </cell>
          <cell r="N329">
            <v>44.940264197899616</v>
          </cell>
          <cell r="O329">
            <v>44.841717032035966</v>
          </cell>
          <cell r="P329">
            <v>44.54639983610155</v>
          </cell>
          <cell r="Q329">
            <v>44.264905998274692</v>
          </cell>
          <cell r="R329">
            <v>45.221985046886026</v>
          </cell>
          <cell r="S329">
            <v>45.062471872117477</v>
          </cell>
          <cell r="T329">
            <v>45.221985046886026</v>
          </cell>
          <cell r="U329">
            <v>45.221985046886026</v>
          </cell>
          <cell r="V329">
            <v>32.03511153529233</v>
          </cell>
          <cell r="W329">
            <v>29.078024316649959</v>
          </cell>
          <cell r="X329">
            <v>29.899437432939511</v>
          </cell>
          <cell r="Y329">
            <v>29.899437432939511</v>
          </cell>
        </row>
        <row r="330">
          <cell r="B330">
            <v>28.190898151057244</v>
          </cell>
          <cell r="C330">
            <v>28.145609427888868</v>
          </cell>
          <cell r="D330">
            <v>28.164612931335995</v>
          </cell>
          <cell r="E330">
            <v>28.17224985328204</v>
          </cell>
          <cell r="F330">
            <v>28.17224985328204</v>
          </cell>
          <cell r="G330">
            <v>28.17224985328204</v>
          </cell>
          <cell r="H330">
            <v>32.03511153529233</v>
          </cell>
          <cell r="I330">
            <v>37.55500767675808</v>
          </cell>
          <cell r="J330">
            <v>45.137243672790227</v>
          </cell>
          <cell r="K330">
            <v>45.126980876619442</v>
          </cell>
          <cell r="L330">
            <v>45.207030686751487</v>
          </cell>
          <cell r="M330">
            <v>45.207030686751487</v>
          </cell>
          <cell r="N330">
            <v>44.940264197899616</v>
          </cell>
          <cell r="O330">
            <v>44.841717032035966</v>
          </cell>
          <cell r="P330">
            <v>44.54639983610155</v>
          </cell>
          <cell r="Q330">
            <v>44.264905998274692</v>
          </cell>
          <cell r="R330">
            <v>45.221985046886026</v>
          </cell>
          <cell r="S330">
            <v>45.062471872117477</v>
          </cell>
          <cell r="T330">
            <v>45.221985046886026</v>
          </cell>
          <cell r="U330">
            <v>45.221985046886026</v>
          </cell>
          <cell r="V330">
            <v>32.03511153529233</v>
          </cell>
          <cell r="W330">
            <v>29.078024316649959</v>
          </cell>
          <cell r="X330">
            <v>29.899437432939511</v>
          </cell>
          <cell r="Y330">
            <v>29.899437432939511</v>
          </cell>
        </row>
        <row r="331">
          <cell r="B331">
            <v>28.190898151057244</v>
          </cell>
          <cell r="C331">
            <v>28.145609427888868</v>
          </cell>
          <cell r="D331">
            <v>28.164612931335995</v>
          </cell>
          <cell r="E331">
            <v>28.17224985328204</v>
          </cell>
          <cell r="F331">
            <v>28.17224985328204</v>
          </cell>
          <cell r="G331">
            <v>28.17224985328204</v>
          </cell>
          <cell r="H331">
            <v>32.03511153529233</v>
          </cell>
          <cell r="I331">
            <v>37.55500767675808</v>
          </cell>
          <cell r="J331">
            <v>45.137243672790227</v>
          </cell>
          <cell r="K331">
            <v>45.126980876619442</v>
          </cell>
          <cell r="L331">
            <v>45.207030686751487</v>
          </cell>
          <cell r="M331">
            <v>45.207030686751487</v>
          </cell>
          <cell r="N331">
            <v>44.940264197899616</v>
          </cell>
          <cell r="O331">
            <v>44.841717032035966</v>
          </cell>
          <cell r="P331">
            <v>44.54639983610155</v>
          </cell>
          <cell r="Q331">
            <v>44.264905998274692</v>
          </cell>
          <cell r="R331">
            <v>45.221985046886026</v>
          </cell>
          <cell r="S331">
            <v>45.062471872117477</v>
          </cell>
          <cell r="T331">
            <v>45.221985046886026</v>
          </cell>
          <cell r="U331">
            <v>45.221985046886026</v>
          </cell>
          <cell r="V331">
            <v>32.03511153529233</v>
          </cell>
          <cell r="W331">
            <v>29.078024316649959</v>
          </cell>
          <cell r="X331">
            <v>29.899437432939511</v>
          </cell>
          <cell r="Y331">
            <v>29.899437432939511</v>
          </cell>
        </row>
        <row r="332">
          <cell r="B332">
            <v>29.521365699913225</v>
          </cell>
          <cell r="C332">
            <v>29.337870233390987</v>
          </cell>
          <cell r="D332">
            <v>28.952471582841785</v>
          </cell>
          <cell r="E332">
            <v>28.931587516850144</v>
          </cell>
          <cell r="F332">
            <v>28.920416969924382</v>
          </cell>
          <cell r="G332">
            <v>28.621959640875424</v>
          </cell>
          <cell r="H332">
            <v>31.376873486694929</v>
          </cell>
          <cell r="I332">
            <v>32.5538148017324</v>
          </cell>
          <cell r="J332">
            <v>30.37445183444953</v>
          </cell>
          <cell r="K332">
            <v>30.563510856543406</v>
          </cell>
          <cell r="L332">
            <v>30.696823724376983</v>
          </cell>
          <cell r="M332">
            <v>30.304603515402714</v>
          </cell>
          <cell r="N332">
            <v>30.180381068861664</v>
          </cell>
          <cell r="O332">
            <v>30.195170733521152</v>
          </cell>
          <cell r="P332">
            <v>29.480492745279452</v>
          </cell>
          <cell r="Q332">
            <v>29.485371666609797</v>
          </cell>
          <cell r="R332">
            <v>29.382914318672672</v>
          </cell>
          <cell r="S332">
            <v>29.184266572194215</v>
          </cell>
          <cell r="T332">
            <v>29.44717728419629</v>
          </cell>
          <cell r="U332">
            <v>30.224835679892184</v>
          </cell>
          <cell r="V332">
            <v>32.362379656130031</v>
          </cell>
          <cell r="W332">
            <v>30.38117461579251</v>
          </cell>
          <cell r="X332">
            <v>29.000156514320299</v>
          </cell>
          <cell r="Y332">
            <v>29.559929281533947</v>
          </cell>
        </row>
        <row r="333">
          <cell r="B333">
            <v>29.521365699913225</v>
          </cell>
          <cell r="C333">
            <v>29.337870233390987</v>
          </cell>
          <cell r="D333">
            <v>28.952471582841785</v>
          </cell>
          <cell r="E333">
            <v>28.931587516850144</v>
          </cell>
          <cell r="F333">
            <v>28.920416969924382</v>
          </cell>
          <cell r="G333">
            <v>28.621959640875424</v>
          </cell>
          <cell r="H333">
            <v>31.376873486694929</v>
          </cell>
          <cell r="I333">
            <v>32.5538148017324</v>
          </cell>
          <cell r="J333">
            <v>30.37445183444953</v>
          </cell>
          <cell r="K333">
            <v>30.563510856543406</v>
          </cell>
          <cell r="L333">
            <v>30.696823724376983</v>
          </cell>
          <cell r="M333">
            <v>30.304603515402714</v>
          </cell>
          <cell r="N333">
            <v>30.180381068861664</v>
          </cell>
          <cell r="O333">
            <v>30.195170733521152</v>
          </cell>
          <cell r="P333">
            <v>29.480492745279452</v>
          </cell>
          <cell r="Q333">
            <v>29.485371666609797</v>
          </cell>
          <cell r="R333">
            <v>29.382914318672672</v>
          </cell>
          <cell r="S333">
            <v>29.184266572194215</v>
          </cell>
          <cell r="T333">
            <v>29.44717728419629</v>
          </cell>
          <cell r="U333">
            <v>30.224835679892184</v>
          </cell>
          <cell r="V333">
            <v>32.362379656130031</v>
          </cell>
          <cell r="W333">
            <v>30.38117461579251</v>
          </cell>
          <cell r="X333">
            <v>29.000156514320299</v>
          </cell>
          <cell r="Y333">
            <v>29.559929281533947</v>
          </cell>
        </row>
        <row r="334">
          <cell r="B334">
            <v>28.190898151057244</v>
          </cell>
          <cell r="C334">
            <v>28.145609427888868</v>
          </cell>
          <cell r="D334">
            <v>28.164612931335995</v>
          </cell>
          <cell r="E334">
            <v>28.17224985328204</v>
          </cell>
          <cell r="F334">
            <v>28.17224985328204</v>
          </cell>
          <cell r="G334">
            <v>28.17224985328204</v>
          </cell>
          <cell r="H334">
            <v>32.03511153529233</v>
          </cell>
          <cell r="I334">
            <v>37.55500767675808</v>
          </cell>
          <cell r="J334">
            <v>45.137243672790227</v>
          </cell>
          <cell r="K334">
            <v>45.126980876619442</v>
          </cell>
          <cell r="L334">
            <v>45.207030686751487</v>
          </cell>
          <cell r="M334">
            <v>45.207030686751487</v>
          </cell>
          <cell r="N334">
            <v>44.940264197899616</v>
          </cell>
          <cell r="O334">
            <v>44.841717032035966</v>
          </cell>
          <cell r="P334">
            <v>44.54639983610155</v>
          </cell>
          <cell r="Q334">
            <v>44.264905998274692</v>
          </cell>
          <cell r="R334">
            <v>45.221985046886026</v>
          </cell>
          <cell r="S334">
            <v>45.062471872117477</v>
          </cell>
          <cell r="T334">
            <v>45.221985046886026</v>
          </cell>
          <cell r="U334">
            <v>45.221985046886026</v>
          </cell>
          <cell r="V334">
            <v>32.03511153529233</v>
          </cell>
          <cell r="W334">
            <v>29.078024316649959</v>
          </cell>
          <cell r="X334">
            <v>29.899437432939511</v>
          </cell>
          <cell r="Y334">
            <v>29.899437432939511</v>
          </cell>
        </row>
        <row r="335">
          <cell r="B335">
            <v>28.190898151057244</v>
          </cell>
          <cell r="C335">
            <v>28.145609427888868</v>
          </cell>
          <cell r="D335">
            <v>28.164612931335995</v>
          </cell>
          <cell r="E335">
            <v>28.17224985328204</v>
          </cell>
          <cell r="F335">
            <v>28.17224985328204</v>
          </cell>
          <cell r="G335">
            <v>28.17224985328204</v>
          </cell>
          <cell r="H335">
            <v>32.03511153529233</v>
          </cell>
          <cell r="I335">
            <v>37.55500767675808</v>
          </cell>
          <cell r="J335">
            <v>45.137243672790227</v>
          </cell>
          <cell r="K335">
            <v>45.126980876619442</v>
          </cell>
          <cell r="L335">
            <v>45.207030686751487</v>
          </cell>
          <cell r="M335">
            <v>45.207030686751487</v>
          </cell>
          <cell r="N335">
            <v>44.940264197899616</v>
          </cell>
          <cell r="O335">
            <v>44.841717032035966</v>
          </cell>
          <cell r="P335">
            <v>44.54639983610155</v>
          </cell>
          <cell r="Q335">
            <v>44.264905998274692</v>
          </cell>
          <cell r="R335">
            <v>45.221985046886026</v>
          </cell>
          <cell r="S335">
            <v>45.062471872117477</v>
          </cell>
          <cell r="T335">
            <v>45.221985046886026</v>
          </cell>
          <cell r="U335">
            <v>45.221985046886026</v>
          </cell>
          <cell r="V335">
            <v>32.03511153529233</v>
          </cell>
          <cell r="W335">
            <v>29.078024316649959</v>
          </cell>
          <cell r="X335">
            <v>29.899437432939511</v>
          </cell>
          <cell r="Y335">
            <v>29.899437432939511</v>
          </cell>
        </row>
        <row r="336">
          <cell r="B336">
            <v>28.190898151057244</v>
          </cell>
          <cell r="C336">
            <v>28.145609427888868</v>
          </cell>
          <cell r="D336">
            <v>28.164612931335995</v>
          </cell>
          <cell r="E336">
            <v>28.17224985328204</v>
          </cell>
          <cell r="F336">
            <v>28.17224985328204</v>
          </cell>
          <cell r="G336">
            <v>28.17224985328204</v>
          </cell>
          <cell r="H336">
            <v>32.03511153529233</v>
          </cell>
          <cell r="I336">
            <v>37.55500767675808</v>
          </cell>
          <cell r="J336">
            <v>45.137243672790227</v>
          </cell>
          <cell r="K336">
            <v>45.126980876619442</v>
          </cell>
          <cell r="L336">
            <v>45.207030686751487</v>
          </cell>
          <cell r="M336">
            <v>45.207030686751487</v>
          </cell>
          <cell r="N336">
            <v>44.940264197899616</v>
          </cell>
          <cell r="O336">
            <v>44.841717032035966</v>
          </cell>
          <cell r="P336">
            <v>44.54639983610155</v>
          </cell>
          <cell r="Q336">
            <v>44.264905998274692</v>
          </cell>
          <cell r="R336">
            <v>45.221985046886026</v>
          </cell>
          <cell r="S336">
            <v>45.062471872117477</v>
          </cell>
          <cell r="T336">
            <v>45.221985046886026</v>
          </cell>
          <cell r="U336">
            <v>45.221985046886026</v>
          </cell>
          <cell r="V336">
            <v>32.03511153529233</v>
          </cell>
          <cell r="W336">
            <v>29.078024316649959</v>
          </cell>
          <cell r="X336">
            <v>29.899437432939511</v>
          </cell>
          <cell r="Y336">
            <v>29.899437432939511</v>
          </cell>
        </row>
        <row r="337">
          <cell r="B337">
            <v>28.190898151057244</v>
          </cell>
          <cell r="C337">
            <v>28.145609427888868</v>
          </cell>
          <cell r="D337">
            <v>28.164612931335995</v>
          </cell>
          <cell r="E337">
            <v>28.17224985328204</v>
          </cell>
          <cell r="F337">
            <v>28.17224985328204</v>
          </cell>
          <cell r="G337">
            <v>28.17224985328204</v>
          </cell>
          <cell r="H337">
            <v>32.03511153529233</v>
          </cell>
          <cell r="I337">
            <v>37.55500767675808</v>
          </cell>
          <cell r="J337">
            <v>45.137243672790227</v>
          </cell>
          <cell r="K337">
            <v>45.126980876619442</v>
          </cell>
          <cell r="L337">
            <v>45.207030686751487</v>
          </cell>
          <cell r="M337">
            <v>45.207030686751487</v>
          </cell>
          <cell r="N337">
            <v>44.940264197899616</v>
          </cell>
          <cell r="O337">
            <v>44.841717032035966</v>
          </cell>
          <cell r="P337">
            <v>44.54639983610155</v>
          </cell>
          <cell r="Q337">
            <v>44.264905998274692</v>
          </cell>
          <cell r="R337">
            <v>45.221985046886026</v>
          </cell>
          <cell r="S337">
            <v>45.062471872117477</v>
          </cell>
          <cell r="T337">
            <v>45.221985046886026</v>
          </cell>
          <cell r="U337">
            <v>45.221985046886026</v>
          </cell>
          <cell r="V337">
            <v>32.03511153529233</v>
          </cell>
          <cell r="W337">
            <v>29.078024316649959</v>
          </cell>
          <cell r="X337">
            <v>29.899437432939511</v>
          </cell>
          <cell r="Y337">
            <v>29.899437432939511</v>
          </cell>
        </row>
        <row r="338">
          <cell r="B338">
            <v>28.190898151057244</v>
          </cell>
          <cell r="C338">
            <v>28.145609427888868</v>
          </cell>
          <cell r="D338">
            <v>28.164612931335995</v>
          </cell>
          <cell r="E338">
            <v>28.17224985328204</v>
          </cell>
          <cell r="F338">
            <v>28.17224985328204</v>
          </cell>
          <cell r="G338">
            <v>28.17224985328204</v>
          </cell>
          <cell r="H338">
            <v>32.03511153529233</v>
          </cell>
          <cell r="I338">
            <v>37.55500767675808</v>
          </cell>
          <cell r="J338">
            <v>45.137243672790227</v>
          </cell>
          <cell r="K338">
            <v>45.126980876619442</v>
          </cell>
          <cell r="L338">
            <v>45.207030686751487</v>
          </cell>
          <cell r="M338">
            <v>45.207030686751487</v>
          </cell>
          <cell r="N338">
            <v>44.940264197899616</v>
          </cell>
          <cell r="O338">
            <v>44.841717032035966</v>
          </cell>
          <cell r="P338">
            <v>44.54639983610155</v>
          </cell>
          <cell r="Q338">
            <v>44.264905998274692</v>
          </cell>
          <cell r="R338">
            <v>45.221985046886026</v>
          </cell>
          <cell r="S338">
            <v>45.062471872117477</v>
          </cell>
          <cell r="T338">
            <v>45.221985046886026</v>
          </cell>
          <cell r="U338">
            <v>45.221985046886026</v>
          </cell>
          <cell r="V338">
            <v>32.03511153529233</v>
          </cell>
          <cell r="W338">
            <v>29.078024316649959</v>
          </cell>
          <cell r="X338">
            <v>29.899437432939511</v>
          </cell>
          <cell r="Y338">
            <v>29.899437432939511</v>
          </cell>
        </row>
        <row r="339">
          <cell r="B339">
            <v>29.521365699913225</v>
          </cell>
          <cell r="C339">
            <v>29.337870233390987</v>
          </cell>
          <cell r="D339">
            <v>28.952471582841785</v>
          </cell>
          <cell r="E339">
            <v>28.931587516850144</v>
          </cell>
          <cell r="F339">
            <v>28.920416969924382</v>
          </cell>
          <cell r="G339">
            <v>28.621959640875424</v>
          </cell>
          <cell r="H339">
            <v>31.376873486694929</v>
          </cell>
          <cell r="I339">
            <v>32.5538148017324</v>
          </cell>
          <cell r="J339">
            <v>30.37445183444953</v>
          </cell>
          <cell r="K339">
            <v>30.563510856543406</v>
          </cell>
          <cell r="L339">
            <v>30.696823724376983</v>
          </cell>
          <cell r="M339">
            <v>30.304603515402714</v>
          </cell>
          <cell r="N339">
            <v>30.180381068861664</v>
          </cell>
          <cell r="O339">
            <v>30.195170733521152</v>
          </cell>
          <cell r="P339">
            <v>29.480492745279452</v>
          </cell>
          <cell r="Q339">
            <v>29.485371666609797</v>
          </cell>
          <cell r="R339">
            <v>29.382914318672672</v>
          </cell>
          <cell r="S339">
            <v>29.184266572194215</v>
          </cell>
          <cell r="T339">
            <v>29.44717728419629</v>
          </cell>
          <cell r="U339">
            <v>30.224835679892184</v>
          </cell>
          <cell r="V339">
            <v>32.362379656130031</v>
          </cell>
          <cell r="W339">
            <v>30.38117461579251</v>
          </cell>
          <cell r="X339">
            <v>29.000156514320299</v>
          </cell>
          <cell r="Y339">
            <v>29.559929281533947</v>
          </cell>
        </row>
        <row r="340">
          <cell r="B340">
            <v>26.070014208528161</v>
          </cell>
          <cell r="C340">
            <v>25.628808534984636</v>
          </cell>
          <cell r="D340">
            <v>25.363219567829102</v>
          </cell>
          <cell r="E340">
            <v>25.363219567829102</v>
          </cell>
          <cell r="F340">
            <v>25.361681820777729</v>
          </cell>
          <cell r="G340">
            <v>25.393714932651207</v>
          </cell>
          <cell r="H340">
            <v>27.877185406188914</v>
          </cell>
          <cell r="I340">
            <v>28.106894429586411</v>
          </cell>
          <cell r="J340">
            <v>26.680481963004421</v>
          </cell>
          <cell r="K340">
            <v>26.945459272644694</v>
          </cell>
          <cell r="L340">
            <v>28.152698457440405</v>
          </cell>
          <cell r="M340">
            <v>28.627840974871955</v>
          </cell>
          <cell r="N340">
            <v>26.90292511304682</v>
          </cell>
          <cell r="O340">
            <v>26.558641099982712</v>
          </cell>
          <cell r="P340">
            <v>26.541442505970046</v>
          </cell>
          <cell r="Q340">
            <v>26.35014254476723</v>
          </cell>
          <cell r="R340">
            <v>25.745295814551096</v>
          </cell>
          <cell r="S340">
            <v>25.633024071728322</v>
          </cell>
          <cell r="T340">
            <v>25.599241733438951</v>
          </cell>
          <cell r="U340">
            <v>25.970498756245643</v>
          </cell>
          <cell r="V340">
            <v>27.874204587068068</v>
          </cell>
          <cell r="W340">
            <v>27.842329654179689</v>
          </cell>
          <cell r="X340">
            <v>27.408610176836753</v>
          </cell>
          <cell r="Y340">
            <v>27.417809421232455</v>
          </cell>
        </row>
        <row r="341">
          <cell r="B341">
            <v>25.221098732511638</v>
          </cell>
          <cell r="C341">
            <v>25.221098732511638</v>
          </cell>
          <cell r="D341">
            <v>25.221702570347606</v>
          </cell>
          <cell r="E341">
            <v>25.221702570347606</v>
          </cell>
          <cell r="F341">
            <v>25.221702570347606</v>
          </cell>
          <cell r="G341">
            <v>25.221702570347606</v>
          </cell>
          <cell r="H341">
            <v>34.881779502519962</v>
          </cell>
          <cell r="I341">
            <v>35.663057831298396</v>
          </cell>
          <cell r="J341">
            <v>41.801919856192129</v>
          </cell>
          <cell r="K341">
            <v>41.884245231256472</v>
          </cell>
          <cell r="L341">
            <v>42.094417071126578</v>
          </cell>
          <cell r="M341">
            <v>41.975783489039607</v>
          </cell>
          <cell r="N341">
            <v>41.992954803603055</v>
          </cell>
          <cell r="O341">
            <v>41.849601521387761</v>
          </cell>
          <cell r="P341">
            <v>42.334613459549551</v>
          </cell>
          <cell r="Q341">
            <v>41.65223735607519</v>
          </cell>
          <cell r="R341">
            <v>40.747601607469178</v>
          </cell>
          <cell r="S341">
            <v>40.983508774670319</v>
          </cell>
          <cell r="T341">
            <v>34.122016355381611</v>
          </cell>
          <cell r="U341">
            <v>33.961100474248575</v>
          </cell>
          <cell r="V341">
            <v>29.087593163751315</v>
          </cell>
          <cell r="W341">
            <v>29.087593163751315</v>
          </cell>
          <cell r="X341">
            <v>29.169256192686969</v>
          </cell>
          <cell r="Y341">
            <v>27.930700253829386</v>
          </cell>
        </row>
        <row r="342">
          <cell r="B342">
            <v>25.221098732511638</v>
          </cell>
          <cell r="C342">
            <v>25.221098732511638</v>
          </cell>
          <cell r="D342">
            <v>25.221702570347606</v>
          </cell>
          <cell r="E342">
            <v>25.221702570347606</v>
          </cell>
          <cell r="F342">
            <v>25.221702570347606</v>
          </cell>
          <cell r="G342">
            <v>25.221702570347606</v>
          </cell>
          <cell r="H342">
            <v>34.881779502519962</v>
          </cell>
          <cell r="I342">
            <v>35.663057831298396</v>
          </cell>
          <cell r="J342">
            <v>41.801919856192129</v>
          </cell>
          <cell r="K342">
            <v>41.884245231256472</v>
          </cell>
          <cell r="L342">
            <v>42.094417071126578</v>
          </cell>
          <cell r="M342">
            <v>41.975783489039607</v>
          </cell>
          <cell r="N342">
            <v>41.992954803603055</v>
          </cell>
          <cell r="O342">
            <v>41.849601521387761</v>
          </cell>
          <cell r="P342">
            <v>42.334613459549551</v>
          </cell>
          <cell r="Q342">
            <v>41.65223735607519</v>
          </cell>
          <cell r="R342">
            <v>40.747601607469178</v>
          </cell>
          <cell r="S342">
            <v>40.983508774670319</v>
          </cell>
          <cell r="T342">
            <v>34.122016355381611</v>
          </cell>
          <cell r="U342">
            <v>33.961100474248575</v>
          </cell>
          <cell r="V342">
            <v>29.087593163751315</v>
          </cell>
          <cell r="W342">
            <v>29.087593163751315</v>
          </cell>
          <cell r="X342">
            <v>29.169256192686969</v>
          </cell>
          <cell r="Y342">
            <v>27.930700253829386</v>
          </cell>
        </row>
        <row r="343">
          <cell r="B343">
            <v>25.221098732511638</v>
          </cell>
          <cell r="C343">
            <v>25.221098732511638</v>
          </cell>
          <cell r="D343">
            <v>25.221702570347606</v>
          </cell>
          <cell r="E343">
            <v>25.221702570347606</v>
          </cell>
          <cell r="F343">
            <v>25.221702570347606</v>
          </cell>
          <cell r="G343">
            <v>25.221702570347606</v>
          </cell>
          <cell r="H343">
            <v>34.881779502519962</v>
          </cell>
          <cell r="I343">
            <v>35.663057831298396</v>
          </cell>
          <cell r="J343">
            <v>41.801919856192129</v>
          </cell>
          <cell r="K343">
            <v>41.884245231256472</v>
          </cell>
          <cell r="L343">
            <v>42.094417071126578</v>
          </cell>
          <cell r="M343">
            <v>41.975783489039607</v>
          </cell>
          <cell r="N343">
            <v>41.992954803603055</v>
          </cell>
          <cell r="O343">
            <v>41.849601521387761</v>
          </cell>
          <cell r="P343">
            <v>42.334613459549551</v>
          </cell>
          <cell r="Q343">
            <v>41.65223735607519</v>
          </cell>
          <cell r="R343">
            <v>40.747601607469178</v>
          </cell>
          <cell r="S343">
            <v>40.983508774670319</v>
          </cell>
          <cell r="T343">
            <v>34.122016355381611</v>
          </cell>
          <cell r="U343">
            <v>33.961100474248575</v>
          </cell>
          <cell r="V343">
            <v>29.087593163751315</v>
          </cell>
          <cell r="W343">
            <v>29.087593163751315</v>
          </cell>
          <cell r="X343">
            <v>29.169256192686969</v>
          </cell>
          <cell r="Y343">
            <v>27.930700253829386</v>
          </cell>
        </row>
        <row r="344">
          <cell r="B344">
            <v>26.070014208528161</v>
          </cell>
          <cell r="C344">
            <v>25.628808534984636</v>
          </cell>
          <cell r="D344">
            <v>25.363219567829102</v>
          </cell>
          <cell r="E344">
            <v>25.363219567829102</v>
          </cell>
          <cell r="F344">
            <v>25.361681820777729</v>
          </cell>
          <cell r="G344">
            <v>25.393714932651207</v>
          </cell>
          <cell r="H344">
            <v>27.877185406188914</v>
          </cell>
          <cell r="I344">
            <v>28.106894429586411</v>
          </cell>
          <cell r="J344">
            <v>26.680481963004421</v>
          </cell>
          <cell r="K344">
            <v>26.945459272644694</v>
          </cell>
          <cell r="L344">
            <v>28.152698457440405</v>
          </cell>
          <cell r="M344">
            <v>28.627840974871955</v>
          </cell>
          <cell r="N344">
            <v>26.90292511304682</v>
          </cell>
          <cell r="O344">
            <v>26.558641099982712</v>
          </cell>
          <cell r="P344">
            <v>26.541442505970046</v>
          </cell>
          <cell r="Q344">
            <v>26.35014254476723</v>
          </cell>
          <cell r="R344">
            <v>25.745295814551096</v>
          </cell>
          <cell r="S344">
            <v>25.633024071728322</v>
          </cell>
          <cell r="T344">
            <v>25.599241733438951</v>
          </cell>
          <cell r="U344">
            <v>25.970498756245643</v>
          </cell>
          <cell r="V344">
            <v>27.874204587068068</v>
          </cell>
          <cell r="W344">
            <v>27.842329654179689</v>
          </cell>
          <cell r="X344">
            <v>27.408610176836753</v>
          </cell>
          <cell r="Y344">
            <v>27.417809421232455</v>
          </cell>
        </row>
        <row r="345">
          <cell r="B345">
            <v>26.070014208528161</v>
          </cell>
          <cell r="C345">
            <v>25.628808534984636</v>
          </cell>
          <cell r="D345">
            <v>25.363219567829102</v>
          </cell>
          <cell r="E345">
            <v>25.363219567829102</v>
          </cell>
          <cell r="F345">
            <v>25.361681820777729</v>
          </cell>
          <cell r="G345">
            <v>25.393714932651207</v>
          </cell>
          <cell r="H345">
            <v>27.877185406188914</v>
          </cell>
          <cell r="I345">
            <v>28.106894429586411</v>
          </cell>
          <cell r="J345">
            <v>26.680481963004421</v>
          </cell>
          <cell r="K345">
            <v>26.945459272644694</v>
          </cell>
          <cell r="L345">
            <v>28.152698457440405</v>
          </cell>
          <cell r="M345">
            <v>28.627840974871955</v>
          </cell>
          <cell r="N345">
            <v>26.90292511304682</v>
          </cell>
          <cell r="O345">
            <v>26.558641099982712</v>
          </cell>
          <cell r="P345">
            <v>26.541442505970046</v>
          </cell>
          <cell r="Q345">
            <v>26.35014254476723</v>
          </cell>
          <cell r="R345">
            <v>25.745295814551096</v>
          </cell>
          <cell r="S345">
            <v>25.633024071728322</v>
          </cell>
          <cell r="T345">
            <v>25.599241733438951</v>
          </cell>
          <cell r="U345">
            <v>25.970498756245643</v>
          </cell>
          <cell r="V345">
            <v>27.874204587068068</v>
          </cell>
          <cell r="W345">
            <v>27.842329654179689</v>
          </cell>
          <cell r="X345">
            <v>27.408610176836753</v>
          </cell>
          <cell r="Y345">
            <v>27.417809421232455</v>
          </cell>
        </row>
        <row r="346">
          <cell r="B346">
            <v>26.070014208528161</v>
          </cell>
          <cell r="C346">
            <v>25.628808534984636</v>
          </cell>
          <cell r="D346">
            <v>25.363219567829102</v>
          </cell>
          <cell r="E346">
            <v>25.363219567829102</v>
          </cell>
          <cell r="F346">
            <v>25.361681820777729</v>
          </cell>
          <cell r="G346">
            <v>25.393714932651207</v>
          </cell>
          <cell r="H346">
            <v>27.877185406188914</v>
          </cell>
          <cell r="I346">
            <v>28.106894429586411</v>
          </cell>
          <cell r="J346">
            <v>26.680481963004421</v>
          </cell>
          <cell r="K346">
            <v>26.945459272644694</v>
          </cell>
          <cell r="L346">
            <v>28.152698457440405</v>
          </cell>
          <cell r="M346">
            <v>28.627840974871955</v>
          </cell>
          <cell r="N346">
            <v>26.90292511304682</v>
          </cell>
          <cell r="O346">
            <v>26.558641099982712</v>
          </cell>
          <cell r="P346">
            <v>26.541442505970046</v>
          </cell>
          <cell r="Q346">
            <v>26.35014254476723</v>
          </cell>
          <cell r="R346">
            <v>25.745295814551096</v>
          </cell>
          <cell r="S346">
            <v>25.633024071728322</v>
          </cell>
          <cell r="T346">
            <v>25.599241733438951</v>
          </cell>
          <cell r="U346">
            <v>25.970498756245643</v>
          </cell>
          <cell r="V346">
            <v>27.874204587068068</v>
          </cell>
          <cell r="W346">
            <v>27.842329654179689</v>
          </cell>
          <cell r="X346">
            <v>27.408610176836753</v>
          </cell>
          <cell r="Y346">
            <v>27.417809421232455</v>
          </cell>
        </row>
        <row r="347">
          <cell r="B347">
            <v>26.070014208528161</v>
          </cell>
          <cell r="C347">
            <v>25.628808534984636</v>
          </cell>
          <cell r="D347">
            <v>25.363219567829102</v>
          </cell>
          <cell r="E347">
            <v>25.363219567829102</v>
          </cell>
          <cell r="F347">
            <v>25.361681820777729</v>
          </cell>
          <cell r="G347">
            <v>25.393714932651207</v>
          </cell>
          <cell r="H347">
            <v>27.877185406188914</v>
          </cell>
          <cell r="I347">
            <v>28.106894429586411</v>
          </cell>
          <cell r="J347">
            <v>26.680481963004421</v>
          </cell>
          <cell r="K347">
            <v>26.945459272644694</v>
          </cell>
          <cell r="L347">
            <v>28.152698457440405</v>
          </cell>
          <cell r="M347">
            <v>28.627840974871955</v>
          </cell>
          <cell r="N347">
            <v>26.90292511304682</v>
          </cell>
          <cell r="O347">
            <v>26.558641099982712</v>
          </cell>
          <cell r="P347">
            <v>26.541442505970046</v>
          </cell>
          <cell r="Q347">
            <v>26.35014254476723</v>
          </cell>
          <cell r="R347">
            <v>25.745295814551096</v>
          </cell>
          <cell r="S347">
            <v>25.633024071728322</v>
          </cell>
          <cell r="T347">
            <v>25.599241733438951</v>
          </cell>
          <cell r="U347">
            <v>25.970498756245643</v>
          </cell>
          <cell r="V347">
            <v>27.874204587068068</v>
          </cell>
          <cell r="W347">
            <v>27.842329654179689</v>
          </cell>
          <cell r="X347">
            <v>27.408610176836753</v>
          </cell>
          <cell r="Y347">
            <v>27.417809421232455</v>
          </cell>
        </row>
        <row r="348">
          <cell r="B348">
            <v>25.221098732511638</v>
          </cell>
          <cell r="C348">
            <v>25.221098732511638</v>
          </cell>
          <cell r="D348">
            <v>25.221702570347606</v>
          </cell>
          <cell r="E348">
            <v>25.221702570347606</v>
          </cell>
          <cell r="F348">
            <v>25.221702570347606</v>
          </cell>
          <cell r="G348">
            <v>25.221702570347606</v>
          </cell>
          <cell r="H348">
            <v>34.881779502519962</v>
          </cell>
          <cell r="I348">
            <v>35.663057831298396</v>
          </cell>
          <cell r="J348">
            <v>41.801919856192129</v>
          </cell>
          <cell r="K348">
            <v>41.884245231256472</v>
          </cell>
          <cell r="L348">
            <v>42.094417071126578</v>
          </cell>
          <cell r="M348">
            <v>41.975783489039607</v>
          </cell>
          <cell r="N348">
            <v>41.992954803603055</v>
          </cell>
          <cell r="O348">
            <v>41.849601521387761</v>
          </cell>
          <cell r="P348">
            <v>42.334613459549551</v>
          </cell>
          <cell r="Q348">
            <v>41.65223735607519</v>
          </cell>
          <cell r="R348">
            <v>40.747601607469178</v>
          </cell>
          <cell r="S348">
            <v>40.983508774670319</v>
          </cell>
          <cell r="T348">
            <v>34.122016355381611</v>
          </cell>
          <cell r="U348">
            <v>33.961100474248575</v>
          </cell>
          <cell r="V348">
            <v>29.087593163751315</v>
          </cell>
          <cell r="W348">
            <v>29.087593163751315</v>
          </cell>
          <cell r="X348">
            <v>29.169256192686969</v>
          </cell>
          <cell r="Y348">
            <v>27.930700253829386</v>
          </cell>
        </row>
        <row r="349">
          <cell r="B349">
            <v>25.221098732511638</v>
          </cell>
          <cell r="C349">
            <v>25.221098732511638</v>
          </cell>
          <cell r="D349">
            <v>25.221702570347606</v>
          </cell>
          <cell r="E349">
            <v>25.221702570347606</v>
          </cell>
          <cell r="F349">
            <v>25.221702570347606</v>
          </cell>
          <cell r="G349">
            <v>25.221702570347606</v>
          </cell>
          <cell r="H349">
            <v>34.881779502519962</v>
          </cell>
          <cell r="I349">
            <v>35.663057831298396</v>
          </cell>
          <cell r="J349">
            <v>41.801919856192129</v>
          </cell>
          <cell r="K349">
            <v>41.884245231256472</v>
          </cell>
          <cell r="L349">
            <v>42.094417071126578</v>
          </cell>
          <cell r="M349">
            <v>41.975783489039607</v>
          </cell>
          <cell r="N349">
            <v>41.992954803603055</v>
          </cell>
          <cell r="O349">
            <v>41.849601521387761</v>
          </cell>
          <cell r="P349">
            <v>42.334613459549551</v>
          </cell>
          <cell r="Q349">
            <v>41.65223735607519</v>
          </cell>
          <cell r="R349">
            <v>40.747601607469178</v>
          </cell>
          <cell r="S349">
            <v>40.983508774670319</v>
          </cell>
          <cell r="T349">
            <v>34.122016355381611</v>
          </cell>
          <cell r="U349">
            <v>33.961100474248575</v>
          </cell>
          <cell r="V349">
            <v>29.087593163751315</v>
          </cell>
          <cell r="W349">
            <v>29.087593163751315</v>
          </cell>
          <cell r="X349">
            <v>29.169256192686969</v>
          </cell>
          <cell r="Y349">
            <v>27.930700253829386</v>
          </cell>
        </row>
        <row r="350">
          <cell r="B350">
            <v>25.221098732511638</v>
          </cell>
          <cell r="C350">
            <v>25.221098732511638</v>
          </cell>
          <cell r="D350">
            <v>25.221702570347606</v>
          </cell>
          <cell r="E350">
            <v>25.221702570347606</v>
          </cell>
          <cell r="F350">
            <v>25.221702570347606</v>
          </cell>
          <cell r="G350">
            <v>25.221702570347606</v>
          </cell>
          <cell r="H350">
            <v>34.881779502519962</v>
          </cell>
          <cell r="I350">
            <v>35.663057831298396</v>
          </cell>
          <cell r="J350">
            <v>41.801919856192129</v>
          </cell>
          <cell r="K350">
            <v>41.884245231256472</v>
          </cell>
          <cell r="L350">
            <v>42.094417071126578</v>
          </cell>
          <cell r="M350">
            <v>41.975783489039607</v>
          </cell>
          <cell r="N350">
            <v>41.992954803603055</v>
          </cell>
          <cell r="O350">
            <v>41.849601521387761</v>
          </cell>
          <cell r="P350">
            <v>42.334613459549551</v>
          </cell>
          <cell r="Q350">
            <v>41.65223735607519</v>
          </cell>
          <cell r="R350">
            <v>40.747601607469178</v>
          </cell>
          <cell r="S350">
            <v>40.983508774670319</v>
          </cell>
          <cell r="T350">
            <v>34.122016355381611</v>
          </cell>
          <cell r="U350">
            <v>33.961100474248575</v>
          </cell>
          <cell r="V350">
            <v>29.087593163751315</v>
          </cell>
          <cell r="W350">
            <v>29.087593163751315</v>
          </cell>
          <cell r="X350">
            <v>29.169256192686969</v>
          </cell>
          <cell r="Y350">
            <v>27.930700253829386</v>
          </cell>
        </row>
        <row r="351">
          <cell r="B351">
            <v>25.221098732511638</v>
          </cell>
          <cell r="C351">
            <v>25.221098732511638</v>
          </cell>
          <cell r="D351">
            <v>25.221702570347606</v>
          </cell>
          <cell r="E351">
            <v>25.221702570347606</v>
          </cell>
          <cell r="F351">
            <v>25.221702570347606</v>
          </cell>
          <cell r="G351">
            <v>25.221702570347606</v>
          </cell>
          <cell r="H351">
            <v>34.881779502519962</v>
          </cell>
          <cell r="I351">
            <v>35.663057831298396</v>
          </cell>
          <cell r="J351">
            <v>41.801919856192129</v>
          </cell>
          <cell r="K351">
            <v>41.884245231256472</v>
          </cell>
          <cell r="L351">
            <v>42.094417071126578</v>
          </cell>
          <cell r="M351">
            <v>41.975783489039607</v>
          </cell>
          <cell r="N351">
            <v>41.992954803603055</v>
          </cell>
          <cell r="O351">
            <v>41.849601521387761</v>
          </cell>
          <cell r="P351">
            <v>42.334613459549551</v>
          </cell>
          <cell r="Q351">
            <v>41.65223735607519</v>
          </cell>
          <cell r="R351">
            <v>40.747601607469178</v>
          </cell>
          <cell r="S351">
            <v>40.983508774670319</v>
          </cell>
          <cell r="T351">
            <v>34.122016355381611</v>
          </cell>
          <cell r="U351">
            <v>33.961100474248575</v>
          </cell>
          <cell r="V351">
            <v>29.087593163751315</v>
          </cell>
          <cell r="W351">
            <v>29.087593163751315</v>
          </cell>
          <cell r="X351">
            <v>29.169256192686969</v>
          </cell>
          <cell r="Y351">
            <v>27.930700253829386</v>
          </cell>
        </row>
        <row r="352">
          <cell r="B352">
            <v>25.221098732511638</v>
          </cell>
          <cell r="C352">
            <v>25.221098732511638</v>
          </cell>
          <cell r="D352">
            <v>25.221702570347606</v>
          </cell>
          <cell r="E352">
            <v>25.221702570347606</v>
          </cell>
          <cell r="F352">
            <v>25.221702570347606</v>
          </cell>
          <cell r="G352">
            <v>25.221702570347606</v>
          </cell>
          <cell r="H352">
            <v>34.881779502519962</v>
          </cell>
          <cell r="I352">
            <v>35.663057831298396</v>
          </cell>
          <cell r="J352">
            <v>41.801919856192129</v>
          </cell>
          <cell r="K352">
            <v>41.884245231256472</v>
          </cell>
          <cell r="L352">
            <v>42.094417071126578</v>
          </cell>
          <cell r="M352">
            <v>41.975783489039607</v>
          </cell>
          <cell r="N352">
            <v>41.992954803603055</v>
          </cell>
          <cell r="O352">
            <v>41.849601521387761</v>
          </cell>
          <cell r="P352">
            <v>42.334613459549551</v>
          </cell>
          <cell r="Q352">
            <v>41.65223735607519</v>
          </cell>
          <cell r="R352">
            <v>40.747601607469178</v>
          </cell>
          <cell r="S352">
            <v>40.983508774670319</v>
          </cell>
          <cell r="T352">
            <v>34.122016355381611</v>
          </cell>
          <cell r="U352">
            <v>33.961100474248575</v>
          </cell>
          <cell r="V352">
            <v>29.087593163751315</v>
          </cell>
          <cell r="W352">
            <v>29.087593163751315</v>
          </cell>
          <cell r="X352">
            <v>29.169256192686969</v>
          </cell>
          <cell r="Y352">
            <v>27.930700253829386</v>
          </cell>
        </row>
        <row r="353">
          <cell r="B353">
            <v>26.070014208528161</v>
          </cell>
          <cell r="C353">
            <v>25.628808534984636</v>
          </cell>
          <cell r="D353">
            <v>25.363219567829102</v>
          </cell>
          <cell r="E353">
            <v>25.363219567829102</v>
          </cell>
          <cell r="F353">
            <v>25.361681820777729</v>
          </cell>
          <cell r="G353">
            <v>25.393714932651207</v>
          </cell>
          <cell r="H353">
            <v>27.877185406188914</v>
          </cell>
          <cell r="I353">
            <v>28.106894429586411</v>
          </cell>
          <cell r="J353">
            <v>26.680481963004421</v>
          </cell>
          <cell r="K353">
            <v>26.945459272644694</v>
          </cell>
          <cell r="L353">
            <v>28.152698457440405</v>
          </cell>
          <cell r="M353">
            <v>28.627840974871955</v>
          </cell>
          <cell r="N353">
            <v>26.90292511304682</v>
          </cell>
          <cell r="O353">
            <v>26.558641099982712</v>
          </cell>
          <cell r="P353">
            <v>26.541442505970046</v>
          </cell>
          <cell r="Q353">
            <v>26.35014254476723</v>
          </cell>
          <cell r="R353">
            <v>25.745295814551096</v>
          </cell>
          <cell r="S353">
            <v>25.633024071728322</v>
          </cell>
          <cell r="T353">
            <v>25.599241733438951</v>
          </cell>
          <cell r="U353">
            <v>25.970498756245643</v>
          </cell>
          <cell r="V353">
            <v>27.874204587068068</v>
          </cell>
          <cell r="W353">
            <v>27.842329654179689</v>
          </cell>
          <cell r="X353">
            <v>27.408610176836753</v>
          </cell>
          <cell r="Y353">
            <v>27.417809421232455</v>
          </cell>
        </row>
        <row r="354">
          <cell r="B354">
            <v>26.070014208528161</v>
          </cell>
          <cell r="C354">
            <v>25.628808534984636</v>
          </cell>
          <cell r="D354">
            <v>25.363219567829102</v>
          </cell>
          <cell r="E354">
            <v>25.363219567829102</v>
          </cell>
          <cell r="F354">
            <v>25.361681820777729</v>
          </cell>
          <cell r="G354">
            <v>25.393714932651207</v>
          </cell>
          <cell r="H354">
            <v>27.877185406188914</v>
          </cell>
          <cell r="I354">
            <v>28.106894429586411</v>
          </cell>
          <cell r="J354">
            <v>26.680481963004421</v>
          </cell>
          <cell r="K354">
            <v>26.945459272644694</v>
          </cell>
          <cell r="L354">
            <v>28.152698457440405</v>
          </cell>
          <cell r="M354">
            <v>28.627840974871955</v>
          </cell>
          <cell r="N354">
            <v>26.90292511304682</v>
          </cell>
          <cell r="O354">
            <v>26.558641099982712</v>
          </cell>
          <cell r="P354">
            <v>26.541442505970046</v>
          </cell>
          <cell r="Q354">
            <v>26.35014254476723</v>
          </cell>
          <cell r="R354">
            <v>25.745295814551096</v>
          </cell>
          <cell r="S354">
            <v>25.633024071728322</v>
          </cell>
          <cell r="T354">
            <v>25.599241733438951</v>
          </cell>
          <cell r="U354">
            <v>25.970498756245643</v>
          </cell>
          <cell r="V354">
            <v>27.874204587068068</v>
          </cell>
          <cell r="W354">
            <v>27.842329654179689</v>
          </cell>
          <cell r="X354">
            <v>27.408610176836753</v>
          </cell>
          <cell r="Y354">
            <v>27.417809421232455</v>
          </cell>
        </row>
        <row r="355">
          <cell r="B355">
            <v>25.221098732511638</v>
          </cell>
          <cell r="C355">
            <v>25.221098732511638</v>
          </cell>
          <cell r="D355">
            <v>25.221702570347606</v>
          </cell>
          <cell r="E355">
            <v>25.221702570347606</v>
          </cell>
          <cell r="F355">
            <v>25.221702570347606</v>
          </cell>
          <cell r="G355">
            <v>25.221702570347606</v>
          </cell>
          <cell r="H355">
            <v>34.881779502519962</v>
          </cell>
          <cell r="I355">
            <v>35.663057831298396</v>
          </cell>
          <cell r="J355">
            <v>41.801919856192129</v>
          </cell>
          <cell r="K355">
            <v>41.884245231256472</v>
          </cell>
          <cell r="L355">
            <v>42.094417071126578</v>
          </cell>
          <cell r="M355">
            <v>41.975783489039607</v>
          </cell>
          <cell r="N355">
            <v>41.992954803603055</v>
          </cell>
          <cell r="O355">
            <v>41.849601521387761</v>
          </cell>
          <cell r="P355">
            <v>42.334613459549551</v>
          </cell>
          <cell r="Q355">
            <v>41.65223735607519</v>
          </cell>
          <cell r="R355">
            <v>40.747601607469178</v>
          </cell>
          <cell r="S355">
            <v>40.983508774670319</v>
          </cell>
          <cell r="T355">
            <v>34.122016355381611</v>
          </cell>
          <cell r="U355">
            <v>33.961100474248575</v>
          </cell>
          <cell r="V355">
            <v>29.087593163751315</v>
          </cell>
          <cell r="W355">
            <v>29.087593163751315</v>
          </cell>
          <cell r="X355">
            <v>29.169256192686969</v>
          </cell>
          <cell r="Y355">
            <v>27.930700253829386</v>
          </cell>
        </row>
        <row r="356">
          <cell r="B356">
            <v>25.221098732511638</v>
          </cell>
          <cell r="C356">
            <v>25.221098732511638</v>
          </cell>
          <cell r="D356">
            <v>25.221702570347606</v>
          </cell>
          <cell r="E356">
            <v>25.221702570347606</v>
          </cell>
          <cell r="F356">
            <v>25.221702570347606</v>
          </cell>
          <cell r="G356">
            <v>25.221702570347606</v>
          </cell>
          <cell r="H356">
            <v>34.881779502519962</v>
          </cell>
          <cell r="I356">
            <v>35.663057831298396</v>
          </cell>
          <cell r="J356">
            <v>41.801919856192129</v>
          </cell>
          <cell r="K356">
            <v>41.884245231256472</v>
          </cell>
          <cell r="L356">
            <v>42.094417071126578</v>
          </cell>
          <cell r="M356">
            <v>41.975783489039607</v>
          </cell>
          <cell r="N356">
            <v>41.992954803603055</v>
          </cell>
          <cell r="O356">
            <v>41.849601521387761</v>
          </cell>
          <cell r="P356">
            <v>42.334613459549551</v>
          </cell>
          <cell r="Q356">
            <v>41.65223735607519</v>
          </cell>
          <cell r="R356">
            <v>40.747601607469178</v>
          </cell>
          <cell r="S356">
            <v>40.983508774670319</v>
          </cell>
          <cell r="T356">
            <v>34.122016355381611</v>
          </cell>
          <cell r="U356">
            <v>33.961100474248575</v>
          </cell>
          <cell r="V356">
            <v>29.087593163751315</v>
          </cell>
          <cell r="W356">
            <v>29.087593163751315</v>
          </cell>
          <cell r="X356">
            <v>29.169256192686969</v>
          </cell>
          <cell r="Y356">
            <v>27.930700253829386</v>
          </cell>
        </row>
        <row r="357">
          <cell r="B357">
            <v>25.221098732511638</v>
          </cell>
          <cell r="C357">
            <v>25.221098732511638</v>
          </cell>
          <cell r="D357">
            <v>25.221702570347606</v>
          </cell>
          <cell r="E357">
            <v>25.221702570347606</v>
          </cell>
          <cell r="F357">
            <v>25.221702570347606</v>
          </cell>
          <cell r="G357">
            <v>25.221702570347606</v>
          </cell>
          <cell r="H357">
            <v>34.881779502519962</v>
          </cell>
          <cell r="I357">
            <v>35.663057831298396</v>
          </cell>
          <cell r="J357">
            <v>41.801919856192129</v>
          </cell>
          <cell r="K357">
            <v>41.884245231256472</v>
          </cell>
          <cell r="L357">
            <v>42.094417071126578</v>
          </cell>
          <cell r="M357">
            <v>41.975783489039607</v>
          </cell>
          <cell r="N357">
            <v>41.992954803603055</v>
          </cell>
          <cell r="O357">
            <v>41.849601521387761</v>
          </cell>
          <cell r="P357">
            <v>42.334613459549551</v>
          </cell>
          <cell r="Q357">
            <v>41.65223735607519</v>
          </cell>
          <cell r="R357">
            <v>40.747601607469178</v>
          </cell>
          <cell r="S357">
            <v>40.983508774670319</v>
          </cell>
          <cell r="T357">
            <v>34.122016355381611</v>
          </cell>
          <cell r="U357">
            <v>33.961100474248575</v>
          </cell>
          <cell r="V357">
            <v>29.087593163751315</v>
          </cell>
          <cell r="W357">
            <v>29.087593163751315</v>
          </cell>
          <cell r="X357">
            <v>29.169256192686969</v>
          </cell>
          <cell r="Y357">
            <v>27.930700253829386</v>
          </cell>
        </row>
        <row r="358">
          <cell r="B358">
            <v>25.221098732511638</v>
          </cell>
          <cell r="C358">
            <v>25.221098732511638</v>
          </cell>
          <cell r="D358">
            <v>25.221702570347606</v>
          </cell>
          <cell r="E358">
            <v>25.221702570347606</v>
          </cell>
          <cell r="F358">
            <v>25.221702570347606</v>
          </cell>
          <cell r="G358">
            <v>25.221702570347606</v>
          </cell>
          <cell r="H358">
            <v>34.881779502519962</v>
          </cell>
          <cell r="I358">
            <v>35.663057831298396</v>
          </cell>
          <cell r="J358">
            <v>41.801919856192129</v>
          </cell>
          <cell r="K358">
            <v>41.884245231256472</v>
          </cell>
          <cell r="L358">
            <v>42.094417071126578</v>
          </cell>
          <cell r="M358">
            <v>41.975783489039607</v>
          </cell>
          <cell r="N358">
            <v>41.992954803603055</v>
          </cell>
          <cell r="O358">
            <v>41.849601521387761</v>
          </cell>
          <cell r="P358">
            <v>42.334613459549551</v>
          </cell>
          <cell r="Q358">
            <v>41.65223735607519</v>
          </cell>
          <cell r="R358">
            <v>40.747601607469178</v>
          </cell>
          <cell r="S358">
            <v>40.983508774670319</v>
          </cell>
          <cell r="T358">
            <v>34.122016355381611</v>
          </cell>
          <cell r="U358">
            <v>33.961100474248575</v>
          </cell>
          <cell r="V358">
            <v>29.087593163751315</v>
          </cell>
          <cell r="W358">
            <v>29.087593163751315</v>
          </cell>
          <cell r="X358">
            <v>29.169256192686969</v>
          </cell>
          <cell r="Y358">
            <v>27.930700253829386</v>
          </cell>
        </row>
        <row r="359">
          <cell r="B359">
            <v>25.221098732511638</v>
          </cell>
          <cell r="C359">
            <v>25.221098732511638</v>
          </cell>
          <cell r="D359">
            <v>25.221702570347606</v>
          </cell>
          <cell r="E359">
            <v>25.221702570347606</v>
          </cell>
          <cell r="F359">
            <v>25.221702570347606</v>
          </cell>
          <cell r="G359">
            <v>25.221702570347606</v>
          </cell>
          <cell r="H359">
            <v>34.881779502519962</v>
          </cell>
          <cell r="I359">
            <v>35.663057831298396</v>
          </cell>
          <cell r="J359">
            <v>41.801919856192129</v>
          </cell>
          <cell r="K359">
            <v>41.884245231256472</v>
          </cell>
          <cell r="L359">
            <v>42.094417071126578</v>
          </cell>
          <cell r="M359">
            <v>41.975783489039607</v>
          </cell>
          <cell r="N359">
            <v>41.992954803603055</v>
          </cell>
          <cell r="O359">
            <v>41.849601521387761</v>
          </cell>
          <cell r="P359">
            <v>42.334613459549551</v>
          </cell>
          <cell r="Q359">
            <v>41.65223735607519</v>
          </cell>
          <cell r="R359">
            <v>40.747601607469178</v>
          </cell>
          <cell r="S359">
            <v>40.983508774670319</v>
          </cell>
          <cell r="T359">
            <v>34.122016355381611</v>
          </cell>
          <cell r="U359">
            <v>33.961100474248575</v>
          </cell>
          <cell r="V359">
            <v>29.087593163751315</v>
          </cell>
          <cell r="W359">
            <v>29.087593163751315</v>
          </cell>
          <cell r="X359">
            <v>29.169256192686969</v>
          </cell>
          <cell r="Y359">
            <v>27.930700253829386</v>
          </cell>
        </row>
        <row r="360">
          <cell r="B360">
            <v>26.070014208528161</v>
          </cell>
          <cell r="C360">
            <v>25.628808534984636</v>
          </cell>
          <cell r="D360">
            <v>25.363219567829102</v>
          </cell>
          <cell r="E360">
            <v>25.363219567829102</v>
          </cell>
          <cell r="F360">
            <v>25.361681820777729</v>
          </cell>
          <cell r="G360">
            <v>25.393714932651207</v>
          </cell>
          <cell r="H360">
            <v>27.877185406188914</v>
          </cell>
          <cell r="I360">
            <v>28.106894429586411</v>
          </cell>
          <cell r="J360">
            <v>26.680481963004421</v>
          </cell>
          <cell r="K360">
            <v>26.945459272644694</v>
          </cell>
          <cell r="L360">
            <v>28.152698457440405</v>
          </cell>
          <cell r="M360">
            <v>28.627840974871955</v>
          </cell>
          <cell r="N360">
            <v>26.90292511304682</v>
          </cell>
          <cell r="O360">
            <v>26.558641099982712</v>
          </cell>
          <cell r="P360">
            <v>26.541442505970046</v>
          </cell>
          <cell r="Q360">
            <v>26.35014254476723</v>
          </cell>
          <cell r="R360">
            <v>25.745295814551096</v>
          </cell>
          <cell r="S360">
            <v>25.633024071728322</v>
          </cell>
          <cell r="T360">
            <v>25.599241733438951</v>
          </cell>
          <cell r="U360">
            <v>25.970498756245643</v>
          </cell>
          <cell r="V360">
            <v>27.874204587068068</v>
          </cell>
          <cell r="W360">
            <v>27.842329654179689</v>
          </cell>
          <cell r="X360">
            <v>27.408610176836753</v>
          </cell>
          <cell r="Y360">
            <v>27.417809421232455</v>
          </cell>
        </row>
        <row r="361">
          <cell r="B361">
            <v>26.070014208528161</v>
          </cell>
          <cell r="C361">
            <v>25.628808534984636</v>
          </cell>
          <cell r="D361">
            <v>25.363219567829102</v>
          </cell>
          <cell r="E361">
            <v>25.363219567829102</v>
          </cell>
          <cell r="F361">
            <v>25.361681820777729</v>
          </cell>
          <cell r="G361">
            <v>25.393714932651207</v>
          </cell>
          <cell r="H361">
            <v>27.877185406188914</v>
          </cell>
          <cell r="I361">
            <v>28.106894429586411</v>
          </cell>
          <cell r="J361">
            <v>26.680481963004421</v>
          </cell>
          <cell r="K361">
            <v>26.945459272644694</v>
          </cell>
          <cell r="L361">
            <v>28.152698457440405</v>
          </cell>
          <cell r="M361">
            <v>28.627840974871955</v>
          </cell>
          <cell r="N361">
            <v>26.90292511304682</v>
          </cell>
          <cell r="O361">
            <v>26.558641099982712</v>
          </cell>
          <cell r="P361">
            <v>26.541442505970046</v>
          </cell>
          <cell r="Q361">
            <v>26.35014254476723</v>
          </cell>
          <cell r="R361">
            <v>25.745295814551096</v>
          </cell>
          <cell r="S361">
            <v>25.633024071728322</v>
          </cell>
          <cell r="T361">
            <v>25.599241733438951</v>
          </cell>
          <cell r="U361">
            <v>25.970498756245643</v>
          </cell>
          <cell r="V361">
            <v>27.874204587068068</v>
          </cell>
          <cell r="W361">
            <v>27.842329654179689</v>
          </cell>
          <cell r="X361">
            <v>27.408610176836753</v>
          </cell>
          <cell r="Y361">
            <v>27.417809421232455</v>
          </cell>
        </row>
        <row r="362">
          <cell r="B362">
            <v>25.221098732511638</v>
          </cell>
          <cell r="C362">
            <v>25.221098732511638</v>
          </cell>
          <cell r="D362">
            <v>25.221702570347606</v>
          </cell>
          <cell r="E362">
            <v>25.221702570347606</v>
          </cell>
          <cell r="F362">
            <v>25.221702570347606</v>
          </cell>
          <cell r="G362">
            <v>25.221702570347606</v>
          </cell>
          <cell r="H362">
            <v>34.881779502519962</v>
          </cell>
          <cell r="I362">
            <v>35.663057831298396</v>
          </cell>
          <cell r="J362">
            <v>41.801919856192129</v>
          </cell>
          <cell r="K362">
            <v>41.884245231256472</v>
          </cell>
          <cell r="L362">
            <v>42.094417071126578</v>
          </cell>
          <cell r="M362">
            <v>41.975783489039607</v>
          </cell>
          <cell r="N362">
            <v>41.992954803603055</v>
          </cell>
          <cell r="O362">
            <v>41.849601521387761</v>
          </cell>
          <cell r="P362">
            <v>42.334613459549551</v>
          </cell>
          <cell r="Q362">
            <v>41.65223735607519</v>
          </cell>
          <cell r="R362">
            <v>40.747601607469178</v>
          </cell>
          <cell r="S362">
            <v>40.983508774670319</v>
          </cell>
          <cell r="T362">
            <v>34.122016355381611</v>
          </cell>
          <cell r="U362">
            <v>33.961100474248575</v>
          </cell>
          <cell r="V362">
            <v>29.087593163751315</v>
          </cell>
          <cell r="W362">
            <v>29.087593163751315</v>
          </cell>
          <cell r="X362">
            <v>29.169256192686969</v>
          </cell>
          <cell r="Y362">
            <v>27.930700253829386</v>
          </cell>
        </row>
        <row r="363">
          <cell r="B363">
            <v>25.221098732511638</v>
          </cell>
          <cell r="C363">
            <v>25.221098732511638</v>
          </cell>
          <cell r="D363">
            <v>25.221702570347606</v>
          </cell>
          <cell r="E363">
            <v>25.221702570347606</v>
          </cell>
          <cell r="F363">
            <v>25.221702570347606</v>
          </cell>
          <cell r="G363">
            <v>25.221702570347606</v>
          </cell>
          <cell r="H363">
            <v>34.881779502519962</v>
          </cell>
          <cell r="I363">
            <v>35.663057831298396</v>
          </cell>
          <cell r="J363">
            <v>41.801919856192129</v>
          </cell>
          <cell r="K363">
            <v>41.884245231256472</v>
          </cell>
          <cell r="L363">
            <v>42.094417071126578</v>
          </cell>
          <cell r="M363">
            <v>41.975783489039607</v>
          </cell>
          <cell r="N363">
            <v>41.992954803603055</v>
          </cell>
          <cell r="O363">
            <v>41.849601521387761</v>
          </cell>
          <cell r="P363">
            <v>42.334613459549551</v>
          </cell>
          <cell r="Q363">
            <v>41.65223735607519</v>
          </cell>
          <cell r="R363">
            <v>40.747601607469178</v>
          </cell>
          <cell r="S363">
            <v>40.983508774670319</v>
          </cell>
          <cell r="T363">
            <v>34.122016355381611</v>
          </cell>
          <cell r="U363">
            <v>33.961100474248575</v>
          </cell>
          <cell r="V363">
            <v>29.087593163751315</v>
          </cell>
          <cell r="W363">
            <v>29.087593163751315</v>
          </cell>
          <cell r="X363">
            <v>29.169256192686969</v>
          </cell>
          <cell r="Y363">
            <v>27.930700253829386</v>
          </cell>
        </row>
        <row r="364">
          <cell r="B364">
            <v>25.221098732511638</v>
          </cell>
          <cell r="C364">
            <v>25.221098732511638</v>
          </cell>
          <cell r="D364">
            <v>25.221702570347606</v>
          </cell>
          <cell r="E364">
            <v>25.221702570347606</v>
          </cell>
          <cell r="F364">
            <v>25.221702570347606</v>
          </cell>
          <cell r="G364">
            <v>25.221702570347606</v>
          </cell>
          <cell r="H364">
            <v>34.881779502519962</v>
          </cell>
          <cell r="I364">
            <v>35.663057831298396</v>
          </cell>
          <cell r="J364">
            <v>41.801919856192129</v>
          </cell>
          <cell r="K364">
            <v>41.884245231256472</v>
          </cell>
          <cell r="L364">
            <v>42.094417071126578</v>
          </cell>
          <cell r="M364">
            <v>41.975783489039607</v>
          </cell>
          <cell r="N364">
            <v>41.992954803603055</v>
          </cell>
          <cell r="O364">
            <v>41.849601521387761</v>
          </cell>
          <cell r="P364">
            <v>42.334613459549551</v>
          </cell>
          <cell r="Q364">
            <v>41.65223735607519</v>
          </cell>
          <cell r="R364">
            <v>40.747601607469178</v>
          </cell>
          <cell r="S364">
            <v>40.983508774670319</v>
          </cell>
          <cell r="T364">
            <v>34.122016355381611</v>
          </cell>
          <cell r="U364">
            <v>33.961100474248575</v>
          </cell>
          <cell r="V364">
            <v>29.087593163751315</v>
          </cell>
          <cell r="W364">
            <v>29.087593163751315</v>
          </cell>
          <cell r="X364">
            <v>29.169256192686969</v>
          </cell>
          <cell r="Y364">
            <v>27.930700253829386</v>
          </cell>
        </row>
        <row r="365">
          <cell r="B365">
            <v>25.221098732511638</v>
          </cell>
          <cell r="C365">
            <v>25.221098732511638</v>
          </cell>
          <cell r="D365">
            <v>25.221702570347606</v>
          </cell>
          <cell r="E365">
            <v>25.221702570347606</v>
          </cell>
          <cell r="F365">
            <v>25.221702570347606</v>
          </cell>
          <cell r="G365">
            <v>25.221702570347606</v>
          </cell>
          <cell r="H365">
            <v>34.881779502519962</v>
          </cell>
          <cell r="I365">
            <v>35.663057831298396</v>
          </cell>
          <cell r="J365">
            <v>41.801919856192129</v>
          </cell>
          <cell r="K365">
            <v>41.884245231256472</v>
          </cell>
          <cell r="L365">
            <v>42.094417071126578</v>
          </cell>
          <cell r="M365">
            <v>41.975783489039607</v>
          </cell>
          <cell r="N365">
            <v>41.992954803603055</v>
          </cell>
          <cell r="O365">
            <v>41.849601521387761</v>
          </cell>
          <cell r="P365">
            <v>42.334613459549551</v>
          </cell>
          <cell r="Q365">
            <v>41.65223735607519</v>
          </cell>
          <cell r="R365">
            <v>40.747601607469178</v>
          </cell>
          <cell r="S365">
            <v>40.983508774670319</v>
          </cell>
          <cell r="T365">
            <v>34.122016355381611</v>
          </cell>
          <cell r="U365">
            <v>33.961100474248575</v>
          </cell>
          <cell r="V365">
            <v>29.087593163751315</v>
          </cell>
          <cell r="W365">
            <v>29.087593163751315</v>
          </cell>
          <cell r="X365">
            <v>29.169256192686969</v>
          </cell>
          <cell r="Y365">
            <v>27.930700253829386</v>
          </cell>
        </row>
        <row r="366">
          <cell r="B366">
            <v>25.221098732511638</v>
          </cell>
          <cell r="C366">
            <v>25.221098732511638</v>
          </cell>
          <cell r="D366">
            <v>25.221702570347606</v>
          </cell>
          <cell r="E366">
            <v>25.221702570347606</v>
          </cell>
          <cell r="F366">
            <v>25.221702570347606</v>
          </cell>
          <cell r="G366">
            <v>25.221702570347606</v>
          </cell>
          <cell r="H366">
            <v>34.881779502519962</v>
          </cell>
          <cell r="I366">
            <v>35.663057831298396</v>
          </cell>
          <cell r="J366">
            <v>41.801919856192129</v>
          </cell>
          <cell r="K366">
            <v>41.884245231256472</v>
          </cell>
          <cell r="L366">
            <v>42.094417071126578</v>
          </cell>
          <cell r="M366">
            <v>41.975783489039607</v>
          </cell>
          <cell r="N366">
            <v>41.992954803603055</v>
          </cell>
          <cell r="O366">
            <v>41.849601521387761</v>
          </cell>
          <cell r="P366">
            <v>42.334613459549551</v>
          </cell>
          <cell r="Q366">
            <v>41.65223735607519</v>
          </cell>
          <cell r="R366">
            <v>40.747601607469178</v>
          </cell>
          <cell r="S366">
            <v>40.983508774670319</v>
          </cell>
          <cell r="T366">
            <v>34.122016355381611</v>
          </cell>
          <cell r="U366">
            <v>33.961100474248575</v>
          </cell>
          <cell r="V366">
            <v>29.087593163751315</v>
          </cell>
          <cell r="W366">
            <v>29.087593163751315</v>
          </cell>
          <cell r="X366">
            <v>29.169256192686969</v>
          </cell>
          <cell r="Y366">
            <v>27.930700253829386</v>
          </cell>
        </row>
        <row r="367">
          <cell r="B367">
            <v>26.070014208528161</v>
          </cell>
          <cell r="C367">
            <v>25.628808534984636</v>
          </cell>
          <cell r="D367">
            <v>25.363219567829102</v>
          </cell>
          <cell r="E367">
            <v>25.363219567829102</v>
          </cell>
          <cell r="F367">
            <v>25.361681820777729</v>
          </cell>
          <cell r="G367">
            <v>25.393714932651207</v>
          </cell>
          <cell r="H367">
            <v>27.877185406188914</v>
          </cell>
          <cell r="I367">
            <v>28.106894429586411</v>
          </cell>
          <cell r="J367">
            <v>26.680481963004421</v>
          </cell>
          <cell r="K367">
            <v>26.945459272644694</v>
          </cell>
          <cell r="L367">
            <v>28.152698457440405</v>
          </cell>
          <cell r="M367">
            <v>28.627840974871955</v>
          </cell>
          <cell r="N367">
            <v>26.90292511304682</v>
          </cell>
          <cell r="O367">
            <v>26.558641099982712</v>
          </cell>
          <cell r="P367">
            <v>26.541442505970046</v>
          </cell>
          <cell r="Q367">
            <v>26.35014254476723</v>
          </cell>
          <cell r="R367">
            <v>25.745295814551096</v>
          </cell>
          <cell r="S367">
            <v>25.633024071728322</v>
          </cell>
          <cell r="T367">
            <v>25.599241733438951</v>
          </cell>
          <cell r="U367">
            <v>25.970498756245643</v>
          </cell>
          <cell r="V367">
            <v>27.874204587068068</v>
          </cell>
          <cell r="W367">
            <v>27.842329654179689</v>
          </cell>
          <cell r="X367">
            <v>27.408610176836753</v>
          </cell>
          <cell r="Y367">
            <v>27.417809421232455</v>
          </cell>
        </row>
        <row r="368">
          <cell r="B368">
            <v>26.070014208528161</v>
          </cell>
          <cell r="C368">
            <v>25.628808534984636</v>
          </cell>
          <cell r="D368">
            <v>25.363219567829102</v>
          </cell>
          <cell r="E368">
            <v>25.363219567829102</v>
          </cell>
          <cell r="F368">
            <v>25.361681820777729</v>
          </cell>
          <cell r="G368">
            <v>25.393714932651207</v>
          </cell>
          <cell r="H368">
            <v>27.877185406188914</v>
          </cell>
          <cell r="I368">
            <v>28.106894429586411</v>
          </cell>
          <cell r="J368">
            <v>26.680481963004421</v>
          </cell>
          <cell r="K368">
            <v>26.945459272644694</v>
          </cell>
          <cell r="L368">
            <v>28.152698457440405</v>
          </cell>
          <cell r="M368">
            <v>28.627840974871955</v>
          </cell>
          <cell r="N368">
            <v>26.90292511304682</v>
          </cell>
          <cell r="O368">
            <v>26.558641099982712</v>
          </cell>
          <cell r="P368">
            <v>26.541442505970046</v>
          </cell>
          <cell r="Q368">
            <v>26.35014254476723</v>
          </cell>
          <cell r="R368">
            <v>25.745295814551096</v>
          </cell>
          <cell r="S368">
            <v>25.633024071728322</v>
          </cell>
          <cell r="T368">
            <v>25.599241733438951</v>
          </cell>
          <cell r="U368">
            <v>25.970498756245643</v>
          </cell>
          <cell r="V368">
            <v>27.874204587068068</v>
          </cell>
          <cell r="W368">
            <v>27.842329654179689</v>
          </cell>
          <cell r="X368">
            <v>27.408610176836753</v>
          </cell>
          <cell r="Y368">
            <v>27.417809421232455</v>
          </cell>
        </row>
        <row r="369">
          <cell r="B369">
            <v>25.221098732511638</v>
          </cell>
          <cell r="C369">
            <v>25.221098732511638</v>
          </cell>
          <cell r="D369">
            <v>25.221702570347606</v>
          </cell>
          <cell r="E369">
            <v>25.221702570347606</v>
          </cell>
          <cell r="F369">
            <v>25.221702570347606</v>
          </cell>
          <cell r="G369">
            <v>25.221702570347606</v>
          </cell>
          <cell r="H369">
            <v>34.881779502519962</v>
          </cell>
          <cell r="I369">
            <v>35.663057831298396</v>
          </cell>
          <cell r="J369">
            <v>41.801919856192129</v>
          </cell>
          <cell r="K369">
            <v>41.884245231256472</v>
          </cell>
          <cell r="L369">
            <v>42.094417071126578</v>
          </cell>
          <cell r="M369">
            <v>41.975783489039607</v>
          </cell>
          <cell r="N369">
            <v>41.992954803603055</v>
          </cell>
          <cell r="O369">
            <v>41.849601521387761</v>
          </cell>
          <cell r="P369">
            <v>42.334613459549551</v>
          </cell>
          <cell r="Q369">
            <v>41.65223735607519</v>
          </cell>
          <cell r="R369">
            <v>40.747601607469178</v>
          </cell>
          <cell r="S369">
            <v>40.983508774670319</v>
          </cell>
          <cell r="T369">
            <v>34.122016355381611</v>
          </cell>
          <cell r="U369">
            <v>33.961100474248575</v>
          </cell>
          <cell r="V369">
            <v>29.087593163751315</v>
          </cell>
          <cell r="W369">
            <v>29.087593163751315</v>
          </cell>
          <cell r="X369">
            <v>29.169256192686969</v>
          </cell>
          <cell r="Y369">
            <v>27.930700253829386</v>
          </cell>
        </row>
        <row r="370">
          <cell r="B370">
            <v>21.816649156235972</v>
          </cell>
          <cell r="C370">
            <v>21.838445751831767</v>
          </cell>
          <cell r="D370">
            <v>21.838445751831767</v>
          </cell>
          <cell r="E370">
            <v>21.708622304327619</v>
          </cell>
          <cell r="F370">
            <v>21.701258311182954</v>
          </cell>
          <cell r="G370">
            <v>21.718212461028781</v>
          </cell>
          <cell r="H370">
            <v>23.555198342348994</v>
          </cell>
          <cell r="I370">
            <v>24.55368467315753</v>
          </cell>
          <cell r="J370">
            <v>22.754741367234406</v>
          </cell>
          <cell r="K370">
            <v>23.179718316528035</v>
          </cell>
          <cell r="L370">
            <v>24.080090798546788</v>
          </cell>
          <cell r="M370">
            <v>24.106734671465837</v>
          </cell>
          <cell r="N370">
            <v>23.955092439138408</v>
          </cell>
          <cell r="O370">
            <v>23.519658769817422</v>
          </cell>
          <cell r="P370">
            <v>23.045712599507866</v>
          </cell>
          <cell r="Q370">
            <v>22.782361846508902</v>
          </cell>
          <cell r="R370">
            <v>22.298167593679029</v>
          </cell>
          <cell r="S370">
            <v>22.390157063824596</v>
          </cell>
          <cell r="T370">
            <v>22.469167344363118</v>
          </cell>
          <cell r="U370">
            <v>22.479935650924048</v>
          </cell>
          <cell r="V370">
            <v>24.874295719495393</v>
          </cell>
          <cell r="W370">
            <v>24.842418876623736</v>
          </cell>
          <cell r="X370">
            <v>24.353640619258197</v>
          </cell>
          <cell r="Y370">
            <v>24.26066649421584</v>
          </cell>
        </row>
        <row r="371">
          <cell r="B371">
            <v>21.552776316598166</v>
          </cell>
          <cell r="C371">
            <v>21.552776316598166</v>
          </cell>
          <cell r="D371">
            <v>21.381503775939404</v>
          </cell>
          <cell r="E371">
            <v>21.381503775939404</v>
          </cell>
          <cell r="F371">
            <v>21.381503775939404</v>
          </cell>
          <cell r="G371">
            <v>21.236751723006936</v>
          </cell>
          <cell r="H371">
            <v>29.260040646242476</v>
          </cell>
          <cell r="I371">
            <v>29.883171141486535</v>
          </cell>
          <cell r="J371">
            <v>36.505946260474282</v>
          </cell>
          <cell r="K371">
            <v>36.500250216433017</v>
          </cell>
          <cell r="L371">
            <v>36.558838098000329</v>
          </cell>
          <cell r="M371">
            <v>36.558838098000329</v>
          </cell>
          <cell r="N371">
            <v>36.508688800197852</v>
          </cell>
          <cell r="O371">
            <v>36.277876657061981</v>
          </cell>
          <cell r="P371">
            <v>36.333166257889218</v>
          </cell>
          <cell r="Q371">
            <v>36.259691705294898</v>
          </cell>
          <cell r="R371">
            <v>35.949524129700322</v>
          </cell>
          <cell r="S371">
            <v>34.46307681814492</v>
          </cell>
          <cell r="T371">
            <v>32.174104767091436</v>
          </cell>
          <cell r="U371">
            <v>31.909998191711399</v>
          </cell>
          <cell r="V371">
            <v>26.269014269071025</v>
          </cell>
          <cell r="W371">
            <v>25.893562851459734</v>
          </cell>
          <cell r="X371">
            <v>25.781346924966975</v>
          </cell>
          <cell r="Y371">
            <v>25.672202328905595</v>
          </cell>
        </row>
        <row r="372">
          <cell r="B372">
            <v>21.552776316598166</v>
          </cell>
          <cell r="C372">
            <v>21.552776316598166</v>
          </cell>
          <cell r="D372">
            <v>21.381503775939404</v>
          </cell>
          <cell r="E372">
            <v>21.381503775939404</v>
          </cell>
          <cell r="F372">
            <v>21.381503775939404</v>
          </cell>
          <cell r="G372">
            <v>21.236751723006936</v>
          </cell>
          <cell r="H372">
            <v>29.260040646242476</v>
          </cell>
          <cell r="I372">
            <v>29.883171141486535</v>
          </cell>
          <cell r="J372">
            <v>36.505946260474282</v>
          </cell>
          <cell r="K372">
            <v>36.500250216433017</v>
          </cell>
          <cell r="L372">
            <v>36.558838098000329</v>
          </cell>
          <cell r="M372">
            <v>36.558838098000329</v>
          </cell>
          <cell r="N372">
            <v>36.508688800197852</v>
          </cell>
          <cell r="O372">
            <v>36.277876657061981</v>
          </cell>
          <cell r="P372">
            <v>36.333166257889218</v>
          </cell>
          <cell r="Q372">
            <v>36.259691705294898</v>
          </cell>
          <cell r="R372">
            <v>35.949524129700322</v>
          </cell>
          <cell r="S372">
            <v>34.46307681814492</v>
          </cell>
          <cell r="T372">
            <v>32.174104767091436</v>
          </cell>
          <cell r="U372">
            <v>31.909998191711399</v>
          </cell>
          <cell r="V372">
            <v>26.269014269071025</v>
          </cell>
          <cell r="W372">
            <v>25.893562851459734</v>
          </cell>
          <cell r="X372">
            <v>25.781346924966975</v>
          </cell>
          <cell r="Y372">
            <v>25.672202328905595</v>
          </cell>
        </row>
        <row r="373">
          <cell r="B373">
            <v>21.552776316598166</v>
          </cell>
          <cell r="C373">
            <v>21.552776316598166</v>
          </cell>
          <cell r="D373">
            <v>21.381503775939404</v>
          </cell>
          <cell r="E373">
            <v>21.381503775939404</v>
          </cell>
          <cell r="F373">
            <v>21.381503775939404</v>
          </cell>
          <cell r="G373">
            <v>21.236751723006936</v>
          </cell>
          <cell r="H373">
            <v>29.260040646242476</v>
          </cell>
          <cell r="I373">
            <v>29.883171141486535</v>
          </cell>
          <cell r="J373">
            <v>36.505946260474282</v>
          </cell>
          <cell r="K373">
            <v>36.500250216433017</v>
          </cell>
          <cell r="L373">
            <v>36.558838098000329</v>
          </cell>
          <cell r="M373">
            <v>36.558838098000329</v>
          </cell>
          <cell r="N373">
            <v>36.508688800197852</v>
          </cell>
          <cell r="O373">
            <v>36.277876657061981</v>
          </cell>
          <cell r="P373">
            <v>36.333166257889218</v>
          </cell>
          <cell r="Q373">
            <v>36.259691705294898</v>
          </cell>
          <cell r="R373">
            <v>35.949524129700322</v>
          </cell>
          <cell r="S373">
            <v>34.46307681814492</v>
          </cell>
          <cell r="T373">
            <v>32.174104767091436</v>
          </cell>
          <cell r="U373">
            <v>31.909998191711399</v>
          </cell>
          <cell r="V373">
            <v>26.269014269071025</v>
          </cell>
          <cell r="W373">
            <v>25.893562851459734</v>
          </cell>
          <cell r="X373">
            <v>25.781346924966975</v>
          </cell>
          <cell r="Y373">
            <v>25.672202328905595</v>
          </cell>
        </row>
        <row r="374">
          <cell r="B374">
            <v>21.816649156235972</v>
          </cell>
          <cell r="C374">
            <v>21.838445751831767</v>
          </cell>
          <cell r="D374">
            <v>21.838445751831767</v>
          </cell>
          <cell r="E374">
            <v>21.708622304327619</v>
          </cell>
          <cell r="F374">
            <v>21.701258311182954</v>
          </cell>
          <cell r="G374">
            <v>21.718212461028781</v>
          </cell>
          <cell r="H374">
            <v>23.555198342348994</v>
          </cell>
          <cell r="I374">
            <v>24.55368467315753</v>
          </cell>
          <cell r="J374">
            <v>22.754741367234406</v>
          </cell>
          <cell r="K374">
            <v>23.179718316528035</v>
          </cell>
          <cell r="L374">
            <v>24.080090798546788</v>
          </cell>
          <cell r="M374">
            <v>24.106734671465837</v>
          </cell>
          <cell r="N374">
            <v>23.955092439138408</v>
          </cell>
          <cell r="O374">
            <v>23.519658769817422</v>
          </cell>
          <cell r="P374">
            <v>23.045712599507866</v>
          </cell>
          <cell r="Q374">
            <v>22.782361846508902</v>
          </cell>
          <cell r="R374">
            <v>22.298167593679029</v>
          </cell>
          <cell r="S374">
            <v>22.390157063824596</v>
          </cell>
          <cell r="T374">
            <v>22.469167344363118</v>
          </cell>
          <cell r="U374">
            <v>22.479935650924048</v>
          </cell>
          <cell r="V374">
            <v>24.874295719495393</v>
          </cell>
          <cell r="W374">
            <v>24.842418876623736</v>
          </cell>
          <cell r="X374">
            <v>24.353640619258197</v>
          </cell>
          <cell r="Y374">
            <v>24.26066649421584</v>
          </cell>
        </row>
        <row r="375">
          <cell r="B375">
            <v>21.816649156235972</v>
          </cell>
          <cell r="C375">
            <v>21.838445751831767</v>
          </cell>
          <cell r="D375">
            <v>21.838445751831767</v>
          </cell>
          <cell r="E375">
            <v>21.708622304327619</v>
          </cell>
          <cell r="F375">
            <v>21.701258311182954</v>
          </cell>
          <cell r="G375">
            <v>21.718212461028781</v>
          </cell>
          <cell r="H375">
            <v>23.555198342348994</v>
          </cell>
          <cell r="I375">
            <v>24.55368467315753</v>
          </cell>
          <cell r="J375">
            <v>22.754741367234406</v>
          </cell>
          <cell r="K375">
            <v>23.179718316528035</v>
          </cell>
          <cell r="L375">
            <v>24.080090798546788</v>
          </cell>
          <cell r="M375">
            <v>24.106734671465837</v>
          </cell>
          <cell r="N375">
            <v>23.955092439138408</v>
          </cell>
          <cell r="O375">
            <v>23.519658769817422</v>
          </cell>
          <cell r="P375">
            <v>23.045712599507866</v>
          </cell>
          <cell r="Q375">
            <v>22.782361846508902</v>
          </cell>
          <cell r="R375">
            <v>22.298167593679029</v>
          </cell>
          <cell r="S375">
            <v>22.390157063824596</v>
          </cell>
          <cell r="T375">
            <v>22.469167344363118</v>
          </cell>
          <cell r="U375">
            <v>22.479935650924048</v>
          </cell>
          <cell r="V375">
            <v>24.874295719495393</v>
          </cell>
          <cell r="W375">
            <v>24.842418876623736</v>
          </cell>
          <cell r="X375">
            <v>24.353640619258197</v>
          </cell>
          <cell r="Y375">
            <v>24.26066649421584</v>
          </cell>
        </row>
        <row r="376">
          <cell r="B376">
            <v>21.552776316598166</v>
          </cell>
          <cell r="C376">
            <v>21.552776316598166</v>
          </cell>
          <cell r="D376">
            <v>21.381503775939404</v>
          </cell>
          <cell r="E376">
            <v>21.381503775939404</v>
          </cell>
          <cell r="F376">
            <v>21.381503775939404</v>
          </cell>
          <cell r="G376">
            <v>21.236751723006936</v>
          </cell>
          <cell r="H376">
            <v>29.260040646242476</v>
          </cell>
          <cell r="I376">
            <v>29.883171141486535</v>
          </cell>
          <cell r="J376">
            <v>36.505946260474282</v>
          </cell>
          <cell r="K376">
            <v>36.500250216433017</v>
          </cell>
          <cell r="L376">
            <v>36.558838098000329</v>
          </cell>
          <cell r="M376">
            <v>36.558838098000329</v>
          </cell>
          <cell r="N376">
            <v>36.508688800197852</v>
          </cell>
          <cell r="O376">
            <v>36.277876657061981</v>
          </cell>
          <cell r="P376">
            <v>36.333166257889218</v>
          </cell>
          <cell r="Q376">
            <v>36.259691705294898</v>
          </cell>
          <cell r="R376">
            <v>35.949524129700322</v>
          </cell>
          <cell r="S376">
            <v>34.46307681814492</v>
          </cell>
          <cell r="T376">
            <v>32.174104767091436</v>
          </cell>
          <cell r="U376">
            <v>31.909998191711399</v>
          </cell>
          <cell r="V376">
            <v>26.269014269071025</v>
          </cell>
          <cell r="W376">
            <v>25.893562851459734</v>
          </cell>
          <cell r="X376">
            <v>25.781346924966975</v>
          </cell>
          <cell r="Y376">
            <v>25.672202328905595</v>
          </cell>
        </row>
        <row r="377">
          <cell r="B377">
            <v>21.552776316598166</v>
          </cell>
          <cell r="C377">
            <v>21.552776316598166</v>
          </cell>
          <cell r="D377">
            <v>21.381503775939404</v>
          </cell>
          <cell r="E377">
            <v>21.381503775939404</v>
          </cell>
          <cell r="F377">
            <v>21.381503775939404</v>
          </cell>
          <cell r="G377">
            <v>21.236751723006936</v>
          </cell>
          <cell r="H377">
            <v>29.260040646242476</v>
          </cell>
          <cell r="I377">
            <v>29.883171141486535</v>
          </cell>
          <cell r="J377">
            <v>36.505946260474282</v>
          </cell>
          <cell r="K377">
            <v>36.500250216433017</v>
          </cell>
          <cell r="L377">
            <v>36.558838098000329</v>
          </cell>
          <cell r="M377">
            <v>36.558838098000329</v>
          </cell>
          <cell r="N377">
            <v>36.508688800197852</v>
          </cell>
          <cell r="O377">
            <v>36.277876657061981</v>
          </cell>
          <cell r="P377">
            <v>36.333166257889218</v>
          </cell>
          <cell r="Q377">
            <v>36.259691705294898</v>
          </cell>
          <cell r="R377">
            <v>35.949524129700322</v>
          </cell>
          <cell r="S377">
            <v>34.46307681814492</v>
          </cell>
          <cell r="T377">
            <v>32.174104767091436</v>
          </cell>
          <cell r="U377">
            <v>31.909998191711399</v>
          </cell>
          <cell r="V377">
            <v>26.269014269071025</v>
          </cell>
          <cell r="W377">
            <v>25.893562851459734</v>
          </cell>
          <cell r="X377">
            <v>25.781346924966975</v>
          </cell>
          <cell r="Y377">
            <v>25.672202328905595</v>
          </cell>
        </row>
        <row r="378">
          <cell r="B378">
            <v>21.552776316598166</v>
          </cell>
          <cell r="C378">
            <v>21.552776316598166</v>
          </cell>
          <cell r="D378">
            <v>21.381503775939404</v>
          </cell>
          <cell r="E378">
            <v>21.381503775939404</v>
          </cell>
          <cell r="F378">
            <v>21.381503775939404</v>
          </cell>
          <cell r="G378">
            <v>21.236751723006936</v>
          </cell>
          <cell r="H378">
            <v>29.260040646242476</v>
          </cell>
          <cell r="I378">
            <v>29.883171141486535</v>
          </cell>
          <cell r="J378">
            <v>36.505946260474282</v>
          </cell>
          <cell r="K378">
            <v>36.500250216433017</v>
          </cell>
          <cell r="L378">
            <v>36.558838098000329</v>
          </cell>
          <cell r="M378">
            <v>36.558838098000329</v>
          </cell>
          <cell r="N378">
            <v>36.508688800197852</v>
          </cell>
          <cell r="O378">
            <v>36.277876657061981</v>
          </cell>
          <cell r="P378">
            <v>36.333166257889218</v>
          </cell>
          <cell r="Q378">
            <v>36.259691705294898</v>
          </cell>
          <cell r="R378">
            <v>35.949524129700322</v>
          </cell>
          <cell r="S378">
            <v>34.46307681814492</v>
          </cell>
          <cell r="T378">
            <v>32.174104767091436</v>
          </cell>
          <cell r="U378">
            <v>31.909998191711399</v>
          </cell>
          <cell r="V378">
            <v>26.269014269071025</v>
          </cell>
          <cell r="W378">
            <v>25.893562851459734</v>
          </cell>
          <cell r="X378">
            <v>25.781346924966975</v>
          </cell>
          <cell r="Y378">
            <v>25.672202328905595</v>
          </cell>
        </row>
        <row r="379">
          <cell r="B379">
            <v>21.552776316598166</v>
          </cell>
          <cell r="C379">
            <v>21.552776316598166</v>
          </cell>
          <cell r="D379">
            <v>21.381503775939404</v>
          </cell>
          <cell r="E379">
            <v>21.381503775939404</v>
          </cell>
          <cell r="F379">
            <v>21.381503775939404</v>
          </cell>
          <cell r="G379">
            <v>21.236751723006936</v>
          </cell>
          <cell r="H379">
            <v>29.260040646242476</v>
          </cell>
          <cell r="I379">
            <v>29.883171141486535</v>
          </cell>
          <cell r="J379">
            <v>36.505946260474282</v>
          </cell>
          <cell r="K379">
            <v>36.500250216433017</v>
          </cell>
          <cell r="L379">
            <v>36.558838098000329</v>
          </cell>
          <cell r="M379">
            <v>36.558838098000329</v>
          </cell>
          <cell r="N379">
            <v>36.508688800197852</v>
          </cell>
          <cell r="O379">
            <v>36.277876657061981</v>
          </cell>
          <cell r="P379">
            <v>36.333166257889218</v>
          </cell>
          <cell r="Q379">
            <v>36.259691705294898</v>
          </cell>
          <cell r="R379">
            <v>35.949524129700322</v>
          </cell>
          <cell r="S379">
            <v>34.46307681814492</v>
          </cell>
          <cell r="T379">
            <v>32.174104767091436</v>
          </cell>
          <cell r="U379">
            <v>31.909998191711399</v>
          </cell>
          <cell r="V379">
            <v>26.269014269071025</v>
          </cell>
          <cell r="W379">
            <v>25.893562851459734</v>
          </cell>
          <cell r="X379">
            <v>25.781346924966975</v>
          </cell>
          <cell r="Y379">
            <v>25.672202328905595</v>
          </cell>
        </row>
        <row r="380">
          <cell r="B380">
            <v>21.552776316598166</v>
          </cell>
          <cell r="C380">
            <v>21.552776316598166</v>
          </cell>
          <cell r="D380">
            <v>21.381503775939404</v>
          </cell>
          <cell r="E380">
            <v>21.381503775939404</v>
          </cell>
          <cell r="F380">
            <v>21.381503775939404</v>
          </cell>
          <cell r="G380">
            <v>21.236751723006936</v>
          </cell>
          <cell r="H380">
            <v>29.260040646242476</v>
          </cell>
          <cell r="I380">
            <v>29.883171141486535</v>
          </cell>
          <cell r="J380">
            <v>36.505946260474282</v>
          </cell>
          <cell r="K380">
            <v>36.500250216433017</v>
          </cell>
          <cell r="L380">
            <v>36.558838098000329</v>
          </cell>
          <cell r="M380">
            <v>36.558838098000329</v>
          </cell>
          <cell r="N380">
            <v>36.508688800197852</v>
          </cell>
          <cell r="O380">
            <v>36.277876657061981</v>
          </cell>
          <cell r="P380">
            <v>36.333166257889218</v>
          </cell>
          <cell r="Q380">
            <v>36.259691705294898</v>
          </cell>
          <cell r="R380">
            <v>35.949524129700322</v>
          </cell>
          <cell r="S380">
            <v>34.46307681814492</v>
          </cell>
          <cell r="T380">
            <v>32.174104767091436</v>
          </cell>
          <cell r="U380">
            <v>31.909998191711399</v>
          </cell>
          <cell r="V380">
            <v>26.269014269071025</v>
          </cell>
          <cell r="W380">
            <v>25.893562851459734</v>
          </cell>
          <cell r="X380">
            <v>25.781346924966975</v>
          </cell>
          <cell r="Y380">
            <v>25.672202328905595</v>
          </cell>
        </row>
        <row r="381">
          <cell r="B381">
            <v>21.816649156235972</v>
          </cell>
          <cell r="C381">
            <v>21.838445751831767</v>
          </cell>
          <cell r="D381">
            <v>21.838445751831767</v>
          </cell>
          <cell r="E381">
            <v>21.708622304327619</v>
          </cell>
          <cell r="F381">
            <v>21.701258311182954</v>
          </cell>
          <cell r="G381">
            <v>21.718212461028781</v>
          </cell>
          <cell r="H381">
            <v>23.555198342348994</v>
          </cell>
          <cell r="I381">
            <v>24.55368467315753</v>
          </cell>
          <cell r="J381">
            <v>22.754741367234406</v>
          </cell>
          <cell r="K381">
            <v>23.179718316528035</v>
          </cell>
          <cell r="L381">
            <v>24.080090798546788</v>
          </cell>
          <cell r="M381">
            <v>24.106734671465837</v>
          </cell>
          <cell r="N381">
            <v>23.955092439138408</v>
          </cell>
          <cell r="O381">
            <v>23.519658769817422</v>
          </cell>
          <cell r="P381">
            <v>23.045712599507866</v>
          </cell>
          <cell r="Q381">
            <v>22.782361846508902</v>
          </cell>
          <cell r="R381">
            <v>22.298167593679029</v>
          </cell>
          <cell r="S381">
            <v>22.390157063824596</v>
          </cell>
          <cell r="T381">
            <v>22.469167344363118</v>
          </cell>
          <cell r="U381">
            <v>22.479935650924048</v>
          </cell>
          <cell r="V381">
            <v>24.874295719495393</v>
          </cell>
          <cell r="W381">
            <v>24.842418876623736</v>
          </cell>
          <cell r="X381">
            <v>24.353640619258197</v>
          </cell>
          <cell r="Y381">
            <v>24.26066649421584</v>
          </cell>
        </row>
        <row r="382">
          <cell r="B382">
            <v>21.816649156235972</v>
          </cell>
          <cell r="C382">
            <v>21.838445751831767</v>
          </cell>
          <cell r="D382">
            <v>21.838445751831767</v>
          </cell>
          <cell r="E382">
            <v>21.708622304327619</v>
          </cell>
          <cell r="F382">
            <v>21.701258311182954</v>
          </cell>
          <cell r="G382">
            <v>21.718212461028781</v>
          </cell>
          <cell r="H382">
            <v>23.555198342348994</v>
          </cell>
          <cell r="I382">
            <v>24.55368467315753</v>
          </cell>
          <cell r="J382">
            <v>22.754741367234406</v>
          </cell>
          <cell r="K382">
            <v>23.179718316528035</v>
          </cell>
          <cell r="L382">
            <v>24.080090798546788</v>
          </cell>
          <cell r="M382">
            <v>24.106734671465837</v>
          </cell>
          <cell r="N382">
            <v>23.955092439138408</v>
          </cell>
          <cell r="O382">
            <v>23.519658769817422</v>
          </cell>
          <cell r="P382">
            <v>23.045712599507866</v>
          </cell>
          <cell r="Q382">
            <v>22.782361846508902</v>
          </cell>
          <cell r="R382">
            <v>22.298167593679029</v>
          </cell>
          <cell r="S382">
            <v>22.390157063824596</v>
          </cell>
          <cell r="T382">
            <v>22.469167344363118</v>
          </cell>
          <cell r="U382">
            <v>22.479935650924048</v>
          </cell>
          <cell r="V382">
            <v>24.874295719495393</v>
          </cell>
          <cell r="W382">
            <v>24.842418876623736</v>
          </cell>
          <cell r="X382">
            <v>24.353640619258197</v>
          </cell>
          <cell r="Y382">
            <v>24.26066649421584</v>
          </cell>
        </row>
        <row r="383">
          <cell r="B383">
            <v>21.552776316598166</v>
          </cell>
          <cell r="C383">
            <v>21.552776316598166</v>
          </cell>
          <cell r="D383">
            <v>21.381503775939404</v>
          </cell>
          <cell r="E383">
            <v>21.381503775939404</v>
          </cell>
          <cell r="F383">
            <v>21.381503775939404</v>
          </cell>
          <cell r="G383">
            <v>21.236751723006936</v>
          </cell>
          <cell r="H383">
            <v>29.260040646242476</v>
          </cell>
          <cell r="I383">
            <v>29.883171141486535</v>
          </cell>
          <cell r="J383">
            <v>36.505946260474282</v>
          </cell>
          <cell r="K383">
            <v>36.500250216433017</v>
          </cell>
          <cell r="L383">
            <v>36.558838098000329</v>
          </cell>
          <cell r="M383">
            <v>36.558838098000329</v>
          </cell>
          <cell r="N383">
            <v>36.508688800197852</v>
          </cell>
          <cell r="O383">
            <v>36.277876657061981</v>
          </cell>
          <cell r="P383">
            <v>36.333166257889218</v>
          </cell>
          <cell r="Q383">
            <v>36.259691705294898</v>
          </cell>
          <cell r="R383">
            <v>35.949524129700322</v>
          </cell>
          <cell r="S383">
            <v>34.46307681814492</v>
          </cell>
          <cell r="T383">
            <v>32.174104767091436</v>
          </cell>
          <cell r="U383">
            <v>31.909998191711399</v>
          </cell>
          <cell r="V383">
            <v>26.269014269071025</v>
          </cell>
          <cell r="W383">
            <v>25.893562851459734</v>
          </cell>
          <cell r="X383">
            <v>25.781346924966975</v>
          </cell>
          <cell r="Y383">
            <v>25.672202328905595</v>
          </cell>
        </row>
        <row r="384">
          <cell r="B384">
            <v>21.552776316598166</v>
          </cell>
          <cell r="C384">
            <v>21.552776316598166</v>
          </cell>
          <cell r="D384">
            <v>21.381503775939404</v>
          </cell>
          <cell r="E384">
            <v>21.381503775939404</v>
          </cell>
          <cell r="F384">
            <v>21.381503775939404</v>
          </cell>
          <cell r="G384">
            <v>21.236751723006936</v>
          </cell>
          <cell r="H384">
            <v>29.260040646242476</v>
          </cell>
          <cell r="I384">
            <v>29.883171141486535</v>
          </cell>
          <cell r="J384">
            <v>36.505946260474282</v>
          </cell>
          <cell r="K384">
            <v>36.500250216433017</v>
          </cell>
          <cell r="L384">
            <v>36.558838098000329</v>
          </cell>
          <cell r="M384">
            <v>36.558838098000329</v>
          </cell>
          <cell r="N384">
            <v>36.508688800197852</v>
          </cell>
          <cell r="O384">
            <v>36.277876657061981</v>
          </cell>
          <cell r="P384">
            <v>36.333166257889218</v>
          </cell>
          <cell r="Q384">
            <v>36.259691705294898</v>
          </cell>
          <cell r="R384">
            <v>35.949524129700322</v>
          </cell>
          <cell r="S384">
            <v>34.46307681814492</v>
          </cell>
          <cell r="T384">
            <v>32.174104767091436</v>
          </cell>
          <cell r="U384">
            <v>31.909998191711399</v>
          </cell>
          <cell r="V384">
            <v>26.269014269071025</v>
          </cell>
          <cell r="W384">
            <v>25.893562851459734</v>
          </cell>
          <cell r="X384">
            <v>25.781346924966975</v>
          </cell>
          <cell r="Y384">
            <v>25.672202328905595</v>
          </cell>
        </row>
        <row r="385">
          <cell r="B385">
            <v>21.552776316598166</v>
          </cell>
          <cell r="C385">
            <v>21.552776316598166</v>
          </cell>
          <cell r="D385">
            <v>21.381503775939404</v>
          </cell>
          <cell r="E385">
            <v>21.381503775939404</v>
          </cell>
          <cell r="F385">
            <v>21.381503775939404</v>
          </cell>
          <cell r="G385">
            <v>21.236751723006936</v>
          </cell>
          <cell r="H385">
            <v>29.260040646242476</v>
          </cell>
          <cell r="I385">
            <v>29.883171141486535</v>
          </cell>
          <cell r="J385">
            <v>36.505946260474282</v>
          </cell>
          <cell r="K385">
            <v>36.500250216433017</v>
          </cell>
          <cell r="L385">
            <v>36.558838098000329</v>
          </cell>
          <cell r="M385">
            <v>36.558838098000329</v>
          </cell>
          <cell r="N385">
            <v>36.508688800197852</v>
          </cell>
          <cell r="O385">
            <v>36.277876657061981</v>
          </cell>
          <cell r="P385">
            <v>36.333166257889218</v>
          </cell>
          <cell r="Q385">
            <v>36.259691705294898</v>
          </cell>
          <cell r="R385">
            <v>35.949524129700322</v>
          </cell>
          <cell r="S385">
            <v>34.46307681814492</v>
          </cell>
          <cell r="T385">
            <v>32.174104767091436</v>
          </cell>
          <cell r="U385">
            <v>31.909998191711399</v>
          </cell>
          <cell r="V385">
            <v>26.269014269071025</v>
          </cell>
          <cell r="W385">
            <v>25.893562851459734</v>
          </cell>
          <cell r="X385">
            <v>25.781346924966975</v>
          </cell>
          <cell r="Y385">
            <v>25.672202328905595</v>
          </cell>
        </row>
        <row r="386">
          <cell r="B386">
            <v>21.552776316598166</v>
          </cell>
          <cell r="C386">
            <v>21.552776316598166</v>
          </cell>
          <cell r="D386">
            <v>21.381503775939404</v>
          </cell>
          <cell r="E386">
            <v>21.381503775939404</v>
          </cell>
          <cell r="F386">
            <v>21.381503775939404</v>
          </cell>
          <cell r="G386">
            <v>21.236751723006936</v>
          </cell>
          <cell r="H386">
            <v>29.260040646242476</v>
          </cell>
          <cell r="I386">
            <v>29.883171141486535</v>
          </cell>
          <cell r="J386">
            <v>36.505946260474282</v>
          </cell>
          <cell r="K386">
            <v>36.500250216433017</v>
          </cell>
          <cell r="L386">
            <v>36.558838098000329</v>
          </cell>
          <cell r="M386">
            <v>36.558838098000329</v>
          </cell>
          <cell r="N386">
            <v>36.508688800197852</v>
          </cell>
          <cell r="O386">
            <v>36.277876657061981</v>
          </cell>
          <cell r="P386">
            <v>36.333166257889218</v>
          </cell>
          <cell r="Q386">
            <v>36.259691705294898</v>
          </cell>
          <cell r="R386">
            <v>35.949524129700322</v>
          </cell>
          <cell r="S386">
            <v>34.46307681814492</v>
          </cell>
          <cell r="T386">
            <v>32.174104767091436</v>
          </cell>
          <cell r="U386">
            <v>31.909998191711399</v>
          </cell>
          <cell r="V386">
            <v>26.269014269071025</v>
          </cell>
          <cell r="W386">
            <v>25.893562851459734</v>
          </cell>
          <cell r="X386">
            <v>25.781346924966975</v>
          </cell>
          <cell r="Y386">
            <v>25.672202328905595</v>
          </cell>
        </row>
        <row r="387">
          <cell r="B387">
            <v>21.552776316598166</v>
          </cell>
          <cell r="C387">
            <v>21.552776316598166</v>
          </cell>
          <cell r="D387">
            <v>21.381503775939404</v>
          </cell>
          <cell r="E387">
            <v>21.381503775939404</v>
          </cell>
          <cell r="F387">
            <v>21.381503775939404</v>
          </cell>
          <cell r="G387">
            <v>21.236751723006936</v>
          </cell>
          <cell r="H387">
            <v>29.260040646242476</v>
          </cell>
          <cell r="I387">
            <v>29.883171141486535</v>
          </cell>
          <cell r="J387">
            <v>36.505946260474282</v>
          </cell>
          <cell r="K387">
            <v>36.500250216433017</v>
          </cell>
          <cell r="L387">
            <v>36.558838098000329</v>
          </cell>
          <cell r="M387">
            <v>36.558838098000329</v>
          </cell>
          <cell r="N387">
            <v>36.508688800197852</v>
          </cell>
          <cell r="O387">
            <v>36.277876657061981</v>
          </cell>
          <cell r="P387">
            <v>36.333166257889218</v>
          </cell>
          <cell r="Q387">
            <v>36.259691705294898</v>
          </cell>
          <cell r="R387">
            <v>35.949524129700322</v>
          </cell>
          <cell r="S387">
            <v>34.46307681814492</v>
          </cell>
          <cell r="T387">
            <v>32.174104767091436</v>
          </cell>
          <cell r="U387">
            <v>31.909998191711399</v>
          </cell>
          <cell r="V387">
            <v>26.269014269071025</v>
          </cell>
          <cell r="W387">
            <v>25.893562851459734</v>
          </cell>
          <cell r="X387">
            <v>25.781346924966975</v>
          </cell>
          <cell r="Y387">
            <v>25.672202328905595</v>
          </cell>
        </row>
        <row r="388">
          <cell r="B388">
            <v>21.816649156235972</v>
          </cell>
          <cell r="C388">
            <v>21.838445751831767</v>
          </cell>
          <cell r="D388">
            <v>21.838445751831767</v>
          </cell>
          <cell r="E388">
            <v>21.708622304327619</v>
          </cell>
          <cell r="F388">
            <v>21.701258311182954</v>
          </cell>
          <cell r="G388">
            <v>21.718212461028781</v>
          </cell>
          <cell r="H388">
            <v>23.555198342348994</v>
          </cell>
          <cell r="I388">
            <v>24.55368467315753</v>
          </cell>
          <cell r="J388">
            <v>22.754741367234406</v>
          </cell>
          <cell r="K388">
            <v>23.179718316528035</v>
          </cell>
          <cell r="L388">
            <v>24.080090798546788</v>
          </cell>
          <cell r="M388">
            <v>24.106734671465837</v>
          </cell>
          <cell r="N388">
            <v>23.955092439138408</v>
          </cell>
          <cell r="O388">
            <v>23.519658769817422</v>
          </cell>
          <cell r="P388">
            <v>23.045712599507866</v>
          </cell>
          <cell r="Q388">
            <v>22.782361846508902</v>
          </cell>
          <cell r="R388">
            <v>22.298167593679029</v>
          </cell>
          <cell r="S388">
            <v>22.390157063824596</v>
          </cell>
          <cell r="T388">
            <v>22.469167344363118</v>
          </cell>
          <cell r="U388">
            <v>22.479935650924048</v>
          </cell>
          <cell r="V388">
            <v>24.874295719495393</v>
          </cell>
          <cell r="W388">
            <v>24.842418876623736</v>
          </cell>
          <cell r="X388">
            <v>24.353640619258197</v>
          </cell>
          <cell r="Y388">
            <v>24.26066649421584</v>
          </cell>
        </row>
        <row r="389">
          <cell r="B389">
            <v>21.816649156235972</v>
          </cell>
          <cell r="C389">
            <v>21.838445751831767</v>
          </cell>
          <cell r="D389">
            <v>21.838445751831767</v>
          </cell>
          <cell r="E389">
            <v>21.708622304327619</v>
          </cell>
          <cell r="F389">
            <v>21.701258311182954</v>
          </cell>
          <cell r="G389">
            <v>21.718212461028781</v>
          </cell>
          <cell r="H389">
            <v>23.555198342348994</v>
          </cell>
          <cell r="I389">
            <v>24.55368467315753</v>
          </cell>
          <cell r="J389">
            <v>22.754741367234406</v>
          </cell>
          <cell r="K389">
            <v>23.179718316528035</v>
          </cell>
          <cell r="L389">
            <v>24.080090798546788</v>
          </cell>
          <cell r="M389">
            <v>24.106734671465837</v>
          </cell>
          <cell r="N389">
            <v>23.955092439138408</v>
          </cell>
          <cell r="O389">
            <v>23.519658769817422</v>
          </cell>
          <cell r="P389">
            <v>23.045712599507866</v>
          </cell>
          <cell r="Q389">
            <v>22.782361846508902</v>
          </cell>
          <cell r="R389">
            <v>22.298167593679029</v>
          </cell>
          <cell r="S389">
            <v>22.390157063824596</v>
          </cell>
          <cell r="T389">
            <v>22.469167344363118</v>
          </cell>
          <cell r="U389">
            <v>22.479935650924048</v>
          </cell>
          <cell r="V389">
            <v>24.874295719495393</v>
          </cell>
          <cell r="W389">
            <v>24.842418876623736</v>
          </cell>
          <cell r="X389">
            <v>24.353640619258197</v>
          </cell>
          <cell r="Y389">
            <v>24.26066649421584</v>
          </cell>
        </row>
        <row r="390">
          <cell r="B390">
            <v>21.552776316598166</v>
          </cell>
          <cell r="C390">
            <v>21.552776316598166</v>
          </cell>
          <cell r="D390">
            <v>21.381503775939404</v>
          </cell>
          <cell r="E390">
            <v>21.381503775939404</v>
          </cell>
          <cell r="F390">
            <v>21.381503775939404</v>
          </cell>
          <cell r="G390">
            <v>21.236751723006936</v>
          </cell>
          <cell r="H390">
            <v>29.260040646242476</v>
          </cell>
          <cell r="I390">
            <v>29.883171141486535</v>
          </cell>
          <cell r="J390">
            <v>36.505946260474282</v>
          </cell>
          <cell r="K390">
            <v>36.500250216433017</v>
          </cell>
          <cell r="L390">
            <v>36.558838098000329</v>
          </cell>
          <cell r="M390">
            <v>36.558838098000329</v>
          </cell>
          <cell r="N390">
            <v>36.508688800197852</v>
          </cell>
          <cell r="O390">
            <v>36.277876657061981</v>
          </cell>
          <cell r="P390">
            <v>36.333166257889218</v>
          </cell>
          <cell r="Q390">
            <v>36.259691705294898</v>
          </cell>
          <cell r="R390">
            <v>35.949524129700322</v>
          </cell>
          <cell r="S390">
            <v>34.46307681814492</v>
          </cell>
          <cell r="T390">
            <v>32.174104767091436</v>
          </cell>
          <cell r="U390">
            <v>31.909998191711399</v>
          </cell>
          <cell r="V390">
            <v>26.269014269071025</v>
          </cell>
          <cell r="W390">
            <v>25.893562851459734</v>
          </cell>
          <cell r="X390">
            <v>25.781346924966975</v>
          </cell>
          <cell r="Y390">
            <v>25.672202328905595</v>
          </cell>
        </row>
        <row r="391">
          <cell r="B391">
            <v>21.552776316598166</v>
          </cell>
          <cell r="C391">
            <v>21.552776316598166</v>
          </cell>
          <cell r="D391">
            <v>21.381503775939404</v>
          </cell>
          <cell r="E391">
            <v>21.381503775939404</v>
          </cell>
          <cell r="F391">
            <v>21.381503775939404</v>
          </cell>
          <cell r="G391">
            <v>21.236751723006936</v>
          </cell>
          <cell r="H391">
            <v>29.260040646242476</v>
          </cell>
          <cell r="I391">
            <v>29.883171141486535</v>
          </cell>
          <cell r="J391">
            <v>36.505946260474282</v>
          </cell>
          <cell r="K391">
            <v>36.500250216433017</v>
          </cell>
          <cell r="L391">
            <v>36.558838098000329</v>
          </cell>
          <cell r="M391">
            <v>36.558838098000329</v>
          </cell>
          <cell r="N391">
            <v>36.508688800197852</v>
          </cell>
          <cell r="O391">
            <v>36.277876657061981</v>
          </cell>
          <cell r="P391">
            <v>36.333166257889218</v>
          </cell>
          <cell r="Q391">
            <v>36.259691705294898</v>
          </cell>
          <cell r="R391">
            <v>35.949524129700322</v>
          </cell>
          <cell r="S391">
            <v>34.46307681814492</v>
          </cell>
          <cell r="T391">
            <v>32.174104767091436</v>
          </cell>
          <cell r="U391">
            <v>31.909998191711399</v>
          </cell>
          <cell r="V391">
            <v>26.269014269071025</v>
          </cell>
          <cell r="W391">
            <v>25.893562851459734</v>
          </cell>
          <cell r="X391">
            <v>25.781346924966975</v>
          </cell>
          <cell r="Y391">
            <v>25.672202328905595</v>
          </cell>
        </row>
        <row r="392">
          <cell r="B392">
            <v>21.552776316598166</v>
          </cell>
          <cell r="C392">
            <v>21.552776316598166</v>
          </cell>
          <cell r="D392">
            <v>21.381503775939404</v>
          </cell>
          <cell r="E392">
            <v>21.381503775939404</v>
          </cell>
          <cell r="F392">
            <v>21.381503775939404</v>
          </cell>
          <cell r="G392">
            <v>21.236751723006936</v>
          </cell>
          <cell r="H392">
            <v>29.260040646242476</v>
          </cell>
          <cell r="I392">
            <v>29.883171141486535</v>
          </cell>
          <cell r="J392">
            <v>36.505946260474282</v>
          </cell>
          <cell r="K392">
            <v>36.500250216433017</v>
          </cell>
          <cell r="L392">
            <v>36.558838098000329</v>
          </cell>
          <cell r="M392">
            <v>36.558838098000329</v>
          </cell>
          <cell r="N392">
            <v>36.508688800197852</v>
          </cell>
          <cell r="O392">
            <v>36.277876657061981</v>
          </cell>
          <cell r="P392">
            <v>36.333166257889218</v>
          </cell>
          <cell r="Q392">
            <v>36.259691705294898</v>
          </cell>
          <cell r="R392">
            <v>35.949524129700322</v>
          </cell>
          <cell r="S392">
            <v>34.46307681814492</v>
          </cell>
          <cell r="T392">
            <v>32.174104767091436</v>
          </cell>
          <cell r="U392">
            <v>31.909998191711399</v>
          </cell>
          <cell r="V392">
            <v>26.269014269071025</v>
          </cell>
          <cell r="W392">
            <v>25.893562851459734</v>
          </cell>
          <cell r="X392">
            <v>25.781346924966975</v>
          </cell>
          <cell r="Y392">
            <v>25.672202328905595</v>
          </cell>
        </row>
        <row r="393">
          <cell r="B393">
            <v>21.816649156235972</v>
          </cell>
          <cell r="C393">
            <v>21.838445751831767</v>
          </cell>
          <cell r="D393">
            <v>21.838445751831767</v>
          </cell>
          <cell r="E393">
            <v>21.708622304327619</v>
          </cell>
          <cell r="F393">
            <v>21.701258311182954</v>
          </cell>
          <cell r="G393">
            <v>21.718212461028781</v>
          </cell>
          <cell r="H393">
            <v>23.555198342348994</v>
          </cell>
          <cell r="I393">
            <v>24.55368467315753</v>
          </cell>
          <cell r="J393">
            <v>22.754741367234406</v>
          </cell>
          <cell r="K393">
            <v>23.179718316528035</v>
          </cell>
          <cell r="L393">
            <v>24.080090798546788</v>
          </cell>
          <cell r="M393">
            <v>24.106734671465837</v>
          </cell>
          <cell r="N393">
            <v>23.955092439138408</v>
          </cell>
          <cell r="O393">
            <v>23.519658769817422</v>
          </cell>
          <cell r="P393">
            <v>23.045712599507866</v>
          </cell>
          <cell r="Q393">
            <v>22.782361846508902</v>
          </cell>
          <cell r="R393">
            <v>22.298167593679029</v>
          </cell>
          <cell r="S393">
            <v>22.390157063824596</v>
          </cell>
          <cell r="T393">
            <v>22.469167344363118</v>
          </cell>
          <cell r="U393">
            <v>22.479935650924048</v>
          </cell>
          <cell r="V393">
            <v>24.874295719495393</v>
          </cell>
          <cell r="W393">
            <v>24.842418876623736</v>
          </cell>
          <cell r="X393">
            <v>24.353640619258197</v>
          </cell>
          <cell r="Y393">
            <v>24.26066649421584</v>
          </cell>
        </row>
        <row r="394">
          <cell r="B394">
            <v>21.552776316598166</v>
          </cell>
          <cell r="C394">
            <v>21.552776316598166</v>
          </cell>
          <cell r="D394">
            <v>21.381503775939404</v>
          </cell>
          <cell r="E394">
            <v>21.381503775939404</v>
          </cell>
          <cell r="F394">
            <v>21.381503775939404</v>
          </cell>
          <cell r="G394">
            <v>21.236751723006936</v>
          </cell>
          <cell r="H394">
            <v>29.260040646242476</v>
          </cell>
          <cell r="I394">
            <v>29.883171141486535</v>
          </cell>
          <cell r="J394">
            <v>36.505946260474282</v>
          </cell>
          <cell r="K394">
            <v>36.500250216433017</v>
          </cell>
          <cell r="L394">
            <v>36.558838098000329</v>
          </cell>
          <cell r="M394">
            <v>36.558838098000329</v>
          </cell>
          <cell r="N394">
            <v>36.508688800197852</v>
          </cell>
          <cell r="O394">
            <v>36.277876657061981</v>
          </cell>
          <cell r="P394">
            <v>36.333166257889218</v>
          </cell>
          <cell r="Q394">
            <v>36.259691705294898</v>
          </cell>
          <cell r="R394">
            <v>35.949524129700322</v>
          </cell>
          <cell r="S394">
            <v>34.46307681814492</v>
          </cell>
          <cell r="T394">
            <v>32.174104767091436</v>
          </cell>
          <cell r="U394">
            <v>31.909998191711399</v>
          </cell>
          <cell r="V394">
            <v>26.269014269071025</v>
          </cell>
          <cell r="W394">
            <v>25.893562851459734</v>
          </cell>
          <cell r="X394">
            <v>25.781346924966975</v>
          </cell>
          <cell r="Y394">
            <v>25.672202328905595</v>
          </cell>
        </row>
        <row r="395">
          <cell r="B395">
            <v>21.816649156235972</v>
          </cell>
          <cell r="C395">
            <v>21.838445751831767</v>
          </cell>
          <cell r="D395">
            <v>21.838445751831767</v>
          </cell>
          <cell r="E395">
            <v>21.708622304327619</v>
          </cell>
          <cell r="F395">
            <v>21.701258311182954</v>
          </cell>
          <cell r="G395">
            <v>21.718212461028781</v>
          </cell>
          <cell r="H395">
            <v>23.555198342348994</v>
          </cell>
          <cell r="I395">
            <v>24.55368467315753</v>
          </cell>
          <cell r="J395">
            <v>22.754741367234406</v>
          </cell>
          <cell r="K395">
            <v>23.179718316528035</v>
          </cell>
          <cell r="L395">
            <v>24.080090798546788</v>
          </cell>
          <cell r="M395">
            <v>24.106734671465837</v>
          </cell>
          <cell r="N395">
            <v>23.955092439138408</v>
          </cell>
          <cell r="O395">
            <v>23.519658769817422</v>
          </cell>
          <cell r="P395">
            <v>23.045712599507866</v>
          </cell>
          <cell r="Q395">
            <v>22.782361846508902</v>
          </cell>
          <cell r="R395">
            <v>22.298167593679029</v>
          </cell>
          <cell r="S395">
            <v>22.390157063824596</v>
          </cell>
          <cell r="T395">
            <v>22.469167344363118</v>
          </cell>
          <cell r="U395">
            <v>22.479935650924048</v>
          </cell>
          <cell r="V395">
            <v>24.874295719495393</v>
          </cell>
          <cell r="W395">
            <v>24.842418876623736</v>
          </cell>
          <cell r="X395">
            <v>24.353640619258197</v>
          </cell>
          <cell r="Y395">
            <v>24.26066649421584</v>
          </cell>
        </row>
        <row r="396">
          <cell r="B396">
            <v>21.816649156235972</v>
          </cell>
          <cell r="C396">
            <v>21.838445751831767</v>
          </cell>
          <cell r="D396">
            <v>21.838445751831767</v>
          </cell>
          <cell r="E396">
            <v>21.708622304327619</v>
          </cell>
          <cell r="F396">
            <v>21.701258311182954</v>
          </cell>
          <cell r="G396">
            <v>21.718212461028781</v>
          </cell>
          <cell r="H396">
            <v>23.555198342348994</v>
          </cell>
          <cell r="I396">
            <v>24.55368467315753</v>
          </cell>
          <cell r="J396">
            <v>22.754741367234406</v>
          </cell>
          <cell r="K396">
            <v>23.179718316528035</v>
          </cell>
          <cell r="L396">
            <v>24.080090798546788</v>
          </cell>
          <cell r="M396">
            <v>24.106734671465837</v>
          </cell>
          <cell r="N396">
            <v>23.955092439138408</v>
          </cell>
          <cell r="O396">
            <v>23.519658769817422</v>
          </cell>
          <cell r="P396">
            <v>23.045712599507866</v>
          </cell>
          <cell r="Q396">
            <v>22.782361846508902</v>
          </cell>
          <cell r="R396">
            <v>22.298167593679029</v>
          </cell>
          <cell r="S396">
            <v>22.390157063824596</v>
          </cell>
          <cell r="T396">
            <v>22.469167344363118</v>
          </cell>
          <cell r="U396">
            <v>22.479935650924048</v>
          </cell>
          <cell r="V396">
            <v>24.874295719495393</v>
          </cell>
          <cell r="W396">
            <v>24.842418876623736</v>
          </cell>
          <cell r="X396">
            <v>24.353640619258197</v>
          </cell>
          <cell r="Y396">
            <v>24.26066649421584</v>
          </cell>
        </row>
        <row r="397">
          <cell r="B397">
            <v>21.552776316598166</v>
          </cell>
          <cell r="C397">
            <v>21.552776316598166</v>
          </cell>
          <cell r="D397">
            <v>21.381503775939404</v>
          </cell>
          <cell r="E397">
            <v>21.381503775939404</v>
          </cell>
          <cell r="F397">
            <v>21.381503775939404</v>
          </cell>
          <cell r="G397">
            <v>21.236751723006936</v>
          </cell>
          <cell r="H397">
            <v>29.260040646242476</v>
          </cell>
          <cell r="I397">
            <v>29.883171141486535</v>
          </cell>
          <cell r="J397">
            <v>36.505946260474282</v>
          </cell>
          <cell r="K397">
            <v>36.500250216433017</v>
          </cell>
          <cell r="L397">
            <v>36.558838098000329</v>
          </cell>
          <cell r="M397">
            <v>36.558838098000329</v>
          </cell>
          <cell r="N397">
            <v>36.508688800197852</v>
          </cell>
          <cell r="O397">
            <v>36.277876657061981</v>
          </cell>
          <cell r="P397">
            <v>36.333166257889218</v>
          </cell>
          <cell r="Q397">
            <v>36.259691705294898</v>
          </cell>
          <cell r="R397">
            <v>35.949524129700322</v>
          </cell>
          <cell r="S397">
            <v>34.46307681814492</v>
          </cell>
          <cell r="T397">
            <v>32.174104767091436</v>
          </cell>
          <cell r="U397">
            <v>31.909998191711399</v>
          </cell>
          <cell r="V397">
            <v>26.269014269071025</v>
          </cell>
          <cell r="W397">
            <v>25.893562851459734</v>
          </cell>
          <cell r="X397">
            <v>25.781346924966975</v>
          </cell>
          <cell r="Y397">
            <v>25.672202328905595</v>
          </cell>
        </row>
        <row r="398">
          <cell r="B398">
            <v>21.552776316598166</v>
          </cell>
          <cell r="C398">
            <v>21.552776316598166</v>
          </cell>
          <cell r="D398">
            <v>21.381503775939404</v>
          </cell>
          <cell r="E398">
            <v>21.381503775939404</v>
          </cell>
          <cell r="F398">
            <v>21.381503775939404</v>
          </cell>
          <cell r="G398">
            <v>21.236751723006936</v>
          </cell>
          <cell r="H398">
            <v>29.260040646242476</v>
          </cell>
          <cell r="I398">
            <v>29.883171141486535</v>
          </cell>
          <cell r="J398">
            <v>36.505946260474282</v>
          </cell>
          <cell r="K398">
            <v>36.500250216433017</v>
          </cell>
          <cell r="L398">
            <v>36.558838098000329</v>
          </cell>
          <cell r="M398">
            <v>36.558838098000329</v>
          </cell>
          <cell r="N398">
            <v>36.508688800197852</v>
          </cell>
          <cell r="O398">
            <v>36.277876657061981</v>
          </cell>
          <cell r="P398">
            <v>36.333166257889218</v>
          </cell>
          <cell r="Q398">
            <v>36.259691705294898</v>
          </cell>
          <cell r="R398">
            <v>35.949524129700322</v>
          </cell>
          <cell r="S398">
            <v>34.46307681814492</v>
          </cell>
          <cell r="T398">
            <v>32.174104767091436</v>
          </cell>
          <cell r="U398">
            <v>31.909998191711399</v>
          </cell>
          <cell r="V398">
            <v>26.269014269071025</v>
          </cell>
          <cell r="W398">
            <v>25.893562851459734</v>
          </cell>
          <cell r="X398">
            <v>25.781346924966975</v>
          </cell>
          <cell r="Y398">
            <v>25.672202328905595</v>
          </cell>
        </row>
        <row r="399">
          <cell r="B399">
            <v>21.552776316598166</v>
          </cell>
          <cell r="C399">
            <v>21.552776316598166</v>
          </cell>
          <cell r="D399">
            <v>21.381503775939404</v>
          </cell>
          <cell r="E399">
            <v>21.381503775939404</v>
          </cell>
          <cell r="F399">
            <v>21.381503775939404</v>
          </cell>
          <cell r="G399">
            <v>21.236751723006936</v>
          </cell>
          <cell r="H399">
            <v>29.260040646242476</v>
          </cell>
          <cell r="I399">
            <v>29.883171141486535</v>
          </cell>
          <cell r="J399">
            <v>36.505946260474282</v>
          </cell>
          <cell r="K399">
            <v>36.500250216433017</v>
          </cell>
          <cell r="L399">
            <v>36.558838098000329</v>
          </cell>
          <cell r="M399">
            <v>36.558838098000329</v>
          </cell>
          <cell r="N399">
            <v>36.508688800197852</v>
          </cell>
          <cell r="O399">
            <v>36.277876657061981</v>
          </cell>
          <cell r="P399">
            <v>36.333166257889218</v>
          </cell>
          <cell r="Q399">
            <v>36.259691705294898</v>
          </cell>
          <cell r="R399">
            <v>35.949524129700322</v>
          </cell>
          <cell r="S399">
            <v>34.46307681814492</v>
          </cell>
          <cell r="T399">
            <v>32.174104767091436</v>
          </cell>
          <cell r="U399">
            <v>31.909998191711399</v>
          </cell>
          <cell r="V399">
            <v>26.269014269071025</v>
          </cell>
          <cell r="W399">
            <v>25.893562851459734</v>
          </cell>
          <cell r="X399">
            <v>25.781346924966975</v>
          </cell>
          <cell r="Y399">
            <v>25.672202328905595</v>
          </cell>
        </row>
        <row r="400">
          <cell r="B400">
            <v>21.552776316598166</v>
          </cell>
          <cell r="C400">
            <v>21.552776316598166</v>
          </cell>
          <cell r="D400">
            <v>21.381503775939404</v>
          </cell>
          <cell r="E400">
            <v>21.381503775939404</v>
          </cell>
          <cell r="F400">
            <v>21.381503775939404</v>
          </cell>
          <cell r="G400">
            <v>21.236751723006936</v>
          </cell>
          <cell r="H400">
            <v>29.260040646242476</v>
          </cell>
          <cell r="I400">
            <v>29.883171141486535</v>
          </cell>
          <cell r="J400">
            <v>36.505946260474282</v>
          </cell>
          <cell r="K400">
            <v>36.500250216433017</v>
          </cell>
          <cell r="L400">
            <v>36.558838098000329</v>
          </cell>
          <cell r="M400">
            <v>36.558838098000329</v>
          </cell>
          <cell r="N400">
            <v>36.508688800197852</v>
          </cell>
          <cell r="O400">
            <v>36.277876657061981</v>
          </cell>
          <cell r="P400">
            <v>36.333166257889218</v>
          </cell>
          <cell r="Q400">
            <v>36.259691705294898</v>
          </cell>
          <cell r="R400">
            <v>35.949524129700322</v>
          </cell>
          <cell r="S400">
            <v>34.46307681814492</v>
          </cell>
          <cell r="T400">
            <v>32.174104767091436</v>
          </cell>
          <cell r="U400">
            <v>31.909998191711399</v>
          </cell>
          <cell r="V400">
            <v>26.269014269071025</v>
          </cell>
          <cell r="W400">
            <v>25.893562851459734</v>
          </cell>
          <cell r="X400">
            <v>25.781346924966975</v>
          </cell>
          <cell r="Y400">
            <v>25.672202328905595</v>
          </cell>
        </row>
        <row r="401">
          <cell r="B401">
            <v>19.830487673368658</v>
          </cell>
          <cell r="C401">
            <v>19.830487673368658</v>
          </cell>
          <cell r="D401">
            <v>19.830487673368658</v>
          </cell>
          <cell r="E401">
            <v>19.830487673368658</v>
          </cell>
          <cell r="F401">
            <v>19.736973584478985</v>
          </cell>
          <cell r="G401">
            <v>19.736973584478985</v>
          </cell>
          <cell r="H401">
            <v>21.919427394301181</v>
          </cell>
          <cell r="I401">
            <v>25.707970400723596</v>
          </cell>
          <cell r="J401">
            <v>35.777661644114247</v>
          </cell>
          <cell r="K401">
            <v>35.872725488050229</v>
          </cell>
          <cell r="L401">
            <v>35.77746438227468</v>
          </cell>
          <cell r="M401">
            <v>36.02675584361036</v>
          </cell>
          <cell r="N401">
            <v>35.361978613381879</v>
          </cell>
          <cell r="O401">
            <v>35.361978613381879</v>
          </cell>
          <cell r="P401">
            <v>35.506736597606277</v>
          </cell>
          <cell r="Q401">
            <v>35.911423958179618</v>
          </cell>
          <cell r="R401">
            <v>34.582818501620203</v>
          </cell>
          <cell r="S401">
            <v>32.057866955217676</v>
          </cell>
          <cell r="T401">
            <v>30.524860659187588</v>
          </cell>
          <cell r="U401">
            <v>29.437728743375388</v>
          </cell>
          <cell r="V401">
            <v>22.267354813258347</v>
          </cell>
          <cell r="W401">
            <v>21.786582379790261</v>
          </cell>
          <cell r="X401">
            <v>22.520392936136279</v>
          </cell>
          <cell r="Y401">
            <v>22.14083575181937</v>
          </cell>
        </row>
        <row r="402">
          <cell r="B402">
            <v>21.290970396941784</v>
          </cell>
          <cell r="C402">
            <v>21.290970396941784</v>
          </cell>
          <cell r="D402">
            <v>21.290970396941784</v>
          </cell>
          <cell r="E402">
            <v>21.290970396941784</v>
          </cell>
          <cell r="F402">
            <v>21.275929129869699</v>
          </cell>
          <cell r="G402">
            <v>21.275929129869699</v>
          </cell>
          <cell r="H402">
            <v>21.152495239770147</v>
          </cell>
          <cell r="I402">
            <v>21.181384022559403</v>
          </cell>
          <cell r="J402">
            <v>21.121449535223732</v>
          </cell>
          <cell r="K402">
            <v>21.246622956543295</v>
          </cell>
          <cell r="L402">
            <v>21.897524117559112</v>
          </cell>
          <cell r="M402">
            <v>22.419160650669227</v>
          </cell>
          <cell r="N402">
            <v>22.024359364811421</v>
          </cell>
          <cell r="O402">
            <v>21.528407095513728</v>
          </cell>
          <cell r="P402">
            <v>21.332561990710683</v>
          </cell>
          <cell r="Q402">
            <v>20.794674526700909</v>
          </cell>
          <cell r="R402">
            <v>20.674384828882094</v>
          </cell>
          <cell r="S402">
            <v>20.674384828882094</v>
          </cell>
          <cell r="T402">
            <v>20.712465821482684</v>
          </cell>
          <cell r="U402">
            <v>20.712465821482684</v>
          </cell>
          <cell r="V402">
            <v>21.272210607156396</v>
          </cell>
          <cell r="W402">
            <v>21.272210607156396</v>
          </cell>
          <cell r="X402">
            <v>21.272210607156396</v>
          </cell>
          <cell r="Y402">
            <v>21.272210607156396</v>
          </cell>
        </row>
        <row r="403">
          <cell r="B403">
            <v>21.290970396941784</v>
          </cell>
          <cell r="C403">
            <v>21.290970396941784</v>
          </cell>
          <cell r="D403">
            <v>21.290970396941784</v>
          </cell>
          <cell r="E403">
            <v>21.290970396941784</v>
          </cell>
          <cell r="F403">
            <v>21.275929129869699</v>
          </cell>
          <cell r="G403">
            <v>21.275929129869699</v>
          </cell>
          <cell r="H403">
            <v>21.152495239770147</v>
          </cell>
          <cell r="I403">
            <v>21.181384022559403</v>
          </cell>
          <cell r="J403">
            <v>21.121449535223732</v>
          </cell>
          <cell r="K403">
            <v>21.246622956543295</v>
          </cell>
          <cell r="L403">
            <v>21.897524117559112</v>
          </cell>
          <cell r="M403">
            <v>22.419160650669227</v>
          </cell>
          <cell r="N403">
            <v>22.024359364811421</v>
          </cell>
          <cell r="O403">
            <v>21.528407095513728</v>
          </cell>
          <cell r="P403">
            <v>21.332561990710683</v>
          </cell>
          <cell r="Q403">
            <v>20.794674526700909</v>
          </cell>
          <cell r="R403">
            <v>20.674384828882094</v>
          </cell>
          <cell r="S403">
            <v>20.674384828882094</v>
          </cell>
          <cell r="T403">
            <v>20.712465821482684</v>
          </cell>
          <cell r="U403">
            <v>20.712465821482684</v>
          </cell>
          <cell r="V403">
            <v>21.272210607156396</v>
          </cell>
          <cell r="W403">
            <v>21.272210607156396</v>
          </cell>
          <cell r="X403">
            <v>21.272210607156396</v>
          </cell>
          <cell r="Y403">
            <v>21.272210607156396</v>
          </cell>
        </row>
        <row r="404">
          <cell r="B404">
            <v>19.830487673368658</v>
          </cell>
          <cell r="C404">
            <v>19.830487673368658</v>
          </cell>
          <cell r="D404">
            <v>19.830487673368658</v>
          </cell>
          <cell r="E404">
            <v>19.830487673368658</v>
          </cell>
          <cell r="F404">
            <v>19.736973584478985</v>
          </cell>
          <cell r="G404">
            <v>19.736973584478985</v>
          </cell>
          <cell r="H404">
            <v>21.919427394301181</v>
          </cell>
          <cell r="I404">
            <v>25.707970400723596</v>
          </cell>
          <cell r="J404">
            <v>35.777661644114247</v>
          </cell>
          <cell r="K404">
            <v>35.872725488050229</v>
          </cell>
          <cell r="L404">
            <v>35.77746438227468</v>
          </cell>
          <cell r="M404">
            <v>36.02675584361036</v>
          </cell>
          <cell r="N404">
            <v>35.361978613381879</v>
          </cell>
          <cell r="O404">
            <v>35.361978613381879</v>
          </cell>
          <cell r="P404">
            <v>35.506736597606277</v>
          </cell>
          <cell r="Q404">
            <v>35.911423958179618</v>
          </cell>
          <cell r="R404">
            <v>34.582818501620203</v>
          </cell>
          <cell r="S404">
            <v>32.057866955217676</v>
          </cell>
          <cell r="T404">
            <v>30.524860659187588</v>
          </cell>
          <cell r="U404">
            <v>29.437728743375388</v>
          </cell>
          <cell r="V404">
            <v>22.267354813258347</v>
          </cell>
          <cell r="W404">
            <v>21.786582379790261</v>
          </cell>
          <cell r="X404">
            <v>22.520392936136279</v>
          </cell>
          <cell r="Y404">
            <v>22.14083575181937</v>
          </cell>
        </row>
        <row r="405">
          <cell r="B405">
            <v>19.830487673368658</v>
          </cell>
          <cell r="C405">
            <v>19.830487673368658</v>
          </cell>
          <cell r="D405">
            <v>19.830487673368658</v>
          </cell>
          <cell r="E405">
            <v>19.830487673368658</v>
          </cell>
          <cell r="F405">
            <v>19.736973584478985</v>
          </cell>
          <cell r="G405">
            <v>19.736973584478985</v>
          </cell>
          <cell r="H405">
            <v>21.919427394301181</v>
          </cell>
          <cell r="I405">
            <v>25.707970400723596</v>
          </cell>
          <cell r="J405">
            <v>35.777661644114247</v>
          </cell>
          <cell r="K405">
            <v>35.872725488050229</v>
          </cell>
          <cell r="L405">
            <v>35.77746438227468</v>
          </cell>
          <cell r="M405">
            <v>36.02675584361036</v>
          </cell>
          <cell r="N405">
            <v>35.361978613381879</v>
          </cell>
          <cell r="O405">
            <v>35.361978613381879</v>
          </cell>
          <cell r="P405">
            <v>35.506736597606277</v>
          </cell>
          <cell r="Q405">
            <v>35.911423958179618</v>
          </cell>
          <cell r="R405">
            <v>34.582818501620203</v>
          </cell>
          <cell r="S405">
            <v>32.057866955217676</v>
          </cell>
          <cell r="T405">
            <v>30.524860659187588</v>
          </cell>
          <cell r="U405">
            <v>29.437728743375388</v>
          </cell>
          <cell r="V405">
            <v>22.267354813258347</v>
          </cell>
          <cell r="W405">
            <v>21.786582379790261</v>
          </cell>
          <cell r="X405">
            <v>22.520392936136279</v>
          </cell>
          <cell r="Y405">
            <v>22.14083575181937</v>
          </cell>
        </row>
        <row r="406">
          <cell r="B406">
            <v>19.830487673368658</v>
          </cell>
          <cell r="C406">
            <v>19.830487673368658</v>
          </cell>
          <cell r="D406">
            <v>19.830487673368658</v>
          </cell>
          <cell r="E406">
            <v>19.830487673368658</v>
          </cell>
          <cell r="F406">
            <v>19.736973584478985</v>
          </cell>
          <cell r="G406">
            <v>19.736973584478985</v>
          </cell>
          <cell r="H406">
            <v>21.919427394301181</v>
          </cell>
          <cell r="I406">
            <v>25.707970400723596</v>
          </cell>
          <cell r="J406">
            <v>35.777661644114247</v>
          </cell>
          <cell r="K406">
            <v>35.872725488050229</v>
          </cell>
          <cell r="L406">
            <v>35.77746438227468</v>
          </cell>
          <cell r="M406">
            <v>36.02675584361036</v>
          </cell>
          <cell r="N406">
            <v>35.361978613381879</v>
          </cell>
          <cell r="O406">
            <v>35.361978613381879</v>
          </cell>
          <cell r="P406">
            <v>35.506736597606277</v>
          </cell>
          <cell r="Q406">
            <v>35.911423958179618</v>
          </cell>
          <cell r="R406">
            <v>34.582818501620203</v>
          </cell>
          <cell r="S406">
            <v>32.057866955217676</v>
          </cell>
          <cell r="T406">
            <v>30.524860659187588</v>
          </cell>
          <cell r="U406">
            <v>29.437728743375388</v>
          </cell>
          <cell r="V406">
            <v>22.267354813258347</v>
          </cell>
          <cell r="W406">
            <v>21.786582379790261</v>
          </cell>
          <cell r="X406">
            <v>22.520392936136279</v>
          </cell>
          <cell r="Y406">
            <v>22.14083575181937</v>
          </cell>
        </row>
        <row r="407">
          <cell r="B407">
            <v>19.830487673368658</v>
          </cell>
          <cell r="C407">
            <v>19.830487673368658</v>
          </cell>
          <cell r="D407">
            <v>19.830487673368658</v>
          </cell>
          <cell r="E407">
            <v>19.830487673368658</v>
          </cell>
          <cell r="F407">
            <v>19.736973584478985</v>
          </cell>
          <cell r="G407">
            <v>19.736973584478985</v>
          </cell>
          <cell r="H407">
            <v>21.919427394301181</v>
          </cell>
          <cell r="I407">
            <v>25.707970400723596</v>
          </cell>
          <cell r="J407">
            <v>35.777661644114247</v>
          </cell>
          <cell r="K407">
            <v>35.872725488050229</v>
          </cell>
          <cell r="L407">
            <v>35.77746438227468</v>
          </cell>
          <cell r="M407">
            <v>36.02675584361036</v>
          </cell>
          <cell r="N407">
            <v>35.361978613381879</v>
          </cell>
          <cell r="O407">
            <v>35.361978613381879</v>
          </cell>
          <cell r="P407">
            <v>35.506736597606277</v>
          </cell>
          <cell r="Q407">
            <v>35.911423958179618</v>
          </cell>
          <cell r="R407">
            <v>34.582818501620203</v>
          </cell>
          <cell r="S407">
            <v>32.057866955217676</v>
          </cell>
          <cell r="T407">
            <v>30.524860659187588</v>
          </cell>
          <cell r="U407">
            <v>29.437728743375388</v>
          </cell>
          <cell r="V407">
            <v>22.267354813258347</v>
          </cell>
          <cell r="W407">
            <v>21.786582379790261</v>
          </cell>
          <cell r="X407">
            <v>22.520392936136279</v>
          </cell>
          <cell r="Y407">
            <v>22.14083575181937</v>
          </cell>
        </row>
        <row r="408">
          <cell r="B408">
            <v>19.830487673368658</v>
          </cell>
          <cell r="C408">
            <v>19.830487673368658</v>
          </cell>
          <cell r="D408">
            <v>19.830487673368658</v>
          </cell>
          <cell r="E408">
            <v>19.830487673368658</v>
          </cell>
          <cell r="F408">
            <v>19.736973584478985</v>
          </cell>
          <cell r="G408">
            <v>19.736973584478985</v>
          </cell>
          <cell r="H408">
            <v>21.919427394301181</v>
          </cell>
          <cell r="I408">
            <v>25.707970400723596</v>
          </cell>
          <cell r="J408">
            <v>35.777661644114247</v>
          </cell>
          <cell r="K408">
            <v>35.872725488050229</v>
          </cell>
          <cell r="L408">
            <v>35.77746438227468</v>
          </cell>
          <cell r="M408">
            <v>36.02675584361036</v>
          </cell>
          <cell r="N408">
            <v>35.361978613381879</v>
          </cell>
          <cell r="O408">
            <v>35.361978613381879</v>
          </cell>
          <cell r="P408">
            <v>35.506736597606277</v>
          </cell>
          <cell r="Q408">
            <v>35.911423958179618</v>
          </cell>
          <cell r="R408">
            <v>34.582818501620203</v>
          </cell>
          <cell r="S408">
            <v>32.057866955217676</v>
          </cell>
          <cell r="T408">
            <v>30.524860659187588</v>
          </cell>
          <cell r="U408">
            <v>29.437728743375388</v>
          </cell>
          <cell r="V408">
            <v>22.267354813258347</v>
          </cell>
          <cell r="W408">
            <v>21.786582379790261</v>
          </cell>
          <cell r="X408">
            <v>22.520392936136279</v>
          </cell>
          <cell r="Y408">
            <v>22.14083575181937</v>
          </cell>
        </row>
        <row r="409">
          <cell r="B409">
            <v>21.290970396941784</v>
          </cell>
          <cell r="C409">
            <v>21.290970396941784</v>
          </cell>
          <cell r="D409">
            <v>21.290970396941784</v>
          </cell>
          <cell r="E409">
            <v>21.290970396941784</v>
          </cell>
          <cell r="F409">
            <v>21.275929129869699</v>
          </cell>
          <cell r="G409">
            <v>21.275929129869699</v>
          </cell>
          <cell r="H409">
            <v>21.152495239770147</v>
          </cell>
          <cell r="I409">
            <v>21.181384022559403</v>
          </cell>
          <cell r="J409">
            <v>21.121449535223732</v>
          </cell>
          <cell r="K409">
            <v>21.246622956543295</v>
          </cell>
          <cell r="L409">
            <v>21.897524117559112</v>
          </cell>
          <cell r="M409">
            <v>22.419160650669227</v>
          </cell>
          <cell r="N409">
            <v>22.024359364811421</v>
          </cell>
          <cell r="O409">
            <v>21.528407095513728</v>
          </cell>
          <cell r="P409">
            <v>21.332561990710683</v>
          </cell>
          <cell r="Q409">
            <v>20.794674526700909</v>
          </cell>
          <cell r="R409">
            <v>20.674384828882094</v>
          </cell>
          <cell r="S409">
            <v>20.674384828882094</v>
          </cell>
          <cell r="T409">
            <v>20.712465821482684</v>
          </cell>
          <cell r="U409">
            <v>20.712465821482684</v>
          </cell>
          <cell r="V409">
            <v>21.272210607156396</v>
          </cell>
          <cell r="W409">
            <v>21.272210607156396</v>
          </cell>
          <cell r="X409">
            <v>21.272210607156396</v>
          </cell>
          <cell r="Y409">
            <v>21.272210607156396</v>
          </cell>
        </row>
        <row r="410">
          <cell r="B410">
            <v>21.290970396941784</v>
          </cell>
          <cell r="C410">
            <v>21.290970396941784</v>
          </cell>
          <cell r="D410">
            <v>21.290970396941784</v>
          </cell>
          <cell r="E410">
            <v>21.290970396941784</v>
          </cell>
          <cell r="F410">
            <v>21.275929129869699</v>
          </cell>
          <cell r="G410">
            <v>21.275929129869699</v>
          </cell>
          <cell r="H410">
            <v>21.152495239770147</v>
          </cell>
          <cell r="I410">
            <v>21.181384022559403</v>
          </cell>
          <cell r="J410">
            <v>21.121449535223732</v>
          </cell>
          <cell r="K410">
            <v>21.246622956543295</v>
          </cell>
          <cell r="L410">
            <v>21.897524117559112</v>
          </cell>
          <cell r="M410">
            <v>22.419160650669227</v>
          </cell>
          <cell r="N410">
            <v>22.024359364811421</v>
          </cell>
          <cell r="O410">
            <v>21.528407095513728</v>
          </cell>
          <cell r="P410">
            <v>21.332561990710683</v>
          </cell>
          <cell r="Q410">
            <v>20.794674526700909</v>
          </cell>
          <cell r="R410">
            <v>20.674384828882094</v>
          </cell>
          <cell r="S410">
            <v>20.674384828882094</v>
          </cell>
          <cell r="T410">
            <v>20.712465821482684</v>
          </cell>
          <cell r="U410">
            <v>20.712465821482684</v>
          </cell>
          <cell r="V410">
            <v>21.272210607156396</v>
          </cell>
          <cell r="W410">
            <v>21.272210607156396</v>
          </cell>
          <cell r="X410">
            <v>21.272210607156396</v>
          </cell>
          <cell r="Y410">
            <v>21.272210607156396</v>
          </cell>
        </row>
        <row r="411">
          <cell r="B411">
            <v>19.830487673368658</v>
          </cell>
          <cell r="C411">
            <v>19.830487673368658</v>
          </cell>
          <cell r="D411">
            <v>19.830487673368658</v>
          </cell>
          <cell r="E411">
            <v>19.830487673368658</v>
          </cell>
          <cell r="F411">
            <v>19.736973584478985</v>
          </cell>
          <cell r="G411">
            <v>19.736973584478985</v>
          </cell>
          <cell r="H411">
            <v>21.919427394301181</v>
          </cell>
          <cell r="I411">
            <v>25.707970400723596</v>
          </cell>
          <cell r="J411">
            <v>35.777661644114247</v>
          </cell>
          <cell r="K411">
            <v>35.872725488050229</v>
          </cell>
          <cell r="L411">
            <v>35.77746438227468</v>
          </cell>
          <cell r="M411">
            <v>36.02675584361036</v>
          </cell>
          <cell r="N411">
            <v>35.361978613381879</v>
          </cell>
          <cell r="O411">
            <v>35.361978613381879</v>
          </cell>
          <cell r="P411">
            <v>35.506736597606277</v>
          </cell>
          <cell r="Q411">
            <v>35.911423958179618</v>
          </cell>
          <cell r="R411">
            <v>34.582818501620203</v>
          </cell>
          <cell r="S411">
            <v>32.057866955217676</v>
          </cell>
          <cell r="T411">
            <v>30.524860659187588</v>
          </cell>
          <cell r="U411">
            <v>29.437728743375388</v>
          </cell>
          <cell r="V411">
            <v>22.267354813258347</v>
          </cell>
          <cell r="W411">
            <v>21.786582379790261</v>
          </cell>
          <cell r="X411">
            <v>22.520392936136279</v>
          </cell>
          <cell r="Y411">
            <v>22.14083575181937</v>
          </cell>
        </row>
        <row r="412">
          <cell r="B412">
            <v>19.830487673368658</v>
          </cell>
          <cell r="C412">
            <v>19.830487673368658</v>
          </cell>
          <cell r="D412">
            <v>19.830487673368658</v>
          </cell>
          <cell r="E412">
            <v>19.830487673368658</v>
          </cell>
          <cell r="F412">
            <v>19.736973584478985</v>
          </cell>
          <cell r="G412">
            <v>19.736973584478985</v>
          </cell>
          <cell r="H412">
            <v>21.919427394301181</v>
          </cell>
          <cell r="I412">
            <v>25.707970400723596</v>
          </cell>
          <cell r="J412">
            <v>35.777661644114247</v>
          </cell>
          <cell r="K412">
            <v>35.872725488050229</v>
          </cell>
          <cell r="L412">
            <v>35.77746438227468</v>
          </cell>
          <cell r="M412">
            <v>36.02675584361036</v>
          </cell>
          <cell r="N412">
            <v>35.361978613381879</v>
          </cell>
          <cell r="O412">
            <v>35.361978613381879</v>
          </cell>
          <cell r="P412">
            <v>35.506736597606277</v>
          </cell>
          <cell r="Q412">
            <v>35.911423958179618</v>
          </cell>
          <cell r="R412">
            <v>34.582818501620203</v>
          </cell>
          <cell r="S412">
            <v>32.057866955217676</v>
          </cell>
          <cell r="T412">
            <v>30.524860659187588</v>
          </cell>
          <cell r="U412">
            <v>29.437728743375388</v>
          </cell>
          <cell r="V412">
            <v>22.267354813258347</v>
          </cell>
          <cell r="W412">
            <v>21.786582379790261</v>
          </cell>
          <cell r="X412">
            <v>22.520392936136279</v>
          </cell>
          <cell r="Y412">
            <v>22.14083575181937</v>
          </cell>
        </row>
        <row r="413">
          <cell r="B413">
            <v>19.830487673368658</v>
          </cell>
          <cell r="C413">
            <v>19.830487673368658</v>
          </cell>
          <cell r="D413">
            <v>19.830487673368658</v>
          </cell>
          <cell r="E413">
            <v>19.830487673368658</v>
          </cell>
          <cell r="F413">
            <v>19.736973584478985</v>
          </cell>
          <cell r="G413">
            <v>19.736973584478985</v>
          </cell>
          <cell r="H413">
            <v>21.919427394301181</v>
          </cell>
          <cell r="I413">
            <v>25.707970400723596</v>
          </cell>
          <cell r="J413">
            <v>35.777661644114247</v>
          </cell>
          <cell r="K413">
            <v>35.872725488050229</v>
          </cell>
          <cell r="L413">
            <v>35.77746438227468</v>
          </cell>
          <cell r="M413">
            <v>36.02675584361036</v>
          </cell>
          <cell r="N413">
            <v>35.361978613381879</v>
          </cell>
          <cell r="O413">
            <v>35.361978613381879</v>
          </cell>
          <cell r="P413">
            <v>35.506736597606277</v>
          </cell>
          <cell r="Q413">
            <v>35.911423958179618</v>
          </cell>
          <cell r="R413">
            <v>34.582818501620203</v>
          </cell>
          <cell r="S413">
            <v>32.057866955217676</v>
          </cell>
          <cell r="T413">
            <v>30.524860659187588</v>
          </cell>
          <cell r="U413">
            <v>29.437728743375388</v>
          </cell>
          <cell r="V413">
            <v>22.267354813258347</v>
          </cell>
          <cell r="W413">
            <v>21.786582379790261</v>
          </cell>
          <cell r="X413">
            <v>22.520392936136279</v>
          </cell>
          <cell r="Y413">
            <v>22.14083575181937</v>
          </cell>
        </row>
        <row r="414">
          <cell r="B414">
            <v>19.830487673368658</v>
          </cell>
          <cell r="C414">
            <v>19.830487673368658</v>
          </cell>
          <cell r="D414">
            <v>19.830487673368658</v>
          </cell>
          <cell r="E414">
            <v>19.830487673368658</v>
          </cell>
          <cell r="F414">
            <v>19.736973584478985</v>
          </cell>
          <cell r="G414">
            <v>19.736973584478985</v>
          </cell>
          <cell r="H414">
            <v>21.919427394301181</v>
          </cell>
          <cell r="I414">
            <v>25.707970400723596</v>
          </cell>
          <cell r="J414">
            <v>35.777661644114247</v>
          </cell>
          <cell r="K414">
            <v>35.872725488050229</v>
          </cell>
          <cell r="L414">
            <v>35.77746438227468</v>
          </cell>
          <cell r="M414">
            <v>36.02675584361036</v>
          </cell>
          <cell r="N414">
            <v>35.361978613381879</v>
          </cell>
          <cell r="O414">
            <v>35.361978613381879</v>
          </cell>
          <cell r="P414">
            <v>35.506736597606277</v>
          </cell>
          <cell r="Q414">
            <v>35.911423958179618</v>
          </cell>
          <cell r="R414">
            <v>34.582818501620203</v>
          </cell>
          <cell r="S414">
            <v>32.057866955217676</v>
          </cell>
          <cell r="T414">
            <v>30.524860659187588</v>
          </cell>
          <cell r="U414">
            <v>29.437728743375388</v>
          </cell>
          <cell r="V414">
            <v>22.267354813258347</v>
          </cell>
          <cell r="W414">
            <v>21.786582379790261</v>
          </cell>
          <cell r="X414">
            <v>22.520392936136279</v>
          </cell>
          <cell r="Y414">
            <v>22.14083575181937</v>
          </cell>
        </row>
        <row r="415">
          <cell r="B415">
            <v>19.830487673368658</v>
          </cell>
          <cell r="C415">
            <v>19.830487673368658</v>
          </cell>
          <cell r="D415">
            <v>19.830487673368658</v>
          </cell>
          <cell r="E415">
            <v>19.830487673368658</v>
          </cell>
          <cell r="F415">
            <v>19.736973584478985</v>
          </cell>
          <cell r="G415">
            <v>19.736973584478985</v>
          </cell>
          <cell r="H415">
            <v>21.919427394301181</v>
          </cell>
          <cell r="I415">
            <v>25.707970400723596</v>
          </cell>
          <cell r="J415">
            <v>35.777661644114247</v>
          </cell>
          <cell r="K415">
            <v>35.872725488050229</v>
          </cell>
          <cell r="L415">
            <v>35.77746438227468</v>
          </cell>
          <cell r="M415">
            <v>36.02675584361036</v>
          </cell>
          <cell r="N415">
            <v>35.361978613381879</v>
          </cell>
          <cell r="O415">
            <v>35.361978613381879</v>
          </cell>
          <cell r="P415">
            <v>35.506736597606277</v>
          </cell>
          <cell r="Q415">
            <v>35.911423958179618</v>
          </cell>
          <cell r="R415">
            <v>34.582818501620203</v>
          </cell>
          <cell r="S415">
            <v>32.057866955217676</v>
          </cell>
          <cell r="T415">
            <v>30.524860659187588</v>
          </cell>
          <cell r="U415">
            <v>29.437728743375388</v>
          </cell>
          <cell r="V415">
            <v>22.267354813258347</v>
          </cell>
          <cell r="W415">
            <v>21.786582379790261</v>
          </cell>
          <cell r="X415">
            <v>22.520392936136279</v>
          </cell>
          <cell r="Y415">
            <v>22.14083575181937</v>
          </cell>
        </row>
        <row r="416">
          <cell r="B416">
            <v>21.290970396941784</v>
          </cell>
          <cell r="C416">
            <v>21.290970396941784</v>
          </cell>
          <cell r="D416">
            <v>21.290970396941784</v>
          </cell>
          <cell r="E416">
            <v>21.290970396941784</v>
          </cell>
          <cell r="F416">
            <v>21.275929129869699</v>
          </cell>
          <cell r="G416">
            <v>21.275929129869699</v>
          </cell>
          <cell r="H416">
            <v>21.152495239770147</v>
          </cell>
          <cell r="I416">
            <v>21.181384022559403</v>
          </cell>
          <cell r="J416">
            <v>21.121449535223732</v>
          </cell>
          <cell r="K416">
            <v>21.246622956543295</v>
          </cell>
          <cell r="L416">
            <v>21.897524117559112</v>
          </cell>
          <cell r="M416">
            <v>22.419160650669227</v>
          </cell>
          <cell r="N416">
            <v>22.024359364811421</v>
          </cell>
          <cell r="O416">
            <v>21.528407095513728</v>
          </cell>
          <cell r="P416">
            <v>21.332561990710683</v>
          </cell>
          <cell r="Q416">
            <v>20.794674526700909</v>
          </cell>
          <cell r="R416">
            <v>20.674384828882094</v>
          </cell>
          <cell r="S416">
            <v>20.674384828882094</v>
          </cell>
          <cell r="T416">
            <v>20.712465821482684</v>
          </cell>
          <cell r="U416">
            <v>20.712465821482684</v>
          </cell>
          <cell r="V416">
            <v>21.272210607156396</v>
          </cell>
          <cell r="W416">
            <v>21.272210607156396</v>
          </cell>
          <cell r="X416">
            <v>21.272210607156396</v>
          </cell>
          <cell r="Y416">
            <v>21.272210607156396</v>
          </cell>
        </row>
        <row r="417">
          <cell r="B417">
            <v>21.290970396941784</v>
          </cell>
          <cell r="C417">
            <v>21.290970396941784</v>
          </cell>
          <cell r="D417">
            <v>21.290970396941784</v>
          </cell>
          <cell r="E417">
            <v>21.290970396941784</v>
          </cell>
          <cell r="F417">
            <v>21.275929129869699</v>
          </cell>
          <cell r="G417">
            <v>21.275929129869699</v>
          </cell>
          <cell r="H417">
            <v>21.152495239770147</v>
          </cell>
          <cell r="I417">
            <v>21.181384022559403</v>
          </cell>
          <cell r="J417">
            <v>21.121449535223732</v>
          </cell>
          <cell r="K417">
            <v>21.246622956543295</v>
          </cell>
          <cell r="L417">
            <v>21.897524117559112</v>
          </cell>
          <cell r="M417">
            <v>22.419160650669227</v>
          </cell>
          <cell r="N417">
            <v>22.024359364811421</v>
          </cell>
          <cell r="O417">
            <v>21.528407095513728</v>
          </cell>
          <cell r="P417">
            <v>21.332561990710683</v>
          </cell>
          <cell r="Q417">
            <v>20.794674526700909</v>
          </cell>
          <cell r="R417">
            <v>20.674384828882094</v>
          </cell>
          <cell r="S417">
            <v>20.674384828882094</v>
          </cell>
          <cell r="T417">
            <v>20.712465821482684</v>
          </cell>
          <cell r="U417">
            <v>20.712465821482684</v>
          </cell>
          <cell r="V417">
            <v>21.272210607156396</v>
          </cell>
          <cell r="W417">
            <v>21.272210607156396</v>
          </cell>
          <cell r="X417">
            <v>21.272210607156396</v>
          </cell>
          <cell r="Y417">
            <v>21.272210607156396</v>
          </cell>
        </row>
        <row r="418">
          <cell r="B418">
            <v>19.830487673368658</v>
          </cell>
          <cell r="C418">
            <v>19.830487673368658</v>
          </cell>
          <cell r="D418">
            <v>19.830487673368658</v>
          </cell>
          <cell r="E418">
            <v>19.830487673368658</v>
          </cell>
          <cell r="F418">
            <v>19.736973584478985</v>
          </cell>
          <cell r="G418">
            <v>19.736973584478985</v>
          </cell>
          <cell r="H418">
            <v>21.919427394301181</v>
          </cell>
          <cell r="I418">
            <v>25.707970400723596</v>
          </cell>
          <cell r="J418">
            <v>35.777661644114247</v>
          </cell>
          <cell r="K418">
            <v>35.872725488050229</v>
          </cell>
          <cell r="L418">
            <v>35.77746438227468</v>
          </cell>
          <cell r="M418">
            <v>36.02675584361036</v>
          </cell>
          <cell r="N418">
            <v>35.361978613381879</v>
          </cell>
          <cell r="O418">
            <v>35.361978613381879</v>
          </cell>
          <cell r="P418">
            <v>35.506736597606277</v>
          </cell>
          <cell r="Q418">
            <v>35.911423958179618</v>
          </cell>
          <cell r="R418">
            <v>34.582818501620203</v>
          </cell>
          <cell r="S418">
            <v>32.057866955217676</v>
          </cell>
          <cell r="T418">
            <v>30.524860659187588</v>
          </cell>
          <cell r="U418">
            <v>29.437728743375388</v>
          </cell>
          <cell r="V418">
            <v>22.267354813258347</v>
          </cell>
          <cell r="W418">
            <v>21.786582379790261</v>
          </cell>
          <cell r="X418">
            <v>22.520392936136279</v>
          </cell>
          <cell r="Y418">
            <v>22.14083575181937</v>
          </cell>
        </row>
        <row r="419">
          <cell r="B419">
            <v>19.830487673368658</v>
          </cell>
          <cell r="C419">
            <v>19.830487673368658</v>
          </cell>
          <cell r="D419">
            <v>19.830487673368658</v>
          </cell>
          <cell r="E419">
            <v>19.830487673368658</v>
          </cell>
          <cell r="F419">
            <v>19.736973584478985</v>
          </cell>
          <cell r="G419">
            <v>19.736973584478985</v>
          </cell>
          <cell r="H419">
            <v>21.919427394301181</v>
          </cell>
          <cell r="I419">
            <v>25.707970400723596</v>
          </cell>
          <cell r="J419">
            <v>35.777661644114247</v>
          </cell>
          <cell r="K419">
            <v>35.872725488050229</v>
          </cell>
          <cell r="L419">
            <v>35.77746438227468</v>
          </cell>
          <cell r="M419">
            <v>36.02675584361036</v>
          </cell>
          <cell r="N419">
            <v>35.361978613381879</v>
          </cell>
          <cell r="O419">
            <v>35.361978613381879</v>
          </cell>
          <cell r="P419">
            <v>35.506736597606277</v>
          </cell>
          <cell r="Q419">
            <v>35.911423958179618</v>
          </cell>
          <cell r="R419">
            <v>34.582818501620203</v>
          </cell>
          <cell r="S419">
            <v>32.057866955217676</v>
          </cell>
          <cell r="T419">
            <v>30.524860659187588</v>
          </cell>
          <cell r="U419">
            <v>29.437728743375388</v>
          </cell>
          <cell r="V419">
            <v>22.267354813258347</v>
          </cell>
          <cell r="W419">
            <v>21.786582379790261</v>
          </cell>
          <cell r="X419">
            <v>22.520392936136279</v>
          </cell>
          <cell r="Y419">
            <v>22.14083575181937</v>
          </cell>
        </row>
        <row r="420">
          <cell r="B420">
            <v>19.830487673368658</v>
          </cell>
          <cell r="C420">
            <v>19.830487673368658</v>
          </cell>
          <cell r="D420">
            <v>19.830487673368658</v>
          </cell>
          <cell r="E420">
            <v>19.830487673368658</v>
          </cell>
          <cell r="F420">
            <v>19.736973584478985</v>
          </cell>
          <cell r="G420">
            <v>19.736973584478985</v>
          </cell>
          <cell r="H420">
            <v>21.919427394301181</v>
          </cell>
          <cell r="I420">
            <v>25.707970400723596</v>
          </cell>
          <cell r="J420">
            <v>35.777661644114247</v>
          </cell>
          <cell r="K420">
            <v>35.872725488050229</v>
          </cell>
          <cell r="L420">
            <v>35.77746438227468</v>
          </cell>
          <cell r="M420">
            <v>36.02675584361036</v>
          </cell>
          <cell r="N420">
            <v>35.361978613381879</v>
          </cell>
          <cell r="O420">
            <v>35.361978613381879</v>
          </cell>
          <cell r="P420">
            <v>35.506736597606277</v>
          </cell>
          <cell r="Q420">
            <v>35.911423958179618</v>
          </cell>
          <cell r="R420">
            <v>34.582818501620203</v>
          </cell>
          <cell r="S420">
            <v>32.057866955217676</v>
          </cell>
          <cell r="T420">
            <v>30.524860659187588</v>
          </cell>
          <cell r="U420">
            <v>29.437728743375388</v>
          </cell>
          <cell r="V420">
            <v>22.267354813258347</v>
          </cell>
          <cell r="W420">
            <v>21.786582379790261</v>
          </cell>
          <cell r="X420">
            <v>22.520392936136279</v>
          </cell>
          <cell r="Y420">
            <v>22.14083575181937</v>
          </cell>
        </row>
        <row r="421">
          <cell r="B421">
            <v>19.830487673368658</v>
          </cell>
          <cell r="C421">
            <v>19.830487673368658</v>
          </cell>
          <cell r="D421">
            <v>19.830487673368658</v>
          </cell>
          <cell r="E421">
            <v>19.830487673368658</v>
          </cell>
          <cell r="F421">
            <v>19.736973584478985</v>
          </cell>
          <cell r="G421">
            <v>19.736973584478985</v>
          </cell>
          <cell r="H421">
            <v>21.919427394301181</v>
          </cell>
          <cell r="I421">
            <v>25.707970400723596</v>
          </cell>
          <cell r="J421">
            <v>35.777661644114247</v>
          </cell>
          <cell r="K421">
            <v>35.872725488050229</v>
          </cell>
          <cell r="L421">
            <v>35.77746438227468</v>
          </cell>
          <cell r="M421">
            <v>36.02675584361036</v>
          </cell>
          <cell r="N421">
            <v>35.361978613381879</v>
          </cell>
          <cell r="O421">
            <v>35.361978613381879</v>
          </cell>
          <cell r="P421">
            <v>35.506736597606277</v>
          </cell>
          <cell r="Q421">
            <v>35.911423958179618</v>
          </cell>
          <cell r="R421">
            <v>34.582818501620203</v>
          </cell>
          <cell r="S421">
            <v>32.057866955217676</v>
          </cell>
          <cell r="T421">
            <v>30.524860659187588</v>
          </cell>
          <cell r="U421">
            <v>29.437728743375388</v>
          </cell>
          <cell r="V421">
            <v>22.267354813258347</v>
          </cell>
          <cell r="W421">
            <v>21.786582379790261</v>
          </cell>
          <cell r="X421">
            <v>22.520392936136279</v>
          </cell>
          <cell r="Y421">
            <v>22.14083575181937</v>
          </cell>
        </row>
        <row r="422">
          <cell r="B422">
            <v>19.830487673368658</v>
          </cell>
          <cell r="C422">
            <v>19.830487673368658</v>
          </cell>
          <cell r="D422">
            <v>19.830487673368658</v>
          </cell>
          <cell r="E422">
            <v>19.830487673368658</v>
          </cell>
          <cell r="F422">
            <v>19.736973584478985</v>
          </cell>
          <cell r="G422">
            <v>19.736973584478985</v>
          </cell>
          <cell r="H422">
            <v>21.919427394301181</v>
          </cell>
          <cell r="I422">
            <v>25.707970400723596</v>
          </cell>
          <cell r="J422">
            <v>35.777661644114247</v>
          </cell>
          <cell r="K422">
            <v>35.872725488050229</v>
          </cell>
          <cell r="L422">
            <v>35.77746438227468</v>
          </cell>
          <cell r="M422">
            <v>36.02675584361036</v>
          </cell>
          <cell r="N422">
            <v>35.361978613381879</v>
          </cell>
          <cell r="O422">
            <v>35.361978613381879</v>
          </cell>
          <cell r="P422">
            <v>35.506736597606277</v>
          </cell>
          <cell r="Q422">
            <v>35.911423958179618</v>
          </cell>
          <cell r="R422">
            <v>34.582818501620203</v>
          </cell>
          <cell r="S422">
            <v>32.057866955217676</v>
          </cell>
          <cell r="T422">
            <v>30.524860659187588</v>
          </cell>
          <cell r="U422">
            <v>29.437728743375388</v>
          </cell>
          <cell r="V422">
            <v>22.267354813258347</v>
          </cell>
          <cell r="W422">
            <v>21.786582379790261</v>
          </cell>
          <cell r="X422">
            <v>22.520392936136279</v>
          </cell>
          <cell r="Y422">
            <v>22.14083575181937</v>
          </cell>
        </row>
        <row r="423">
          <cell r="B423">
            <v>21.290970396941784</v>
          </cell>
          <cell r="C423">
            <v>21.290970396941784</v>
          </cell>
          <cell r="D423">
            <v>21.290970396941784</v>
          </cell>
          <cell r="E423">
            <v>21.290970396941784</v>
          </cell>
          <cell r="F423">
            <v>21.275929129869699</v>
          </cell>
          <cell r="G423">
            <v>21.275929129869699</v>
          </cell>
          <cell r="H423">
            <v>21.152495239770147</v>
          </cell>
          <cell r="I423">
            <v>21.181384022559403</v>
          </cell>
          <cell r="J423">
            <v>21.121449535223732</v>
          </cell>
          <cell r="K423">
            <v>21.246622956543295</v>
          </cell>
          <cell r="L423">
            <v>21.897524117559112</v>
          </cell>
          <cell r="M423">
            <v>22.419160650669227</v>
          </cell>
          <cell r="N423">
            <v>22.024359364811421</v>
          </cell>
          <cell r="O423">
            <v>21.528407095513728</v>
          </cell>
          <cell r="P423">
            <v>21.332561990710683</v>
          </cell>
          <cell r="Q423">
            <v>20.794674526700909</v>
          </cell>
          <cell r="R423">
            <v>20.674384828882094</v>
          </cell>
          <cell r="S423">
            <v>20.674384828882094</v>
          </cell>
          <cell r="T423">
            <v>20.712465821482684</v>
          </cell>
          <cell r="U423">
            <v>20.712465821482684</v>
          </cell>
          <cell r="V423">
            <v>21.272210607156396</v>
          </cell>
          <cell r="W423">
            <v>21.272210607156396</v>
          </cell>
          <cell r="X423">
            <v>21.272210607156396</v>
          </cell>
          <cell r="Y423">
            <v>21.272210607156396</v>
          </cell>
        </row>
        <row r="424">
          <cell r="B424">
            <v>21.290970396941784</v>
          </cell>
          <cell r="C424">
            <v>21.290970396941784</v>
          </cell>
          <cell r="D424">
            <v>21.290970396941784</v>
          </cell>
          <cell r="E424">
            <v>21.290970396941784</v>
          </cell>
          <cell r="F424">
            <v>21.275929129869699</v>
          </cell>
          <cell r="G424">
            <v>21.275929129869699</v>
          </cell>
          <cell r="H424">
            <v>21.152495239770147</v>
          </cell>
          <cell r="I424">
            <v>21.181384022559403</v>
          </cell>
          <cell r="J424">
            <v>21.121449535223732</v>
          </cell>
          <cell r="K424">
            <v>21.246622956543295</v>
          </cell>
          <cell r="L424">
            <v>21.897524117559112</v>
          </cell>
          <cell r="M424">
            <v>22.419160650669227</v>
          </cell>
          <cell r="N424">
            <v>22.024359364811421</v>
          </cell>
          <cell r="O424">
            <v>21.528407095513728</v>
          </cell>
          <cell r="P424">
            <v>21.332561990710683</v>
          </cell>
          <cell r="Q424">
            <v>20.794674526700909</v>
          </cell>
          <cell r="R424">
            <v>20.674384828882094</v>
          </cell>
          <cell r="S424">
            <v>20.674384828882094</v>
          </cell>
          <cell r="T424">
            <v>20.712465821482684</v>
          </cell>
          <cell r="U424">
            <v>20.712465821482684</v>
          </cell>
          <cell r="V424">
            <v>21.272210607156396</v>
          </cell>
          <cell r="W424">
            <v>21.272210607156396</v>
          </cell>
          <cell r="X424">
            <v>21.272210607156396</v>
          </cell>
          <cell r="Y424">
            <v>21.272210607156396</v>
          </cell>
        </row>
        <row r="425">
          <cell r="B425">
            <v>19.830487673368658</v>
          </cell>
          <cell r="C425">
            <v>19.830487673368658</v>
          </cell>
          <cell r="D425">
            <v>19.830487673368658</v>
          </cell>
          <cell r="E425">
            <v>19.830487673368658</v>
          </cell>
          <cell r="F425">
            <v>19.736973584478985</v>
          </cell>
          <cell r="G425">
            <v>19.736973584478985</v>
          </cell>
          <cell r="H425">
            <v>21.919427394301181</v>
          </cell>
          <cell r="I425">
            <v>25.707970400723596</v>
          </cell>
          <cell r="J425">
            <v>35.777661644114247</v>
          </cell>
          <cell r="K425">
            <v>35.872725488050229</v>
          </cell>
          <cell r="L425">
            <v>35.77746438227468</v>
          </cell>
          <cell r="M425">
            <v>36.02675584361036</v>
          </cell>
          <cell r="N425">
            <v>35.361978613381879</v>
          </cell>
          <cell r="O425">
            <v>35.361978613381879</v>
          </cell>
          <cell r="P425">
            <v>35.506736597606277</v>
          </cell>
          <cell r="Q425">
            <v>35.911423958179618</v>
          </cell>
          <cell r="R425">
            <v>34.582818501620203</v>
          </cell>
          <cell r="S425">
            <v>32.057866955217676</v>
          </cell>
          <cell r="T425">
            <v>30.524860659187588</v>
          </cell>
          <cell r="U425">
            <v>29.437728743375388</v>
          </cell>
          <cell r="V425">
            <v>22.267354813258347</v>
          </cell>
          <cell r="W425">
            <v>21.786582379790261</v>
          </cell>
          <cell r="X425">
            <v>22.520392936136279</v>
          </cell>
          <cell r="Y425">
            <v>22.14083575181937</v>
          </cell>
        </row>
        <row r="426">
          <cell r="B426">
            <v>19.830487673368658</v>
          </cell>
          <cell r="C426">
            <v>19.830487673368658</v>
          </cell>
          <cell r="D426">
            <v>19.830487673368658</v>
          </cell>
          <cell r="E426">
            <v>19.830487673368658</v>
          </cell>
          <cell r="F426">
            <v>19.736973584478985</v>
          </cell>
          <cell r="G426">
            <v>19.736973584478985</v>
          </cell>
          <cell r="H426">
            <v>21.919427394301181</v>
          </cell>
          <cell r="I426">
            <v>25.707970400723596</v>
          </cell>
          <cell r="J426">
            <v>35.777661644114247</v>
          </cell>
          <cell r="K426">
            <v>35.872725488050229</v>
          </cell>
          <cell r="L426">
            <v>35.77746438227468</v>
          </cell>
          <cell r="M426">
            <v>36.02675584361036</v>
          </cell>
          <cell r="N426">
            <v>35.361978613381879</v>
          </cell>
          <cell r="O426">
            <v>35.361978613381879</v>
          </cell>
          <cell r="P426">
            <v>35.506736597606277</v>
          </cell>
          <cell r="Q426">
            <v>35.911423958179618</v>
          </cell>
          <cell r="R426">
            <v>34.582818501620203</v>
          </cell>
          <cell r="S426">
            <v>32.057866955217676</v>
          </cell>
          <cell r="T426">
            <v>30.524860659187588</v>
          </cell>
          <cell r="U426">
            <v>29.437728743375388</v>
          </cell>
          <cell r="V426">
            <v>22.267354813258347</v>
          </cell>
          <cell r="W426">
            <v>21.786582379790261</v>
          </cell>
          <cell r="X426">
            <v>22.520392936136279</v>
          </cell>
          <cell r="Y426">
            <v>22.14083575181937</v>
          </cell>
        </row>
        <row r="427">
          <cell r="B427">
            <v>19.830487673368658</v>
          </cell>
          <cell r="C427">
            <v>19.830487673368658</v>
          </cell>
          <cell r="D427">
            <v>19.830487673368658</v>
          </cell>
          <cell r="E427">
            <v>19.830487673368658</v>
          </cell>
          <cell r="F427">
            <v>19.736973584478985</v>
          </cell>
          <cell r="G427">
            <v>19.736973584478985</v>
          </cell>
          <cell r="H427">
            <v>21.919427394301181</v>
          </cell>
          <cell r="I427">
            <v>25.707970400723596</v>
          </cell>
          <cell r="J427">
            <v>35.777661644114247</v>
          </cell>
          <cell r="K427">
            <v>35.872725488050229</v>
          </cell>
          <cell r="L427">
            <v>35.77746438227468</v>
          </cell>
          <cell r="M427">
            <v>36.02675584361036</v>
          </cell>
          <cell r="N427">
            <v>35.361978613381879</v>
          </cell>
          <cell r="O427">
            <v>35.361978613381879</v>
          </cell>
          <cell r="P427">
            <v>35.506736597606277</v>
          </cell>
          <cell r="Q427">
            <v>35.911423958179618</v>
          </cell>
          <cell r="R427">
            <v>34.582818501620203</v>
          </cell>
          <cell r="S427">
            <v>32.057866955217676</v>
          </cell>
          <cell r="T427">
            <v>30.524860659187588</v>
          </cell>
          <cell r="U427">
            <v>29.437728743375388</v>
          </cell>
          <cell r="V427">
            <v>22.267354813258347</v>
          </cell>
          <cell r="W427">
            <v>21.786582379790261</v>
          </cell>
          <cell r="X427">
            <v>22.520392936136279</v>
          </cell>
          <cell r="Y427">
            <v>22.14083575181937</v>
          </cell>
        </row>
        <row r="428">
          <cell r="B428">
            <v>19.830487673368658</v>
          </cell>
          <cell r="C428">
            <v>19.830487673368658</v>
          </cell>
          <cell r="D428">
            <v>19.830487673368658</v>
          </cell>
          <cell r="E428">
            <v>19.830487673368658</v>
          </cell>
          <cell r="F428">
            <v>19.736973584478985</v>
          </cell>
          <cell r="G428">
            <v>19.736973584478985</v>
          </cell>
          <cell r="H428">
            <v>21.919427394301181</v>
          </cell>
          <cell r="I428">
            <v>25.707970400723596</v>
          </cell>
          <cell r="J428">
            <v>35.777661644114247</v>
          </cell>
          <cell r="K428">
            <v>35.872725488050229</v>
          </cell>
          <cell r="L428">
            <v>35.77746438227468</v>
          </cell>
          <cell r="M428">
            <v>36.02675584361036</v>
          </cell>
          <cell r="N428">
            <v>35.361978613381879</v>
          </cell>
          <cell r="O428">
            <v>35.361978613381879</v>
          </cell>
          <cell r="P428">
            <v>35.506736597606277</v>
          </cell>
          <cell r="Q428">
            <v>35.911423958179618</v>
          </cell>
          <cell r="R428">
            <v>34.582818501620203</v>
          </cell>
          <cell r="S428">
            <v>32.057866955217676</v>
          </cell>
          <cell r="T428">
            <v>30.524860659187588</v>
          </cell>
          <cell r="U428">
            <v>29.437728743375388</v>
          </cell>
          <cell r="V428">
            <v>22.267354813258347</v>
          </cell>
          <cell r="W428">
            <v>21.786582379790261</v>
          </cell>
          <cell r="X428">
            <v>22.520392936136279</v>
          </cell>
          <cell r="Y428">
            <v>22.14083575181937</v>
          </cell>
        </row>
        <row r="429">
          <cell r="B429">
            <v>19.830487673368658</v>
          </cell>
          <cell r="C429">
            <v>19.830487673368658</v>
          </cell>
          <cell r="D429">
            <v>19.830487673368658</v>
          </cell>
          <cell r="E429">
            <v>19.830487673368658</v>
          </cell>
          <cell r="F429">
            <v>19.736973584478985</v>
          </cell>
          <cell r="G429">
            <v>19.736973584478985</v>
          </cell>
          <cell r="H429">
            <v>21.919427394301181</v>
          </cell>
          <cell r="I429">
            <v>25.707970400723596</v>
          </cell>
          <cell r="J429">
            <v>35.777661644114247</v>
          </cell>
          <cell r="K429">
            <v>35.872725488050229</v>
          </cell>
          <cell r="L429">
            <v>35.77746438227468</v>
          </cell>
          <cell r="M429">
            <v>36.02675584361036</v>
          </cell>
          <cell r="N429">
            <v>35.361978613381879</v>
          </cell>
          <cell r="O429">
            <v>35.361978613381879</v>
          </cell>
          <cell r="P429">
            <v>35.506736597606277</v>
          </cell>
          <cell r="Q429">
            <v>35.911423958179618</v>
          </cell>
          <cell r="R429">
            <v>34.582818501620203</v>
          </cell>
          <cell r="S429">
            <v>32.057866955217676</v>
          </cell>
          <cell r="T429">
            <v>30.524860659187588</v>
          </cell>
          <cell r="U429">
            <v>29.437728743375388</v>
          </cell>
          <cell r="V429">
            <v>22.267354813258347</v>
          </cell>
          <cell r="W429">
            <v>21.786582379790261</v>
          </cell>
          <cell r="X429">
            <v>22.520392936136279</v>
          </cell>
          <cell r="Y429">
            <v>22.14083575181937</v>
          </cell>
        </row>
        <row r="430">
          <cell r="B430">
            <v>21.290970396941784</v>
          </cell>
          <cell r="C430">
            <v>21.290970396941784</v>
          </cell>
          <cell r="D430">
            <v>21.290970396941784</v>
          </cell>
          <cell r="E430">
            <v>21.290970396941784</v>
          </cell>
          <cell r="F430">
            <v>21.275929129869699</v>
          </cell>
          <cell r="G430">
            <v>21.275929129869699</v>
          </cell>
          <cell r="H430">
            <v>21.152495239770147</v>
          </cell>
          <cell r="I430">
            <v>21.181384022559403</v>
          </cell>
          <cell r="J430">
            <v>21.121449535223732</v>
          </cell>
          <cell r="K430">
            <v>21.246622956543295</v>
          </cell>
          <cell r="L430">
            <v>21.897524117559112</v>
          </cell>
          <cell r="M430">
            <v>22.419160650669227</v>
          </cell>
          <cell r="N430">
            <v>22.024359364811421</v>
          </cell>
          <cell r="O430">
            <v>21.528407095513728</v>
          </cell>
          <cell r="P430">
            <v>21.332561990710683</v>
          </cell>
          <cell r="Q430">
            <v>20.794674526700909</v>
          </cell>
          <cell r="R430">
            <v>20.674384828882094</v>
          </cell>
          <cell r="S430">
            <v>20.674384828882094</v>
          </cell>
          <cell r="T430">
            <v>20.712465821482684</v>
          </cell>
          <cell r="U430">
            <v>20.712465821482684</v>
          </cell>
          <cell r="V430">
            <v>21.272210607156396</v>
          </cell>
          <cell r="W430">
            <v>21.272210607156396</v>
          </cell>
          <cell r="X430">
            <v>21.272210607156396</v>
          </cell>
          <cell r="Y430">
            <v>21.272210607156396</v>
          </cell>
        </row>
        <row r="431">
          <cell r="B431">
            <v>22.786561231496616</v>
          </cell>
          <cell r="C431">
            <v>22.786561231496616</v>
          </cell>
          <cell r="D431">
            <v>22.786561231496616</v>
          </cell>
          <cell r="E431">
            <v>22.786561231496616</v>
          </cell>
          <cell r="F431">
            <v>22.786561231496616</v>
          </cell>
          <cell r="G431">
            <v>22.786561231496616</v>
          </cell>
          <cell r="H431">
            <v>22.698402424544838</v>
          </cell>
          <cell r="I431">
            <v>22.647363115256972</v>
          </cell>
          <cell r="J431">
            <v>22.564081301517188</v>
          </cell>
          <cell r="K431">
            <v>23.05174834629673</v>
          </cell>
          <cell r="L431">
            <v>23.05174834629673</v>
          </cell>
          <cell r="M431">
            <v>23.05174834629673</v>
          </cell>
          <cell r="N431">
            <v>22.99705255449134</v>
          </cell>
          <cell r="O431">
            <v>22.509385509711798</v>
          </cell>
          <cell r="P431">
            <v>22.509385509711798</v>
          </cell>
          <cell r="Q431">
            <v>22.509385509711798</v>
          </cell>
          <cell r="R431">
            <v>22.509385509711798</v>
          </cell>
          <cell r="S431">
            <v>22.358693022084697</v>
          </cell>
          <cell r="T431">
            <v>22.358693022084697</v>
          </cell>
          <cell r="U431">
            <v>22.358693022084697</v>
          </cell>
          <cell r="V431">
            <v>22.441216767804629</v>
          </cell>
          <cell r="W431">
            <v>22.441216767804629</v>
          </cell>
          <cell r="X431">
            <v>22.441216767804629</v>
          </cell>
          <cell r="Y431">
            <v>22.441216767804629</v>
          </cell>
        </row>
        <row r="432">
          <cell r="B432">
            <v>21.314262765040496</v>
          </cell>
          <cell r="C432">
            <v>21.31878328736606</v>
          </cell>
          <cell r="D432">
            <v>21.31878328736606</v>
          </cell>
          <cell r="E432">
            <v>21.203654240053254</v>
          </cell>
          <cell r="F432">
            <v>21.124016102062445</v>
          </cell>
          <cell r="G432">
            <v>21.124016102062445</v>
          </cell>
          <cell r="H432">
            <v>21.646973208202088</v>
          </cell>
          <cell r="I432">
            <v>29.828530949572993</v>
          </cell>
          <cell r="J432">
            <v>36.04412283586948</v>
          </cell>
          <cell r="K432">
            <v>36.816864070872931</v>
          </cell>
          <cell r="L432">
            <v>37.14896282858232</v>
          </cell>
          <cell r="M432">
            <v>37.236984428210938</v>
          </cell>
          <cell r="N432">
            <v>36.93070559594932</v>
          </cell>
          <cell r="O432">
            <v>36.93070559594932</v>
          </cell>
          <cell r="P432">
            <v>37.095872343779206</v>
          </cell>
          <cell r="Q432">
            <v>37.0399569566382</v>
          </cell>
          <cell r="R432">
            <v>36.560343594655798</v>
          </cell>
          <cell r="S432">
            <v>29.544710094059688</v>
          </cell>
          <cell r="T432">
            <v>27.825385827716417</v>
          </cell>
          <cell r="U432">
            <v>27.825385827716417</v>
          </cell>
          <cell r="V432">
            <v>23.393703034800531</v>
          </cell>
          <cell r="W432">
            <v>23.393703034800531</v>
          </cell>
          <cell r="X432">
            <v>23.081786994336529</v>
          </cell>
          <cell r="Y432">
            <v>23.081786994336529</v>
          </cell>
        </row>
        <row r="433">
          <cell r="B433">
            <v>21.314262765040496</v>
          </cell>
          <cell r="C433">
            <v>21.31878328736606</v>
          </cell>
          <cell r="D433">
            <v>21.31878328736606</v>
          </cell>
          <cell r="E433">
            <v>21.203654240053254</v>
          </cell>
          <cell r="F433">
            <v>21.124016102062445</v>
          </cell>
          <cell r="G433">
            <v>21.124016102062445</v>
          </cell>
          <cell r="H433">
            <v>21.646973208202088</v>
          </cell>
          <cell r="I433">
            <v>29.828530949572993</v>
          </cell>
          <cell r="J433">
            <v>36.04412283586948</v>
          </cell>
          <cell r="K433">
            <v>36.816864070872931</v>
          </cell>
          <cell r="L433">
            <v>37.14896282858232</v>
          </cell>
          <cell r="M433">
            <v>37.236984428210938</v>
          </cell>
          <cell r="N433">
            <v>36.93070559594932</v>
          </cell>
          <cell r="O433">
            <v>36.93070559594932</v>
          </cell>
          <cell r="P433">
            <v>37.095872343779206</v>
          </cell>
          <cell r="Q433">
            <v>37.0399569566382</v>
          </cell>
          <cell r="R433">
            <v>36.560343594655798</v>
          </cell>
          <cell r="S433">
            <v>29.544710094059688</v>
          </cell>
          <cell r="T433">
            <v>27.825385827716417</v>
          </cell>
          <cell r="U433">
            <v>27.825385827716417</v>
          </cell>
          <cell r="V433">
            <v>23.393703034800531</v>
          </cell>
          <cell r="W433">
            <v>23.393703034800531</v>
          </cell>
          <cell r="X433">
            <v>23.081786994336529</v>
          </cell>
          <cell r="Y433">
            <v>23.081786994336529</v>
          </cell>
        </row>
        <row r="434">
          <cell r="B434">
            <v>21.314262765040496</v>
          </cell>
          <cell r="C434">
            <v>21.31878328736606</v>
          </cell>
          <cell r="D434">
            <v>21.31878328736606</v>
          </cell>
          <cell r="E434">
            <v>21.203654240053254</v>
          </cell>
          <cell r="F434">
            <v>21.124016102062445</v>
          </cell>
          <cell r="G434">
            <v>21.124016102062445</v>
          </cell>
          <cell r="H434">
            <v>21.646973208202088</v>
          </cell>
          <cell r="I434">
            <v>29.828530949572993</v>
          </cell>
          <cell r="J434">
            <v>36.04412283586948</v>
          </cell>
          <cell r="K434">
            <v>36.816864070872931</v>
          </cell>
          <cell r="L434">
            <v>37.14896282858232</v>
          </cell>
          <cell r="M434">
            <v>37.236984428210938</v>
          </cell>
          <cell r="N434">
            <v>36.93070559594932</v>
          </cell>
          <cell r="O434">
            <v>36.93070559594932</v>
          </cell>
          <cell r="P434">
            <v>37.095872343779206</v>
          </cell>
          <cell r="Q434">
            <v>37.0399569566382</v>
          </cell>
          <cell r="R434">
            <v>36.560343594655798</v>
          </cell>
          <cell r="S434">
            <v>29.544710094059688</v>
          </cell>
          <cell r="T434">
            <v>27.825385827716417</v>
          </cell>
          <cell r="U434">
            <v>27.825385827716417</v>
          </cell>
          <cell r="V434">
            <v>23.393703034800531</v>
          </cell>
          <cell r="W434">
            <v>23.393703034800531</v>
          </cell>
          <cell r="X434">
            <v>23.081786994336529</v>
          </cell>
          <cell r="Y434">
            <v>23.081786994336529</v>
          </cell>
        </row>
        <row r="435">
          <cell r="B435">
            <v>21.314262765040496</v>
          </cell>
          <cell r="C435">
            <v>21.31878328736606</v>
          </cell>
          <cell r="D435">
            <v>21.31878328736606</v>
          </cell>
          <cell r="E435">
            <v>21.203654240053254</v>
          </cell>
          <cell r="F435">
            <v>21.124016102062445</v>
          </cell>
          <cell r="G435">
            <v>21.124016102062445</v>
          </cell>
          <cell r="H435">
            <v>21.646973208202088</v>
          </cell>
          <cell r="I435">
            <v>29.828530949572993</v>
          </cell>
          <cell r="J435">
            <v>36.04412283586948</v>
          </cell>
          <cell r="K435">
            <v>36.816864070872931</v>
          </cell>
          <cell r="L435">
            <v>37.14896282858232</v>
          </cell>
          <cell r="M435">
            <v>37.236984428210938</v>
          </cell>
          <cell r="N435">
            <v>36.93070559594932</v>
          </cell>
          <cell r="O435">
            <v>36.93070559594932</v>
          </cell>
          <cell r="P435">
            <v>37.095872343779206</v>
          </cell>
          <cell r="Q435">
            <v>37.0399569566382</v>
          </cell>
          <cell r="R435">
            <v>36.560343594655798</v>
          </cell>
          <cell r="S435">
            <v>29.544710094059688</v>
          </cell>
          <cell r="T435">
            <v>27.825385827716417</v>
          </cell>
          <cell r="U435">
            <v>27.825385827716417</v>
          </cell>
          <cell r="V435">
            <v>23.393703034800531</v>
          </cell>
          <cell r="W435">
            <v>23.393703034800531</v>
          </cell>
          <cell r="X435">
            <v>23.081786994336529</v>
          </cell>
          <cell r="Y435">
            <v>23.081786994336529</v>
          </cell>
        </row>
        <row r="436">
          <cell r="B436">
            <v>21.314262765040496</v>
          </cell>
          <cell r="C436">
            <v>21.31878328736606</v>
          </cell>
          <cell r="D436">
            <v>21.31878328736606</v>
          </cell>
          <cell r="E436">
            <v>21.203654240053254</v>
          </cell>
          <cell r="F436">
            <v>21.124016102062445</v>
          </cell>
          <cell r="G436">
            <v>21.124016102062445</v>
          </cell>
          <cell r="H436">
            <v>21.646973208202088</v>
          </cell>
          <cell r="I436">
            <v>29.828530949572993</v>
          </cell>
          <cell r="J436">
            <v>36.04412283586948</v>
          </cell>
          <cell r="K436">
            <v>36.816864070872931</v>
          </cell>
          <cell r="L436">
            <v>37.14896282858232</v>
          </cell>
          <cell r="M436">
            <v>37.236984428210938</v>
          </cell>
          <cell r="N436">
            <v>36.93070559594932</v>
          </cell>
          <cell r="O436">
            <v>36.93070559594932</v>
          </cell>
          <cell r="P436">
            <v>37.095872343779206</v>
          </cell>
          <cell r="Q436">
            <v>37.0399569566382</v>
          </cell>
          <cell r="R436">
            <v>36.560343594655798</v>
          </cell>
          <cell r="S436">
            <v>29.544710094059688</v>
          </cell>
          <cell r="T436">
            <v>27.825385827716417</v>
          </cell>
          <cell r="U436">
            <v>27.825385827716417</v>
          </cell>
          <cell r="V436">
            <v>23.393703034800531</v>
          </cell>
          <cell r="W436">
            <v>23.393703034800531</v>
          </cell>
          <cell r="X436">
            <v>23.081786994336529</v>
          </cell>
          <cell r="Y436">
            <v>23.081786994336529</v>
          </cell>
        </row>
        <row r="437">
          <cell r="B437">
            <v>22.786561231496616</v>
          </cell>
          <cell r="C437">
            <v>22.786561231496616</v>
          </cell>
          <cell r="D437">
            <v>22.786561231496616</v>
          </cell>
          <cell r="E437">
            <v>22.786561231496616</v>
          </cell>
          <cell r="F437">
            <v>22.786561231496616</v>
          </cell>
          <cell r="G437">
            <v>22.786561231496616</v>
          </cell>
          <cell r="H437">
            <v>22.698402424544838</v>
          </cell>
          <cell r="I437">
            <v>22.647363115256972</v>
          </cell>
          <cell r="J437">
            <v>22.564081301517188</v>
          </cell>
          <cell r="K437">
            <v>23.05174834629673</v>
          </cell>
          <cell r="L437">
            <v>23.05174834629673</v>
          </cell>
          <cell r="M437">
            <v>23.05174834629673</v>
          </cell>
          <cell r="N437">
            <v>22.99705255449134</v>
          </cell>
          <cell r="O437">
            <v>22.509385509711798</v>
          </cell>
          <cell r="P437">
            <v>22.509385509711798</v>
          </cell>
          <cell r="Q437">
            <v>22.509385509711798</v>
          </cell>
          <cell r="R437">
            <v>22.509385509711798</v>
          </cell>
          <cell r="S437">
            <v>22.358693022084697</v>
          </cell>
          <cell r="T437">
            <v>22.358693022084697</v>
          </cell>
          <cell r="U437">
            <v>22.358693022084697</v>
          </cell>
          <cell r="V437">
            <v>22.441216767804629</v>
          </cell>
          <cell r="W437">
            <v>22.441216767804629</v>
          </cell>
          <cell r="X437">
            <v>22.441216767804629</v>
          </cell>
          <cell r="Y437">
            <v>22.441216767804629</v>
          </cell>
        </row>
        <row r="438">
          <cell r="B438">
            <v>22.786561231496616</v>
          </cell>
          <cell r="C438">
            <v>22.786561231496616</v>
          </cell>
          <cell r="D438">
            <v>22.786561231496616</v>
          </cell>
          <cell r="E438">
            <v>22.786561231496616</v>
          </cell>
          <cell r="F438">
            <v>22.786561231496616</v>
          </cell>
          <cell r="G438">
            <v>22.786561231496616</v>
          </cell>
          <cell r="H438">
            <v>22.698402424544838</v>
          </cell>
          <cell r="I438">
            <v>22.647363115256972</v>
          </cell>
          <cell r="J438">
            <v>22.564081301517188</v>
          </cell>
          <cell r="K438">
            <v>23.05174834629673</v>
          </cell>
          <cell r="L438">
            <v>23.05174834629673</v>
          </cell>
          <cell r="M438">
            <v>23.05174834629673</v>
          </cell>
          <cell r="N438">
            <v>22.99705255449134</v>
          </cell>
          <cell r="O438">
            <v>22.509385509711798</v>
          </cell>
          <cell r="P438">
            <v>22.509385509711798</v>
          </cell>
          <cell r="Q438">
            <v>22.509385509711798</v>
          </cell>
          <cell r="R438">
            <v>22.509385509711798</v>
          </cell>
          <cell r="S438">
            <v>22.358693022084697</v>
          </cell>
          <cell r="T438">
            <v>22.358693022084697</v>
          </cell>
          <cell r="U438">
            <v>22.358693022084697</v>
          </cell>
          <cell r="V438">
            <v>22.441216767804629</v>
          </cell>
          <cell r="W438">
            <v>22.441216767804629</v>
          </cell>
          <cell r="X438">
            <v>22.441216767804629</v>
          </cell>
          <cell r="Y438">
            <v>22.441216767804629</v>
          </cell>
        </row>
        <row r="439">
          <cell r="B439">
            <v>21.314262765040496</v>
          </cell>
          <cell r="C439">
            <v>21.31878328736606</v>
          </cell>
          <cell r="D439">
            <v>21.31878328736606</v>
          </cell>
          <cell r="E439">
            <v>21.203654240053254</v>
          </cell>
          <cell r="F439">
            <v>21.124016102062445</v>
          </cell>
          <cell r="G439">
            <v>21.124016102062445</v>
          </cell>
          <cell r="H439">
            <v>21.646973208202088</v>
          </cell>
          <cell r="I439">
            <v>29.828530949572993</v>
          </cell>
          <cell r="J439">
            <v>36.04412283586948</v>
          </cell>
          <cell r="K439">
            <v>36.816864070872931</v>
          </cell>
          <cell r="L439">
            <v>37.14896282858232</v>
          </cell>
          <cell r="M439">
            <v>37.236984428210938</v>
          </cell>
          <cell r="N439">
            <v>36.93070559594932</v>
          </cell>
          <cell r="O439">
            <v>36.93070559594932</v>
          </cell>
          <cell r="P439">
            <v>37.095872343779206</v>
          </cell>
          <cell r="Q439">
            <v>37.0399569566382</v>
          </cell>
          <cell r="R439">
            <v>36.560343594655798</v>
          </cell>
          <cell r="S439">
            <v>29.544710094059688</v>
          </cell>
          <cell r="T439">
            <v>27.825385827716417</v>
          </cell>
          <cell r="U439">
            <v>27.825385827716417</v>
          </cell>
          <cell r="V439">
            <v>23.393703034800531</v>
          </cell>
          <cell r="W439">
            <v>23.393703034800531</v>
          </cell>
          <cell r="X439">
            <v>23.081786994336529</v>
          </cell>
          <cell r="Y439">
            <v>23.081786994336529</v>
          </cell>
        </row>
        <row r="440">
          <cell r="B440">
            <v>21.314262765040496</v>
          </cell>
          <cell r="C440">
            <v>21.31878328736606</v>
          </cell>
          <cell r="D440">
            <v>21.31878328736606</v>
          </cell>
          <cell r="E440">
            <v>21.203654240053254</v>
          </cell>
          <cell r="F440">
            <v>21.124016102062445</v>
          </cell>
          <cell r="G440">
            <v>21.124016102062445</v>
          </cell>
          <cell r="H440">
            <v>21.646973208202088</v>
          </cell>
          <cell r="I440">
            <v>29.828530949572993</v>
          </cell>
          <cell r="J440">
            <v>36.04412283586948</v>
          </cell>
          <cell r="K440">
            <v>36.816864070872931</v>
          </cell>
          <cell r="L440">
            <v>37.14896282858232</v>
          </cell>
          <cell r="M440">
            <v>37.236984428210938</v>
          </cell>
          <cell r="N440">
            <v>36.93070559594932</v>
          </cell>
          <cell r="O440">
            <v>36.93070559594932</v>
          </cell>
          <cell r="P440">
            <v>37.095872343779206</v>
          </cell>
          <cell r="Q440">
            <v>37.0399569566382</v>
          </cell>
          <cell r="R440">
            <v>36.560343594655798</v>
          </cell>
          <cell r="S440">
            <v>29.544710094059688</v>
          </cell>
          <cell r="T440">
            <v>27.825385827716417</v>
          </cell>
          <cell r="U440">
            <v>27.825385827716417</v>
          </cell>
          <cell r="V440">
            <v>23.393703034800531</v>
          </cell>
          <cell r="W440">
            <v>23.393703034800531</v>
          </cell>
          <cell r="X440">
            <v>23.081786994336529</v>
          </cell>
          <cell r="Y440">
            <v>23.081786994336529</v>
          </cell>
        </row>
        <row r="441">
          <cell r="B441">
            <v>21.314262765040496</v>
          </cell>
          <cell r="C441">
            <v>21.31878328736606</v>
          </cell>
          <cell r="D441">
            <v>21.31878328736606</v>
          </cell>
          <cell r="E441">
            <v>21.203654240053254</v>
          </cell>
          <cell r="F441">
            <v>21.124016102062445</v>
          </cell>
          <cell r="G441">
            <v>21.124016102062445</v>
          </cell>
          <cell r="H441">
            <v>21.646973208202088</v>
          </cell>
          <cell r="I441">
            <v>29.828530949572993</v>
          </cell>
          <cell r="J441">
            <v>36.04412283586948</v>
          </cell>
          <cell r="K441">
            <v>36.816864070872931</v>
          </cell>
          <cell r="L441">
            <v>37.14896282858232</v>
          </cell>
          <cell r="M441">
            <v>37.236984428210938</v>
          </cell>
          <cell r="N441">
            <v>36.93070559594932</v>
          </cell>
          <cell r="O441">
            <v>36.93070559594932</v>
          </cell>
          <cell r="P441">
            <v>37.095872343779206</v>
          </cell>
          <cell r="Q441">
            <v>37.0399569566382</v>
          </cell>
          <cell r="R441">
            <v>36.560343594655798</v>
          </cell>
          <cell r="S441">
            <v>29.544710094059688</v>
          </cell>
          <cell r="T441">
            <v>27.825385827716417</v>
          </cell>
          <cell r="U441">
            <v>27.825385827716417</v>
          </cell>
          <cell r="V441">
            <v>23.393703034800531</v>
          </cell>
          <cell r="W441">
            <v>23.393703034800531</v>
          </cell>
          <cell r="X441">
            <v>23.081786994336529</v>
          </cell>
          <cell r="Y441">
            <v>23.081786994336529</v>
          </cell>
        </row>
        <row r="442">
          <cell r="B442">
            <v>21.314262765040496</v>
          </cell>
          <cell r="C442">
            <v>21.31878328736606</v>
          </cell>
          <cell r="D442">
            <v>21.31878328736606</v>
          </cell>
          <cell r="E442">
            <v>21.203654240053254</v>
          </cell>
          <cell r="F442">
            <v>21.124016102062445</v>
          </cell>
          <cell r="G442">
            <v>21.124016102062445</v>
          </cell>
          <cell r="H442">
            <v>21.646973208202088</v>
          </cell>
          <cell r="I442">
            <v>29.828530949572993</v>
          </cell>
          <cell r="J442">
            <v>36.04412283586948</v>
          </cell>
          <cell r="K442">
            <v>36.816864070872931</v>
          </cell>
          <cell r="L442">
            <v>37.14896282858232</v>
          </cell>
          <cell r="M442">
            <v>37.236984428210938</v>
          </cell>
          <cell r="N442">
            <v>36.93070559594932</v>
          </cell>
          <cell r="O442">
            <v>36.93070559594932</v>
          </cell>
          <cell r="P442">
            <v>37.095872343779206</v>
          </cell>
          <cell r="Q442">
            <v>37.0399569566382</v>
          </cell>
          <cell r="R442">
            <v>36.560343594655798</v>
          </cell>
          <cell r="S442">
            <v>29.544710094059688</v>
          </cell>
          <cell r="T442">
            <v>27.825385827716417</v>
          </cell>
          <cell r="U442">
            <v>27.825385827716417</v>
          </cell>
          <cell r="V442">
            <v>23.393703034800531</v>
          </cell>
          <cell r="W442">
            <v>23.393703034800531</v>
          </cell>
          <cell r="X442">
            <v>23.081786994336529</v>
          </cell>
          <cell r="Y442">
            <v>23.081786994336529</v>
          </cell>
        </row>
        <row r="443">
          <cell r="B443">
            <v>21.314262765040496</v>
          </cell>
          <cell r="C443">
            <v>21.31878328736606</v>
          </cell>
          <cell r="D443">
            <v>21.31878328736606</v>
          </cell>
          <cell r="E443">
            <v>21.203654240053254</v>
          </cell>
          <cell r="F443">
            <v>21.124016102062445</v>
          </cell>
          <cell r="G443">
            <v>21.124016102062445</v>
          </cell>
          <cell r="H443">
            <v>21.646973208202088</v>
          </cell>
          <cell r="I443">
            <v>29.828530949572993</v>
          </cell>
          <cell r="J443">
            <v>36.04412283586948</v>
          </cell>
          <cell r="K443">
            <v>36.816864070872931</v>
          </cell>
          <cell r="L443">
            <v>37.14896282858232</v>
          </cell>
          <cell r="M443">
            <v>37.236984428210938</v>
          </cell>
          <cell r="N443">
            <v>36.93070559594932</v>
          </cell>
          <cell r="O443">
            <v>36.93070559594932</v>
          </cell>
          <cell r="P443">
            <v>37.095872343779206</v>
          </cell>
          <cell r="Q443">
            <v>37.0399569566382</v>
          </cell>
          <cell r="R443">
            <v>36.560343594655798</v>
          </cell>
          <cell r="S443">
            <v>29.544710094059688</v>
          </cell>
          <cell r="T443">
            <v>27.825385827716417</v>
          </cell>
          <cell r="U443">
            <v>27.825385827716417</v>
          </cell>
          <cell r="V443">
            <v>23.393703034800531</v>
          </cell>
          <cell r="W443">
            <v>23.393703034800531</v>
          </cell>
          <cell r="X443">
            <v>23.081786994336529</v>
          </cell>
          <cell r="Y443">
            <v>23.081786994336529</v>
          </cell>
        </row>
        <row r="444">
          <cell r="B444">
            <v>22.786561231496616</v>
          </cell>
          <cell r="C444">
            <v>22.786561231496616</v>
          </cell>
          <cell r="D444">
            <v>22.786561231496616</v>
          </cell>
          <cell r="E444">
            <v>22.786561231496616</v>
          </cell>
          <cell r="F444">
            <v>22.786561231496616</v>
          </cell>
          <cell r="G444">
            <v>22.786561231496616</v>
          </cell>
          <cell r="H444">
            <v>22.698402424544838</v>
          </cell>
          <cell r="I444">
            <v>22.647363115256972</v>
          </cell>
          <cell r="J444">
            <v>22.564081301517188</v>
          </cell>
          <cell r="K444">
            <v>23.05174834629673</v>
          </cell>
          <cell r="L444">
            <v>23.05174834629673</v>
          </cell>
          <cell r="M444">
            <v>23.05174834629673</v>
          </cell>
          <cell r="N444">
            <v>22.99705255449134</v>
          </cell>
          <cell r="O444">
            <v>22.509385509711798</v>
          </cell>
          <cell r="P444">
            <v>22.509385509711798</v>
          </cell>
          <cell r="Q444">
            <v>22.509385509711798</v>
          </cell>
          <cell r="R444">
            <v>22.509385509711798</v>
          </cell>
          <cell r="S444">
            <v>22.358693022084697</v>
          </cell>
          <cell r="T444">
            <v>22.358693022084697</v>
          </cell>
          <cell r="U444">
            <v>22.358693022084697</v>
          </cell>
          <cell r="V444">
            <v>22.441216767804629</v>
          </cell>
          <cell r="W444">
            <v>22.441216767804629</v>
          </cell>
          <cell r="X444">
            <v>22.441216767804629</v>
          </cell>
          <cell r="Y444">
            <v>22.441216767804629</v>
          </cell>
        </row>
        <row r="445">
          <cell r="B445">
            <v>22.786561231496616</v>
          </cell>
          <cell r="C445">
            <v>22.786561231496616</v>
          </cell>
          <cell r="D445">
            <v>22.786561231496616</v>
          </cell>
          <cell r="E445">
            <v>22.786561231496616</v>
          </cell>
          <cell r="F445">
            <v>22.786561231496616</v>
          </cell>
          <cell r="G445">
            <v>22.786561231496616</v>
          </cell>
          <cell r="H445">
            <v>22.698402424544838</v>
          </cell>
          <cell r="I445">
            <v>22.647363115256972</v>
          </cell>
          <cell r="J445">
            <v>22.564081301517188</v>
          </cell>
          <cell r="K445">
            <v>23.05174834629673</v>
          </cell>
          <cell r="L445">
            <v>23.05174834629673</v>
          </cell>
          <cell r="M445">
            <v>23.05174834629673</v>
          </cell>
          <cell r="N445">
            <v>22.99705255449134</v>
          </cell>
          <cell r="O445">
            <v>22.509385509711798</v>
          </cell>
          <cell r="P445">
            <v>22.509385509711798</v>
          </cell>
          <cell r="Q445">
            <v>22.509385509711798</v>
          </cell>
          <cell r="R445">
            <v>22.509385509711798</v>
          </cell>
          <cell r="S445">
            <v>22.358693022084697</v>
          </cell>
          <cell r="T445">
            <v>22.358693022084697</v>
          </cell>
          <cell r="U445">
            <v>22.358693022084697</v>
          </cell>
          <cell r="V445">
            <v>22.441216767804629</v>
          </cell>
          <cell r="W445">
            <v>22.441216767804629</v>
          </cell>
          <cell r="X445">
            <v>22.441216767804629</v>
          </cell>
          <cell r="Y445">
            <v>22.441216767804629</v>
          </cell>
        </row>
        <row r="446">
          <cell r="B446">
            <v>21.314262765040496</v>
          </cell>
          <cell r="C446">
            <v>21.31878328736606</v>
          </cell>
          <cell r="D446">
            <v>21.31878328736606</v>
          </cell>
          <cell r="E446">
            <v>21.203654240053254</v>
          </cell>
          <cell r="F446">
            <v>21.124016102062445</v>
          </cell>
          <cell r="G446">
            <v>21.124016102062445</v>
          </cell>
          <cell r="H446">
            <v>21.646973208202088</v>
          </cell>
          <cell r="I446">
            <v>29.828530949572993</v>
          </cell>
          <cell r="J446">
            <v>36.04412283586948</v>
          </cell>
          <cell r="K446">
            <v>36.816864070872931</v>
          </cell>
          <cell r="L446">
            <v>37.14896282858232</v>
          </cell>
          <cell r="M446">
            <v>37.236984428210938</v>
          </cell>
          <cell r="N446">
            <v>36.93070559594932</v>
          </cell>
          <cell r="O446">
            <v>36.93070559594932</v>
          </cell>
          <cell r="P446">
            <v>37.095872343779206</v>
          </cell>
          <cell r="Q446">
            <v>37.0399569566382</v>
          </cell>
          <cell r="R446">
            <v>36.560343594655798</v>
          </cell>
          <cell r="S446">
            <v>29.544710094059688</v>
          </cell>
          <cell r="T446">
            <v>27.825385827716417</v>
          </cell>
          <cell r="U446">
            <v>27.825385827716417</v>
          </cell>
          <cell r="V446">
            <v>23.393703034800531</v>
          </cell>
          <cell r="W446">
            <v>23.393703034800531</v>
          </cell>
          <cell r="X446">
            <v>23.081786994336529</v>
          </cell>
          <cell r="Y446">
            <v>23.081786994336529</v>
          </cell>
        </row>
        <row r="447">
          <cell r="B447">
            <v>21.314262765040496</v>
          </cell>
          <cell r="C447">
            <v>21.31878328736606</v>
          </cell>
          <cell r="D447">
            <v>21.31878328736606</v>
          </cell>
          <cell r="E447">
            <v>21.203654240053254</v>
          </cell>
          <cell r="F447">
            <v>21.124016102062445</v>
          </cell>
          <cell r="G447">
            <v>21.124016102062445</v>
          </cell>
          <cell r="H447">
            <v>21.646973208202088</v>
          </cell>
          <cell r="I447">
            <v>29.828530949572993</v>
          </cell>
          <cell r="J447">
            <v>36.04412283586948</v>
          </cell>
          <cell r="K447">
            <v>36.816864070872931</v>
          </cell>
          <cell r="L447">
            <v>37.14896282858232</v>
          </cell>
          <cell r="M447">
            <v>37.236984428210938</v>
          </cell>
          <cell r="N447">
            <v>36.93070559594932</v>
          </cell>
          <cell r="O447">
            <v>36.93070559594932</v>
          </cell>
          <cell r="P447">
            <v>37.095872343779206</v>
          </cell>
          <cell r="Q447">
            <v>37.0399569566382</v>
          </cell>
          <cell r="R447">
            <v>36.560343594655798</v>
          </cell>
          <cell r="S447">
            <v>29.544710094059688</v>
          </cell>
          <cell r="T447">
            <v>27.825385827716417</v>
          </cell>
          <cell r="U447">
            <v>27.825385827716417</v>
          </cell>
          <cell r="V447">
            <v>23.393703034800531</v>
          </cell>
          <cell r="W447">
            <v>23.393703034800531</v>
          </cell>
          <cell r="X447">
            <v>23.081786994336529</v>
          </cell>
          <cell r="Y447">
            <v>23.081786994336529</v>
          </cell>
        </row>
        <row r="448">
          <cell r="B448">
            <v>21.314262765040496</v>
          </cell>
          <cell r="C448">
            <v>21.31878328736606</v>
          </cell>
          <cell r="D448">
            <v>21.31878328736606</v>
          </cell>
          <cell r="E448">
            <v>21.203654240053254</v>
          </cell>
          <cell r="F448">
            <v>21.124016102062445</v>
          </cell>
          <cell r="G448">
            <v>21.124016102062445</v>
          </cell>
          <cell r="H448">
            <v>21.646973208202088</v>
          </cell>
          <cell r="I448">
            <v>29.828530949572993</v>
          </cell>
          <cell r="J448">
            <v>36.04412283586948</v>
          </cell>
          <cell r="K448">
            <v>36.816864070872931</v>
          </cell>
          <cell r="L448">
            <v>37.14896282858232</v>
          </cell>
          <cell r="M448">
            <v>37.236984428210938</v>
          </cell>
          <cell r="N448">
            <v>36.93070559594932</v>
          </cell>
          <cell r="O448">
            <v>36.93070559594932</v>
          </cell>
          <cell r="P448">
            <v>37.095872343779206</v>
          </cell>
          <cell r="Q448">
            <v>37.0399569566382</v>
          </cell>
          <cell r="R448">
            <v>36.560343594655798</v>
          </cell>
          <cell r="S448">
            <v>29.544710094059688</v>
          </cell>
          <cell r="T448">
            <v>27.825385827716417</v>
          </cell>
          <cell r="U448">
            <v>27.825385827716417</v>
          </cell>
          <cell r="V448">
            <v>23.393703034800531</v>
          </cell>
          <cell r="W448">
            <v>23.393703034800531</v>
          </cell>
          <cell r="X448">
            <v>23.081786994336529</v>
          </cell>
          <cell r="Y448">
            <v>23.081786994336529</v>
          </cell>
        </row>
        <row r="449">
          <cell r="B449">
            <v>21.314262765040496</v>
          </cell>
          <cell r="C449">
            <v>21.31878328736606</v>
          </cell>
          <cell r="D449">
            <v>21.31878328736606</v>
          </cell>
          <cell r="E449">
            <v>21.203654240053254</v>
          </cell>
          <cell r="F449">
            <v>21.124016102062445</v>
          </cell>
          <cell r="G449">
            <v>21.124016102062445</v>
          </cell>
          <cell r="H449">
            <v>21.646973208202088</v>
          </cell>
          <cell r="I449">
            <v>29.828530949572993</v>
          </cell>
          <cell r="J449">
            <v>36.04412283586948</v>
          </cell>
          <cell r="K449">
            <v>36.816864070872931</v>
          </cell>
          <cell r="L449">
            <v>37.14896282858232</v>
          </cell>
          <cell r="M449">
            <v>37.236984428210938</v>
          </cell>
          <cell r="N449">
            <v>36.93070559594932</v>
          </cell>
          <cell r="O449">
            <v>36.93070559594932</v>
          </cell>
          <cell r="P449">
            <v>37.095872343779206</v>
          </cell>
          <cell r="Q449">
            <v>37.0399569566382</v>
          </cell>
          <cell r="R449">
            <v>36.560343594655798</v>
          </cell>
          <cell r="S449">
            <v>29.544710094059688</v>
          </cell>
          <cell r="T449">
            <v>27.825385827716417</v>
          </cell>
          <cell r="U449">
            <v>27.825385827716417</v>
          </cell>
          <cell r="V449">
            <v>23.393703034800531</v>
          </cell>
          <cell r="W449">
            <v>23.393703034800531</v>
          </cell>
          <cell r="X449">
            <v>23.081786994336529</v>
          </cell>
          <cell r="Y449">
            <v>23.081786994336529</v>
          </cell>
        </row>
        <row r="450">
          <cell r="B450">
            <v>21.314262765040496</v>
          </cell>
          <cell r="C450">
            <v>21.31878328736606</v>
          </cell>
          <cell r="D450">
            <v>21.31878328736606</v>
          </cell>
          <cell r="E450">
            <v>21.203654240053254</v>
          </cell>
          <cell r="F450">
            <v>21.124016102062445</v>
          </cell>
          <cell r="G450">
            <v>21.124016102062445</v>
          </cell>
          <cell r="H450">
            <v>21.646973208202088</v>
          </cell>
          <cell r="I450">
            <v>29.828530949572993</v>
          </cell>
          <cell r="J450">
            <v>36.04412283586948</v>
          </cell>
          <cell r="K450">
            <v>36.816864070872931</v>
          </cell>
          <cell r="L450">
            <v>37.14896282858232</v>
          </cell>
          <cell r="M450">
            <v>37.236984428210938</v>
          </cell>
          <cell r="N450">
            <v>36.93070559594932</v>
          </cell>
          <cell r="O450">
            <v>36.93070559594932</v>
          </cell>
          <cell r="P450">
            <v>37.095872343779206</v>
          </cell>
          <cell r="Q450">
            <v>37.0399569566382</v>
          </cell>
          <cell r="R450">
            <v>36.560343594655798</v>
          </cell>
          <cell r="S450">
            <v>29.544710094059688</v>
          </cell>
          <cell r="T450">
            <v>27.825385827716417</v>
          </cell>
          <cell r="U450">
            <v>27.825385827716417</v>
          </cell>
          <cell r="V450">
            <v>23.393703034800531</v>
          </cell>
          <cell r="W450">
            <v>23.393703034800531</v>
          </cell>
          <cell r="X450">
            <v>23.081786994336529</v>
          </cell>
          <cell r="Y450">
            <v>23.081786994336529</v>
          </cell>
        </row>
        <row r="451">
          <cell r="B451">
            <v>22.786561231496616</v>
          </cell>
          <cell r="C451">
            <v>22.786561231496616</v>
          </cell>
          <cell r="D451">
            <v>22.786561231496616</v>
          </cell>
          <cell r="E451">
            <v>22.786561231496616</v>
          </cell>
          <cell r="F451">
            <v>22.786561231496616</v>
          </cell>
          <cell r="G451">
            <v>22.786561231496616</v>
          </cell>
          <cell r="H451">
            <v>22.698402424544838</v>
          </cell>
          <cell r="I451">
            <v>22.647363115256972</v>
          </cell>
          <cell r="J451">
            <v>22.564081301517188</v>
          </cell>
          <cell r="K451">
            <v>23.05174834629673</v>
          </cell>
          <cell r="L451">
            <v>23.05174834629673</v>
          </cell>
          <cell r="M451">
            <v>23.05174834629673</v>
          </cell>
          <cell r="N451">
            <v>22.99705255449134</v>
          </cell>
          <cell r="O451">
            <v>22.509385509711798</v>
          </cell>
          <cell r="P451">
            <v>22.509385509711798</v>
          </cell>
          <cell r="Q451">
            <v>22.509385509711798</v>
          </cell>
          <cell r="R451">
            <v>22.509385509711798</v>
          </cell>
          <cell r="S451">
            <v>22.358693022084697</v>
          </cell>
          <cell r="T451">
            <v>22.358693022084697</v>
          </cell>
          <cell r="U451">
            <v>22.358693022084697</v>
          </cell>
          <cell r="V451">
            <v>22.441216767804629</v>
          </cell>
          <cell r="W451">
            <v>22.441216767804629</v>
          </cell>
          <cell r="X451">
            <v>22.441216767804629</v>
          </cell>
          <cell r="Y451">
            <v>22.441216767804629</v>
          </cell>
        </row>
        <row r="452">
          <cell r="B452">
            <v>22.786561231496616</v>
          </cell>
          <cell r="C452">
            <v>22.786561231496616</v>
          </cell>
          <cell r="D452">
            <v>22.786561231496616</v>
          </cell>
          <cell r="E452">
            <v>22.786561231496616</v>
          </cell>
          <cell r="F452">
            <v>22.786561231496616</v>
          </cell>
          <cell r="G452">
            <v>22.786561231496616</v>
          </cell>
          <cell r="H452">
            <v>22.698402424544838</v>
          </cell>
          <cell r="I452">
            <v>22.647363115256972</v>
          </cell>
          <cell r="J452">
            <v>22.564081301517188</v>
          </cell>
          <cell r="K452">
            <v>23.05174834629673</v>
          </cell>
          <cell r="L452">
            <v>23.05174834629673</v>
          </cell>
          <cell r="M452">
            <v>23.05174834629673</v>
          </cell>
          <cell r="N452">
            <v>22.99705255449134</v>
          </cell>
          <cell r="O452">
            <v>22.509385509711798</v>
          </cell>
          <cell r="P452">
            <v>22.509385509711798</v>
          </cell>
          <cell r="Q452">
            <v>22.509385509711798</v>
          </cell>
          <cell r="R452">
            <v>22.509385509711798</v>
          </cell>
          <cell r="S452">
            <v>22.358693022084697</v>
          </cell>
          <cell r="T452">
            <v>22.358693022084697</v>
          </cell>
          <cell r="U452">
            <v>22.358693022084697</v>
          </cell>
          <cell r="V452">
            <v>22.441216767804629</v>
          </cell>
          <cell r="W452">
            <v>22.441216767804629</v>
          </cell>
          <cell r="X452">
            <v>22.441216767804629</v>
          </cell>
          <cell r="Y452">
            <v>22.441216767804629</v>
          </cell>
        </row>
        <row r="453">
          <cell r="B453">
            <v>21.314262765040496</v>
          </cell>
          <cell r="C453">
            <v>21.31878328736606</v>
          </cell>
          <cell r="D453">
            <v>21.31878328736606</v>
          </cell>
          <cell r="E453">
            <v>21.203654240053254</v>
          </cell>
          <cell r="F453">
            <v>21.124016102062445</v>
          </cell>
          <cell r="G453">
            <v>21.124016102062445</v>
          </cell>
          <cell r="H453">
            <v>21.646973208202088</v>
          </cell>
          <cell r="I453">
            <v>29.828530949572993</v>
          </cell>
          <cell r="J453">
            <v>36.04412283586948</v>
          </cell>
          <cell r="K453">
            <v>36.816864070872931</v>
          </cell>
          <cell r="L453">
            <v>37.14896282858232</v>
          </cell>
          <cell r="M453">
            <v>37.236984428210938</v>
          </cell>
          <cell r="N453">
            <v>36.93070559594932</v>
          </cell>
          <cell r="O453">
            <v>36.93070559594932</v>
          </cell>
          <cell r="P453">
            <v>37.095872343779206</v>
          </cell>
          <cell r="Q453">
            <v>37.0399569566382</v>
          </cell>
          <cell r="R453">
            <v>36.560343594655798</v>
          </cell>
          <cell r="S453">
            <v>29.544710094059688</v>
          </cell>
          <cell r="T453">
            <v>27.825385827716417</v>
          </cell>
          <cell r="U453">
            <v>27.825385827716417</v>
          </cell>
          <cell r="V453">
            <v>23.393703034800531</v>
          </cell>
          <cell r="W453">
            <v>23.393703034800531</v>
          </cell>
          <cell r="X453">
            <v>23.081786994336529</v>
          </cell>
          <cell r="Y453">
            <v>23.081786994336529</v>
          </cell>
        </row>
        <row r="454">
          <cell r="B454">
            <v>21.314262765040496</v>
          </cell>
          <cell r="C454">
            <v>21.31878328736606</v>
          </cell>
          <cell r="D454">
            <v>21.31878328736606</v>
          </cell>
          <cell r="E454">
            <v>21.203654240053254</v>
          </cell>
          <cell r="F454">
            <v>21.124016102062445</v>
          </cell>
          <cell r="G454">
            <v>21.124016102062445</v>
          </cell>
          <cell r="H454">
            <v>21.646973208202088</v>
          </cell>
          <cell r="I454">
            <v>29.828530949572993</v>
          </cell>
          <cell r="J454">
            <v>36.04412283586948</v>
          </cell>
          <cell r="K454">
            <v>36.816864070872931</v>
          </cell>
          <cell r="L454">
            <v>37.14896282858232</v>
          </cell>
          <cell r="M454">
            <v>37.236984428210938</v>
          </cell>
          <cell r="N454">
            <v>36.93070559594932</v>
          </cell>
          <cell r="O454">
            <v>36.93070559594932</v>
          </cell>
          <cell r="P454">
            <v>37.095872343779206</v>
          </cell>
          <cell r="Q454">
            <v>37.0399569566382</v>
          </cell>
          <cell r="R454">
            <v>36.560343594655798</v>
          </cell>
          <cell r="S454">
            <v>29.544710094059688</v>
          </cell>
          <cell r="T454">
            <v>27.825385827716417</v>
          </cell>
          <cell r="U454">
            <v>27.825385827716417</v>
          </cell>
          <cell r="V454">
            <v>23.393703034800531</v>
          </cell>
          <cell r="W454">
            <v>23.393703034800531</v>
          </cell>
          <cell r="X454">
            <v>23.081786994336529</v>
          </cell>
          <cell r="Y454">
            <v>23.081786994336529</v>
          </cell>
        </row>
        <row r="455">
          <cell r="B455">
            <v>21.314262765040496</v>
          </cell>
          <cell r="C455">
            <v>21.31878328736606</v>
          </cell>
          <cell r="D455">
            <v>21.31878328736606</v>
          </cell>
          <cell r="E455">
            <v>21.203654240053254</v>
          </cell>
          <cell r="F455">
            <v>21.124016102062445</v>
          </cell>
          <cell r="G455">
            <v>21.124016102062445</v>
          </cell>
          <cell r="H455">
            <v>21.646973208202088</v>
          </cell>
          <cell r="I455">
            <v>29.828530949572993</v>
          </cell>
          <cell r="J455">
            <v>36.04412283586948</v>
          </cell>
          <cell r="K455">
            <v>36.816864070872931</v>
          </cell>
          <cell r="L455">
            <v>37.14896282858232</v>
          </cell>
          <cell r="M455">
            <v>37.236984428210938</v>
          </cell>
          <cell r="N455">
            <v>36.93070559594932</v>
          </cell>
          <cell r="O455">
            <v>36.93070559594932</v>
          </cell>
          <cell r="P455">
            <v>37.095872343779206</v>
          </cell>
          <cell r="Q455">
            <v>37.0399569566382</v>
          </cell>
          <cell r="R455">
            <v>36.560343594655798</v>
          </cell>
          <cell r="S455">
            <v>29.544710094059688</v>
          </cell>
          <cell r="T455">
            <v>27.825385827716417</v>
          </cell>
          <cell r="U455">
            <v>27.825385827716417</v>
          </cell>
          <cell r="V455">
            <v>23.393703034800531</v>
          </cell>
          <cell r="W455">
            <v>23.393703034800531</v>
          </cell>
          <cell r="X455">
            <v>23.081786994336529</v>
          </cell>
          <cell r="Y455">
            <v>23.081786994336529</v>
          </cell>
        </row>
        <row r="456">
          <cell r="B456">
            <v>21.314262765040496</v>
          </cell>
          <cell r="C456">
            <v>21.31878328736606</v>
          </cell>
          <cell r="D456">
            <v>21.31878328736606</v>
          </cell>
          <cell r="E456">
            <v>21.203654240053254</v>
          </cell>
          <cell r="F456">
            <v>21.124016102062445</v>
          </cell>
          <cell r="G456">
            <v>21.124016102062445</v>
          </cell>
          <cell r="H456">
            <v>21.646973208202088</v>
          </cell>
          <cell r="I456">
            <v>29.828530949572993</v>
          </cell>
          <cell r="J456">
            <v>36.04412283586948</v>
          </cell>
          <cell r="K456">
            <v>36.816864070872931</v>
          </cell>
          <cell r="L456">
            <v>37.14896282858232</v>
          </cell>
          <cell r="M456">
            <v>37.236984428210938</v>
          </cell>
          <cell r="N456">
            <v>36.93070559594932</v>
          </cell>
          <cell r="O456">
            <v>36.93070559594932</v>
          </cell>
          <cell r="P456">
            <v>37.095872343779206</v>
          </cell>
          <cell r="Q456">
            <v>37.0399569566382</v>
          </cell>
          <cell r="R456">
            <v>36.560343594655798</v>
          </cell>
          <cell r="S456">
            <v>29.544710094059688</v>
          </cell>
          <cell r="T456">
            <v>27.825385827716417</v>
          </cell>
          <cell r="U456">
            <v>27.825385827716417</v>
          </cell>
          <cell r="V456">
            <v>23.393703034800531</v>
          </cell>
          <cell r="W456">
            <v>23.393703034800531</v>
          </cell>
          <cell r="X456">
            <v>23.081786994336529</v>
          </cell>
          <cell r="Y456">
            <v>23.081786994336529</v>
          </cell>
        </row>
        <row r="457">
          <cell r="B457">
            <v>21.314262765040496</v>
          </cell>
          <cell r="C457">
            <v>21.31878328736606</v>
          </cell>
          <cell r="D457">
            <v>21.31878328736606</v>
          </cell>
          <cell r="E457">
            <v>21.203654240053254</v>
          </cell>
          <cell r="F457">
            <v>21.124016102062445</v>
          </cell>
          <cell r="G457">
            <v>21.124016102062445</v>
          </cell>
          <cell r="H457">
            <v>21.646973208202088</v>
          </cell>
          <cell r="I457">
            <v>29.828530949572993</v>
          </cell>
          <cell r="J457">
            <v>36.04412283586948</v>
          </cell>
          <cell r="K457">
            <v>36.816864070872931</v>
          </cell>
          <cell r="L457">
            <v>37.14896282858232</v>
          </cell>
          <cell r="M457">
            <v>37.236984428210938</v>
          </cell>
          <cell r="N457">
            <v>36.93070559594932</v>
          </cell>
          <cell r="O457">
            <v>36.93070559594932</v>
          </cell>
          <cell r="P457">
            <v>37.095872343779206</v>
          </cell>
          <cell r="Q457">
            <v>37.0399569566382</v>
          </cell>
          <cell r="R457">
            <v>36.560343594655798</v>
          </cell>
          <cell r="S457">
            <v>29.544710094059688</v>
          </cell>
          <cell r="T457">
            <v>27.825385827716417</v>
          </cell>
          <cell r="U457">
            <v>27.825385827716417</v>
          </cell>
          <cell r="V457">
            <v>23.393703034800531</v>
          </cell>
          <cell r="W457">
            <v>23.393703034800531</v>
          </cell>
          <cell r="X457">
            <v>23.081786994336529</v>
          </cell>
          <cell r="Y457">
            <v>23.081786994336529</v>
          </cell>
        </row>
        <row r="458">
          <cell r="B458">
            <v>22.786561231496616</v>
          </cell>
          <cell r="C458">
            <v>22.786561231496616</v>
          </cell>
          <cell r="D458">
            <v>22.786561231496616</v>
          </cell>
          <cell r="E458">
            <v>22.786561231496616</v>
          </cell>
          <cell r="F458">
            <v>22.786561231496616</v>
          </cell>
          <cell r="G458">
            <v>22.786561231496616</v>
          </cell>
          <cell r="H458">
            <v>22.698402424544838</v>
          </cell>
          <cell r="I458">
            <v>22.647363115256972</v>
          </cell>
          <cell r="J458">
            <v>22.564081301517188</v>
          </cell>
          <cell r="K458">
            <v>23.05174834629673</v>
          </cell>
          <cell r="L458">
            <v>23.05174834629673</v>
          </cell>
          <cell r="M458">
            <v>23.05174834629673</v>
          </cell>
          <cell r="N458">
            <v>22.99705255449134</v>
          </cell>
          <cell r="O458">
            <v>22.509385509711798</v>
          </cell>
          <cell r="P458">
            <v>22.509385509711798</v>
          </cell>
          <cell r="Q458">
            <v>22.509385509711798</v>
          </cell>
          <cell r="R458">
            <v>22.509385509711798</v>
          </cell>
          <cell r="S458">
            <v>22.358693022084697</v>
          </cell>
          <cell r="T458">
            <v>22.358693022084697</v>
          </cell>
          <cell r="U458">
            <v>22.358693022084697</v>
          </cell>
          <cell r="V458">
            <v>22.441216767804629</v>
          </cell>
          <cell r="W458">
            <v>22.441216767804629</v>
          </cell>
          <cell r="X458">
            <v>22.441216767804629</v>
          </cell>
          <cell r="Y458">
            <v>22.441216767804629</v>
          </cell>
        </row>
        <row r="459">
          <cell r="B459">
            <v>22.786561231496616</v>
          </cell>
          <cell r="C459">
            <v>22.786561231496616</v>
          </cell>
          <cell r="D459">
            <v>22.786561231496616</v>
          </cell>
          <cell r="E459">
            <v>22.786561231496616</v>
          </cell>
          <cell r="F459">
            <v>22.786561231496616</v>
          </cell>
          <cell r="G459">
            <v>22.786561231496616</v>
          </cell>
          <cell r="H459">
            <v>22.698402424544838</v>
          </cell>
          <cell r="I459">
            <v>22.647363115256972</v>
          </cell>
          <cell r="J459">
            <v>22.564081301517188</v>
          </cell>
          <cell r="K459">
            <v>23.05174834629673</v>
          </cell>
          <cell r="L459">
            <v>23.05174834629673</v>
          </cell>
          <cell r="M459">
            <v>23.05174834629673</v>
          </cell>
          <cell r="N459">
            <v>22.99705255449134</v>
          </cell>
          <cell r="O459">
            <v>22.509385509711798</v>
          </cell>
          <cell r="P459">
            <v>22.509385509711798</v>
          </cell>
          <cell r="Q459">
            <v>22.509385509711798</v>
          </cell>
          <cell r="R459">
            <v>22.509385509711798</v>
          </cell>
          <cell r="S459">
            <v>22.358693022084697</v>
          </cell>
          <cell r="T459">
            <v>22.358693022084697</v>
          </cell>
          <cell r="U459">
            <v>22.358693022084697</v>
          </cell>
          <cell r="V459">
            <v>22.441216767804629</v>
          </cell>
          <cell r="W459">
            <v>22.441216767804629</v>
          </cell>
          <cell r="X459">
            <v>22.441216767804629</v>
          </cell>
          <cell r="Y459">
            <v>22.441216767804629</v>
          </cell>
        </row>
        <row r="460">
          <cell r="B460">
            <v>21.314262765040496</v>
          </cell>
          <cell r="C460">
            <v>21.31878328736606</v>
          </cell>
          <cell r="D460">
            <v>21.31878328736606</v>
          </cell>
          <cell r="E460">
            <v>21.203654240053254</v>
          </cell>
          <cell r="F460">
            <v>21.124016102062445</v>
          </cell>
          <cell r="G460">
            <v>21.124016102062445</v>
          </cell>
          <cell r="H460">
            <v>21.646973208202088</v>
          </cell>
          <cell r="I460">
            <v>29.828530949572993</v>
          </cell>
          <cell r="J460">
            <v>36.04412283586948</v>
          </cell>
          <cell r="K460">
            <v>36.816864070872931</v>
          </cell>
          <cell r="L460">
            <v>37.14896282858232</v>
          </cell>
          <cell r="M460">
            <v>37.236984428210938</v>
          </cell>
          <cell r="N460">
            <v>36.93070559594932</v>
          </cell>
          <cell r="O460">
            <v>36.93070559594932</v>
          </cell>
          <cell r="P460">
            <v>37.095872343779206</v>
          </cell>
          <cell r="Q460">
            <v>37.0399569566382</v>
          </cell>
          <cell r="R460">
            <v>36.560343594655798</v>
          </cell>
          <cell r="S460">
            <v>29.544710094059688</v>
          </cell>
          <cell r="T460">
            <v>27.825385827716417</v>
          </cell>
          <cell r="U460">
            <v>27.825385827716417</v>
          </cell>
          <cell r="V460">
            <v>23.393703034800531</v>
          </cell>
          <cell r="W460">
            <v>23.393703034800531</v>
          </cell>
          <cell r="X460">
            <v>23.081786994336529</v>
          </cell>
          <cell r="Y460">
            <v>23.081786994336529</v>
          </cell>
        </row>
        <row r="461">
          <cell r="B461">
            <v>21.314262765040496</v>
          </cell>
          <cell r="C461">
            <v>21.31878328736606</v>
          </cell>
          <cell r="D461">
            <v>21.31878328736606</v>
          </cell>
          <cell r="E461">
            <v>21.203654240053254</v>
          </cell>
          <cell r="F461">
            <v>21.124016102062445</v>
          </cell>
          <cell r="G461">
            <v>21.124016102062445</v>
          </cell>
          <cell r="H461">
            <v>21.646973208202088</v>
          </cell>
          <cell r="I461">
            <v>29.828530949572993</v>
          </cell>
          <cell r="J461">
            <v>36.04412283586948</v>
          </cell>
          <cell r="K461">
            <v>36.816864070872931</v>
          </cell>
          <cell r="L461">
            <v>37.14896282858232</v>
          </cell>
          <cell r="M461">
            <v>37.236984428210938</v>
          </cell>
          <cell r="N461">
            <v>36.93070559594932</v>
          </cell>
          <cell r="O461">
            <v>36.93070559594932</v>
          </cell>
          <cell r="P461">
            <v>37.095872343779206</v>
          </cell>
          <cell r="Q461">
            <v>37.0399569566382</v>
          </cell>
          <cell r="R461">
            <v>36.560343594655798</v>
          </cell>
          <cell r="S461">
            <v>29.544710094059688</v>
          </cell>
          <cell r="T461">
            <v>27.825385827716417</v>
          </cell>
          <cell r="U461">
            <v>27.825385827716417</v>
          </cell>
          <cell r="V461">
            <v>23.393703034800531</v>
          </cell>
          <cell r="W461">
            <v>23.393703034800531</v>
          </cell>
          <cell r="X461">
            <v>23.081786994336529</v>
          </cell>
          <cell r="Y461">
            <v>23.081786994336529</v>
          </cell>
        </row>
        <row r="462">
          <cell r="B462">
            <v>22.311657167314973</v>
          </cell>
          <cell r="C462">
            <v>22.311657167314973</v>
          </cell>
          <cell r="D462">
            <v>22.311657167314973</v>
          </cell>
          <cell r="E462">
            <v>22.311657167314973</v>
          </cell>
          <cell r="F462">
            <v>22.311657167314973</v>
          </cell>
          <cell r="G462">
            <v>22.175286931390648</v>
          </cell>
          <cell r="H462">
            <v>22.269389604018777</v>
          </cell>
          <cell r="I462">
            <v>22.38085423163151</v>
          </cell>
          <cell r="J462">
            <v>22.30408872647364</v>
          </cell>
          <cell r="K462">
            <v>22.301671283229997</v>
          </cell>
          <cell r="L462">
            <v>22.471472496663591</v>
          </cell>
          <cell r="M462">
            <v>22.471472496663591</v>
          </cell>
          <cell r="N462">
            <v>22.471472496663591</v>
          </cell>
          <cell r="O462">
            <v>22.324234086837343</v>
          </cell>
          <cell r="P462">
            <v>22.324234086837343</v>
          </cell>
          <cell r="Q462">
            <v>22.324234086837343</v>
          </cell>
          <cell r="R462">
            <v>22.321010829179155</v>
          </cell>
          <cell r="S462">
            <v>22.321010829179155</v>
          </cell>
          <cell r="T462">
            <v>22.321010829179155</v>
          </cell>
          <cell r="U462">
            <v>22.321010829179155</v>
          </cell>
          <cell r="V462">
            <v>22.348078539847901</v>
          </cell>
          <cell r="W462">
            <v>22.431638733428983</v>
          </cell>
          <cell r="X462">
            <v>22.560832891613813</v>
          </cell>
          <cell r="Y462">
            <v>22.552556308416591</v>
          </cell>
        </row>
        <row r="463">
          <cell r="B463">
            <v>21.183208689872419</v>
          </cell>
          <cell r="C463">
            <v>21.174682887453571</v>
          </cell>
          <cell r="D463">
            <v>21.116792689029577</v>
          </cell>
          <cell r="E463">
            <v>21.116792689029577</v>
          </cell>
          <cell r="F463">
            <v>21.116792689029577</v>
          </cell>
          <cell r="G463">
            <v>21.116792689029577</v>
          </cell>
          <cell r="H463">
            <v>21.728519012582002</v>
          </cell>
          <cell r="I463">
            <v>29.118173001095244</v>
          </cell>
          <cell r="J463">
            <v>36.341442148689083</v>
          </cell>
          <cell r="K463">
            <v>37.867331272447714</v>
          </cell>
          <cell r="L463">
            <v>37.941729653393097</v>
          </cell>
          <cell r="M463">
            <v>37.941729653393097</v>
          </cell>
          <cell r="N463">
            <v>37.616527668937081</v>
          </cell>
          <cell r="O463">
            <v>37.658949307016591</v>
          </cell>
          <cell r="P463">
            <v>37.072384170760444</v>
          </cell>
          <cell r="Q463">
            <v>32.573368809545492</v>
          </cell>
          <cell r="R463">
            <v>30.590873811052681</v>
          </cell>
          <cell r="S463">
            <v>30.345506344761013</v>
          </cell>
          <cell r="T463">
            <v>30.351796090303594</v>
          </cell>
          <cell r="U463">
            <v>30.698361069700095</v>
          </cell>
          <cell r="V463">
            <v>24.943604271882961</v>
          </cell>
          <cell r="W463">
            <v>24.893183193093193</v>
          </cell>
          <cell r="X463">
            <v>23.925296210050249</v>
          </cell>
          <cell r="Y463">
            <v>23.603224914914957</v>
          </cell>
        </row>
        <row r="464">
          <cell r="B464">
            <v>21.183208689872419</v>
          </cell>
          <cell r="C464">
            <v>21.174682887453571</v>
          </cell>
          <cell r="D464">
            <v>21.116792689029577</v>
          </cell>
          <cell r="E464">
            <v>21.116792689029577</v>
          </cell>
          <cell r="F464">
            <v>21.116792689029577</v>
          </cell>
          <cell r="G464">
            <v>21.116792689029577</v>
          </cell>
          <cell r="H464">
            <v>21.728519012582002</v>
          </cell>
          <cell r="I464">
            <v>29.118173001095244</v>
          </cell>
          <cell r="J464">
            <v>36.341442148689083</v>
          </cell>
          <cell r="K464">
            <v>37.867331272447714</v>
          </cell>
          <cell r="L464">
            <v>37.941729653393097</v>
          </cell>
          <cell r="M464">
            <v>37.941729653393097</v>
          </cell>
          <cell r="N464">
            <v>37.616527668937081</v>
          </cell>
          <cell r="O464">
            <v>37.658949307016591</v>
          </cell>
          <cell r="P464">
            <v>37.072384170760444</v>
          </cell>
          <cell r="Q464">
            <v>32.573368809545492</v>
          </cell>
          <cell r="R464">
            <v>30.590873811052681</v>
          </cell>
          <cell r="S464">
            <v>30.345506344761013</v>
          </cell>
          <cell r="T464">
            <v>30.351796090303594</v>
          </cell>
          <cell r="U464">
            <v>30.698361069700095</v>
          </cell>
          <cell r="V464">
            <v>24.943604271882961</v>
          </cell>
          <cell r="W464">
            <v>24.893183193093193</v>
          </cell>
          <cell r="X464">
            <v>23.925296210050249</v>
          </cell>
          <cell r="Y464">
            <v>23.603224914914957</v>
          </cell>
        </row>
        <row r="465">
          <cell r="B465">
            <v>22.311657167314973</v>
          </cell>
          <cell r="C465">
            <v>22.311657167314973</v>
          </cell>
          <cell r="D465">
            <v>22.311657167314973</v>
          </cell>
          <cell r="E465">
            <v>22.311657167314973</v>
          </cell>
          <cell r="F465">
            <v>22.311657167314973</v>
          </cell>
          <cell r="G465">
            <v>22.175286931390648</v>
          </cell>
          <cell r="H465">
            <v>22.269389604018777</v>
          </cell>
          <cell r="I465">
            <v>22.38085423163151</v>
          </cell>
          <cell r="J465">
            <v>22.30408872647364</v>
          </cell>
          <cell r="K465">
            <v>22.301671283229997</v>
          </cell>
          <cell r="L465">
            <v>22.471472496663591</v>
          </cell>
          <cell r="M465">
            <v>22.471472496663591</v>
          </cell>
          <cell r="N465">
            <v>22.471472496663591</v>
          </cell>
          <cell r="O465">
            <v>22.324234086837343</v>
          </cell>
          <cell r="P465">
            <v>22.324234086837343</v>
          </cell>
          <cell r="Q465">
            <v>22.324234086837343</v>
          </cell>
          <cell r="R465">
            <v>22.321010829179155</v>
          </cell>
          <cell r="S465">
            <v>22.321010829179155</v>
          </cell>
          <cell r="T465">
            <v>22.321010829179155</v>
          </cell>
          <cell r="U465">
            <v>22.321010829179155</v>
          </cell>
          <cell r="V465">
            <v>22.348078539847901</v>
          </cell>
          <cell r="W465">
            <v>22.431638733428983</v>
          </cell>
          <cell r="X465">
            <v>22.560832891613813</v>
          </cell>
          <cell r="Y465">
            <v>22.552556308416591</v>
          </cell>
        </row>
        <row r="466">
          <cell r="B466">
            <v>22.311657167314973</v>
          </cell>
          <cell r="C466">
            <v>22.311657167314973</v>
          </cell>
          <cell r="D466">
            <v>22.311657167314973</v>
          </cell>
          <cell r="E466">
            <v>22.311657167314973</v>
          </cell>
          <cell r="F466">
            <v>22.311657167314973</v>
          </cell>
          <cell r="G466">
            <v>22.175286931390648</v>
          </cell>
          <cell r="H466">
            <v>22.269389604018777</v>
          </cell>
          <cell r="I466">
            <v>22.38085423163151</v>
          </cell>
          <cell r="J466">
            <v>22.30408872647364</v>
          </cell>
          <cell r="K466">
            <v>22.301671283229997</v>
          </cell>
          <cell r="L466">
            <v>22.471472496663591</v>
          </cell>
          <cell r="M466">
            <v>22.471472496663591</v>
          </cell>
          <cell r="N466">
            <v>22.471472496663591</v>
          </cell>
          <cell r="O466">
            <v>22.324234086837343</v>
          </cell>
          <cell r="P466">
            <v>22.324234086837343</v>
          </cell>
          <cell r="Q466">
            <v>22.324234086837343</v>
          </cell>
          <cell r="R466">
            <v>22.321010829179155</v>
          </cell>
          <cell r="S466">
            <v>22.321010829179155</v>
          </cell>
          <cell r="T466">
            <v>22.321010829179155</v>
          </cell>
          <cell r="U466">
            <v>22.321010829179155</v>
          </cell>
          <cell r="V466">
            <v>22.348078539847901</v>
          </cell>
          <cell r="W466">
            <v>22.431638733428983</v>
          </cell>
          <cell r="X466">
            <v>22.560832891613813</v>
          </cell>
          <cell r="Y466">
            <v>22.552556308416591</v>
          </cell>
        </row>
        <row r="467">
          <cell r="B467">
            <v>21.183208689872419</v>
          </cell>
          <cell r="C467">
            <v>21.174682887453571</v>
          </cell>
          <cell r="D467">
            <v>21.116792689029577</v>
          </cell>
          <cell r="E467">
            <v>21.116792689029577</v>
          </cell>
          <cell r="F467">
            <v>21.116792689029577</v>
          </cell>
          <cell r="G467">
            <v>21.116792689029577</v>
          </cell>
          <cell r="H467">
            <v>21.728519012582002</v>
          </cell>
          <cell r="I467">
            <v>29.118173001095244</v>
          </cell>
          <cell r="J467">
            <v>36.341442148689083</v>
          </cell>
          <cell r="K467">
            <v>37.867331272447714</v>
          </cell>
          <cell r="L467">
            <v>37.941729653393097</v>
          </cell>
          <cell r="M467">
            <v>37.941729653393097</v>
          </cell>
          <cell r="N467">
            <v>37.616527668937081</v>
          </cell>
          <cell r="O467">
            <v>37.658949307016591</v>
          </cell>
          <cell r="P467">
            <v>37.072384170760444</v>
          </cell>
          <cell r="Q467">
            <v>32.573368809545492</v>
          </cell>
          <cell r="R467">
            <v>30.590873811052681</v>
          </cell>
          <cell r="S467">
            <v>30.345506344761013</v>
          </cell>
          <cell r="T467">
            <v>30.351796090303594</v>
          </cell>
          <cell r="U467">
            <v>30.698361069700095</v>
          </cell>
          <cell r="V467">
            <v>24.943604271882961</v>
          </cell>
          <cell r="W467">
            <v>24.893183193093193</v>
          </cell>
          <cell r="X467">
            <v>23.925296210050249</v>
          </cell>
          <cell r="Y467">
            <v>23.603224914914957</v>
          </cell>
        </row>
        <row r="468">
          <cell r="B468">
            <v>21.183208689872419</v>
          </cell>
          <cell r="C468">
            <v>21.174682887453571</v>
          </cell>
          <cell r="D468">
            <v>21.116792689029577</v>
          </cell>
          <cell r="E468">
            <v>21.116792689029577</v>
          </cell>
          <cell r="F468">
            <v>21.116792689029577</v>
          </cell>
          <cell r="G468">
            <v>21.116792689029577</v>
          </cell>
          <cell r="H468">
            <v>21.728519012582002</v>
          </cell>
          <cell r="I468">
            <v>29.118173001095244</v>
          </cell>
          <cell r="J468">
            <v>36.341442148689083</v>
          </cell>
          <cell r="K468">
            <v>37.867331272447714</v>
          </cell>
          <cell r="L468">
            <v>37.941729653393097</v>
          </cell>
          <cell r="M468">
            <v>37.941729653393097</v>
          </cell>
          <cell r="N468">
            <v>37.616527668937081</v>
          </cell>
          <cell r="O468">
            <v>37.658949307016591</v>
          </cell>
          <cell r="P468">
            <v>37.072384170760444</v>
          </cell>
          <cell r="Q468">
            <v>32.573368809545492</v>
          </cell>
          <cell r="R468">
            <v>30.590873811052681</v>
          </cell>
          <cell r="S468">
            <v>30.345506344761013</v>
          </cell>
          <cell r="T468">
            <v>30.351796090303594</v>
          </cell>
          <cell r="U468">
            <v>30.698361069700095</v>
          </cell>
          <cell r="V468">
            <v>24.943604271882961</v>
          </cell>
          <cell r="W468">
            <v>24.893183193093193</v>
          </cell>
          <cell r="X468">
            <v>23.925296210050249</v>
          </cell>
          <cell r="Y468">
            <v>23.603224914914957</v>
          </cell>
        </row>
        <row r="469">
          <cell r="B469">
            <v>21.183208689872419</v>
          </cell>
          <cell r="C469">
            <v>21.174682887453571</v>
          </cell>
          <cell r="D469">
            <v>21.116792689029577</v>
          </cell>
          <cell r="E469">
            <v>21.116792689029577</v>
          </cell>
          <cell r="F469">
            <v>21.116792689029577</v>
          </cell>
          <cell r="G469">
            <v>21.116792689029577</v>
          </cell>
          <cell r="H469">
            <v>21.728519012582002</v>
          </cell>
          <cell r="I469">
            <v>29.118173001095244</v>
          </cell>
          <cell r="J469">
            <v>36.341442148689083</v>
          </cell>
          <cell r="K469">
            <v>37.867331272447714</v>
          </cell>
          <cell r="L469">
            <v>37.941729653393097</v>
          </cell>
          <cell r="M469">
            <v>37.941729653393097</v>
          </cell>
          <cell r="N469">
            <v>37.616527668937081</v>
          </cell>
          <cell r="O469">
            <v>37.658949307016591</v>
          </cell>
          <cell r="P469">
            <v>37.072384170760444</v>
          </cell>
          <cell r="Q469">
            <v>32.573368809545492</v>
          </cell>
          <cell r="R469">
            <v>30.590873811052681</v>
          </cell>
          <cell r="S469">
            <v>30.345506344761013</v>
          </cell>
          <cell r="T469">
            <v>30.351796090303594</v>
          </cell>
          <cell r="U469">
            <v>30.698361069700095</v>
          </cell>
          <cell r="V469">
            <v>24.943604271882961</v>
          </cell>
          <cell r="W469">
            <v>24.893183193093193</v>
          </cell>
          <cell r="X469">
            <v>23.925296210050249</v>
          </cell>
          <cell r="Y469">
            <v>23.603224914914957</v>
          </cell>
        </row>
        <row r="470">
          <cell r="B470">
            <v>21.183208689872419</v>
          </cell>
          <cell r="C470">
            <v>21.174682887453571</v>
          </cell>
          <cell r="D470">
            <v>21.116792689029577</v>
          </cell>
          <cell r="E470">
            <v>21.116792689029577</v>
          </cell>
          <cell r="F470">
            <v>21.116792689029577</v>
          </cell>
          <cell r="G470">
            <v>21.116792689029577</v>
          </cell>
          <cell r="H470">
            <v>21.728519012582002</v>
          </cell>
          <cell r="I470">
            <v>29.118173001095244</v>
          </cell>
          <cell r="J470">
            <v>36.341442148689083</v>
          </cell>
          <cell r="K470">
            <v>37.867331272447714</v>
          </cell>
          <cell r="L470">
            <v>37.941729653393097</v>
          </cell>
          <cell r="M470">
            <v>37.941729653393097</v>
          </cell>
          <cell r="N470">
            <v>37.616527668937081</v>
          </cell>
          <cell r="O470">
            <v>37.658949307016591</v>
          </cell>
          <cell r="P470">
            <v>37.072384170760444</v>
          </cell>
          <cell r="Q470">
            <v>32.573368809545492</v>
          </cell>
          <cell r="R470">
            <v>30.590873811052681</v>
          </cell>
          <cell r="S470">
            <v>30.345506344761013</v>
          </cell>
          <cell r="T470">
            <v>30.351796090303594</v>
          </cell>
          <cell r="U470">
            <v>30.698361069700095</v>
          </cell>
          <cell r="V470">
            <v>24.943604271882961</v>
          </cell>
          <cell r="W470">
            <v>24.893183193093193</v>
          </cell>
          <cell r="X470">
            <v>23.925296210050249</v>
          </cell>
          <cell r="Y470">
            <v>23.603224914914957</v>
          </cell>
        </row>
        <row r="471">
          <cell r="B471">
            <v>21.183208689872419</v>
          </cell>
          <cell r="C471">
            <v>21.174682887453571</v>
          </cell>
          <cell r="D471">
            <v>21.116792689029577</v>
          </cell>
          <cell r="E471">
            <v>21.116792689029577</v>
          </cell>
          <cell r="F471">
            <v>21.116792689029577</v>
          </cell>
          <cell r="G471">
            <v>21.116792689029577</v>
          </cell>
          <cell r="H471">
            <v>21.728519012582002</v>
          </cell>
          <cell r="I471">
            <v>29.118173001095244</v>
          </cell>
          <cell r="J471">
            <v>36.341442148689083</v>
          </cell>
          <cell r="K471">
            <v>37.867331272447714</v>
          </cell>
          <cell r="L471">
            <v>37.941729653393097</v>
          </cell>
          <cell r="M471">
            <v>37.941729653393097</v>
          </cell>
          <cell r="N471">
            <v>37.616527668937081</v>
          </cell>
          <cell r="O471">
            <v>37.658949307016591</v>
          </cell>
          <cell r="P471">
            <v>37.072384170760444</v>
          </cell>
          <cell r="Q471">
            <v>32.573368809545492</v>
          </cell>
          <cell r="R471">
            <v>30.590873811052681</v>
          </cell>
          <cell r="S471">
            <v>30.345506344761013</v>
          </cell>
          <cell r="T471">
            <v>30.351796090303594</v>
          </cell>
          <cell r="U471">
            <v>30.698361069700095</v>
          </cell>
          <cell r="V471">
            <v>24.943604271882961</v>
          </cell>
          <cell r="W471">
            <v>24.893183193093193</v>
          </cell>
          <cell r="X471">
            <v>23.925296210050249</v>
          </cell>
          <cell r="Y471">
            <v>23.603224914914957</v>
          </cell>
        </row>
        <row r="472">
          <cell r="B472">
            <v>22.311657167314973</v>
          </cell>
          <cell r="C472">
            <v>22.311657167314973</v>
          </cell>
          <cell r="D472">
            <v>22.311657167314973</v>
          </cell>
          <cell r="E472">
            <v>22.311657167314973</v>
          </cell>
          <cell r="F472">
            <v>22.311657167314973</v>
          </cell>
          <cell r="G472">
            <v>22.175286931390648</v>
          </cell>
          <cell r="H472">
            <v>22.269389604018777</v>
          </cell>
          <cell r="I472">
            <v>22.38085423163151</v>
          </cell>
          <cell r="J472">
            <v>22.30408872647364</v>
          </cell>
          <cell r="K472">
            <v>22.301671283229997</v>
          </cell>
          <cell r="L472">
            <v>22.471472496663591</v>
          </cell>
          <cell r="M472">
            <v>22.471472496663591</v>
          </cell>
          <cell r="N472">
            <v>22.471472496663591</v>
          </cell>
          <cell r="O472">
            <v>22.324234086837343</v>
          </cell>
          <cell r="P472">
            <v>22.324234086837343</v>
          </cell>
          <cell r="Q472">
            <v>22.324234086837343</v>
          </cell>
          <cell r="R472">
            <v>22.321010829179155</v>
          </cell>
          <cell r="S472">
            <v>22.321010829179155</v>
          </cell>
          <cell r="T472">
            <v>22.321010829179155</v>
          </cell>
          <cell r="U472">
            <v>22.321010829179155</v>
          </cell>
          <cell r="V472">
            <v>22.348078539847901</v>
          </cell>
          <cell r="W472">
            <v>22.431638733428983</v>
          </cell>
          <cell r="X472">
            <v>22.560832891613813</v>
          </cell>
          <cell r="Y472">
            <v>22.552556308416591</v>
          </cell>
        </row>
        <row r="473">
          <cell r="B473">
            <v>22.311657167314973</v>
          </cell>
          <cell r="C473">
            <v>22.311657167314973</v>
          </cell>
          <cell r="D473">
            <v>22.311657167314973</v>
          </cell>
          <cell r="E473">
            <v>22.311657167314973</v>
          </cell>
          <cell r="F473">
            <v>22.311657167314973</v>
          </cell>
          <cell r="G473">
            <v>22.175286931390648</v>
          </cell>
          <cell r="H473">
            <v>22.269389604018777</v>
          </cell>
          <cell r="I473">
            <v>22.38085423163151</v>
          </cell>
          <cell r="J473">
            <v>22.30408872647364</v>
          </cell>
          <cell r="K473">
            <v>22.301671283229997</v>
          </cell>
          <cell r="L473">
            <v>22.471472496663591</v>
          </cell>
          <cell r="M473">
            <v>22.471472496663591</v>
          </cell>
          <cell r="N473">
            <v>22.471472496663591</v>
          </cell>
          <cell r="O473">
            <v>22.324234086837343</v>
          </cell>
          <cell r="P473">
            <v>22.324234086837343</v>
          </cell>
          <cell r="Q473">
            <v>22.324234086837343</v>
          </cell>
          <cell r="R473">
            <v>22.321010829179155</v>
          </cell>
          <cell r="S473">
            <v>22.321010829179155</v>
          </cell>
          <cell r="T473">
            <v>22.321010829179155</v>
          </cell>
          <cell r="U473">
            <v>22.321010829179155</v>
          </cell>
          <cell r="V473">
            <v>22.348078539847901</v>
          </cell>
          <cell r="W473">
            <v>22.431638733428983</v>
          </cell>
          <cell r="X473">
            <v>22.560832891613813</v>
          </cell>
          <cell r="Y473">
            <v>22.552556308416591</v>
          </cell>
        </row>
        <row r="474">
          <cell r="B474">
            <v>21.183208689872419</v>
          </cell>
          <cell r="C474">
            <v>21.174682887453571</v>
          </cell>
          <cell r="D474">
            <v>21.116792689029577</v>
          </cell>
          <cell r="E474">
            <v>21.116792689029577</v>
          </cell>
          <cell r="F474">
            <v>21.116792689029577</v>
          </cell>
          <cell r="G474">
            <v>21.116792689029577</v>
          </cell>
          <cell r="H474">
            <v>21.728519012582002</v>
          </cell>
          <cell r="I474">
            <v>29.118173001095244</v>
          </cell>
          <cell r="J474">
            <v>36.341442148689083</v>
          </cell>
          <cell r="K474">
            <v>37.867331272447714</v>
          </cell>
          <cell r="L474">
            <v>37.941729653393097</v>
          </cell>
          <cell r="M474">
            <v>37.941729653393097</v>
          </cell>
          <cell r="N474">
            <v>37.616527668937081</v>
          </cell>
          <cell r="O474">
            <v>37.658949307016591</v>
          </cell>
          <cell r="P474">
            <v>37.072384170760444</v>
          </cell>
          <cell r="Q474">
            <v>32.573368809545492</v>
          </cell>
          <cell r="R474">
            <v>30.590873811052681</v>
          </cell>
          <cell r="S474">
            <v>30.345506344761013</v>
          </cell>
          <cell r="T474">
            <v>30.351796090303594</v>
          </cell>
          <cell r="U474">
            <v>30.698361069700095</v>
          </cell>
          <cell r="V474">
            <v>24.943604271882961</v>
          </cell>
          <cell r="W474">
            <v>24.893183193093193</v>
          </cell>
          <cell r="X474">
            <v>23.925296210050249</v>
          </cell>
          <cell r="Y474">
            <v>23.603224914914957</v>
          </cell>
        </row>
        <row r="475">
          <cell r="B475">
            <v>21.183208689872419</v>
          </cell>
          <cell r="C475">
            <v>21.174682887453571</v>
          </cell>
          <cell r="D475">
            <v>21.116792689029577</v>
          </cell>
          <cell r="E475">
            <v>21.116792689029577</v>
          </cell>
          <cell r="F475">
            <v>21.116792689029577</v>
          </cell>
          <cell r="G475">
            <v>21.116792689029577</v>
          </cell>
          <cell r="H475">
            <v>21.728519012582002</v>
          </cell>
          <cell r="I475">
            <v>29.118173001095244</v>
          </cell>
          <cell r="J475">
            <v>36.341442148689083</v>
          </cell>
          <cell r="K475">
            <v>37.867331272447714</v>
          </cell>
          <cell r="L475">
            <v>37.941729653393097</v>
          </cell>
          <cell r="M475">
            <v>37.941729653393097</v>
          </cell>
          <cell r="N475">
            <v>37.616527668937081</v>
          </cell>
          <cell r="O475">
            <v>37.658949307016591</v>
          </cell>
          <cell r="P475">
            <v>37.072384170760444</v>
          </cell>
          <cell r="Q475">
            <v>32.573368809545492</v>
          </cell>
          <cell r="R475">
            <v>30.590873811052681</v>
          </cell>
          <cell r="S475">
            <v>30.345506344761013</v>
          </cell>
          <cell r="T475">
            <v>30.351796090303594</v>
          </cell>
          <cell r="U475">
            <v>30.698361069700095</v>
          </cell>
          <cell r="V475">
            <v>24.943604271882961</v>
          </cell>
          <cell r="W475">
            <v>24.893183193093193</v>
          </cell>
          <cell r="X475">
            <v>23.925296210050249</v>
          </cell>
          <cell r="Y475">
            <v>23.603224914914957</v>
          </cell>
        </row>
        <row r="476">
          <cell r="B476">
            <v>21.183208689872419</v>
          </cell>
          <cell r="C476">
            <v>21.174682887453571</v>
          </cell>
          <cell r="D476">
            <v>21.116792689029577</v>
          </cell>
          <cell r="E476">
            <v>21.116792689029577</v>
          </cell>
          <cell r="F476">
            <v>21.116792689029577</v>
          </cell>
          <cell r="G476">
            <v>21.116792689029577</v>
          </cell>
          <cell r="H476">
            <v>21.728519012582002</v>
          </cell>
          <cell r="I476">
            <v>29.118173001095244</v>
          </cell>
          <cell r="J476">
            <v>36.341442148689083</v>
          </cell>
          <cell r="K476">
            <v>37.867331272447714</v>
          </cell>
          <cell r="L476">
            <v>37.941729653393097</v>
          </cell>
          <cell r="M476">
            <v>37.941729653393097</v>
          </cell>
          <cell r="N476">
            <v>37.616527668937081</v>
          </cell>
          <cell r="O476">
            <v>37.658949307016591</v>
          </cell>
          <cell r="P476">
            <v>37.072384170760444</v>
          </cell>
          <cell r="Q476">
            <v>32.573368809545492</v>
          </cell>
          <cell r="R476">
            <v>30.590873811052681</v>
          </cell>
          <cell r="S476">
            <v>30.345506344761013</v>
          </cell>
          <cell r="T476">
            <v>30.351796090303594</v>
          </cell>
          <cell r="U476">
            <v>30.698361069700095</v>
          </cell>
          <cell r="V476">
            <v>24.943604271882961</v>
          </cell>
          <cell r="W476">
            <v>24.893183193093193</v>
          </cell>
          <cell r="X476">
            <v>23.925296210050249</v>
          </cell>
          <cell r="Y476">
            <v>23.603224914914957</v>
          </cell>
        </row>
        <row r="477">
          <cell r="B477">
            <v>21.183208689872419</v>
          </cell>
          <cell r="C477">
            <v>21.174682887453571</v>
          </cell>
          <cell r="D477">
            <v>21.116792689029577</v>
          </cell>
          <cell r="E477">
            <v>21.116792689029577</v>
          </cell>
          <cell r="F477">
            <v>21.116792689029577</v>
          </cell>
          <cell r="G477">
            <v>21.116792689029577</v>
          </cell>
          <cell r="H477">
            <v>21.728519012582002</v>
          </cell>
          <cell r="I477">
            <v>29.118173001095244</v>
          </cell>
          <cell r="J477">
            <v>36.341442148689083</v>
          </cell>
          <cell r="K477">
            <v>37.867331272447714</v>
          </cell>
          <cell r="L477">
            <v>37.941729653393097</v>
          </cell>
          <cell r="M477">
            <v>37.941729653393097</v>
          </cell>
          <cell r="N477">
            <v>37.616527668937081</v>
          </cell>
          <cell r="O477">
            <v>37.658949307016591</v>
          </cell>
          <cell r="P477">
            <v>37.072384170760444</v>
          </cell>
          <cell r="Q477">
            <v>32.573368809545492</v>
          </cell>
          <cell r="R477">
            <v>30.590873811052681</v>
          </cell>
          <cell r="S477">
            <v>30.345506344761013</v>
          </cell>
          <cell r="T477">
            <v>30.351796090303594</v>
          </cell>
          <cell r="U477">
            <v>30.698361069700095</v>
          </cell>
          <cell r="V477">
            <v>24.943604271882961</v>
          </cell>
          <cell r="W477">
            <v>24.893183193093193</v>
          </cell>
          <cell r="X477">
            <v>23.925296210050249</v>
          </cell>
          <cell r="Y477">
            <v>23.603224914914957</v>
          </cell>
        </row>
        <row r="478">
          <cell r="B478">
            <v>21.183208689872419</v>
          </cell>
          <cell r="C478">
            <v>21.174682887453571</v>
          </cell>
          <cell r="D478">
            <v>21.116792689029577</v>
          </cell>
          <cell r="E478">
            <v>21.116792689029577</v>
          </cell>
          <cell r="F478">
            <v>21.116792689029577</v>
          </cell>
          <cell r="G478">
            <v>21.116792689029577</v>
          </cell>
          <cell r="H478">
            <v>21.728519012582002</v>
          </cell>
          <cell r="I478">
            <v>29.118173001095244</v>
          </cell>
          <cell r="J478">
            <v>36.341442148689083</v>
          </cell>
          <cell r="K478">
            <v>37.867331272447714</v>
          </cell>
          <cell r="L478">
            <v>37.941729653393097</v>
          </cell>
          <cell r="M478">
            <v>37.941729653393097</v>
          </cell>
          <cell r="N478">
            <v>37.616527668937081</v>
          </cell>
          <cell r="O478">
            <v>37.658949307016591</v>
          </cell>
          <cell r="P478">
            <v>37.072384170760444</v>
          </cell>
          <cell r="Q478">
            <v>32.573368809545492</v>
          </cell>
          <cell r="R478">
            <v>30.590873811052681</v>
          </cell>
          <cell r="S478">
            <v>30.345506344761013</v>
          </cell>
          <cell r="T478">
            <v>30.351796090303594</v>
          </cell>
          <cell r="U478">
            <v>30.698361069700095</v>
          </cell>
          <cell r="V478">
            <v>24.943604271882961</v>
          </cell>
          <cell r="W478">
            <v>24.893183193093193</v>
          </cell>
          <cell r="X478">
            <v>23.925296210050249</v>
          </cell>
          <cell r="Y478">
            <v>23.603224914914957</v>
          </cell>
        </row>
        <row r="479">
          <cell r="B479">
            <v>22.311657167314973</v>
          </cell>
          <cell r="C479">
            <v>22.311657167314973</v>
          </cell>
          <cell r="D479">
            <v>22.311657167314973</v>
          </cell>
          <cell r="E479">
            <v>22.311657167314973</v>
          </cell>
          <cell r="F479">
            <v>22.311657167314973</v>
          </cell>
          <cell r="G479">
            <v>22.175286931390648</v>
          </cell>
          <cell r="H479">
            <v>22.269389604018777</v>
          </cell>
          <cell r="I479">
            <v>22.38085423163151</v>
          </cell>
          <cell r="J479">
            <v>22.30408872647364</v>
          </cell>
          <cell r="K479">
            <v>22.301671283229997</v>
          </cell>
          <cell r="L479">
            <v>22.471472496663591</v>
          </cell>
          <cell r="M479">
            <v>22.471472496663591</v>
          </cell>
          <cell r="N479">
            <v>22.471472496663591</v>
          </cell>
          <cell r="O479">
            <v>22.324234086837343</v>
          </cell>
          <cell r="P479">
            <v>22.324234086837343</v>
          </cell>
          <cell r="Q479">
            <v>22.324234086837343</v>
          </cell>
          <cell r="R479">
            <v>22.321010829179155</v>
          </cell>
          <cell r="S479">
            <v>22.321010829179155</v>
          </cell>
          <cell r="T479">
            <v>22.321010829179155</v>
          </cell>
          <cell r="U479">
            <v>22.321010829179155</v>
          </cell>
          <cell r="V479">
            <v>22.348078539847901</v>
          </cell>
          <cell r="W479">
            <v>22.431638733428983</v>
          </cell>
          <cell r="X479">
            <v>22.560832891613813</v>
          </cell>
          <cell r="Y479">
            <v>22.552556308416591</v>
          </cell>
        </row>
        <row r="480">
          <cell r="B480">
            <v>22.311657167314973</v>
          </cell>
          <cell r="C480">
            <v>22.311657167314973</v>
          </cell>
          <cell r="D480">
            <v>22.311657167314973</v>
          </cell>
          <cell r="E480">
            <v>22.311657167314973</v>
          </cell>
          <cell r="F480">
            <v>22.311657167314973</v>
          </cell>
          <cell r="G480">
            <v>22.175286931390648</v>
          </cell>
          <cell r="H480">
            <v>22.269389604018777</v>
          </cell>
          <cell r="I480">
            <v>22.38085423163151</v>
          </cell>
          <cell r="J480">
            <v>22.30408872647364</v>
          </cell>
          <cell r="K480">
            <v>22.301671283229997</v>
          </cell>
          <cell r="L480">
            <v>22.471472496663591</v>
          </cell>
          <cell r="M480">
            <v>22.471472496663591</v>
          </cell>
          <cell r="N480">
            <v>22.471472496663591</v>
          </cell>
          <cell r="O480">
            <v>22.324234086837343</v>
          </cell>
          <cell r="P480">
            <v>22.324234086837343</v>
          </cell>
          <cell r="Q480">
            <v>22.324234086837343</v>
          </cell>
          <cell r="R480">
            <v>22.321010829179155</v>
          </cell>
          <cell r="S480">
            <v>22.321010829179155</v>
          </cell>
          <cell r="T480">
            <v>22.321010829179155</v>
          </cell>
          <cell r="U480">
            <v>22.321010829179155</v>
          </cell>
          <cell r="V480">
            <v>22.348078539847901</v>
          </cell>
          <cell r="W480">
            <v>22.431638733428983</v>
          </cell>
          <cell r="X480">
            <v>22.560832891613813</v>
          </cell>
          <cell r="Y480">
            <v>22.552556308416591</v>
          </cell>
        </row>
        <row r="481">
          <cell r="B481">
            <v>21.183208689872419</v>
          </cell>
          <cell r="C481">
            <v>21.174682887453571</v>
          </cell>
          <cell r="D481">
            <v>21.116792689029577</v>
          </cell>
          <cell r="E481">
            <v>21.116792689029577</v>
          </cell>
          <cell r="F481">
            <v>21.116792689029577</v>
          </cell>
          <cell r="G481">
            <v>21.116792689029577</v>
          </cell>
          <cell r="H481">
            <v>21.728519012582002</v>
          </cell>
          <cell r="I481">
            <v>29.118173001095244</v>
          </cell>
          <cell r="J481">
            <v>36.341442148689083</v>
          </cell>
          <cell r="K481">
            <v>37.867331272447714</v>
          </cell>
          <cell r="L481">
            <v>37.941729653393097</v>
          </cell>
          <cell r="M481">
            <v>37.941729653393097</v>
          </cell>
          <cell r="N481">
            <v>37.616527668937081</v>
          </cell>
          <cell r="O481">
            <v>37.658949307016591</v>
          </cell>
          <cell r="P481">
            <v>37.072384170760444</v>
          </cell>
          <cell r="Q481">
            <v>32.573368809545492</v>
          </cell>
          <cell r="R481">
            <v>30.590873811052681</v>
          </cell>
          <cell r="S481">
            <v>30.345506344761013</v>
          </cell>
          <cell r="T481">
            <v>30.351796090303594</v>
          </cell>
          <cell r="U481">
            <v>30.698361069700095</v>
          </cell>
          <cell r="V481">
            <v>24.943604271882961</v>
          </cell>
          <cell r="W481">
            <v>24.893183193093193</v>
          </cell>
          <cell r="X481">
            <v>23.925296210050249</v>
          </cell>
          <cell r="Y481">
            <v>23.603224914914957</v>
          </cell>
        </row>
        <row r="482">
          <cell r="B482">
            <v>21.183208689872419</v>
          </cell>
          <cell r="C482">
            <v>21.174682887453571</v>
          </cell>
          <cell r="D482">
            <v>21.116792689029577</v>
          </cell>
          <cell r="E482">
            <v>21.116792689029577</v>
          </cell>
          <cell r="F482">
            <v>21.116792689029577</v>
          </cell>
          <cell r="G482">
            <v>21.116792689029577</v>
          </cell>
          <cell r="H482">
            <v>21.728519012582002</v>
          </cell>
          <cell r="I482">
            <v>29.118173001095244</v>
          </cell>
          <cell r="J482">
            <v>36.341442148689083</v>
          </cell>
          <cell r="K482">
            <v>37.867331272447714</v>
          </cell>
          <cell r="L482">
            <v>37.941729653393097</v>
          </cell>
          <cell r="M482">
            <v>37.941729653393097</v>
          </cell>
          <cell r="N482">
            <v>37.616527668937081</v>
          </cell>
          <cell r="O482">
            <v>37.658949307016591</v>
          </cell>
          <cell r="P482">
            <v>37.072384170760444</v>
          </cell>
          <cell r="Q482">
            <v>32.573368809545492</v>
          </cell>
          <cell r="R482">
            <v>30.590873811052681</v>
          </cell>
          <cell r="S482">
            <v>30.345506344761013</v>
          </cell>
          <cell r="T482">
            <v>30.351796090303594</v>
          </cell>
          <cell r="U482">
            <v>30.698361069700095</v>
          </cell>
          <cell r="V482">
            <v>24.943604271882961</v>
          </cell>
          <cell r="W482">
            <v>24.893183193093193</v>
          </cell>
          <cell r="X482">
            <v>23.925296210050249</v>
          </cell>
          <cell r="Y482">
            <v>23.603224914914957</v>
          </cell>
        </row>
        <row r="483">
          <cell r="B483">
            <v>21.183208689872419</v>
          </cell>
          <cell r="C483">
            <v>21.174682887453571</v>
          </cell>
          <cell r="D483">
            <v>21.116792689029577</v>
          </cell>
          <cell r="E483">
            <v>21.116792689029577</v>
          </cell>
          <cell r="F483">
            <v>21.116792689029577</v>
          </cell>
          <cell r="G483">
            <v>21.116792689029577</v>
          </cell>
          <cell r="H483">
            <v>21.728519012582002</v>
          </cell>
          <cell r="I483">
            <v>29.118173001095244</v>
          </cell>
          <cell r="J483">
            <v>36.341442148689083</v>
          </cell>
          <cell r="K483">
            <v>37.867331272447714</v>
          </cell>
          <cell r="L483">
            <v>37.941729653393097</v>
          </cell>
          <cell r="M483">
            <v>37.941729653393097</v>
          </cell>
          <cell r="N483">
            <v>37.616527668937081</v>
          </cell>
          <cell r="O483">
            <v>37.658949307016591</v>
          </cell>
          <cell r="P483">
            <v>37.072384170760444</v>
          </cell>
          <cell r="Q483">
            <v>32.573368809545492</v>
          </cell>
          <cell r="R483">
            <v>30.590873811052681</v>
          </cell>
          <cell r="S483">
            <v>30.345506344761013</v>
          </cell>
          <cell r="T483">
            <v>30.351796090303594</v>
          </cell>
          <cell r="U483">
            <v>30.698361069700095</v>
          </cell>
          <cell r="V483">
            <v>24.943604271882961</v>
          </cell>
          <cell r="W483">
            <v>24.893183193093193</v>
          </cell>
          <cell r="X483">
            <v>23.925296210050249</v>
          </cell>
          <cell r="Y483">
            <v>23.603224914914957</v>
          </cell>
        </row>
        <row r="484">
          <cell r="B484">
            <v>21.183208689872419</v>
          </cell>
          <cell r="C484">
            <v>21.174682887453571</v>
          </cell>
          <cell r="D484">
            <v>21.116792689029577</v>
          </cell>
          <cell r="E484">
            <v>21.116792689029577</v>
          </cell>
          <cell r="F484">
            <v>21.116792689029577</v>
          </cell>
          <cell r="G484">
            <v>21.116792689029577</v>
          </cell>
          <cell r="H484">
            <v>21.728519012582002</v>
          </cell>
          <cell r="I484">
            <v>29.118173001095244</v>
          </cell>
          <cell r="J484">
            <v>36.341442148689083</v>
          </cell>
          <cell r="K484">
            <v>37.867331272447714</v>
          </cell>
          <cell r="L484">
            <v>37.941729653393097</v>
          </cell>
          <cell r="M484">
            <v>37.941729653393097</v>
          </cell>
          <cell r="N484">
            <v>37.616527668937081</v>
          </cell>
          <cell r="O484">
            <v>37.658949307016591</v>
          </cell>
          <cell r="P484">
            <v>37.072384170760444</v>
          </cell>
          <cell r="Q484">
            <v>32.573368809545492</v>
          </cell>
          <cell r="R484">
            <v>30.590873811052681</v>
          </cell>
          <cell r="S484">
            <v>30.345506344761013</v>
          </cell>
          <cell r="T484">
            <v>30.351796090303594</v>
          </cell>
          <cell r="U484">
            <v>30.698361069700095</v>
          </cell>
          <cell r="V484">
            <v>24.943604271882961</v>
          </cell>
          <cell r="W484">
            <v>24.893183193093193</v>
          </cell>
          <cell r="X484">
            <v>23.925296210050249</v>
          </cell>
          <cell r="Y484">
            <v>23.603224914914957</v>
          </cell>
        </row>
        <row r="485">
          <cell r="B485">
            <v>21.183208689872419</v>
          </cell>
          <cell r="C485">
            <v>21.174682887453571</v>
          </cell>
          <cell r="D485">
            <v>21.116792689029577</v>
          </cell>
          <cell r="E485">
            <v>21.116792689029577</v>
          </cell>
          <cell r="F485">
            <v>21.116792689029577</v>
          </cell>
          <cell r="G485">
            <v>21.116792689029577</v>
          </cell>
          <cell r="H485">
            <v>21.728519012582002</v>
          </cell>
          <cell r="I485">
            <v>29.118173001095244</v>
          </cell>
          <cell r="J485">
            <v>36.341442148689083</v>
          </cell>
          <cell r="K485">
            <v>37.867331272447714</v>
          </cell>
          <cell r="L485">
            <v>37.941729653393097</v>
          </cell>
          <cell r="M485">
            <v>37.941729653393097</v>
          </cell>
          <cell r="N485">
            <v>37.616527668937081</v>
          </cell>
          <cell r="O485">
            <v>37.658949307016591</v>
          </cell>
          <cell r="P485">
            <v>37.072384170760444</v>
          </cell>
          <cell r="Q485">
            <v>32.573368809545492</v>
          </cell>
          <cell r="R485">
            <v>30.590873811052681</v>
          </cell>
          <cell r="S485">
            <v>30.345506344761013</v>
          </cell>
          <cell r="T485">
            <v>30.351796090303594</v>
          </cell>
          <cell r="U485">
            <v>30.698361069700095</v>
          </cell>
          <cell r="V485">
            <v>24.943604271882961</v>
          </cell>
          <cell r="W485">
            <v>24.893183193093193</v>
          </cell>
          <cell r="X485">
            <v>23.925296210050249</v>
          </cell>
          <cell r="Y485">
            <v>23.603224914914957</v>
          </cell>
        </row>
        <row r="486">
          <cell r="B486">
            <v>22.311657167314973</v>
          </cell>
          <cell r="C486">
            <v>22.311657167314973</v>
          </cell>
          <cell r="D486">
            <v>22.311657167314973</v>
          </cell>
          <cell r="E486">
            <v>22.311657167314973</v>
          </cell>
          <cell r="F486">
            <v>22.311657167314973</v>
          </cell>
          <cell r="G486">
            <v>22.175286931390648</v>
          </cell>
          <cell r="H486">
            <v>22.269389604018777</v>
          </cell>
          <cell r="I486">
            <v>22.38085423163151</v>
          </cell>
          <cell r="J486">
            <v>22.30408872647364</v>
          </cell>
          <cell r="K486">
            <v>22.301671283229997</v>
          </cell>
          <cell r="L486">
            <v>22.471472496663591</v>
          </cell>
          <cell r="M486">
            <v>22.471472496663591</v>
          </cell>
          <cell r="N486">
            <v>22.471472496663591</v>
          </cell>
          <cell r="O486">
            <v>22.324234086837343</v>
          </cell>
          <cell r="P486">
            <v>22.324234086837343</v>
          </cell>
          <cell r="Q486">
            <v>22.324234086837343</v>
          </cell>
          <cell r="R486">
            <v>22.321010829179155</v>
          </cell>
          <cell r="S486">
            <v>22.321010829179155</v>
          </cell>
          <cell r="T486">
            <v>22.321010829179155</v>
          </cell>
          <cell r="U486">
            <v>22.321010829179155</v>
          </cell>
          <cell r="V486">
            <v>22.348078539847901</v>
          </cell>
          <cell r="W486">
            <v>22.431638733428983</v>
          </cell>
          <cell r="X486">
            <v>22.560832891613813</v>
          </cell>
          <cell r="Y486">
            <v>22.552556308416591</v>
          </cell>
        </row>
        <row r="487">
          <cell r="B487">
            <v>22.311657167314973</v>
          </cell>
          <cell r="C487">
            <v>22.311657167314973</v>
          </cell>
          <cell r="D487">
            <v>22.311657167314973</v>
          </cell>
          <cell r="E487">
            <v>22.311657167314973</v>
          </cell>
          <cell r="F487">
            <v>22.311657167314973</v>
          </cell>
          <cell r="G487">
            <v>22.175286931390648</v>
          </cell>
          <cell r="H487">
            <v>22.269389604018777</v>
          </cell>
          <cell r="I487">
            <v>22.38085423163151</v>
          </cell>
          <cell r="J487">
            <v>22.30408872647364</v>
          </cell>
          <cell r="K487">
            <v>22.301671283229997</v>
          </cell>
          <cell r="L487">
            <v>22.471472496663591</v>
          </cell>
          <cell r="M487">
            <v>22.471472496663591</v>
          </cell>
          <cell r="N487">
            <v>22.471472496663591</v>
          </cell>
          <cell r="O487">
            <v>22.324234086837343</v>
          </cell>
          <cell r="P487">
            <v>22.324234086837343</v>
          </cell>
          <cell r="Q487">
            <v>22.324234086837343</v>
          </cell>
          <cell r="R487">
            <v>22.321010829179155</v>
          </cell>
          <cell r="S487">
            <v>22.321010829179155</v>
          </cell>
          <cell r="T487">
            <v>22.321010829179155</v>
          </cell>
          <cell r="U487">
            <v>22.321010829179155</v>
          </cell>
          <cell r="V487">
            <v>22.348078539847901</v>
          </cell>
          <cell r="W487">
            <v>22.431638733428983</v>
          </cell>
          <cell r="X487">
            <v>22.560832891613813</v>
          </cell>
          <cell r="Y487">
            <v>22.552556308416591</v>
          </cell>
        </row>
        <row r="488">
          <cell r="B488">
            <v>21.183208689872419</v>
          </cell>
          <cell r="C488">
            <v>21.174682887453571</v>
          </cell>
          <cell r="D488">
            <v>21.116792689029577</v>
          </cell>
          <cell r="E488">
            <v>21.116792689029577</v>
          </cell>
          <cell r="F488">
            <v>21.116792689029577</v>
          </cell>
          <cell r="G488">
            <v>21.116792689029577</v>
          </cell>
          <cell r="H488">
            <v>21.728519012582002</v>
          </cell>
          <cell r="I488">
            <v>29.118173001095244</v>
          </cell>
          <cell r="J488">
            <v>36.341442148689083</v>
          </cell>
          <cell r="K488">
            <v>37.867331272447714</v>
          </cell>
          <cell r="L488">
            <v>37.941729653393097</v>
          </cell>
          <cell r="M488">
            <v>37.941729653393097</v>
          </cell>
          <cell r="N488">
            <v>37.616527668937081</v>
          </cell>
          <cell r="O488">
            <v>37.658949307016591</v>
          </cell>
          <cell r="P488">
            <v>37.072384170760444</v>
          </cell>
          <cell r="Q488">
            <v>32.573368809545492</v>
          </cell>
          <cell r="R488">
            <v>30.590873811052681</v>
          </cell>
          <cell r="S488">
            <v>30.345506344761013</v>
          </cell>
          <cell r="T488">
            <v>30.351796090303594</v>
          </cell>
          <cell r="U488">
            <v>30.698361069700095</v>
          </cell>
          <cell r="V488">
            <v>24.943604271882961</v>
          </cell>
          <cell r="W488">
            <v>24.893183193093193</v>
          </cell>
          <cell r="X488">
            <v>23.925296210050249</v>
          </cell>
          <cell r="Y488">
            <v>23.603224914914957</v>
          </cell>
        </row>
        <row r="489">
          <cell r="B489">
            <v>21.183208689872419</v>
          </cell>
          <cell r="C489">
            <v>21.174682887453571</v>
          </cell>
          <cell r="D489">
            <v>21.116792689029577</v>
          </cell>
          <cell r="E489">
            <v>21.116792689029577</v>
          </cell>
          <cell r="F489">
            <v>21.116792689029577</v>
          </cell>
          <cell r="G489">
            <v>21.116792689029577</v>
          </cell>
          <cell r="H489">
            <v>21.728519012582002</v>
          </cell>
          <cell r="I489">
            <v>29.118173001095244</v>
          </cell>
          <cell r="J489">
            <v>36.341442148689083</v>
          </cell>
          <cell r="K489">
            <v>37.867331272447714</v>
          </cell>
          <cell r="L489">
            <v>37.941729653393097</v>
          </cell>
          <cell r="M489">
            <v>37.941729653393097</v>
          </cell>
          <cell r="N489">
            <v>37.616527668937081</v>
          </cell>
          <cell r="O489">
            <v>37.658949307016591</v>
          </cell>
          <cell r="P489">
            <v>37.072384170760444</v>
          </cell>
          <cell r="Q489">
            <v>32.573368809545492</v>
          </cell>
          <cell r="R489">
            <v>30.590873811052681</v>
          </cell>
          <cell r="S489">
            <v>30.345506344761013</v>
          </cell>
          <cell r="T489">
            <v>30.351796090303594</v>
          </cell>
          <cell r="U489">
            <v>30.698361069700095</v>
          </cell>
          <cell r="V489">
            <v>24.943604271882961</v>
          </cell>
          <cell r="W489">
            <v>24.893183193093193</v>
          </cell>
          <cell r="X489">
            <v>23.925296210050249</v>
          </cell>
          <cell r="Y489">
            <v>23.603224914914957</v>
          </cell>
        </row>
        <row r="490">
          <cell r="B490">
            <v>21.183208689872419</v>
          </cell>
          <cell r="C490">
            <v>21.174682887453571</v>
          </cell>
          <cell r="D490">
            <v>21.116792689029577</v>
          </cell>
          <cell r="E490">
            <v>21.116792689029577</v>
          </cell>
          <cell r="F490">
            <v>21.116792689029577</v>
          </cell>
          <cell r="G490">
            <v>21.116792689029577</v>
          </cell>
          <cell r="H490">
            <v>21.728519012582002</v>
          </cell>
          <cell r="I490">
            <v>29.118173001095244</v>
          </cell>
          <cell r="J490">
            <v>36.341442148689083</v>
          </cell>
          <cell r="K490">
            <v>37.867331272447714</v>
          </cell>
          <cell r="L490">
            <v>37.941729653393097</v>
          </cell>
          <cell r="M490">
            <v>37.941729653393097</v>
          </cell>
          <cell r="N490">
            <v>37.616527668937081</v>
          </cell>
          <cell r="O490">
            <v>37.658949307016591</v>
          </cell>
          <cell r="P490">
            <v>37.072384170760444</v>
          </cell>
          <cell r="Q490">
            <v>32.573368809545492</v>
          </cell>
          <cell r="R490">
            <v>30.590873811052681</v>
          </cell>
          <cell r="S490">
            <v>30.345506344761013</v>
          </cell>
          <cell r="T490">
            <v>30.351796090303594</v>
          </cell>
          <cell r="U490">
            <v>30.698361069700095</v>
          </cell>
          <cell r="V490">
            <v>24.943604271882961</v>
          </cell>
          <cell r="W490">
            <v>24.893183193093193</v>
          </cell>
          <cell r="X490">
            <v>23.925296210050249</v>
          </cell>
          <cell r="Y490">
            <v>23.603224914914957</v>
          </cell>
        </row>
        <row r="491">
          <cell r="B491">
            <v>21.183208689872419</v>
          </cell>
          <cell r="C491">
            <v>21.174682887453571</v>
          </cell>
          <cell r="D491">
            <v>21.116792689029577</v>
          </cell>
          <cell r="E491">
            <v>21.116792689029577</v>
          </cell>
          <cell r="F491">
            <v>21.116792689029577</v>
          </cell>
          <cell r="G491">
            <v>21.116792689029577</v>
          </cell>
          <cell r="H491">
            <v>21.728519012582002</v>
          </cell>
          <cell r="I491">
            <v>29.118173001095244</v>
          </cell>
          <cell r="J491">
            <v>36.341442148689083</v>
          </cell>
          <cell r="K491">
            <v>37.867331272447714</v>
          </cell>
          <cell r="L491">
            <v>37.941729653393097</v>
          </cell>
          <cell r="M491">
            <v>37.941729653393097</v>
          </cell>
          <cell r="N491">
            <v>37.616527668937081</v>
          </cell>
          <cell r="O491">
            <v>37.658949307016591</v>
          </cell>
          <cell r="P491">
            <v>37.072384170760444</v>
          </cell>
          <cell r="Q491">
            <v>32.573368809545492</v>
          </cell>
          <cell r="R491">
            <v>30.590873811052681</v>
          </cell>
          <cell r="S491">
            <v>30.345506344761013</v>
          </cell>
          <cell r="T491">
            <v>30.351796090303594</v>
          </cell>
          <cell r="U491">
            <v>30.698361069700095</v>
          </cell>
          <cell r="V491">
            <v>24.943604271882961</v>
          </cell>
          <cell r="W491">
            <v>24.893183193093193</v>
          </cell>
          <cell r="X491">
            <v>23.925296210050249</v>
          </cell>
          <cell r="Y491">
            <v>23.603224914914957</v>
          </cell>
        </row>
        <row r="492">
          <cell r="B492">
            <v>21.183208689872419</v>
          </cell>
          <cell r="C492">
            <v>21.174682887453571</v>
          </cell>
          <cell r="D492">
            <v>21.116792689029577</v>
          </cell>
          <cell r="E492">
            <v>21.116792689029577</v>
          </cell>
          <cell r="F492">
            <v>21.116792689029577</v>
          </cell>
          <cell r="G492">
            <v>21.116792689029577</v>
          </cell>
          <cell r="H492">
            <v>21.728519012582002</v>
          </cell>
          <cell r="I492">
            <v>29.118173001095244</v>
          </cell>
          <cell r="J492">
            <v>36.341442148689083</v>
          </cell>
          <cell r="K492">
            <v>37.867331272447714</v>
          </cell>
          <cell r="L492">
            <v>37.941729653393097</v>
          </cell>
          <cell r="M492">
            <v>37.941729653393097</v>
          </cell>
          <cell r="N492">
            <v>37.616527668937081</v>
          </cell>
          <cell r="O492">
            <v>37.658949307016591</v>
          </cell>
          <cell r="P492">
            <v>37.072384170760444</v>
          </cell>
          <cell r="Q492">
            <v>32.573368809545492</v>
          </cell>
          <cell r="R492">
            <v>30.590873811052681</v>
          </cell>
          <cell r="S492">
            <v>30.345506344761013</v>
          </cell>
          <cell r="T492">
            <v>30.351796090303594</v>
          </cell>
          <cell r="U492">
            <v>30.698361069700095</v>
          </cell>
          <cell r="V492">
            <v>24.943604271882961</v>
          </cell>
          <cell r="W492">
            <v>24.893183193093193</v>
          </cell>
          <cell r="X492">
            <v>23.925296210050249</v>
          </cell>
          <cell r="Y492">
            <v>23.603224914914957</v>
          </cell>
        </row>
        <row r="493">
          <cell r="B493">
            <v>26.190488078019822</v>
          </cell>
          <cell r="C493">
            <v>26.190488078019822</v>
          </cell>
          <cell r="D493">
            <v>26.190488078019822</v>
          </cell>
          <cell r="E493">
            <v>26.190488078019822</v>
          </cell>
          <cell r="F493">
            <v>26.190488078019822</v>
          </cell>
          <cell r="G493">
            <v>26.190488078019822</v>
          </cell>
          <cell r="H493">
            <v>26.190488078019822</v>
          </cell>
          <cell r="I493">
            <v>26.177488002545559</v>
          </cell>
          <cell r="J493">
            <v>26.157218509391374</v>
          </cell>
          <cell r="K493">
            <v>26.136958105122414</v>
          </cell>
          <cell r="L493">
            <v>26.273074504412126</v>
          </cell>
          <cell r="M493">
            <v>26.273074504412126</v>
          </cell>
          <cell r="N493">
            <v>26.273074504412126</v>
          </cell>
          <cell r="O493">
            <v>26.273074504412126</v>
          </cell>
          <cell r="P493">
            <v>26.273074504412126</v>
          </cell>
          <cell r="Q493">
            <v>26.131251674529455</v>
          </cell>
          <cell r="R493">
            <v>26.131251674529455</v>
          </cell>
          <cell r="S493">
            <v>26.165741090201195</v>
          </cell>
          <cell r="T493">
            <v>26.165741090201195</v>
          </cell>
          <cell r="U493">
            <v>26.146465333964272</v>
          </cell>
          <cell r="V493">
            <v>26.247722382638752</v>
          </cell>
          <cell r="W493">
            <v>26.206893289644977</v>
          </cell>
          <cell r="X493">
            <v>26.210166735248691</v>
          </cell>
          <cell r="Y493">
            <v>26.224313043783265</v>
          </cell>
        </row>
        <row r="494">
          <cell r="B494">
            <v>26.190488078019822</v>
          </cell>
          <cell r="C494">
            <v>26.190488078019822</v>
          </cell>
          <cell r="D494">
            <v>26.190488078019822</v>
          </cell>
          <cell r="E494">
            <v>26.190488078019822</v>
          </cell>
          <cell r="F494">
            <v>26.190488078019822</v>
          </cell>
          <cell r="G494">
            <v>26.190488078019822</v>
          </cell>
          <cell r="H494">
            <v>26.190488078019822</v>
          </cell>
          <cell r="I494">
            <v>26.177488002545559</v>
          </cell>
          <cell r="J494">
            <v>26.157218509391374</v>
          </cell>
          <cell r="K494">
            <v>26.136958105122414</v>
          </cell>
          <cell r="L494">
            <v>26.273074504412126</v>
          </cell>
          <cell r="M494">
            <v>26.273074504412126</v>
          </cell>
          <cell r="N494">
            <v>26.273074504412126</v>
          </cell>
          <cell r="O494">
            <v>26.273074504412126</v>
          </cell>
          <cell r="P494">
            <v>26.273074504412126</v>
          </cell>
          <cell r="Q494">
            <v>26.131251674529455</v>
          </cell>
          <cell r="R494">
            <v>26.131251674529455</v>
          </cell>
          <cell r="S494">
            <v>26.165741090201195</v>
          </cell>
          <cell r="T494">
            <v>26.165741090201195</v>
          </cell>
          <cell r="U494">
            <v>26.146465333964272</v>
          </cell>
          <cell r="V494">
            <v>26.247722382638752</v>
          </cell>
          <cell r="W494">
            <v>26.206893289644977</v>
          </cell>
          <cell r="X494">
            <v>26.210166735248691</v>
          </cell>
          <cell r="Y494">
            <v>26.224313043783265</v>
          </cell>
        </row>
        <row r="495">
          <cell r="B495">
            <v>21.866447412361477</v>
          </cell>
          <cell r="C495">
            <v>21.850111952231916</v>
          </cell>
          <cell r="D495">
            <v>21.855848068002594</v>
          </cell>
          <cell r="E495">
            <v>21.855848068002594</v>
          </cell>
          <cell r="F495">
            <v>21.878597880285064</v>
          </cell>
          <cell r="G495">
            <v>21.884898122912109</v>
          </cell>
          <cell r="H495">
            <v>28.824916983963693</v>
          </cell>
          <cell r="I495">
            <v>33.130203304470371</v>
          </cell>
          <cell r="J495">
            <v>40.520157083443962</v>
          </cell>
          <cell r="K495">
            <v>40.520157083443962</v>
          </cell>
          <cell r="L495">
            <v>40.520157083443962</v>
          </cell>
          <cell r="M495">
            <v>40.54634851353967</v>
          </cell>
          <cell r="N495">
            <v>41.201709901758512</v>
          </cell>
          <cell r="O495">
            <v>41.452059155660301</v>
          </cell>
          <cell r="P495">
            <v>41.371177089015099</v>
          </cell>
          <cell r="Q495">
            <v>40.83100042963472</v>
          </cell>
          <cell r="R495">
            <v>39.295204045121864</v>
          </cell>
          <cell r="S495">
            <v>39.295204045121864</v>
          </cell>
          <cell r="T495">
            <v>37.339711579668858</v>
          </cell>
          <cell r="U495">
            <v>37.107113990147297</v>
          </cell>
          <cell r="V495">
            <v>30.31738620311161</v>
          </cell>
          <cell r="W495">
            <v>30.440171123626492</v>
          </cell>
          <cell r="X495">
            <v>30.376473950849771</v>
          </cell>
          <cell r="Y495">
            <v>30.119096930182476</v>
          </cell>
        </row>
        <row r="496">
          <cell r="B496">
            <v>21.866447412361477</v>
          </cell>
          <cell r="C496">
            <v>21.850111952231916</v>
          </cell>
          <cell r="D496">
            <v>21.855848068002594</v>
          </cell>
          <cell r="E496">
            <v>21.855848068002594</v>
          </cell>
          <cell r="F496">
            <v>21.878597880285064</v>
          </cell>
          <cell r="G496">
            <v>21.884898122912109</v>
          </cell>
          <cell r="H496">
            <v>28.824916983963693</v>
          </cell>
          <cell r="I496">
            <v>33.130203304470371</v>
          </cell>
          <cell r="J496">
            <v>40.520157083443962</v>
          </cell>
          <cell r="K496">
            <v>40.520157083443962</v>
          </cell>
          <cell r="L496">
            <v>40.520157083443962</v>
          </cell>
          <cell r="M496">
            <v>40.54634851353967</v>
          </cell>
          <cell r="N496">
            <v>41.201709901758512</v>
          </cell>
          <cell r="O496">
            <v>41.452059155660301</v>
          </cell>
          <cell r="P496">
            <v>41.371177089015099</v>
          </cell>
          <cell r="Q496">
            <v>40.83100042963472</v>
          </cell>
          <cell r="R496">
            <v>39.295204045121864</v>
          </cell>
          <cell r="S496">
            <v>39.295204045121864</v>
          </cell>
          <cell r="T496">
            <v>37.339711579668858</v>
          </cell>
          <cell r="U496">
            <v>37.107113990147297</v>
          </cell>
          <cell r="V496">
            <v>30.31738620311161</v>
          </cell>
          <cell r="W496">
            <v>30.440171123626492</v>
          </cell>
          <cell r="X496">
            <v>30.376473950849771</v>
          </cell>
          <cell r="Y496">
            <v>30.119096930182476</v>
          </cell>
        </row>
        <row r="497">
          <cell r="B497">
            <v>21.866447412361477</v>
          </cell>
          <cell r="C497">
            <v>21.850111952231916</v>
          </cell>
          <cell r="D497">
            <v>21.855848068002594</v>
          </cell>
          <cell r="E497">
            <v>21.855848068002594</v>
          </cell>
          <cell r="F497">
            <v>21.878597880285064</v>
          </cell>
          <cell r="G497">
            <v>21.884898122912109</v>
          </cell>
          <cell r="H497">
            <v>28.824916983963693</v>
          </cell>
          <cell r="I497">
            <v>33.130203304470371</v>
          </cell>
          <cell r="J497">
            <v>40.520157083443962</v>
          </cell>
          <cell r="K497">
            <v>40.520157083443962</v>
          </cell>
          <cell r="L497">
            <v>40.520157083443962</v>
          </cell>
          <cell r="M497">
            <v>40.54634851353967</v>
          </cell>
          <cell r="N497">
            <v>41.201709901758512</v>
          </cell>
          <cell r="O497">
            <v>41.452059155660301</v>
          </cell>
          <cell r="P497">
            <v>41.371177089015099</v>
          </cell>
          <cell r="Q497">
            <v>40.83100042963472</v>
          </cell>
          <cell r="R497">
            <v>39.295204045121864</v>
          </cell>
          <cell r="S497">
            <v>39.295204045121864</v>
          </cell>
          <cell r="T497">
            <v>37.339711579668858</v>
          </cell>
          <cell r="U497">
            <v>37.107113990147297</v>
          </cell>
          <cell r="V497">
            <v>30.31738620311161</v>
          </cell>
          <cell r="W497">
            <v>30.440171123626492</v>
          </cell>
          <cell r="X497">
            <v>30.376473950849771</v>
          </cell>
          <cell r="Y497">
            <v>30.119096930182476</v>
          </cell>
        </row>
        <row r="498">
          <cell r="B498">
            <v>21.866447412361477</v>
          </cell>
          <cell r="C498">
            <v>21.850111952231916</v>
          </cell>
          <cell r="D498">
            <v>21.855848068002594</v>
          </cell>
          <cell r="E498">
            <v>21.855848068002594</v>
          </cell>
          <cell r="F498">
            <v>21.878597880285064</v>
          </cell>
          <cell r="G498">
            <v>21.884898122912109</v>
          </cell>
          <cell r="H498">
            <v>28.824916983963693</v>
          </cell>
          <cell r="I498">
            <v>33.130203304470371</v>
          </cell>
          <cell r="J498">
            <v>40.520157083443962</v>
          </cell>
          <cell r="K498">
            <v>40.520157083443962</v>
          </cell>
          <cell r="L498">
            <v>40.520157083443962</v>
          </cell>
          <cell r="M498">
            <v>40.54634851353967</v>
          </cell>
          <cell r="N498">
            <v>41.201709901758512</v>
          </cell>
          <cell r="O498">
            <v>41.452059155660301</v>
          </cell>
          <cell r="P498">
            <v>41.371177089015099</v>
          </cell>
          <cell r="Q498">
            <v>40.83100042963472</v>
          </cell>
          <cell r="R498">
            <v>39.295204045121864</v>
          </cell>
          <cell r="S498">
            <v>39.295204045121864</v>
          </cell>
          <cell r="T498">
            <v>37.339711579668858</v>
          </cell>
          <cell r="U498">
            <v>37.107113990147297</v>
          </cell>
          <cell r="V498">
            <v>30.31738620311161</v>
          </cell>
          <cell r="W498">
            <v>30.440171123626492</v>
          </cell>
          <cell r="X498">
            <v>30.376473950849771</v>
          </cell>
          <cell r="Y498">
            <v>30.119096930182476</v>
          </cell>
        </row>
        <row r="499">
          <cell r="B499">
            <v>21.866447412361477</v>
          </cell>
          <cell r="C499">
            <v>21.850111952231916</v>
          </cell>
          <cell r="D499">
            <v>21.855848068002594</v>
          </cell>
          <cell r="E499">
            <v>21.855848068002594</v>
          </cell>
          <cell r="F499">
            <v>21.878597880285064</v>
          </cell>
          <cell r="G499">
            <v>21.884898122912109</v>
          </cell>
          <cell r="H499">
            <v>28.824916983963693</v>
          </cell>
          <cell r="I499">
            <v>33.130203304470371</v>
          </cell>
          <cell r="J499">
            <v>40.520157083443962</v>
          </cell>
          <cell r="K499">
            <v>40.520157083443962</v>
          </cell>
          <cell r="L499">
            <v>40.520157083443962</v>
          </cell>
          <cell r="M499">
            <v>40.54634851353967</v>
          </cell>
          <cell r="N499">
            <v>41.201709901758512</v>
          </cell>
          <cell r="O499">
            <v>41.452059155660301</v>
          </cell>
          <cell r="P499">
            <v>41.371177089015099</v>
          </cell>
          <cell r="Q499">
            <v>40.83100042963472</v>
          </cell>
          <cell r="R499">
            <v>39.295204045121864</v>
          </cell>
          <cell r="S499">
            <v>39.295204045121864</v>
          </cell>
          <cell r="T499">
            <v>37.339711579668858</v>
          </cell>
          <cell r="U499">
            <v>37.107113990147297</v>
          </cell>
          <cell r="V499">
            <v>30.31738620311161</v>
          </cell>
          <cell r="W499">
            <v>30.440171123626492</v>
          </cell>
          <cell r="X499">
            <v>30.376473950849771</v>
          </cell>
          <cell r="Y499">
            <v>30.119096930182476</v>
          </cell>
        </row>
        <row r="500">
          <cell r="B500">
            <v>26.190488078019822</v>
          </cell>
          <cell r="C500">
            <v>26.190488078019822</v>
          </cell>
          <cell r="D500">
            <v>26.190488078019822</v>
          </cell>
          <cell r="E500">
            <v>26.190488078019822</v>
          </cell>
          <cell r="F500">
            <v>26.190488078019822</v>
          </cell>
          <cell r="G500">
            <v>26.190488078019822</v>
          </cell>
          <cell r="H500">
            <v>26.190488078019822</v>
          </cell>
          <cell r="I500">
            <v>26.177488002545559</v>
          </cell>
          <cell r="J500">
            <v>26.157218509391374</v>
          </cell>
          <cell r="K500">
            <v>26.136958105122414</v>
          </cell>
          <cell r="L500">
            <v>26.273074504412126</v>
          </cell>
          <cell r="M500">
            <v>26.273074504412126</v>
          </cell>
          <cell r="N500">
            <v>26.273074504412126</v>
          </cell>
          <cell r="O500">
            <v>26.273074504412126</v>
          </cell>
          <cell r="P500">
            <v>26.273074504412126</v>
          </cell>
          <cell r="Q500">
            <v>26.131251674529455</v>
          </cell>
          <cell r="R500">
            <v>26.131251674529455</v>
          </cell>
          <cell r="S500">
            <v>26.165741090201195</v>
          </cell>
          <cell r="T500">
            <v>26.165741090201195</v>
          </cell>
          <cell r="U500">
            <v>26.146465333964272</v>
          </cell>
          <cell r="V500">
            <v>26.247722382638752</v>
          </cell>
          <cell r="W500">
            <v>26.206893289644977</v>
          </cell>
          <cell r="X500">
            <v>26.210166735248691</v>
          </cell>
          <cell r="Y500">
            <v>26.224313043783265</v>
          </cell>
        </row>
        <row r="501">
          <cell r="B501">
            <v>26.190488078019822</v>
          </cell>
          <cell r="C501">
            <v>26.190488078019822</v>
          </cell>
          <cell r="D501">
            <v>26.190488078019822</v>
          </cell>
          <cell r="E501">
            <v>26.190488078019822</v>
          </cell>
          <cell r="F501">
            <v>26.190488078019822</v>
          </cell>
          <cell r="G501">
            <v>26.190488078019822</v>
          </cell>
          <cell r="H501">
            <v>26.190488078019822</v>
          </cell>
          <cell r="I501">
            <v>26.177488002545559</v>
          </cell>
          <cell r="J501">
            <v>26.157218509391374</v>
          </cell>
          <cell r="K501">
            <v>26.136958105122414</v>
          </cell>
          <cell r="L501">
            <v>26.273074504412126</v>
          </cell>
          <cell r="M501">
            <v>26.273074504412126</v>
          </cell>
          <cell r="N501">
            <v>26.273074504412126</v>
          </cell>
          <cell r="O501">
            <v>26.273074504412126</v>
          </cell>
          <cell r="P501">
            <v>26.273074504412126</v>
          </cell>
          <cell r="Q501">
            <v>26.131251674529455</v>
          </cell>
          <cell r="R501">
            <v>26.131251674529455</v>
          </cell>
          <cell r="S501">
            <v>26.165741090201195</v>
          </cell>
          <cell r="T501">
            <v>26.165741090201195</v>
          </cell>
          <cell r="U501">
            <v>26.146465333964272</v>
          </cell>
          <cell r="V501">
            <v>26.247722382638752</v>
          </cell>
          <cell r="W501">
            <v>26.206893289644977</v>
          </cell>
          <cell r="X501">
            <v>26.210166735248691</v>
          </cell>
          <cell r="Y501">
            <v>26.224313043783265</v>
          </cell>
        </row>
        <row r="502">
          <cell r="B502">
            <v>21.866447412361477</v>
          </cell>
          <cell r="C502">
            <v>21.850111952231916</v>
          </cell>
          <cell r="D502">
            <v>21.855848068002594</v>
          </cell>
          <cell r="E502">
            <v>21.855848068002594</v>
          </cell>
          <cell r="F502">
            <v>21.878597880285064</v>
          </cell>
          <cell r="G502">
            <v>21.884898122912109</v>
          </cell>
          <cell r="H502">
            <v>28.824916983963693</v>
          </cell>
          <cell r="I502">
            <v>33.130203304470371</v>
          </cell>
          <cell r="J502">
            <v>40.520157083443962</v>
          </cell>
          <cell r="K502">
            <v>40.520157083443962</v>
          </cell>
          <cell r="L502">
            <v>40.520157083443962</v>
          </cell>
          <cell r="M502">
            <v>40.54634851353967</v>
          </cell>
          <cell r="N502">
            <v>41.201709901758512</v>
          </cell>
          <cell r="O502">
            <v>41.452059155660301</v>
          </cell>
          <cell r="P502">
            <v>41.371177089015099</v>
          </cell>
          <cell r="Q502">
            <v>40.83100042963472</v>
          </cell>
          <cell r="R502">
            <v>39.295204045121864</v>
          </cell>
          <cell r="S502">
            <v>39.295204045121864</v>
          </cell>
          <cell r="T502">
            <v>37.339711579668858</v>
          </cell>
          <cell r="U502">
            <v>37.107113990147297</v>
          </cell>
          <cell r="V502">
            <v>30.31738620311161</v>
          </cell>
          <cell r="W502">
            <v>30.440171123626492</v>
          </cell>
          <cell r="X502">
            <v>30.376473950849771</v>
          </cell>
          <cell r="Y502">
            <v>30.119096930182476</v>
          </cell>
        </row>
        <row r="503">
          <cell r="B503">
            <v>21.866447412361477</v>
          </cell>
          <cell r="C503">
            <v>21.850111952231916</v>
          </cell>
          <cell r="D503">
            <v>21.855848068002594</v>
          </cell>
          <cell r="E503">
            <v>21.855848068002594</v>
          </cell>
          <cell r="F503">
            <v>21.878597880285064</v>
          </cell>
          <cell r="G503">
            <v>21.884898122912109</v>
          </cell>
          <cell r="H503">
            <v>28.824916983963693</v>
          </cell>
          <cell r="I503">
            <v>33.130203304470371</v>
          </cell>
          <cell r="J503">
            <v>40.520157083443962</v>
          </cell>
          <cell r="K503">
            <v>40.520157083443962</v>
          </cell>
          <cell r="L503">
            <v>40.520157083443962</v>
          </cell>
          <cell r="M503">
            <v>40.54634851353967</v>
          </cell>
          <cell r="N503">
            <v>41.201709901758512</v>
          </cell>
          <cell r="O503">
            <v>41.452059155660301</v>
          </cell>
          <cell r="P503">
            <v>41.371177089015099</v>
          </cell>
          <cell r="Q503">
            <v>40.83100042963472</v>
          </cell>
          <cell r="R503">
            <v>39.295204045121864</v>
          </cell>
          <cell r="S503">
            <v>39.295204045121864</v>
          </cell>
          <cell r="T503">
            <v>37.339711579668858</v>
          </cell>
          <cell r="U503">
            <v>37.107113990147297</v>
          </cell>
          <cell r="V503">
            <v>30.31738620311161</v>
          </cell>
          <cell r="W503">
            <v>30.440171123626492</v>
          </cell>
          <cell r="X503">
            <v>30.376473950849771</v>
          </cell>
          <cell r="Y503">
            <v>30.119096930182476</v>
          </cell>
        </row>
        <row r="504">
          <cell r="B504">
            <v>21.866447412361477</v>
          </cell>
          <cell r="C504">
            <v>21.850111952231916</v>
          </cell>
          <cell r="D504">
            <v>21.855848068002594</v>
          </cell>
          <cell r="E504">
            <v>21.855848068002594</v>
          </cell>
          <cell r="F504">
            <v>21.878597880285064</v>
          </cell>
          <cell r="G504">
            <v>21.884898122912109</v>
          </cell>
          <cell r="H504">
            <v>28.824916983963693</v>
          </cell>
          <cell r="I504">
            <v>33.130203304470371</v>
          </cell>
          <cell r="J504">
            <v>40.520157083443962</v>
          </cell>
          <cell r="K504">
            <v>40.520157083443962</v>
          </cell>
          <cell r="L504">
            <v>40.520157083443962</v>
          </cell>
          <cell r="M504">
            <v>40.54634851353967</v>
          </cell>
          <cell r="N504">
            <v>41.201709901758512</v>
          </cell>
          <cell r="O504">
            <v>41.452059155660301</v>
          </cell>
          <cell r="P504">
            <v>41.371177089015099</v>
          </cell>
          <cell r="Q504">
            <v>40.83100042963472</v>
          </cell>
          <cell r="R504">
            <v>39.295204045121864</v>
          </cell>
          <cell r="S504">
            <v>39.295204045121864</v>
          </cell>
          <cell r="T504">
            <v>37.339711579668858</v>
          </cell>
          <cell r="U504">
            <v>37.107113990147297</v>
          </cell>
          <cell r="V504">
            <v>30.31738620311161</v>
          </cell>
          <cell r="W504">
            <v>30.440171123626492</v>
          </cell>
          <cell r="X504">
            <v>30.376473950849771</v>
          </cell>
          <cell r="Y504">
            <v>30.119096930182476</v>
          </cell>
        </row>
        <row r="505">
          <cell r="B505">
            <v>21.866447412361477</v>
          </cell>
          <cell r="C505">
            <v>21.850111952231916</v>
          </cell>
          <cell r="D505">
            <v>21.855848068002594</v>
          </cell>
          <cell r="E505">
            <v>21.855848068002594</v>
          </cell>
          <cell r="F505">
            <v>21.878597880285064</v>
          </cell>
          <cell r="G505">
            <v>21.884898122912109</v>
          </cell>
          <cell r="H505">
            <v>28.824916983963693</v>
          </cell>
          <cell r="I505">
            <v>33.130203304470371</v>
          </cell>
          <cell r="J505">
            <v>40.520157083443962</v>
          </cell>
          <cell r="K505">
            <v>40.520157083443962</v>
          </cell>
          <cell r="L505">
            <v>40.520157083443962</v>
          </cell>
          <cell r="M505">
            <v>40.54634851353967</v>
          </cell>
          <cell r="N505">
            <v>41.201709901758512</v>
          </cell>
          <cell r="O505">
            <v>41.452059155660301</v>
          </cell>
          <cell r="P505">
            <v>41.371177089015099</v>
          </cell>
          <cell r="Q505">
            <v>40.83100042963472</v>
          </cell>
          <cell r="R505">
            <v>39.295204045121864</v>
          </cell>
          <cell r="S505">
            <v>39.295204045121864</v>
          </cell>
          <cell r="T505">
            <v>37.339711579668858</v>
          </cell>
          <cell r="U505">
            <v>37.107113990147297</v>
          </cell>
          <cell r="V505">
            <v>30.31738620311161</v>
          </cell>
          <cell r="W505">
            <v>30.440171123626492</v>
          </cell>
          <cell r="X505">
            <v>30.376473950849771</v>
          </cell>
          <cell r="Y505">
            <v>30.119096930182476</v>
          </cell>
        </row>
        <row r="506">
          <cell r="B506">
            <v>21.866447412361477</v>
          </cell>
          <cell r="C506">
            <v>21.850111952231916</v>
          </cell>
          <cell r="D506">
            <v>21.855848068002594</v>
          </cell>
          <cell r="E506">
            <v>21.855848068002594</v>
          </cell>
          <cell r="F506">
            <v>21.878597880285064</v>
          </cell>
          <cell r="G506">
            <v>21.884898122912109</v>
          </cell>
          <cell r="H506">
            <v>28.824916983963693</v>
          </cell>
          <cell r="I506">
            <v>33.130203304470371</v>
          </cell>
          <cell r="J506">
            <v>40.520157083443962</v>
          </cell>
          <cell r="K506">
            <v>40.520157083443962</v>
          </cell>
          <cell r="L506">
            <v>40.520157083443962</v>
          </cell>
          <cell r="M506">
            <v>40.54634851353967</v>
          </cell>
          <cell r="N506">
            <v>41.201709901758512</v>
          </cell>
          <cell r="O506">
            <v>41.452059155660301</v>
          </cell>
          <cell r="P506">
            <v>41.371177089015099</v>
          </cell>
          <cell r="Q506">
            <v>40.83100042963472</v>
          </cell>
          <cell r="R506">
            <v>39.295204045121864</v>
          </cell>
          <cell r="S506">
            <v>39.295204045121864</v>
          </cell>
          <cell r="T506">
            <v>37.339711579668858</v>
          </cell>
          <cell r="U506">
            <v>37.107113990147297</v>
          </cell>
          <cell r="V506">
            <v>30.31738620311161</v>
          </cell>
          <cell r="W506">
            <v>30.440171123626492</v>
          </cell>
          <cell r="X506">
            <v>30.376473950849771</v>
          </cell>
          <cell r="Y506">
            <v>30.119096930182476</v>
          </cell>
        </row>
        <row r="507">
          <cell r="B507">
            <v>26.190488078019822</v>
          </cell>
          <cell r="C507">
            <v>26.190488078019822</v>
          </cell>
          <cell r="D507">
            <v>26.190488078019822</v>
          </cell>
          <cell r="E507">
            <v>26.190488078019822</v>
          </cell>
          <cell r="F507">
            <v>26.190488078019822</v>
          </cell>
          <cell r="G507">
            <v>26.190488078019822</v>
          </cell>
          <cell r="H507">
            <v>26.190488078019822</v>
          </cell>
          <cell r="I507">
            <v>26.177488002545559</v>
          </cell>
          <cell r="J507">
            <v>26.157218509391374</v>
          </cell>
          <cell r="K507">
            <v>26.136958105122414</v>
          </cell>
          <cell r="L507">
            <v>26.273074504412126</v>
          </cell>
          <cell r="M507">
            <v>26.273074504412126</v>
          </cell>
          <cell r="N507">
            <v>26.273074504412126</v>
          </cell>
          <cell r="O507">
            <v>26.273074504412126</v>
          </cell>
          <cell r="P507">
            <v>26.273074504412126</v>
          </cell>
          <cell r="Q507">
            <v>26.131251674529455</v>
          </cell>
          <cell r="R507">
            <v>26.131251674529455</v>
          </cell>
          <cell r="S507">
            <v>26.165741090201195</v>
          </cell>
          <cell r="T507">
            <v>26.165741090201195</v>
          </cell>
          <cell r="U507">
            <v>26.146465333964272</v>
          </cell>
          <cell r="V507">
            <v>26.247722382638752</v>
          </cell>
          <cell r="W507">
            <v>26.206893289644977</v>
          </cell>
          <cell r="X507">
            <v>26.210166735248691</v>
          </cell>
          <cell r="Y507">
            <v>26.224313043783265</v>
          </cell>
        </row>
        <row r="508">
          <cell r="B508">
            <v>26.190488078019822</v>
          </cell>
          <cell r="C508">
            <v>26.190488078019822</v>
          </cell>
          <cell r="D508">
            <v>26.190488078019822</v>
          </cell>
          <cell r="E508">
            <v>26.190488078019822</v>
          </cell>
          <cell r="F508">
            <v>26.190488078019822</v>
          </cell>
          <cell r="G508">
            <v>26.190488078019822</v>
          </cell>
          <cell r="H508">
            <v>26.190488078019822</v>
          </cell>
          <cell r="I508">
            <v>26.177488002545559</v>
          </cell>
          <cell r="J508">
            <v>26.157218509391374</v>
          </cell>
          <cell r="K508">
            <v>26.136958105122414</v>
          </cell>
          <cell r="L508">
            <v>26.273074504412126</v>
          </cell>
          <cell r="M508">
            <v>26.273074504412126</v>
          </cell>
          <cell r="N508">
            <v>26.273074504412126</v>
          </cell>
          <cell r="O508">
            <v>26.273074504412126</v>
          </cell>
          <cell r="P508">
            <v>26.273074504412126</v>
          </cell>
          <cell r="Q508">
            <v>26.131251674529455</v>
          </cell>
          <cell r="R508">
            <v>26.131251674529455</v>
          </cell>
          <cell r="S508">
            <v>26.165741090201195</v>
          </cell>
          <cell r="T508">
            <v>26.165741090201195</v>
          </cell>
          <cell r="U508">
            <v>26.146465333964272</v>
          </cell>
          <cell r="V508">
            <v>26.247722382638752</v>
          </cell>
          <cell r="W508">
            <v>26.206893289644977</v>
          </cell>
          <cell r="X508">
            <v>26.210166735248691</v>
          </cell>
          <cell r="Y508">
            <v>26.224313043783265</v>
          </cell>
        </row>
        <row r="509">
          <cell r="B509">
            <v>21.866447412361477</v>
          </cell>
          <cell r="C509">
            <v>21.850111952231916</v>
          </cell>
          <cell r="D509">
            <v>21.855848068002594</v>
          </cell>
          <cell r="E509">
            <v>21.855848068002594</v>
          </cell>
          <cell r="F509">
            <v>21.878597880285064</v>
          </cell>
          <cell r="G509">
            <v>21.884898122912109</v>
          </cell>
          <cell r="H509">
            <v>28.824916983963693</v>
          </cell>
          <cell r="I509">
            <v>33.130203304470371</v>
          </cell>
          <cell r="J509">
            <v>40.520157083443962</v>
          </cell>
          <cell r="K509">
            <v>40.520157083443962</v>
          </cell>
          <cell r="L509">
            <v>40.520157083443962</v>
          </cell>
          <cell r="M509">
            <v>40.54634851353967</v>
          </cell>
          <cell r="N509">
            <v>41.201709901758512</v>
          </cell>
          <cell r="O509">
            <v>41.452059155660301</v>
          </cell>
          <cell r="P509">
            <v>41.371177089015099</v>
          </cell>
          <cell r="Q509">
            <v>40.83100042963472</v>
          </cell>
          <cell r="R509">
            <v>39.295204045121864</v>
          </cell>
          <cell r="S509">
            <v>39.295204045121864</v>
          </cell>
          <cell r="T509">
            <v>37.339711579668858</v>
          </cell>
          <cell r="U509">
            <v>37.107113990147297</v>
          </cell>
          <cell r="V509">
            <v>30.31738620311161</v>
          </cell>
          <cell r="W509">
            <v>30.440171123626492</v>
          </cell>
          <cell r="X509">
            <v>30.376473950849771</v>
          </cell>
          <cell r="Y509">
            <v>30.119096930182476</v>
          </cell>
        </row>
        <row r="510">
          <cell r="B510">
            <v>21.866447412361477</v>
          </cell>
          <cell r="C510">
            <v>21.850111952231916</v>
          </cell>
          <cell r="D510">
            <v>21.855848068002594</v>
          </cell>
          <cell r="E510">
            <v>21.855848068002594</v>
          </cell>
          <cell r="F510">
            <v>21.878597880285064</v>
          </cell>
          <cell r="G510">
            <v>21.884898122912109</v>
          </cell>
          <cell r="H510">
            <v>28.824916983963693</v>
          </cell>
          <cell r="I510">
            <v>33.130203304470371</v>
          </cell>
          <cell r="J510">
            <v>40.520157083443962</v>
          </cell>
          <cell r="K510">
            <v>40.520157083443962</v>
          </cell>
          <cell r="L510">
            <v>40.520157083443962</v>
          </cell>
          <cell r="M510">
            <v>40.54634851353967</v>
          </cell>
          <cell r="N510">
            <v>41.201709901758512</v>
          </cell>
          <cell r="O510">
            <v>41.452059155660301</v>
          </cell>
          <cell r="P510">
            <v>41.371177089015099</v>
          </cell>
          <cell r="Q510">
            <v>40.83100042963472</v>
          </cell>
          <cell r="R510">
            <v>39.295204045121864</v>
          </cell>
          <cell r="S510">
            <v>39.295204045121864</v>
          </cell>
          <cell r="T510">
            <v>37.339711579668858</v>
          </cell>
          <cell r="U510">
            <v>37.107113990147297</v>
          </cell>
          <cell r="V510">
            <v>30.31738620311161</v>
          </cell>
          <cell r="W510">
            <v>30.440171123626492</v>
          </cell>
          <cell r="X510">
            <v>30.376473950849771</v>
          </cell>
          <cell r="Y510">
            <v>30.119096930182476</v>
          </cell>
        </row>
        <row r="511">
          <cell r="B511">
            <v>21.866447412361477</v>
          </cell>
          <cell r="C511">
            <v>21.850111952231916</v>
          </cell>
          <cell r="D511">
            <v>21.855848068002594</v>
          </cell>
          <cell r="E511">
            <v>21.855848068002594</v>
          </cell>
          <cell r="F511">
            <v>21.878597880285064</v>
          </cell>
          <cell r="G511">
            <v>21.884898122912109</v>
          </cell>
          <cell r="H511">
            <v>28.824916983963693</v>
          </cell>
          <cell r="I511">
            <v>33.130203304470371</v>
          </cell>
          <cell r="J511">
            <v>40.520157083443962</v>
          </cell>
          <cell r="K511">
            <v>40.520157083443962</v>
          </cell>
          <cell r="L511">
            <v>40.520157083443962</v>
          </cell>
          <cell r="M511">
            <v>40.54634851353967</v>
          </cell>
          <cell r="N511">
            <v>41.201709901758512</v>
          </cell>
          <cell r="O511">
            <v>41.452059155660301</v>
          </cell>
          <cell r="P511">
            <v>41.371177089015099</v>
          </cell>
          <cell r="Q511">
            <v>40.83100042963472</v>
          </cell>
          <cell r="R511">
            <v>39.295204045121864</v>
          </cell>
          <cell r="S511">
            <v>39.295204045121864</v>
          </cell>
          <cell r="T511">
            <v>37.339711579668858</v>
          </cell>
          <cell r="U511">
            <v>37.107113990147297</v>
          </cell>
          <cell r="V511">
            <v>30.31738620311161</v>
          </cell>
          <cell r="W511">
            <v>30.440171123626492</v>
          </cell>
          <cell r="X511">
            <v>30.376473950849771</v>
          </cell>
          <cell r="Y511">
            <v>30.119096930182476</v>
          </cell>
        </row>
        <row r="512">
          <cell r="B512">
            <v>21.866447412361477</v>
          </cell>
          <cell r="C512">
            <v>21.850111952231916</v>
          </cell>
          <cell r="D512">
            <v>21.855848068002594</v>
          </cell>
          <cell r="E512">
            <v>21.855848068002594</v>
          </cell>
          <cell r="F512">
            <v>21.878597880285064</v>
          </cell>
          <cell r="G512">
            <v>21.884898122912109</v>
          </cell>
          <cell r="H512">
            <v>28.824916983963693</v>
          </cell>
          <cell r="I512">
            <v>33.130203304470371</v>
          </cell>
          <cell r="J512">
            <v>40.520157083443962</v>
          </cell>
          <cell r="K512">
            <v>40.520157083443962</v>
          </cell>
          <cell r="L512">
            <v>40.520157083443962</v>
          </cell>
          <cell r="M512">
            <v>40.54634851353967</v>
          </cell>
          <cell r="N512">
            <v>41.201709901758512</v>
          </cell>
          <cell r="O512">
            <v>41.452059155660301</v>
          </cell>
          <cell r="P512">
            <v>41.371177089015099</v>
          </cell>
          <cell r="Q512">
            <v>40.83100042963472</v>
          </cell>
          <cell r="R512">
            <v>39.295204045121864</v>
          </cell>
          <cell r="S512">
            <v>39.295204045121864</v>
          </cell>
          <cell r="T512">
            <v>37.339711579668858</v>
          </cell>
          <cell r="U512">
            <v>37.107113990147297</v>
          </cell>
          <cell r="V512">
            <v>30.31738620311161</v>
          </cell>
          <cell r="W512">
            <v>30.440171123626492</v>
          </cell>
          <cell r="X512">
            <v>30.376473950849771</v>
          </cell>
          <cell r="Y512">
            <v>30.119096930182476</v>
          </cell>
        </row>
        <row r="513">
          <cell r="B513">
            <v>21.866447412361477</v>
          </cell>
          <cell r="C513">
            <v>21.850111952231916</v>
          </cell>
          <cell r="D513">
            <v>21.855848068002594</v>
          </cell>
          <cell r="E513">
            <v>21.855848068002594</v>
          </cell>
          <cell r="F513">
            <v>21.878597880285064</v>
          </cell>
          <cell r="G513">
            <v>21.884898122912109</v>
          </cell>
          <cell r="H513">
            <v>28.824916983963693</v>
          </cell>
          <cell r="I513">
            <v>33.130203304470371</v>
          </cell>
          <cell r="J513">
            <v>40.520157083443962</v>
          </cell>
          <cell r="K513">
            <v>40.520157083443962</v>
          </cell>
          <cell r="L513">
            <v>40.520157083443962</v>
          </cell>
          <cell r="M513">
            <v>40.54634851353967</v>
          </cell>
          <cell r="N513">
            <v>41.201709901758512</v>
          </cell>
          <cell r="O513">
            <v>41.452059155660301</v>
          </cell>
          <cell r="P513">
            <v>41.371177089015099</v>
          </cell>
          <cell r="Q513">
            <v>40.83100042963472</v>
          </cell>
          <cell r="R513">
            <v>39.295204045121864</v>
          </cell>
          <cell r="S513">
            <v>39.295204045121864</v>
          </cell>
          <cell r="T513">
            <v>37.339711579668858</v>
          </cell>
          <cell r="U513">
            <v>37.107113990147297</v>
          </cell>
          <cell r="V513">
            <v>30.31738620311161</v>
          </cell>
          <cell r="W513">
            <v>30.440171123626492</v>
          </cell>
          <cell r="X513">
            <v>30.376473950849771</v>
          </cell>
          <cell r="Y513">
            <v>30.119096930182476</v>
          </cell>
        </row>
        <row r="514">
          <cell r="B514">
            <v>26.190488078019822</v>
          </cell>
          <cell r="C514">
            <v>26.190488078019822</v>
          </cell>
          <cell r="D514">
            <v>26.190488078019822</v>
          </cell>
          <cell r="E514">
            <v>26.190488078019822</v>
          </cell>
          <cell r="F514">
            <v>26.190488078019822</v>
          </cell>
          <cell r="G514">
            <v>26.190488078019822</v>
          </cell>
          <cell r="H514">
            <v>26.190488078019822</v>
          </cell>
          <cell r="I514">
            <v>26.177488002545559</v>
          </cell>
          <cell r="J514">
            <v>26.157218509391374</v>
          </cell>
          <cell r="K514">
            <v>26.136958105122414</v>
          </cell>
          <cell r="L514">
            <v>26.273074504412126</v>
          </cell>
          <cell r="M514">
            <v>26.273074504412126</v>
          </cell>
          <cell r="N514">
            <v>26.273074504412126</v>
          </cell>
          <cell r="O514">
            <v>26.273074504412126</v>
          </cell>
          <cell r="P514">
            <v>26.273074504412126</v>
          </cell>
          <cell r="Q514">
            <v>26.131251674529455</v>
          </cell>
          <cell r="R514">
            <v>26.131251674529455</v>
          </cell>
          <cell r="S514">
            <v>26.165741090201195</v>
          </cell>
          <cell r="T514">
            <v>26.165741090201195</v>
          </cell>
          <cell r="U514">
            <v>26.146465333964272</v>
          </cell>
          <cell r="V514">
            <v>26.247722382638752</v>
          </cell>
          <cell r="W514">
            <v>26.206893289644977</v>
          </cell>
          <cell r="X514">
            <v>26.210166735248691</v>
          </cell>
          <cell r="Y514">
            <v>26.224313043783265</v>
          </cell>
        </row>
        <row r="515">
          <cell r="B515">
            <v>26.190488078019822</v>
          </cell>
          <cell r="C515">
            <v>26.190488078019822</v>
          </cell>
          <cell r="D515">
            <v>26.190488078019822</v>
          </cell>
          <cell r="E515">
            <v>26.190488078019822</v>
          </cell>
          <cell r="F515">
            <v>26.190488078019822</v>
          </cell>
          <cell r="G515">
            <v>26.190488078019822</v>
          </cell>
          <cell r="H515">
            <v>26.190488078019822</v>
          </cell>
          <cell r="I515">
            <v>26.177488002545559</v>
          </cell>
          <cell r="J515">
            <v>26.157218509391374</v>
          </cell>
          <cell r="K515">
            <v>26.136958105122414</v>
          </cell>
          <cell r="L515">
            <v>26.273074504412126</v>
          </cell>
          <cell r="M515">
            <v>26.273074504412126</v>
          </cell>
          <cell r="N515">
            <v>26.273074504412126</v>
          </cell>
          <cell r="O515">
            <v>26.273074504412126</v>
          </cell>
          <cell r="P515">
            <v>26.273074504412126</v>
          </cell>
          <cell r="Q515">
            <v>26.131251674529455</v>
          </cell>
          <cell r="R515">
            <v>26.131251674529455</v>
          </cell>
          <cell r="S515">
            <v>26.165741090201195</v>
          </cell>
          <cell r="T515">
            <v>26.165741090201195</v>
          </cell>
          <cell r="U515">
            <v>26.146465333964272</v>
          </cell>
          <cell r="V515">
            <v>26.247722382638752</v>
          </cell>
          <cell r="W515">
            <v>26.206893289644977</v>
          </cell>
          <cell r="X515">
            <v>26.210166735248691</v>
          </cell>
          <cell r="Y515">
            <v>26.224313043783265</v>
          </cell>
        </row>
        <row r="516">
          <cell r="B516">
            <v>21.866447412361477</v>
          </cell>
          <cell r="C516">
            <v>21.850111952231916</v>
          </cell>
          <cell r="D516">
            <v>21.855848068002594</v>
          </cell>
          <cell r="E516">
            <v>21.855848068002594</v>
          </cell>
          <cell r="F516">
            <v>21.878597880285064</v>
          </cell>
          <cell r="G516">
            <v>21.884898122912109</v>
          </cell>
          <cell r="H516">
            <v>28.824916983963693</v>
          </cell>
          <cell r="I516">
            <v>33.130203304470371</v>
          </cell>
          <cell r="J516">
            <v>40.520157083443962</v>
          </cell>
          <cell r="K516">
            <v>40.520157083443962</v>
          </cell>
          <cell r="L516">
            <v>40.520157083443962</v>
          </cell>
          <cell r="M516">
            <v>40.54634851353967</v>
          </cell>
          <cell r="N516">
            <v>41.201709901758512</v>
          </cell>
          <cell r="O516">
            <v>41.452059155660301</v>
          </cell>
          <cell r="P516">
            <v>41.371177089015099</v>
          </cell>
          <cell r="Q516">
            <v>40.83100042963472</v>
          </cell>
          <cell r="R516">
            <v>39.295204045121864</v>
          </cell>
          <cell r="S516">
            <v>39.295204045121864</v>
          </cell>
          <cell r="T516">
            <v>37.339711579668858</v>
          </cell>
          <cell r="U516">
            <v>37.107113990147297</v>
          </cell>
          <cell r="V516">
            <v>30.31738620311161</v>
          </cell>
          <cell r="W516">
            <v>30.440171123626492</v>
          </cell>
          <cell r="X516">
            <v>30.376473950849771</v>
          </cell>
          <cell r="Y516">
            <v>30.119096930182476</v>
          </cell>
        </row>
        <row r="517">
          <cell r="B517">
            <v>21.866447412361477</v>
          </cell>
          <cell r="C517">
            <v>21.850111952231916</v>
          </cell>
          <cell r="D517">
            <v>21.855848068002594</v>
          </cell>
          <cell r="E517">
            <v>21.855848068002594</v>
          </cell>
          <cell r="F517">
            <v>21.878597880285064</v>
          </cell>
          <cell r="G517">
            <v>21.884898122912109</v>
          </cell>
          <cell r="H517">
            <v>28.824916983963693</v>
          </cell>
          <cell r="I517">
            <v>33.130203304470371</v>
          </cell>
          <cell r="J517">
            <v>40.520157083443962</v>
          </cell>
          <cell r="K517">
            <v>40.520157083443962</v>
          </cell>
          <cell r="L517">
            <v>40.520157083443962</v>
          </cell>
          <cell r="M517">
            <v>40.54634851353967</v>
          </cell>
          <cell r="N517">
            <v>41.201709901758512</v>
          </cell>
          <cell r="O517">
            <v>41.452059155660301</v>
          </cell>
          <cell r="P517">
            <v>41.371177089015099</v>
          </cell>
          <cell r="Q517">
            <v>40.83100042963472</v>
          </cell>
          <cell r="R517">
            <v>39.295204045121864</v>
          </cell>
          <cell r="S517">
            <v>39.295204045121864</v>
          </cell>
          <cell r="T517">
            <v>37.339711579668858</v>
          </cell>
          <cell r="U517">
            <v>37.107113990147297</v>
          </cell>
          <cell r="V517">
            <v>30.31738620311161</v>
          </cell>
          <cell r="W517">
            <v>30.440171123626492</v>
          </cell>
          <cell r="X517">
            <v>30.376473950849771</v>
          </cell>
          <cell r="Y517">
            <v>30.119096930182476</v>
          </cell>
        </row>
        <row r="518">
          <cell r="B518">
            <v>21.866447412361477</v>
          </cell>
          <cell r="C518">
            <v>21.850111952231916</v>
          </cell>
          <cell r="D518">
            <v>21.855848068002594</v>
          </cell>
          <cell r="E518">
            <v>21.855848068002594</v>
          </cell>
          <cell r="F518">
            <v>21.878597880285064</v>
          </cell>
          <cell r="G518">
            <v>21.884898122912109</v>
          </cell>
          <cell r="H518">
            <v>28.824916983963693</v>
          </cell>
          <cell r="I518">
            <v>33.130203304470371</v>
          </cell>
          <cell r="J518">
            <v>40.520157083443962</v>
          </cell>
          <cell r="K518">
            <v>40.520157083443962</v>
          </cell>
          <cell r="L518">
            <v>40.520157083443962</v>
          </cell>
          <cell r="M518">
            <v>40.54634851353967</v>
          </cell>
          <cell r="N518">
            <v>41.201709901758512</v>
          </cell>
          <cell r="O518">
            <v>41.452059155660301</v>
          </cell>
          <cell r="P518">
            <v>41.371177089015099</v>
          </cell>
          <cell r="Q518">
            <v>40.83100042963472</v>
          </cell>
          <cell r="R518">
            <v>39.295204045121864</v>
          </cell>
          <cell r="S518">
            <v>39.295204045121864</v>
          </cell>
          <cell r="T518">
            <v>37.339711579668858</v>
          </cell>
          <cell r="U518">
            <v>37.107113990147297</v>
          </cell>
          <cell r="V518">
            <v>30.31738620311161</v>
          </cell>
          <cell r="W518">
            <v>30.440171123626492</v>
          </cell>
          <cell r="X518">
            <v>30.376473950849771</v>
          </cell>
          <cell r="Y518">
            <v>30.119096930182476</v>
          </cell>
        </row>
        <row r="519">
          <cell r="B519">
            <v>21.866447412361477</v>
          </cell>
          <cell r="C519">
            <v>21.850111952231916</v>
          </cell>
          <cell r="D519">
            <v>21.855848068002594</v>
          </cell>
          <cell r="E519">
            <v>21.855848068002594</v>
          </cell>
          <cell r="F519">
            <v>21.878597880285064</v>
          </cell>
          <cell r="G519">
            <v>21.884898122912109</v>
          </cell>
          <cell r="H519">
            <v>28.824916983963693</v>
          </cell>
          <cell r="I519">
            <v>33.130203304470371</v>
          </cell>
          <cell r="J519">
            <v>40.520157083443962</v>
          </cell>
          <cell r="K519">
            <v>40.520157083443962</v>
          </cell>
          <cell r="L519">
            <v>40.520157083443962</v>
          </cell>
          <cell r="M519">
            <v>40.54634851353967</v>
          </cell>
          <cell r="N519">
            <v>41.201709901758512</v>
          </cell>
          <cell r="O519">
            <v>41.452059155660301</v>
          </cell>
          <cell r="P519">
            <v>41.371177089015099</v>
          </cell>
          <cell r="Q519">
            <v>40.83100042963472</v>
          </cell>
          <cell r="R519">
            <v>39.295204045121864</v>
          </cell>
          <cell r="S519">
            <v>39.295204045121864</v>
          </cell>
          <cell r="T519">
            <v>37.339711579668858</v>
          </cell>
          <cell r="U519">
            <v>37.107113990147297</v>
          </cell>
          <cell r="V519">
            <v>30.31738620311161</v>
          </cell>
          <cell r="W519">
            <v>30.440171123626492</v>
          </cell>
          <cell r="X519">
            <v>30.376473950849771</v>
          </cell>
          <cell r="Y519">
            <v>30.119096930182476</v>
          </cell>
        </row>
        <row r="520">
          <cell r="B520">
            <v>21.866447412361477</v>
          </cell>
          <cell r="C520">
            <v>21.850111952231916</v>
          </cell>
          <cell r="D520">
            <v>21.855848068002594</v>
          </cell>
          <cell r="E520">
            <v>21.855848068002594</v>
          </cell>
          <cell r="F520">
            <v>21.878597880285064</v>
          </cell>
          <cell r="G520">
            <v>21.884898122912109</v>
          </cell>
          <cell r="H520">
            <v>28.824916983963693</v>
          </cell>
          <cell r="I520">
            <v>33.130203304470371</v>
          </cell>
          <cell r="J520">
            <v>40.520157083443962</v>
          </cell>
          <cell r="K520">
            <v>40.520157083443962</v>
          </cell>
          <cell r="L520">
            <v>40.520157083443962</v>
          </cell>
          <cell r="M520">
            <v>40.54634851353967</v>
          </cell>
          <cell r="N520">
            <v>41.201709901758512</v>
          </cell>
          <cell r="O520">
            <v>41.452059155660301</v>
          </cell>
          <cell r="P520">
            <v>41.371177089015099</v>
          </cell>
          <cell r="Q520">
            <v>40.83100042963472</v>
          </cell>
          <cell r="R520">
            <v>39.295204045121864</v>
          </cell>
          <cell r="S520">
            <v>39.295204045121864</v>
          </cell>
          <cell r="T520">
            <v>37.339711579668858</v>
          </cell>
          <cell r="U520">
            <v>37.107113990147297</v>
          </cell>
          <cell r="V520">
            <v>30.31738620311161</v>
          </cell>
          <cell r="W520">
            <v>30.440171123626492</v>
          </cell>
          <cell r="X520">
            <v>30.376473950849771</v>
          </cell>
          <cell r="Y520">
            <v>30.119096930182476</v>
          </cell>
        </row>
        <row r="521">
          <cell r="B521">
            <v>26.190488078019822</v>
          </cell>
          <cell r="C521">
            <v>26.190488078019822</v>
          </cell>
          <cell r="D521">
            <v>26.190488078019822</v>
          </cell>
          <cell r="E521">
            <v>26.190488078019822</v>
          </cell>
          <cell r="F521">
            <v>26.190488078019822</v>
          </cell>
          <cell r="G521">
            <v>26.190488078019822</v>
          </cell>
          <cell r="H521">
            <v>26.190488078019822</v>
          </cell>
          <cell r="I521">
            <v>26.177488002545559</v>
          </cell>
          <cell r="J521">
            <v>26.157218509391374</v>
          </cell>
          <cell r="K521">
            <v>26.136958105122414</v>
          </cell>
          <cell r="L521">
            <v>26.273074504412126</v>
          </cell>
          <cell r="M521">
            <v>26.273074504412126</v>
          </cell>
          <cell r="N521">
            <v>26.273074504412126</v>
          </cell>
          <cell r="O521">
            <v>26.273074504412126</v>
          </cell>
          <cell r="P521">
            <v>26.273074504412126</v>
          </cell>
          <cell r="Q521">
            <v>26.131251674529455</v>
          </cell>
          <cell r="R521">
            <v>26.131251674529455</v>
          </cell>
          <cell r="S521">
            <v>26.165741090201195</v>
          </cell>
          <cell r="T521">
            <v>26.165741090201195</v>
          </cell>
          <cell r="U521">
            <v>26.146465333964272</v>
          </cell>
          <cell r="V521">
            <v>26.247722382638752</v>
          </cell>
          <cell r="W521">
            <v>26.206893289644977</v>
          </cell>
          <cell r="X521">
            <v>26.210166735248691</v>
          </cell>
          <cell r="Y521">
            <v>26.224313043783265</v>
          </cell>
        </row>
        <row r="522">
          <cell r="B522">
            <v>26.190488078019822</v>
          </cell>
          <cell r="C522">
            <v>26.190488078019822</v>
          </cell>
          <cell r="D522">
            <v>26.190488078019822</v>
          </cell>
          <cell r="E522">
            <v>26.190488078019822</v>
          </cell>
          <cell r="F522">
            <v>26.190488078019822</v>
          </cell>
          <cell r="G522">
            <v>26.190488078019822</v>
          </cell>
          <cell r="H522">
            <v>26.190488078019822</v>
          </cell>
          <cell r="I522">
            <v>26.177488002545559</v>
          </cell>
          <cell r="J522">
            <v>26.157218509391374</v>
          </cell>
          <cell r="K522">
            <v>26.136958105122414</v>
          </cell>
          <cell r="L522">
            <v>26.273074504412126</v>
          </cell>
          <cell r="M522">
            <v>26.273074504412126</v>
          </cell>
          <cell r="N522">
            <v>26.273074504412126</v>
          </cell>
          <cell r="O522">
            <v>26.273074504412126</v>
          </cell>
          <cell r="P522">
            <v>26.273074504412126</v>
          </cell>
          <cell r="Q522">
            <v>26.131251674529455</v>
          </cell>
          <cell r="R522">
            <v>26.131251674529455</v>
          </cell>
          <cell r="S522">
            <v>26.165741090201195</v>
          </cell>
          <cell r="T522">
            <v>26.165741090201195</v>
          </cell>
          <cell r="U522">
            <v>26.146465333964272</v>
          </cell>
          <cell r="V522">
            <v>26.247722382638752</v>
          </cell>
          <cell r="W522">
            <v>26.206893289644977</v>
          </cell>
          <cell r="X522">
            <v>26.210166735248691</v>
          </cell>
          <cell r="Y522">
            <v>26.224313043783265</v>
          </cell>
        </row>
        <row r="523">
          <cell r="B523">
            <v>24.323093725895944</v>
          </cell>
          <cell r="C523">
            <v>24.323093725895944</v>
          </cell>
          <cell r="D523">
            <v>24.323093725895944</v>
          </cell>
          <cell r="E523">
            <v>24.303680994369874</v>
          </cell>
          <cell r="F523">
            <v>24.303680994369874</v>
          </cell>
          <cell r="G523">
            <v>24.303680994369874</v>
          </cell>
          <cell r="H523">
            <v>34.376376420553676</v>
          </cell>
          <cell r="I523">
            <v>34.469898799873235</v>
          </cell>
          <cell r="J523">
            <v>47.708017080917223</v>
          </cell>
          <cell r="K523">
            <v>48.360444531012924</v>
          </cell>
          <cell r="L523">
            <v>48.497339345688637</v>
          </cell>
          <cell r="M523">
            <v>48.405051042054481</v>
          </cell>
          <cell r="N523">
            <v>48.195554950664302</v>
          </cell>
          <cell r="O523">
            <v>47.981501919014597</v>
          </cell>
          <cell r="P523">
            <v>47.543512221773973</v>
          </cell>
          <cell r="Q523">
            <v>47.763557014062194</v>
          </cell>
          <cell r="R523">
            <v>47.623104725631059</v>
          </cell>
          <cell r="S523">
            <v>47.838635683851415</v>
          </cell>
          <cell r="T523">
            <v>44.977680985501514</v>
          </cell>
          <cell r="U523">
            <v>45.105600499827723</v>
          </cell>
          <cell r="V523">
            <v>33.308250133712924</v>
          </cell>
          <cell r="W523">
            <v>32.262509665277058</v>
          </cell>
          <cell r="X523">
            <v>31.972910488240469</v>
          </cell>
          <cell r="Y523">
            <v>32.36049956231458</v>
          </cell>
        </row>
        <row r="524">
          <cell r="B524">
            <v>24.323093725895944</v>
          </cell>
          <cell r="C524">
            <v>24.323093725895944</v>
          </cell>
          <cell r="D524">
            <v>24.323093725895944</v>
          </cell>
          <cell r="E524">
            <v>24.303680994369874</v>
          </cell>
          <cell r="F524">
            <v>24.303680994369874</v>
          </cell>
          <cell r="G524">
            <v>24.303680994369874</v>
          </cell>
          <cell r="H524">
            <v>34.376376420553676</v>
          </cell>
          <cell r="I524">
            <v>34.469898799873235</v>
          </cell>
          <cell r="J524">
            <v>47.708017080917223</v>
          </cell>
          <cell r="K524">
            <v>48.360444531012924</v>
          </cell>
          <cell r="L524">
            <v>48.497339345688637</v>
          </cell>
          <cell r="M524">
            <v>48.405051042054481</v>
          </cell>
          <cell r="N524">
            <v>48.195554950664302</v>
          </cell>
          <cell r="O524">
            <v>47.981501919014597</v>
          </cell>
          <cell r="P524">
            <v>47.543512221773973</v>
          </cell>
          <cell r="Q524">
            <v>47.763557014062194</v>
          </cell>
          <cell r="R524">
            <v>47.623104725631059</v>
          </cell>
          <cell r="S524">
            <v>47.838635683851415</v>
          </cell>
          <cell r="T524">
            <v>44.977680985501514</v>
          </cell>
          <cell r="U524">
            <v>45.105600499827723</v>
          </cell>
          <cell r="V524">
            <v>33.308250133712924</v>
          </cell>
          <cell r="W524">
            <v>32.262509665277058</v>
          </cell>
          <cell r="X524">
            <v>31.972910488240469</v>
          </cell>
          <cell r="Y524">
            <v>32.36049956231458</v>
          </cell>
        </row>
        <row r="525">
          <cell r="B525">
            <v>24.323093725895944</v>
          </cell>
          <cell r="C525">
            <v>24.323093725895944</v>
          </cell>
          <cell r="D525">
            <v>24.323093725895944</v>
          </cell>
          <cell r="E525">
            <v>24.303680994369874</v>
          </cell>
          <cell r="F525">
            <v>24.303680994369874</v>
          </cell>
          <cell r="G525">
            <v>24.303680994369874</v>
          </cell>
          <cell r="H525">
            <v>34.376376420553676</v>
          </cell>
          <cell r="I525">
            <v>34.469898799873235</v>
          </cell>
          <cell r="J525">
            <v>47.708017080917223</v>
          </cell>
          <cell r="K525">
            <v>48.360444531012924</v>
          </cell>
          <cell r="L525">
            <v>48.497339345688637</v>
          </cell>
          <cell r="M525">
            <v>48.405051042054481</v>
          </cell>
          <cell r="N525">
            <v>48.195554950664302</v>
          </cell>
          <cell r="O525">
            <v>47.981501919014597</v>
          </cell>
          <cell r="P525">
            <v>47.543512221773973</v>
          </cell>
          <cell r="Q525">
            <v>47.763557014062194</v>
          </cell>
          <cell r="R525">
            <v>47.623104725631059</v>
          </cell>
          <cell r="S525">
            <v>47.838635683851415</v>
          </cell>
          <cell r="T525">
            <v>44.977680985501514</v>
          </cell>
          <cell r="U525">
            <v>45.105600499827723</v>
          </cell>
          <cell r="V525">
            <v>33.308250133712924</v>
          </cell>
          <cell r="W525">
            <v>32.262509665277058</v>
          </cell>
          <cell r="X525">
            <v>31.972910488240469</v>
          </cell>
          <cell r="Y525">
            <v>32.36049956231458</v>
          </cell>
        </row>
        <row r="526">
          <cell r="B526">
            <v>24.323093725895944</v>
          </cell>
          <cell r="C526">
            <v>24.323093725895944</v>
          </cell>
          <cell r="D526">
            <v>24.323093725895944</v>
          </cell>
          <cell r="E526">
            <v>24.303680994369874</v>
          </cell>
          <cell r="F526">
            <v>24.303680994369874</v>
          </cell>
          <cell r="G526">
            <v>24.303680994369874</v>
          </cell>
          <cell r="H526">
            <v>34.376376420553676</v>
          </cell>
          <cell r="I526">
            <v>34.469898799873235</v>
          </cell>
          <cell r="J526">
            <v>47.708017080917223</v>
          </cell>
          <cell r="K526">
            <v>48.360444531012924</v>
          </cell>
          <cell r="L526">
            <v>48.497339345688637</v>
          </cell>
          <cell r="M526">
            <v>48.405051042054481</v>
          </cell>
          <cell r="N526">
            <v>48.195554950664302</v>
          </cell>
          <cell r="O526">
            <v>47.981501919014597</v>
          </cell>
          <cell r="P526">
            <v>47.543512221773973</v>
          </cell>
          <cell r="Q526">
            <v>47.763557014062194</v>
          </cell>
          <cell r="R526">
            <v>47.623104725631059</v>
          </cell>
          <cell r="S526">
            <v>47.838635683851415</v>
          </cell>
          <cell r="T526">
            <v>44.977680985501514</v>
          </cell>
          <cell r="U526">
            <v>45.105600499827723</v>
          </cell>
          <cell r="V526">
            <v>33.308250133712924</v>
          </cell>
          <cell r="W526">
            <v>32.262509665277058</v>
          </cell>
          <cell r="X526">
            <v>31.972910488240469</v>
          </cell>
          <cell r="Y526">
            <v>32.36049956231458</v>
          </cell>
        </row>
        <row r="527">
          <cell r="B527">
            <v>24.323093725895944</v>
          </cell>
          <cell r="C527">
            <v>24.323093725895944</v>
          </cell>
          <cell r="D527">
            <v>24.323093725895944</v>
          </cell>
          <cell r="E527">
            <v>24.303680994369874</v>
          </cell>
          <cell r="F527">
            <v>24.303680994369874</v>
          </cell>
          <cell r="G527">
            <v>24.303680994369874</v>
          </cell>
          <cell r="H527">
            <v>34.376376420553676</v>
          </cell>
          <cell r="I527">
            <v>34.469898799873235</v>
          </cell>
          <cell r="J527">
            <v>47.708017080917223</v>
          </cell>
          <cell r="K527">
            <v>48.360444531012924</v>
          </cell>
          <cell r="L527">
            <v>48.497339345688637</v>
          </cell>
          <cell r="M527">
            <v>48.405051042054481</v>
          </cell>
          <cell r="N527">
            <v>48.195554950664302</v>
          </cell>
          <cell r="O527">
            <v>47.981501919014597</v>
          </cell>
          <cell r="P527">
            <v>47.543512221773973</v>
          </cell>
          <cell r="Q527">
            <v>47.763557014062194</v>
          </cell>
          <cell r="R527">
            <v>47.623104725631059</v>
          </cell>
          <cell r="S527">
            <v>47.838635683851415</v>
          </cell>
          <cell r="T527">
            <v>44.977680985501514</v>
          </cell>
          <cell r="U527">
            <v>45.105600499827723</v>
          </cell>
          <cell r="V527">
            <v>33.308250133712924</v>
          </cell>
          <cell r="W527">
            <v>32.262509665277058</v>
          </cell>
          <cell r="X527">
            <v>31.972910488240469</v>
          </cell>
          <cell r="Y527">
            <v>32.36049956231458</v>
          </cell>
        </row>
        <row r="528">
          <cell r="B528">
            <v>28.190103148096984</v>
          </cell>
          <cell r="C528">
            <v>27.660507936375456</v>
          </cell>
          <cell r="D528">
            <v>27.660507936375456</v>
          </cell>
          <cell r="E528">
            <v>27.660507936375456</v>
          </cell>
          <cell r="F528">
            <v>27.660507936375456</v>
          </cell>
          <cell r="G528">
            <v>27.660507936375456</v>
          </cell>
          <cell r="H528">
            <v>28.768947779617619</v>
          </cell>
          <cell r="I528">
            <v>29.257489663811661</v>
          </cell>
          <cell r="J528">
            <v>28.386539252718602</v>
          </cell>
          <cell r="K528">
            <v>28.475460103272113</v>
          </cell>
          <cell r="L528">
            <v>29.258342883856141</v>
          </cell>
          <cell r="M528">
            <v>28.984333910651731</v>
          </cell>
          <cell r="N528">
            <v>28.958571815708162</v>
          </cell>
          <cell r="O528">
            <v>28.958571815708162</v>
          </cell>
          <cell r="P528">
            <v>28.429692018428391</v>
          </cell>
          <cell r="Q528">
            <v>28.429692018428391</v>
          </cell>
          <cell r="R528">
            <v>28.429692018428391</v>
          </cell>
          <cell r="S528">
            <v>28.429692018428391</v>
          </cell>
          <cell r="T528">
            <v>28.429692018428391</v>
          </cell>
          <cell r="U528">
            <v>29.460489356712255</v>
          </cell>
          <cell r="V528">
            <v>30.662783944986032</v>
          </cell>
          <cell r="W528">
            <v>29.816301670793187</v>
          </cell>
          <cell r="X528">
            <v>29.816301670793187</v>
          </cell>
          <cell r="Y528">
            <v>29.816301670793187</v>
          </cell>
        </row>
        <row r="529">
          <cell r="B529">
            <v>28.190103148096984</v>
          </cell>
          <cell r="C529">
            <v>27.660507936375456</v>
          </cell>
          <cell r="D529">
            <v>27.660507936375456</v>
          </cell>
          <cell r="E529">
            <v>27.660507936375456</v>
          </cell>
          <cell r="F529">
            <v>27.660507936375456</v>
          </cell>
          <cell r="G529">
            <v>27.660507936375456</v>
          </cell>
          <cell r="H529">
            <v>28.768947779617619</v>
          </cell>
          <cell r="I529">
            <v>29.257489663811661</v>
          </cell>
          <cell r="J529">
            <v>28.386539252718602</v>
          </cell>
          <cell r="K529">
            <v>28.475460103272113</v>
          </cell>
          <cell r="L529">
            <v>29.258342883856141</v>
          </cell>
          <cell r="M529">
            <v>28.984333910651731</v>
          </cell>
          <cell r="N529">
            <v>28.958571815708162</v>
          </cell>
          <cell r="O529">
            <v>28.958571815708162</v>
          </cell>
          <cell r="P529">
            <v>28.429692018428391</v>
          </cell>
          <cell r="Q529">
            <v>28.429692018428391</v>
          </cell>
          <cell r="R529">
            <v>28.429692018428391</v>
          </cell>
          <cell r="S529">
            <v>28.429692018428391</v>
          </cell>
          <cell r="T529">
            <v>28.429692018428391</v>
          </cell>
          <cell r="U529">
            <v>29.460489356712255</v>
          </cell>
          <cell r="V529">
            <v>30.662783944986032</v>
          </cell>
          <cell r="W529">
            <v>29.816301670793187</v>
          </cell>
          <cell r="X529">
            <v>29.816301670793187</v>
          </cell>
          <cell r="Y529">
            <v>29.816301670793187</v>
          </cell>
        </row>
        <row r="530">
          <cell r="B530">
            <v>24.323093725895944</v>
          </cell>
          <cell r="C530">
            <v>24.323093725895944</v>
          </cell>
          <cell r="D530">
            <v>24.323093725895944</v>
          </cell>
          <cell r="E530">
            <v>24.303680994369874</v>
          </cell>
          <cell r="F530">
            <v>24.303680994369874</v>
          </cell>
          <cell r="G530">
            <v>24.303680994369874</v>
          </cell>
          <cell r="H530">
            <v>34.376376420553676</v>
          </cell>
          <cell r="I530">
            <v>34.469898799873235</v>
          </cell>
          <cell r="J530">
            <v>47.708017080917223</v>
          </cell>
          <cell r="K530">
            <v>48.360444531012924</v>
          </cell>
          <cell r="L530">
            <v>48.497339345688637</v>
          </cell>
          <cell r="M530">
            <v>48.405051042054481</v>
          </cell>
          <cell r="N530">
            <v>48.195554950664302</v>
          </cell>
          <cell r="O530">
            <v>47.981501919014597</v>
          </cell>
          <cell r="P530">
            <v>47.543512221773973</v>
          </cell>
          <cell r="Q530">
            <v>47.763557014062194</v>
          </cell>
          <cell r="R530">
            <v>47.623104725631059</v>
          </cell>
          <cell r="S530">
            <v>47.838635683851415</v>
          </cell>
          <cell r="T530">
            <v>44.977680985501514</v>
          </cell>
          <cell r="U530">
            <v>45.105600499827723</v>
          </cell>
          <cell r="V530">
            <v>33.308250133712924</v>
          </cell>
          <cell r="W530">
            <v>32.262509665277058</v>
          </cell>
          <cell r="X530">
            <v>31.972910488240469</v>
          </cell>
          <cell r="Y530">
            <v>32.36049956231458</v>
          </cell>
        </row>
        <row r="531">
          <cell r="B531">
            <v>24.323093725895944</v>
          </cell>
          <cell r="C531">
            <v>24.323093725895944</v>
          </cell>
          <cell r="D531">
            <v>24.323093725895944</v>
          </cell>
          <cell r="E531">
            <v>24.303680994369874</v>
          </cell>
          <cell r="F531">
            <v>24.303680994369874</v>
          </cell>
          <cell r="G531">
            <v>24.303680994369874</v>
          </cell>
          <cell r="H531">
            <v>34.376376420553676</v>
          </cell>
          <cell r="I531">
            <v>34.469898799873235</v>
          </cell>
          <cell r="J531">
            <v>47.708017080917223</v>
          </cell>
          <cell r="K531">
            <v>48.360444531012924</v>
          </cell>
          <cell r="L531">
            <v>48.497339345688637</v>
          </cell>
          <cell r="M531">
            <v>48.405051042054481</v>
          </cell>
          <cell r="N531">
            <v>48.195554950664302</v>
          </cell>
          <cell r="O531">
            <v>47.981501919014597</v>
          </cell>
          <cell r="P531">
            <v>47.543512221773973</v>
          </cell>
          <cell r="Q531">
            <v>47.763557014062194</v>
          </cell>
          <cell r="R531">
            <v>47.623104725631059</v>
          </cell>
          <cell r="S531">
            <v>47.838635683851415</v>
          </cell>
          <cell r="T531">
            <v>44.977680985501514</v>
          </cell>
          <cell r="U531">
            <v>45.105600499827723</v>
          </cell>
          <cell r="V531">
            <v>33.308250133712924</v>
          </cell>
          <cell r="W531">
            <v>32.262509665277058</v>
          </cell>
          <cell r="X531">
            <v>31.972910488240469</v>
          </cell>
          <cell r="Y531">
            <v>32.36049956231458</v>
          </cell>
        </row>
        <row r="532">
          <cell r="B532">
            <v>24.323093725895944</v>
          </cell>
          <cell r="C532">
            <v>24.323093725895944</v>
          </cell>
          <cell r="D532">
            <v>24.323093725895944</v>
          </cell>
          <cell r="E532">
            <v>24.303680994369874</v>
          </cell>
          <cell r="F532">
            <v>24.303680994369874</v>
          </cell>
          <cell r="G532">
            <v>24.303680994369874</v>
          </cell>
          <cell r="H532">
            <v>34.376376420553676</v>
          </cell>
          <cell r="I532">
            <v>34.469898799873235</v>
          </cell>
          <cell r="J532">
            <v>47.708017080917223</v>
          </cell>
          <cell r="K532">
            <v>48.360444531012924</v>
          </cell>
          <cell r="L532">
            <v>48.497339345688637</v>
          </cell>
          <cell r="M532">
            <v>48.405051042054481</v>
          </cell>
          <cell r="N532">
            <v>48.195554950664302</v>
          </cell>
          <cell r="O532">
            <v>47.981501919014597</v>
          </cell>
          <cell r="P532">
            <v>47.543512221773973</v>
          </cell>
          <cell r="Q532">
            <v>47.763557014062194</v>
          </cell>
          <cell r="R532">
            <v>47.623104725631059</v>
          </cell>
          <cell r="S532">
            <v>47.838635683851415</v>
          </cell>
          <cell r="T532">
            <v>44.977680985501514</v>
          </cell>
          <cell r="U532">
            <v>45.105600499827723</v>
          </cell>
          <cell r="V532">
            <v>33.308250133712924</v>
          </cell>
          <cell r="W532">
            <v>32.262509665277058</v>
          </cell>
          <cell r="X532">
            <v>31.972910488240469</v>
          </cell>
          <cell r="Y532">
            <v>32.36049956231458</v>
          </cell>
        </row>
        <row r="533">
          <cell r="B533">
            <v>24.323093725895944</v>
          </cell>
          <cell r="C533">
            <v>24.323093725895944</v>
          </cell>
          <cell r="D533">
            <v>24.323093725895944</v>
          </cell>
          <cell r="E533">
            <v>24.303680994369874</v>
          </cell>
          <cell r="F533">
            <v>24.303680994369874</v>
          </cell>
          <cell r="G533">
            <v>24.303680994369874</v>
          </cell>
          <cell r="H533">
            <v>34.376376420553676</v>
          </cell>
          <cell r="I533">
            <v>34.469898799873235</v>
          </cell>
          <cell r="J533">
            <v>47.708017080917223</v>
          </cell>
          <cell r="K533">
            <v>48.360444531012924</v>
          </cell>
          <cell r="L533">
            <v>48.497339345688637</v>
          </cell>
          <cell r="M533">
            <v>48.405051042054481</v>
          </cell>
          <cell r="N533">
            <v>48.195554950664302</v>
          </cell>
          <cell r="O533">
            <v>47.981501919014597</v>
          </cell>
          <cell r="P533">
            <v>47.543512221773973</v>
          </cell>
          <cell r="Q533">
            <v>47.763557014062194</v>
          </cell>
          <cell r="R533">
            <v>47.623104725631059</v>
          </cell>
          <cell r="S533">
            <v>47.838635683851415</v>
          </cell>
          <cell r="T533">
            <v>44.977680985501514</v>
          </cell>
          <cell r="U533">
            <v>45.105600499827723</v>
          </cell>
          <cell r="V533">
            <v>33.308250133712924</v>
          </cell>
          <cell r="W533">
            <v>32.262509665277058</v>
          </cell>
          <cell r="X533">
            <v>31.972910488240469</v>
          </cell>
          <cell r="Y533">
            <v>32.36049956231458</v>
          </cell>
        </row>
        <row r="534">
          <cell r="B534">
            <v>24.323093725895944</v>
          </cell>
          <cell r="C534">
            <v>24.323093725895944</v>
          </cell>
          <cell r="D534">
            <v>24.323093725895944</v>
          </cell>
          <cell r="E534">
            <v>24.303680994369874</v>
          </cell>
          <cell r="F534">
            <v>24.303680994369874</v>
          </cell>
          <cell r="G534">
            <v>24.303680994369874</v>
          </cell>
          <cell r="H534">
            <v>34.376376420553676</v>
          </cell>
          <cell r="I534">
            <v>34.469898799873235</v>
          </cell>
          <cell r="J534">
            <v>47.708017080917223</v>
          </cell>
          <cell r="K534">
            <v>48.360444531012924</v>
          </cell>
          <cell r="L534">
            <v>48.497339345688637</v>
          </cell>
          <cell r="M534">
            <v>48.405051042054481</v>
          </cell>
          <cell r="N534">
            <v>48.195554950664302</v>
          </cell>
          <cell r="O534">
            <v>47.981501919014597</v>
          </cell>
          <cell r="P534">
            <v>47.543512221773973</v>
          </cell>
          <cell r="Q534">
            <v>47.763557014062194</v>
          </cell>
          <cell r="R534">
            <v>47.623104725631059</v>
          </cell>
          <cell r="S534">
            <v>47.838635683851415</v>
          </cell>
          <cell r="T534">
            <v>44.977680985501514</v>
          </cell>
          <cell r="U534">
            <v>45.105600499827723</v>
          </cell>
          <cell r="V534">
            <v>33.308250133712924</v>
          </cell>
          <cell r="W534">
            <v>32.262509665277058</v>
          </cell>
          <cell r="X534">
            <v>31.972910488240469</v>
          </cell>
          <cell r="Y534">
            <v>32.36049956231458</v>
          </cell>
        </row>
        <row r="535">
          <cell r="B535">
            <v>28.190103148096984</v>
          </cell>
          <cell r="C535">
            <v>27.660507936375456</v>
          </cell>
          <cell r="D535">
            <v>27.660507936375456</v>
          </cell>
          <cell r="E535">
            <v>27.660507936375456</v>
          </cell>
          <cell r="F535">
            <v>27.660507936375456</v>
          </cell>
          <cell r="G535">
            <v>27.660507936375456</v>
          </cell>
          <cell r="H535">
            <v>28.768947779617619</v>
          </cell>
          <cell r="I535">
            <v>29.257489663811661</v>
          </cell>
          <cell r="J535">
            <v>28.386539252718602</v>
          </cell>
          <cell r="K535">
            <v>28.475460103272113</v>
          </cell>
          <cell r="L535">
            <v>29.258342883856141</v>
          </cell>
          <cell r="M535">
            <v>28.984333910651731</v>
          </cell>
          <cell r="N535">
            <v>28.958571815708162</v>
          </cell>
          <cell r="O535">
            <v>28.958571815708162</v>
          </cell>
          <cell r="P535">
            <v>28.429692018428391</v>
          </cell>
          <cell r="Q535">
            <v>28.429692018428391</v>
          </cell>
          <cell r="R535">
            <v>28.429692018428391</v>
          </cell>
          <cell r="S535">
            <v>28.429692018428391</v>
          </cell>
          <cell r="T535">
            <v>28.429692018428391</v>
          </cell>
          <cell r="U535">
            <v>29.460489356712255</v>
          </cell>
          <cell r="V535">
            <v>30.662783944986032</v>
          </cell>
          <cell r="W535">
            <v>29.816301670793187</v>
          </cell>
          <cell r="X535">
            <v>29.816301670793187</v>
          </cell>
          <cell r="Y535">
            <v>29.816301670793187</v>
          </cell>
        </row>
        <row r="536">
          <cell r="B536">
            <v>28.190103148096984</v>
          </cell>
          <cell r="C536">
            <v>27.660507936375456</v>
          </cell>
          <cell r="D536">
            <v>27.660507936375456</v>
          </cell>
          <cell r="E536">
            <v>27.660507936375456</v>
          </cell>
          <cell r="F536">
            <v>27.660507936375456</v>
          </cell>
          <cell r="G536">
            <v>27.660507936375456</v>
          </cell>
          <cell r="H536">
            <v>28.768947779617619</v>
          </cell>
          <cell r="I536">
            <v>29.257489663811661</v>
          </cell>
          <cell r="J536">
            <v>28.386539252718602</v>
          </cell>
          <cell r="K536">
            <v>28.475460103272113</v>
          </cell>
          <cell r="L536">
            <v>29.258342883856141</v>
          </cell>
          <cell r="M536">
            <v>28.984333910651731</v>
          </cell>
          <cell r="N536">
            <v>28.958571815708162</v>
          </cell>
          <cell r="O536">
            <v>28.958571815708162</v>
          </cell>
          <cell r="P536">
            <v>28.429692018428391</v>
          </cell>
          <cell r="Q536">
            <v>28.429692018428391</v>
          </cell>
          <cell r="R536">
            <v>28.429692018428391</v>
          </cell>
          <cell r="S536">
            <v>28.429692018428391</v>
          </cell>
          <cell r="T536">
            <v>28.429692018428391</v>
          </cell>
          <cell r="U536">
            <v>29.460489356712255</v>
          </cell>
          <cell r="V536">
            <v>30.662783944986032</v>
          </cell>
          <cell r="W536">
            <v>29.816301670793187</v>
          </cell>
          <cell r="X536">
            <v>29.816301670793187</v>
          </cell>
          <cell r="Y536">
            <v>29.816301670793187</v>
          </cell>
        </row>
        <row r="537">
          <cell r="B537">
            <v>24.323093725895944</v>
          </cell>
          <cell r="C537">
            <v>24.323093725895944</v>
          </cell>
          <cell r="D537">
            <v>24.323093725895944</v>
          </cell>
          <cell r="E537">
            <v>24.303680994369874</v>
          </cell>
          <cell r="F537">
            <v>24.303680994369874</v>
          </cell>
          <cell r="G537">
            <v>24.303680994369874</v>
          </cell>
          <cell r="H537">
            <v>34.376376420553676</v>
          </cell>
          <cell r="I537">
            <v>34.469898799873235</v>
          </cell>
          <cell r="J537">
            <v>47.708017080917223</v>
          </cell>
          <cell r="K537">
            <v>48.360444531012924</v>
          </cell>
          <cell r="L537">
            <v>48.497339345688637</v>
          </cell>
          <cell r="M537">
            <v>48.405051042054481</v>
          </cell>
          <cell r="N537">
            <v>48.195554950664302</v>
          </cell>
          <cell r="O537">
            <v>47.981501919014597</v>
          </cell>
          <cell r="P537">
            <v>47.543512221773973</v>
          </cell>
          <cell r="Q537">
            <v>47.763557014062194</v>
          </cell>
          <cell r="R537">
            <v>47.623104725631059</v>
          </cell>
          <cell r="S537">
            <v>47.838635683851415</v>
          </cell>
          <cell r="T537">
            <v>44.977680985501514</v>
          </cell>
          <cell r="U537">
            <v>45.105600499827723</v>
          </cell>
          <cell r="V537">
            <v>33.308250133712924</v>
          </cell>
          <cell r="W537">
            <v>32.262509665277058</v>
          </cell>
          <cell r="X537">
            <v>31.972910488240469</v>
          </cell>
          <cell r="Y537">
            <v>32.36049956231458</v>
          </cell>
        </row>
        <row r="538">
          <cell r="B538">
            <v>24.323093725895944</v>
          </cell>
          <cell r="C538">
            <v>24.323093725895944</v>
          </cell>
          <cell r="D538">
            <v>24.323093725895944</v>
          </cell>
          <cell r="E538">
            <v>24.303680994369874</v>
          </cell>
          <cell r="F538">
            <v>24.303680994369874</v>
          </cell>
          <cell r="G538">
            <v>24.303680994369874</v>
          </cell>
          <cell r="H538">
            <v>34.376376420553676</v>
          </cell>
          <cell r="I538">
            <v>34.469898799873235</v>
          </cell>
          <cell r="J538">
            <v>47.708017080917223</v>
          </cell>
          <cell r="K538">
            <v>48.360444531012924</v>
          </cell>
          <cell r="L538">
            <v>48.497339345688637</v>
          </cell>
          <cell r="M538">
            <v>48.405051042054481</v>
          </cell>
          <cell r="N538">
            <v>48.195554950664302</v>
          </cell>
          <cell r="O538">
            <v>47.981501919014597</v>
          </cell>
          <cell r="P538">
            <v>47.543512221773973</v>
          </cell>
          <cell r="Q538">
            <v>47.763557014062194</v>
          </cell>
          <cell r="R538">
            <v>47.623104725631059</v>
          </cell>
          <cell r="S538">
            <v>47.838635683851415</v>
          </cell>
          <cell r="T538">
            <v>44.977680985501514</v>
          </cell>
          <cell r="U538">
            <v>45.105600499827723</v>
          </cell>
          <cell r="V538">
            <v>33.308250133712924</v>
          </cell>
          <cell r="W538">
            <v>32.262509665277058</v>
          </cell>
          <cell r="X538">
            <v>31.972910488240469</v>
          </cell>
          <cell r="Y538">
            <v>32.36049956231458</v>
          </cell>
        </row>
        <row r="539">
          <cell r="B539">
            <v>24.323093725895944</v>
          </cell>
          <cell r="C539">
            <v>24.323093725895944</v>
          </cell>
          <cell r="D539">
            <v>24.323093725895944</v>
          </cell>
          <cell r="E539">
            <v>24.303680994369874</v>
          </cell>
          <cell r="F539">
            <v>24.303680994369874</v>
          </cell>
          <cell r="G539">
            <v>24.303680994369874</v>
          </cell>
          <cell r="H539">
            <v>34.376376420553676</v>
          </cell>
          <cell r="I539">
            <v>34.469898799873235</v>
          </cell>
          <cell r="J539">
            <v>47.708017080917223</v>
          </cell>
          <cell r="K539">
            <v>48.360444531012924</v>
          </cell>
          <cell r="L539">
            <v>48.497339345688637</v>
          </cell>
          <cell r="M539">
            <v>48.405051042054481</v>
          </cell>
          <cell r="N539">
            <v>48.195554950664302</v>
          </cell>
          <cell r="O539">
            <v>47.981501919014597</v>
          </cell>
          <cell r="P539">
            <v>47.543512221773973</v>
          </cell>
          <cell r="Q539">
            <v>47.763557014062194</v>
          </cell>
          <cell r="R539">
            <v>47.623104725631059</v>
          </cell>
          <cell r="S539">
            <v>47.838635683851415</v>
          </cell>
          <cell r="T539">
            <v>44.977680985501514</v>
          </cell>
          <cell r="U539">
            <v>45.105600499827723</v>
          </cell>
          <cell r="V539">
            <v>33.308250133712924</v>
          </cell>
          <cell r="W539">
            <v>32.262509665277058</v>
          </cell>
          <cell r="X539">
            <v>31.972910488240469</v>
          </cell>
          <cell r="Y539">
            <v>32.36049956231458</v>
          </cell>
        </row>
        <row r="540">
          <cell r="B540">
            <v>24.323093725895944</v>
          </cell>
          <cell r="C540">
            <v>24.323093725895944</v>
          </cell>
          <cell r="D540">
            <v>24.323093725895944</v>
          </cell>
          <cell r="E540">
            <v>24.303680994369874</v>
          </cell>
          <cell r="F540">
            <v>24.303680994369874</v>
          </cell>
          <cell r="G540">
            <v>24.303680994369874</v>
          </cell>
          <cell r="H540">
            <v>34.376376420553676</v>
          </cell>
          <cell r="I540">
            <v>34.469898799873235</v>
          </cell>
          <cell r="J540">
            <v>47.708017080917223</v>
          </cell>
          <cell r="K540">
            <v>48.360444531012924</v>
          </cell>
          <cell r="L540">
            <v>48.497339345688637</v>
          </cell>
          <cell r="M540">
            <v>48.405051042054481</v>
          </cell>
          <cell r="N540">
            <v>48.195554950664302</v>
          </cell>
          <cell r="O540">
            <v>47.981501919014597</v>
          </cell>
          <cell r="P540">
            <v>47.543512221773973</v>
          </cell>
          <cell r="Q540">
            <v>47.763557014062194</v>
          </cell>
          <cell r="R540">
            <v>47.623104725631059</v>
          </cell>
          <cell r="S540">
            <v>47.838635683851415</v>
          </cell>
          <cell r="T540">
            <v>44.977680985501514</v>
          </cell>
          <cell r="U540">
            <v>45.105600499827723</v>
          </cell>
          <cell r="V540">
            <v>33.308250133712924</v>
          </cell>
          <cell r="W540">
            <v>32.262509665277058</v>
          </cell>
          <cell r="X540">
            <v>31.972910488240469</v>
          </cell>
          <cell r="Y540">
            <v>32.36049956231458</v>
          </cell>
        </row>
        <row r="541">
          <cell r="B541">
            <v>24.323093725895944</v>
          </cell>
          <cell r="C541">
            <v>24.323093725895944</v>
          </cell>
          <cell r="D541">
            <v>24.323093725895944</v>
          </cell>
          <cell r="E541">
            <v>24.303680994369874</v>
          </cell>
          <cell r="F541">
            <v>24.303680994369874</v>
          </cell>
          <cell r="G541">
            <v>24.303680994369874</v>
          </cell>
          <cell r="H541">
            <v>34.376376420553676</v>
          </cell>
          <cell r="I541">
            <v>34.469898799873235</v>
          </cell>
          <cell r="J541">
            <v>47.708017080917223</v>
          </cell>
          <cell r="K541">
            <v>48.360444531012924</v>
          </cell>
          <cell r="L541">
            <v>48.497339345688637</v>
          </cell>
          <cell r="M541">
            <v>48.405051042054481</v>
          </cell>
          <cell r="N541">
            <v>48.195554950664302</v>
          </cell>
          <cell r="O541">
            <v>47.981501919014597</v>
          </cell>
          <cell r="P541">
            <v>47.543512221773973</v>
          </cell>
          <cell r="Q541">
            <v>47.763557014062194</v>
          </cell>
          <cell r="R541">
            <v>47.623104725631059</v>
          </cell>
          <cell r="S541">
            <v>47.838635683851415</v>
          </cell>
          <cell r="T541">
            <v>44.977680985501514</v>
          </cell>
          <cell r="U541">
            <v>45.105600499827723</v>
          </cell>
          <cell r="V541">
            <v>33.308250133712924</v>
          </cell>
          <cell r="W541">
            <v>32.262509665277058</v>
          </cell>
          <cell r="X541">
            <v>31.972910488240469</v>
          </cell>
          <cell r="Y541">
            <v>32.36049956231458</v>
          </cell>
        </row>
        <row r="542">
          <cell r="B542">
            <v>28.190103148096984</v>
          </cell>
          <cell r="C542">
            <v>27.660507936375456</v>
          </cell>
          <cell r="D542">
            <v>27.660507936375456</v>
          </cell>
          <cell r="E542">
            <v>27.660507936375456</v>
          </cell>
          <cell r="F542">
            <v>27.660507936375456</v>
          </cell>
          <cell r="G542">
            <v>27.660507936375456</v>
          </cell>
          <cell r="H542">
            <v>28.768947779617619</v>
          </cell>
          <cell r="I542">
            <v>29.257489663811661</v>
          </cell>
          <cell r="J542">
            <v>28.386539252718602</v>
          </cell>
          <cell r="K542">
            <v>28.475460103272113</v>
          </cell>
          <cell r="L542">
            <v>29.258342883856141</v>
          </cell>
          <cell r="M542">
            <v>28.984333910651731</v>
          </cell>
          <cell r="N542">
            <v>28.958571815708162</v>
          </cell>
          <cell r="O542">
            <v>28.958571815708162</v>
          </cell>
          <cell r="P542">
            <v>28.429692018428391</v>
          </cell>
          <cell r="Q542">
            <v>28.429692018428391</v>
          </cell>
          <cell r="R542">
            <v>28.429692018428391</v>
          </cell>
          <cell r="S542">
            <v>28.429692018428391</v>
          </cell>
          <cell r="T542">
            <v>28.429692018428391</v>
          </cell>
          <cell r="U542">
            <v>29.460489356712255</v>
          </cell>
          <cell r="V542">
            <v>30.662783944986032</v>
          </cell>
          <cell r="W542">
            <v>29.816301670793187</v>
          </cell>
          <cell r="X542">
            <v>29.816301670793187</v>
          </cell>
          <cell r="Y542">
            <v>29.816301670793187</v>
          </cell>
        </row>
        <row r="543">
          <cell r="B543">
            <v>28.190103148096984</v>
          </cell>
          <cell r="C543">
            <v>27.660507936375456</v>
          </cell>
          <cell r="D543">
            <v>27.660507936375456</v>
          </cell>
          <cell r="E543">
            <v>27.660507936375456</v>
          </cell>
          <cell r="F543">
            <v>27.660507936375456</v>
          </cell>
          <cell r="G543">
            <v>27.660507936375456</v>
          </cell>
          <cell r="H543">
            <v>28.768947779617619</v>
          </cell>
          <cell r="I543">
            <v>29.257489663811661</v>
          </cell>
          <cell r="J543">
            <v>28.386539252718602</v>
          </cell>
          <cell r="K543">
            <v>28.475460103272113</v>
          </cell>
          <cell r="L543">
            <v>29.258342883856141</v>
          </cell>
          <cell r="M543">
            <v>28.984333910651731</v>
          </cell>
          <cell r="N543">
            <v>28.958571815708162</v>
          </cell>
          <cell r="O543">
            <v>28.958571815708162</v>
          </cell>
          <cell r="P543">
            <v>28.429692018428391</v>
          </cell>
          <cell r="Q543">
            <v>28.429692018428391</v>
          </cell>
          <cell r="R543">
            <v>28.429692018428391</v>
          </cell>
          <cell r="S543">
            <v>28.429692018428391</v>
          </cell>
          <cell r="T543">
            <v>28.429692018428391</v>
          </cell>
          <cell r="U543">
            <v>29.460489356712255</v>
          </cell>
          <cell r="V543">
            <v>30.662783944986032</v>
          </cell>
          <cell r="W543">
            <v>29.816301670793187</v>
          </cell>
          <cell r="X543">
            <v>29.816301670793187</v>
          </cell>
          <cell r="Y543">
            <v>29.816301670793187</v>
          </cell>
        </row>
        <row r="544">
          <cell r="B544">
            <v>24.323093725895944</v>
          </cell>
          <cell r="C544">
            <v>24.323093725895944</v>
          </cell>
          <cell r="D544">
            <v>24.323093725895944</v>
          </cell>
          <cell r="E544">
            <v>24.303680994369874</v>
          </cell>
          <cell r="F544">
            <v>24.303680994369874</v>
          </cell>
          <cell r="G544">
            <v>24.303680994369874</v>
          </cell>
          <cell r="H544">
            <v>34.376376420553676</v>
          </cell>
          <cell r="I544">
            <v>34.469898799873235</v>
          </cell>
          <cell r="J544">
            <v>47.708017080917223</v>
          </cell>
          <cell r="K544">
            <v>48.360444531012924</v>
          </cell>
          <cell r="L544">
            <v>48.497339345688637</v>
          </cell>
          <cell r="M544">
            <v>48.405051042054481</v>
          </cell>
          <cell r="N544">
            <v>48.195554950664302</v>
          </cell>
          <cell r="O544">
            <v>47.981501919014597</v>
          </cell>
          <cell r="P544">
            <v>47.543512221773973</v>
          </cell>
          <cell r="Q544">
            <v>47.763557014062194</v>
          </cell>
          <cell r="R544">
            <v>47.623104725631059</v>
          </cell>
          <cell r="S544">
            <v>47.838635683851415</v>
          </cell>
          <cell r="T544">
            <v>44.977680985501514</v>
          </cell>
          <cell r="U544">
            <v>45.105600499827723</v>
          </cell>
          <cell r="V544">
            <v>33.308250133712924</v>
          </cell>
          <cell r="W544">
            <v>32.262509665277058</v>
          </cell>
          <cell r="X544">
            <v>31.972910488240469</v>
          </cell>
          <cell r="Y544">
            <v>32.36049956231458</v>
          </cell>
        </row>
        <row r="545">
          <cell r="B545">
            <v>24.323093725895944</v>
          </cell>
          <cell r="C545">
            <v>24.323093725895944</v>
          </cell>
          <cell r="D545">
            <v>24.323093725895944</v>
          </cell>
          <cell r="E545">
            <v>24.303680994369874</v>
          </cell>
          <cell r="F545">
            <v>24.303680994369874</v>
          </cell>
          <cell r="G545">
            <v>24.303680994369874</v>
          </cell>
          <cell r="H545">
            <v>34.376376420553676</v>
          </cell>
          <cell r="I545">
            <v>34.469898799873235</v>
          </cell>
          <cell r="J545">
            <v>47.708017080917223</v>
          </cell>
          <cell r="K545">
            <v>48.360444531012924</v>
          </cell>
          <cell r="L545">
            <v>48.497339345688637</v>
          </cell>
          <cell r="M545">
            <v>48.405051042054481</v>
          </cell>
          <cell r="N545">
            <v>48.195554950664302</v>
          </cell>
          <cell r="O545">
            <v>47.981501919014597</v>
          </cell>
          <cell r="P545">
            <v>47.543512221773973</v>
          </cell>
          <cell r="Q545">
            <v>47.763557014062194</v>
          </cell>
          <cell r="R545">
            <v>47.623104725631059</v>
          </cell>
          <cell r="S545">
            <v>47.838635683851415</v>
          </cell>
          <cell r="T545">
            <v>44.977680985501514</v>
          </cell>
          <cell r="U545">
            <v>45.105600499827723</v>
          </cell>
          <cell r="V545">
            <v>33.308250133712924</v>
          </cell>
          <cell r="W545">
            <v>32.262509665277058</v>
          </cell>
          <cell r="X545">
            <v>31.972910488240469</v>
          </cell>
          <cell r="Y545">
            <v>32.36049956231458</v>
          </cell>
        </row>
        <row r="546">
          <cell r="B546">
            <v>24.323093725895944</v>
          </cell>
          <cell r="C546">
            <v>24.323093725895944</v>
          </cell>
          <cell r="D546">
            <v>24.323093725895944</v>
          </cell>
          <cell r="E546">
            <v>24.303680994369874</v>
          </cell>
          <cell r="F546">
            <v>24.303680994369874</v>
          </cell>
          <cell r="G546">
            <v>24.303680994369874</v>
          </cell>
          <cell r="H546">
            <v>34.376376420553676</v>
          </cell>
          <cell r="I546">
            <v>34.469898799873235</v>
          </cell>
          <cell r="J546">
            <v>47.708017080917223</v>
          </cell>
          <cell r="K546">
            <v>48.360444531012924</v>
          </cell>
          <cell r="L546">
            <v>48.497339345688637</v>
          </cell>
          <cell r="M546">
            <v>48.405051042054481</v>
          </cell>
          <cell r="N546">
            <v>48.195554950664302</v>
          </cell>
          <cell r="O546">
            <v>47.981501919014597</v>
          </cell>
          <cell r="P546">
            <v>47.543512221773973</v>
          </cell>
          <cell r="Q546">
            <v>47.763557014062194</v>
          </cell>
          <cell r="R546">
            <v>47.623104725631059</v>
          </cell>
          <cell r="S546">
            <v>47.838635683851415</v>
          </cell>
          <cell r="T546">
            <v>44.977680985501514</v>
          </cell>
          <cell r="U546">
            <v>45.105600499827723</v>
          </cell>
          <cell r="V546">
            <v>33.308250133712924</v>
          </cell>
          <cell r="W546">
            <v>32.262509665277058</v>
          </cell>
          <cell r="X546">
            <v>31.972910488240469</v>
          </cell>
          <cell r="Y546">
            <v>32.36049956231458</v>
          </cell>
        </row>
        <row r="547">
          <cell r="B547">
            <v>24.323093725895944</v>
          </cell>
          <cell r="C547">
            <v>24.323093725895944</v>
          </cell>
          <cell r="D547">
            <v>24.323093725895944</v>
          </cell>
          <cell r="E547">
            <v>24.303680994369874</v>
          </cell>
          <cell r="F547">
            <v>24.303680994369874</v>
          </cell>
          <cell r="G547">
            <v>24.303680994369874</v>
          </cell>
          <cell r="H547">
            <v>34.376376420553676</v>
          </cell>
          <cell r="I547">
            <v>34.469898799873235</v>
          </cell>
          <cell r="J547">
            <v>47.708017080917223</v>
          </cell>
          <cell r="K547">
            <v>48.360444531012924</v>
          </cell>
          <cell r="L547">
            <v>48.497339345688637</v>
          </cell>
          <cell r="M547">
            <v>48.405051042054481</v>
          </cell>
          <cell r="N547">
            <v>48.195554950664302</v>
          </cell>
          <cell r="O547">
            <v>47.981501919014597</v>
          </cell>
          <cell r="P547">
            <v>47.543512221773973</v>
          </cell>
          <cell r="Q547">
            <v>47.763557014062194</v>
          </cell>
          <cell r="R547">
            <v>47.623104725631059</v>
          </cell>
          <cell r="S547">
            <v>47.838635683851415</v>
          </cell>
          <cell r="T547">
            <v>44.977680985501514</v>
          </cell>
          <cell r="U547">
            <v>45.105600499827723</v>
          </cell>
          <cell r="V547">
            <v>33.308250133712924</v>
          </cell>
          <cell r="W547">
            <v>32.262509665277058</v>
          </cell>
          <cell r="X547">
            <v>31.972910488240469</v>
          </cell>
          <cell r="Y547">
            <v>32.36049956231458</v>
          </cell>
        </row>
        <row r="548">
          <cell r="B548">
            <v>24.323093725895944</v>
          </cell>
          <cell r="C548">
            <v>24.323093725895944</v>
          </cell>
          <cell r="D548">
            <v>24.323093725895944</v>
          </cell>
          <cell r="E548">
            <v>24.303680994369874</v>
          </cell>
          <cell r="F548">
            <v>24.303680994369874</v>
          </cell>
          <cell r="G548">
            <v>24.303680994369874</v>
          </cell>
          <cell r="H548">
            <v>34.376376420553676</v>
          </cell>
          <cell r="I548">
            <v>34.469898799873235</v>
          </cell>
          <cell r="J548">
            <v>47.708017080917223</v>
          </cell>
          <cell r="K548">
            <v>48.360444531012924</v>
          </cell>
          <cell r="L548">
            <v>48.497339345688637</v>
          </cell>
          <cell r="M548">
            <v>48.405051042054481</v>
          </cell>
          <cell r="N548">
            <v>48.195554950664302</v>
          </cell>
          <cell r="O548">
            <v>47.981501919014597</v>
          </cell>
          <cell r="P548">
            <v>47.543512221773973</v>
          </cell>
          <cell r="Q548">
            <v>47.763557014062194</v>
          </cell>
          <cell r="R548">
            <v>47.623104725631059</v>
          </cell>
          <cell r="S548">
            <v>47.838635683851415</v>
          </cell>
          <cell r="T548">
            <v>44.977680985501514</v>
          </cell>
          <cell r="U548">
            <v>45.105600499827723</v>
          </cell>
          <cell r="V548">
            <v>33.308250133712924</v>
          </cell>
          <cell r="W548">
            <v>32.262509665277058</v>
          </cell>
          <cell r="X548">
            <v>31.972910488240469</v>
          </cell>
          <cell r="Y548">
            <v>32.36049956231458</v>
          </cell>
        </row>
        <row r="549">
          <cell r="B549">
            <v>28.190103148096984</v>
          </cell>
          <cell r="C549">
            <v>27.660507936375456</v>
          </cell>
          <cell r="D549">
            <v>27.660507936375456</v>
          </cell>
          <cell r="E549">
            <v>27.660507936375456</v>
          </cell>
          <cell r="F549">
            <v>27.660507936375456</v>
          </cell>
          <cell r="G549">
            <v>27.660507936375456</v>
          </cell>
          <cell r="H549">
            <v>28.768947779617619</v>
          </cell>
          <cell r="I549">
            <v>29.257489663811661</v>
          </cell>
          <cell r="J549">
            <v>28.386539252718602</v>
          </cell>
          <cell r="K549">
            <v>28.475460103272113</v>
          </cell>
          <cell r="L549">
            <v>29.258342883856141</v>
          </cell>
          <cell r="M549">
            <v>28.984333910651731</v>
          </cell>
          <cell r="N549">
            <v>28.958571815708162</v>
          </cell>
          <cell r="O549">
            <v>28.958571815708162</v>
          </cell>
          <cell r="P549">
            <v>28.429692018428391</v>
          </cell>
          <cell r="Q549">
            <v>28.429692018428391</v>
          </cell>
          <cell r="R549">
            <v>28.429692018428391</v>
          </cell>
          <cell r="S549">
            <v>28.429692018428391</v>
          </cell>
          <cell r="T549">
            <v>28.429692018428391</v>
          </cell>
          <cell r="U549">
            <v>29.460489356712255</v>
          </cell>
          <cell r="V549">
            <v>30.662783944986032</v>
          </cell>
          <cell r="W549">
            <v>29.816301670793187</v>
          </cell>
          <cell r="X549">
            <v>29.816301670793187</v>
          </cell>
          <cell r="Y549">
            <v>29.816301670793187</v>
          </cell>
        </row>
        <row r="550">
          <cell r="B550">
            <v>28.190103148096984</v>
          </cell>
          <cell r="C550">
            <v>27.660507936375456</v>
          </cell>
          <cell r="D550">
            <v>27.660507936375456</v>
          </cell>
          <cell r="E550">
            <v>27.660507936375456</v>
          </cell>
          <cell r="F550">
            <v>27.660507936375456</v>
          </cell>
          <cell r="G550">
            <v>27.660507936375456</v>
          </cell>
          <cell r="H550">
            <v>28.768947779617619</v>
          </cell>
          <cell r="I550">
            <v>29.257489663811661</v>
          </cell>
          <cell r="J550">
            <v>28.386539252718602</v>
          </cell>
          <cell r="K550">
            <v>28.475460103272113</v>
          </cell>
          <cell r="L550">
            <v>29.258342883856141</v>
          </cell>
          <cell r="M550">
            <v>28.984333910651731</v>
          </cell>
          <cell r="N550">
            <v>28.958571815708162</v>
          </cell>
          <cell r="O550">
            <v>28.958571815708162</v>
          </cell>
          <cell r="P550">
            <v>28.429692018428391</v>
          </cell>
          <cell r="Q550">
            <v>28.429692018428391</v>
          </cell>
          <cell r="R550">
            <v>28.429692018428391</v>
          </cell>
          <cell r="S550">
            <v>28.429692018428391</v>
          </cell>
          <cell r="T550">
            <v>28.429692018428391</v>
          </cell>
          <cell r="U550">
            <v>29.460489356712255</v>
          </cell>
          <cell r="V550">
            <v>30.662783944986032</v>
          </cell>
          <cell r="W550">
            <v>29.816301670793187</v>
          </cell>
          <cell r="X550">
            <v>29.816301670793187</v>
          </cell>
          <cell r="Y550">
            <v>29.816301670793187</v>
          </cell>
        </row>
        <row r="551">
          <cell r="B551">
            <v>24.323093725895944</v>
          </cell>
          <cell r="C551">
            <v>24.323093725895944</v>
          </cell>
          <cell r="D551">
            <v>24.323093725895944</v>
          </cell>
          <cell r="E551">
            <v>24.303680994369874</v>
          </cell>
          <cell r="F551">
            <v>24.303680994369874</v>
          </cell>
          <cell r="G551">
            <v>24.303680994369874</v>
          </cell>
          <cell r="H551">
            <v>34.376376420553676</v>
          </cell>
          <cell r="I551">
            <v>34.469898799873235</v>
          </cell>
          <cell r="J551">
            <v>47.708017080917223</v>
          </cell>
          <cell r="K551">
            <v>48.360444531012924</v>
          </cell>
          <cell r="L551">
            <v>48.497339345688637</v>
          </cell>
          <cell r="M551">
            <v>48.405051042054481</v>
          </cell>
          <cell r="N551">
            <v>48.195554950664302</v>
          </cell>
          <cell r="O551">
            <v>47.981501919014597</v>
          </cell>
          <cell r="P551">
            <v>47.543512221773973</v>
          </cell>
          <cell r="Q551">
            <v>47.763557014062194</v>
          </cell>
          <cell r="R551">
            <v>47.623104725631059</v>
          </cell>
          <cell r="S551">
            <v>47.838635683851415</v>
          </cell>
          <cell r="T551">
            <v>44.977680985501514</v>
          </cell>
          <cell r="U551">
            <v>45.105600499827723</v>
          </cell>
          <cell r="V551">
            <v>33.308250133712924</v>
          </cell>
          <cell r="W551">
            <v>32.262509665277058</v>
          </cell>
          <cell r="X551">
            <v>31.972910488240469</v>
          </cell>
          <cell r="Y551">
            <v>32.36049956231458</v>
          </cell>
        </row>
        <row r="552">
          <cell r="B552">
            <v>24.323093725895944</v>
          </cell>
          <cell r="C552">
            <v>24.323093725895944</v>
          </cell>
          <cell r="D552">
            <v>24.323093725895944</v>
          </cell>
          <cell r="E552">
            <v>24.303680994369874</v>
          </cell>
          <cell r="F552">
            <v>24.303680994369874</v>
          </cell>
          <cell r="G552">
            <v>24.303680994369874</v>
          </cell>
          <cell r="H552">
            <v>34.376376420553676</v>
          </cell>
          <cell r="I552">
            <v>34.469898799873235</v>
          </cell>
          <cell r="J552">
            <v>47.708017080917223</v>
          </cell>
          <cell r="K552">
            <v>48.360444531012924</v>
          </cell>
          <cell r="L552">
            <v>48.497339345688637</v>
          </cell>
          <cell r="M552">
            <v>48.405051042054481</v>
          </cell>
          <cell r="N552">
            <v>48.195554950664302</v>
          </cell>
          <cell r="O552">
            <v>47.981501919014597</v>
          </cell>
          <cell r="P552">
            <v>47.543512221773973</v>
          </cell>
          <cell r="Q552">
            <v>47.763557014062194</v>
          </cell>
          <cell r="R552">
            <v>47.623104725631059</v>
          </cell>
          <cell r="S552">
            <v>47.838635683851415</v>
          </cell>
          <cell r="T552">
            <v>44.977680985501514</v>
          </cell>
          <cell r="U552">
            <v>45.105600499827723</v>
          </cell>
          <cell r="V552">
            <v>33.308250133712924</v>
          </cell>
          <cell r="W552">
            <v>32.262509665277058</v>
          </cell>
          <cell r="X552">
            <v>31.972910488240469</v>
          </cell>
          <cell r="Y552">
            <v>32.36049956231458</v>
          </cell>
        </row>
        <row r="553">
          <cell r="B553">
            <v>24.323093725895944</v>
          </cell>
          <cell r="C553">
            <v>24.323093725895944</v>
          </cell>
          <cell r="D553">
            <v>24.323093725895944</v>
          </cell>
          <cell r="E553">
            <v>24.303680994369874</v>
          </cell>
          <cell r="F553">
            <v>24.303680994369874</v>
          </cell>
          <cell r="G553">
            <v>24.303680994369874</v>
          </cell>
          <cell r="H553">
            <v>34.376376420553676</v>
          </cell>
          <cell r="I553">
            <v>34.469898799873235</v>
          </cell>
          <cell r="J553">
            <v>47.708017080917223</v>
          </cell>
          <cell r="K553">
            <v>48.360444531012924</v>
          </cell>
          <cell r="L553">
            <v>48.497339345688637</v>
          </cell>
          <cell r="M553">
            <v>48.405051042054481</v>
          </cell>
          <cell r="N553">
            <v>48.195554950664302</v>
          </cell>
          <cell r="O553">
            <v>47.981501919014597</v>
          </cell>
          <cell r="P553">
            <v>47.543512221773973</v>
          </cell>
          <cell r="Q553">
            <v>47.763557014062194</v>
          </cell>
          <cell r="R553">
            <v>47.623104725631059</v>
          </cell>
          <cell r="S553">
            <v>47.838635683851415</v>
          </cell>
          <cell r="T553">
            <v>44.977680985501514</v>
          </cell>
          <cell r="U553">
            <v>45.105600499827723</v>
          </cell>
          <cell r="V553">
            <v>33.308250133712924</v>
          </cell>
          <cell r="W553">
            <v>32.262509665277058</v>
          </cell>
          <cell r="X553">
            <v>31.972910488240469</v>
          </cell>
          <cell r="Y553">
            <v>32.36049956231458</v>
          </cell>
        </row>
        <row r="554">
          <cell r="B554">
            <v>30.755707710916081</v>
          </cell>
          <cell r="C554">
            <v>30.696806392191807</v>
          </cell>
          <cell r="D554">
            <v>30.693120100230004</v>
          </cell>
          <cell r="E554">
            <v>30.693120100230004</v>
          </cell>
          <cell r="F554">
            <v>30.693120100230004</v>
          </cell>
          <cell r="G554">
            <v>30.693120100230004</v>
          </cell>
          <cell r="H554">
            <v>31.586677271770526</v>
          </cell>
          <cell r="I554">
            <v>46.055529099328162</v>
          </cell>
          <cell r="J554">
            <v>49.233123503913085</v>
          </cell>
          <cell r="K554">
            <v>49.385363265913114</v>
          </cell>
          <cell r="L554">
            <v>49.385363265913114</v>
          </cell>
          <cell r="M554">
            <v>49.385363265913114</v>
          </cell>
          <cell r="N554">
            <v>49.285904272185029</v>
          </cell>
          <cell r="O554">
            <v>49.330564922261274</v>
          </cell>
          <cell r="P554">
            <v>49.420828753924589</v>
          </cell>
          <cell r="Q554">
            <v>49.500555152515993</v>
          </cell>
          <cell r="R554">
            <v>49.574042615476458</v>
          </cell>
          <cell r="S554">
            <v>49.872687318545637</v>
          </cell>
          <cell r="T554">
            <v>49.758211196120257</v>
          </cell>
          <cell r="U554">
            <v>49.867992467318338</v>
          </cell>
          <cell r="V554">
            <v>47.335148468349296</v>
          </cell>
          <cell r="W554">
            <v>33.650579479869172</v>
          </cell>
          <cell r="X554">
            <v>33.852482956748396</v>
          </cell>
          <cell r="Y554">
            <v>33.852482956748396</v>
          </cell>
        </row>
        <row r="555">
          <cell r="B555">
            <v>30.755707710916081</v>
          </cell>
          <cell r="C555">
            <v>30.696806392191807</v>
          </cell>
          <cell r="D555">
            <v>30.693120100230004</v>
          </cell>
          <cell r="E555">
            <v>30.693120100230004</v>
          </cell>
          <cell r="F555">
            <v>30.693120100230004</v>
          </cell>
          <cell r="G555">
            <v>30.693120100230004</v>
          </cell>
          <cell r="H555">
            <v>31.586677271770526</v>
          </cell>
          <cell r="I555">
            <v>46.055529099328162</v>
          </cell>
          <cell r="J555">
            <v>49.233123503913085</v>
          </cell>
          <cell r="K555">
            <v>49.385363265913114</v>
          </cell>
          <cell r="L555">
            <v>49.385363265913114</v>
          </cell>
          <cell r="M555">
            <v>49.385363265913114</v>
          </cell>
          <cell r="N555">
            <v>49.285904272185029</v>
          </cell>
          <cell r="O555">
            <v>49.330564922261274</v>
          </cell>
          <cell r="P555">
            <v>49.420828753924589</v>
          </cell>
          <cell r="Q555">
            <v>49.500555152515993</v>
          </cell>
          <cell r="R555">
            <v>49.574042615476458</v>
          </cell>
          <cell r="S555">
            <v>49.872687318545637</v>
          </cell>
          <cell r="T555">
            <v>49.758211196120257</v>
          </cell>
          <cell r="U555">
            <v>49.867992467318338</v>
          </cell>
          <cell r="V555">
            <v>47.335148468349296</v>
          </cell>
          <cell r="W555">
            <v>33.650579479869172</v>
          </cell>
          <cell r="X555">
            <v>33.852482956748396</v>
          </cell>
          <cell r="Y555">
            <v>33.852482956748396</v>
          </cell>
        </row>
        <row r="556">
          <cell r="B556">
            <v>33.932584701876074</v>
          </cell>
          <cell r="C556">
            <v>33.995182914002676</v>
          </cell>
          <cell r="D556">
            <v>34.116630299437972</v>
          </cell>
          <cell r="E556">
            <v>34.116630299437972</v>
          </cell>
          <cell r="F556">
            <v>34.116630299437972</v>
          </cell>
          <cell r="G556">
            <v>34.116630299437972</v>
          </cell>
          <cell r="H556">
            <v>33.919154875965951</v>
          </cell>
          <cell r="I556">
            <v>34.215368011173986</v>
          </cell>
          <cell r="J556">
            <v>33.860754863667914</v>
          </cell>
          <cell r="K556">
            <v>33.799102115938084</v>
          </cell>
          <cell r="L556">
            <v>34.051833154794359</v>
          </cell>
          <cell r="M556">
            <v>34.051833154794359</v>
          </cell>
          <cell r="N556">
            <v>34.355110401421889</v>
          </cell>
          <cell r="O556">
            <v>34.355110401421889</v>
          </cell>
          <cell r="P556">
            <v>34.051833154794359</v>
          </cell>
          <cell r="Q556">
            <v>34.051833154794359</v>
          </cell>
          <cell r="R556">
            <v>34.218426749723903</v>
          </cell>
          <cell r="S556">
            <v>34.391271388368217</v>
          </cell>
          <cell r="T556">
            <v>34.735902127755246</v>
          </cell>
          <cell r="U556">
            <v>34.634884069367537</v>
          </cell>
          <cell r="V556">
            <v>35.058451927775117</v>
          </cell>
          <cell r="W556">
            <v>34.203595437851611</v>
          </cell>
          <cell r="X556">
            <v>34.383517835222399</v>
          </cell>
          <cell r="Y556">
            <v>34.383517835222399</v>
          </cell>
        </row>
        <row r="557">
          <cell r="B557">
            <v>33.932584701876074</v>
          </cell>
          <cell r="C557">
            <v>33.995182914002676</v>
          </cell>
          <cell r="D557">
            <v>34.116630299437972</v>
          </cell>
          <cell r="E557">
            <v>34.116630299437972</v>
          </cell>
          <cell r="F557">
            <v>34.116630299437972</v>
          </cell>
          <cell r="G557">
            <v>34.116630299437972</v>
          </cell>
          <cell r="H557">
            <v>33.919154875965951</v>
          </cell>
          <cell r="I557">
            <v>34.215368011173986</v>
          </cell>
          <cell r="J557">
            <v>33.860754863667914</v>
          </cell>
          <cell r="K557">
            <v>33.799102115938084</v>
          </cell>
          <cell r="L557">
            <v>34.051833154794359</v>
          </cell>
          <cell r="M557">
            <v>34.051833154794359</v>
          </cell>
          <cell r="N557">
            <v>34.355110401421889</v>
          </cell>
          <cell r="O557">
            <v>34.355110401421889</v>
          </cell>
          <cell r="P557">
            <v>34.051833154794359</v>
          </cell>
          <cell r="Q557">
            <v>34.051833154794359</v>
          </cell>
          <cell r="R557">
            <v>34.218426749723903</v>
          </cell>
          <cell r="S557">
            <v>34.391271388368217</v>
          </cell>
          <cell r="T557">
            <v>34.735902127755246</v>
          </cell>
          <cell r="U557">
            <v>34.634884069367537</v>
          </cell>
          <cell r="V557">
            <v>35.058451927775117</v>
          </cell>
          <cell r="W557">
            <v>34.203595437851611</v>
          </cell>
          <cell r="X557">
            <v>34.383517835222399</v>
          </cell>
          <cell r="Y557">
            <v>34.383517835222399</v>
          </cell>
        </row>
        <row r="558">
          <cell r="B558">
            <v>30.755707710916081</v>
          </cell>
          <cell r="C558">
            <v>30.696806392191807</v>
          </cell>
          <cell r="D558">
            <v>30.693120100230004</v>
          </cell>
          <cell r="E558">
            <v>30.693120100230004</v>
          </cell>
          <cell r="F558">
            <v>30.693120100230004</v>
          </cell>
          <cell r="G558">
            <v>30.693120100230004</v>
          </cell>
          <cell r="H558">
            <v>31.586677271770526</v>
          </cell>
          <cell r="I558">
            <v>46.055529099328162</v>
          </cell>
          <cell r="J558">
            <v>49.233123503913085</v>
          </cell>
          <cell r="K558">
            <v>49.385363265913114</v>
          </cell>
          <cell r="L558">
            <v>49.385363265913114</v>
          </cell>
          <cell r="M558">
            <v>49.385363265913114</v>
          </cell>
          <cell r="N558">
            <v>49.285904272185029</v>
          </cell>
          <cell r="O558">
            <v>49.330564922261274</v>
          </cell>
          <cell r="P558">
            <v>49.420828753924589</v>
          </cell>
          <cell r="Q558">
            <v>49.500555152515993</v>
          </cell>
          <cell r="R558">
            <v>49.574042615476458</v>
          </cell>
          <cell r="S558">
            <v>49.872687318545637</v>
          </cell>
          <cell r="T558">
            <v>49.758211196120257</v>
          </cell>
          <cell r="U558">
            <v>49.867992467318338</v>
          </cell>
          <cell r="V558">
            <v>47.335148468349296</v>
          </cell>
          <cell r="W558">
            <v>33.650579479869172</v>
          </cell>
          <cell r="X558">
            <v>33.852482956748396</v>
          </cell>
          <cell r="Y558">
            <v>33.852482956748396</v>
          </cell>
        </row>
        <row r="559">
          <cell r="B559">
            <v>30.755707710916081</v>
          </cell>
          <cell r="C559">
            <v>30.696806392191807</v>
          </cell>
          <cell r="D559">
            <v>30.693120100230004</v>
          </cell>
          <cell r="E559">
            <v>30.693120100230004</v>
          </cell>
          <cell r="F559">
            <v>30.693120100230004</v>
          </cell>
          <cell r="G559">
            <v>30.693120100230004</v>
          </cell>
          <cell r="H559">
            <v>31.586677271770526</v>
          </cell>
          <cell r="I559">
            <v>46.055529099328162</v>
          </cell>
          <cell r="J559">
            <v>49.233123503913085</v>
          </cell>
          <cell r="K559">
            <v>49.385363265913114</v>
          </cell>
          <cell r="L559">
            <v>49.385363265913114</v>
          </cell>
          <cell r="M559">
            <v>49.385363265913114</v>
          </cell>
          <cell r="N559">
            <v>49.285904272185029</v>
          </cell>
          <cell r="O559">
            <v>49.330564922261274</v>
          </cell>
          <cell r="P559">
            <v>49.420828753924589</v>
          </cell>
          <cell r="Q559">
            <v>49.500555152515993</v>
          </cell>
          <cell r="R559">
            <v>49.574042615476458</v>
          </cell>
          <cell r="S559">
            <v>49.872687318545637</v>
          </cell>
          <cell r="T559">
            <v>49.758211196120257</v>
          </cell>
          <cell r="U559">
            <v>49.867992467318338</v>
          </cell>
          <cell r="V559">
            <v>47.335148468349296</v>
          </cell>
          <cell r="W559">
            <v>33.650579479869172</v>
          </cell>
          <cell r="X559">
            <v>33.852482956748396</v>
          </cell>
          <cell r="Y559">
            <v>33.852482956748396</v>
          </cell>
        </row>
        <row r="560">
          <cell r="B560">
            <v>30.755707710916081</v>
          </cell>
          <cell r="C560">
            <v>30.696806392191807</v>
          </cell>
          <cell r="D560">
            <v>30.693120100230004</v>
          </cell>
          <cell r="E560">
            <v>30.693120100230004</v>
          </cell>
          <cell r="F560">
            <v>30.693120100230004</v>
          </cell>
          <cell r="G560">
            <v>30.693120100230004</v>
          </cell>
          <cell r="H560">
            <v>31.586677271770526</v>
          </cell>
          <cell r="I560">
            <v>46.055529099328162</v>
          </cell>
          <cell r="J560">
            <v>49.233123503913085</v>
          </cell>
          <cell r="K560">
            <v>49.385363265913114</v>
          </cell>
          <cell r="L560">
            <v>49.385363265913114</v>
          </cell>
          <cell r="M560">
            <v>49.385363265913114</v>
          </cell>
          <cell r="N560">
            <v>49.285904272185029</v>
          </cell>
          <cell r="O560">
            <v>49.330564922261274</v>
          </cell>
          <cell r="P560">
            <v>49.420828753924589</v>
          </cell>
          <cell r="Q560">
            <v>49.500555152515993</v>
          </cell>
          <cell r="R560">
            <v>49.574042615476458</v>
          </cell>
          <cell r="S560">
            <v>49.872687318545637</v>
          </cell>
          <cell r="T560">
            <v>49.758211196120257</v>
          </cell>
          <cell r="U560">
            <v>49.867992467318338</v>
          </cell>
          <cell r="V560">
            <v>47.335148468349296</v>
          </cell>
          <cell r="W560">
            <v>33.650579479869172</v>
          </cell>
          <cell r="X560">
            <v>33.852482956748396</v>
          </cell>
          <cell r="Y560">
            <v>33.852482956748396</v>
          </cell>
        </row>
        <row r="561">
          <cell r="B561">
            <v>30.755707710916081</v>
          </cell>
          <cell r="C561">
            <v>30.696806392191807</v>
          </cell>
          <cell r="D561">
            <v>30.693120100230004</v>
          </cell>
          <cell r="E561">
            <v>30.693120100230004</v>
          </cell>
          <cell r="F561">
            <v>30.693120100230004</v>
          </cell>
          <cell r="G561">
            <v>30.693120100230004</v>
          </cell>
          <cell r="H561">
            <v>31.586677271770526</v>
          </cell>
          <cell r="I561">
            <v>46.055529099328162</v>
          </cell>
          <cell r="J561">
            <v>49.233123503913085</v>
          </cell>
          <cell r="K561">
            <v>49.385363265913114</v>
          </cell>
          <cell r="L561">
            <v>49.385363265913114</v>
          </cell>
          <cell r="M561">
            <v>49.385363265913114</v>
          </cell>
          <cell r="N561">
            <v>49.285904272185029</v>
          </cell>
          <cell r="O561">
            <v>49.330564922261274</v>
          </cell>
          <cell r="P561">
            <v>49.420828753924589</v>
          </cell>
          <cell r="Q561">
            <v>49.500555152515993</v>
          </cell>
          <cell r="R561">
            <v>49.574042615476458</v>
          </cell>
          <cell r="S561">
            <v>49.872687318545637</v>
          </cell>
          <cell r="T561">
            <v>49.758211196120257</v>
          </cell>
          <cell r="U561">
            <v>49.867992467318338</v>
          </cell>
          <cell r="V561">
            <v>47.335148468349296</v>
          </cell>
          <cell r="W561">
            <v>33.650579479869172</v>
          </cell>
          <cell r="X561">
            <v>33.852482956748396</v>
          </cell>
          <cell r="Y561">
            <v>33.852482956748396</v>
          </cell>
        </row>
        <row r="562">
          <cell r="B562">
            <v>30.755707710916081</v>
          </cell>
          <cell r="C562">
            <v>30.696806392191807</v>
          </cell>
          <cell r="D562">
            <v>30.693120100230004</v>
          </cell>
          <cell r="E562">
            <v>30.693120100230004</v>
          </cell>
          <cell r="F562">
            <v>30.693120100230004</v>
          </cell>
          <cell r="G562">
            <v>30.693120100230004</v>
          </cell>
          <cell r="H562">
            <v>31.586677271770526</v>
          </cell>
          <cell r="I562">
            <v>46.055529099328162</v>
          </cell>
          <cell r="J562">
            <v>49.233123503913085</v>
          </cell>
          <cell r="K562">
            <v>49.385363265913114</v>
          </cell>
          <cell r="L562">
            <v>49.385363265913114</v>
          </cell>
          <cell r="M562">
            <v>49.385363265913114</v>
          </cell>
          <cell r="N562">
            <v>49.285904272185029</v>
          </cell>
          <cell r="O562">
            <v>49.330564922261274</v>
          </cell>
          <cell r="P562">
            <v>49.420828753924589</v>
          </cell>
          <cell r="Q562">
            <v>49.500555152515993</v>
          </cell>
          <cell r="R562">
            <v>49.574042615476458</v>
          </cell>
          <cell r="S562">
            <v>49.872687318545637</v>
          </cell>
          <cell r="T562">
            <v>49.758211196120257</v>
          </cell>
          <cell r="U562">
            <v>49.867992467318338</v>
          </cell>
          <cell r="V562">
            <v>47.335148468349296</v>
          </cell>
          <cell r="W562">
            <v>33.650579479869172</v>
          </cell>
          <cell r="X562">
            <v>33.852482956748396</v>
          </cell>
          <cell r="Y562">
            <v>33.852482956748396</v>
          </cell>
        </row>
        <row r="563">
          <cell r="B563">
            <v>33.932584701876074</v>
          </cell>
          <cell r="C563">
            <v>33.995182914002676</v>
          </cell>
          <cell r="D563">
            <v>34.116630299437972</v>
          </cell>
          <cell r="E563">
            <v>34.116630299437972</v>
          </cell>
          <cell r="F563">
            <v>34.116630299437972</v>
          </cell>
          <cell r="G563">
            <v>34.116630299437972</v>
          </cell>
          <cell r="H563">
            <v>33.919154875965951</v>
          </cell>
          <cell r="I563">
            <v>34.215368011173986</v>
          </cell>
          <cell r="J563">
            <v>33.860754863667914</v>
          </cell>
          <cell r="K563">
            <v>33.799102115938084</v>
          </cell>
          <cell r="L563">
            <v>34.051833154794359</v>
          </cell>
          <cell r="M563">
            <v>34.051833154794359</v>
          </cell>
          <cell r="N563">
            <v>34.355110401421889</v>
          </cell>
          <cell r="O563">
            <v>34.355110401421889</v>
          </cell>
          <cell r="P563">
            <v>34.051833154794359</v>
          </cell>
          <cell r="Q563">
            <v>34.051833154794359</v>
          </cell>
          <cell r="R563">
            <v>34.218426749723903</v>
          </cell>
          <cell r="S563">
            <v>34.391271388368217</v>
          </cell>
          <cell r="T563">
            <v>34.735902127755246</v>
          </cell>
          <cell r="U563">
            <v>34.634884069367537</v>
          </cell>
          <cell r="V563">
            <v>35.058451927775117</v>
          </cell>
          <cell r="W563">
            <v>34.203595437851611</v>
          </cell>
          <cell r="X563">
            <v>34.383517835222399</v>
          </cell>
          <cell r="Y563">
            <v>34.383517835222399</v>
          </cell>
        </row>
        <row r="564">
          <cell r="B564">
            <v>33.932584701876074</v>
          </cell>
          <cell r="C564">
            <v>33.995182914002676</v>
          </cell>
          <cell r="D564">
            <v>34.116630299437972</v>
          </cell>
          <cell r="E564">
            <v>34.116630299437972</v>
          </cell>
          <cell r="F564">
            <v>34.116630299437972</v>
          </cell>
          <cell r="G564">
            <v>34.116630299437972</v>
          </cell>
          <cell r="H564">
            <v>33.919154875965951</v>
          </cell>
          <cell r="I564">
            <v>34.215368011173986</v>
          </cell>
          <cell r="J564">
            <v>33.860754863667914</v>
          </cell>
          <cell r="K564">
            <v>33.799102115938084</v>
          </cell>
          <cell r="L564">
            <v>34.051833154794359</v>
          </cell>
          <cell r="M564">
            <v>34.051833154794359</v>
          </cell>
          <cell r="N564">
            <v>34.355110401421889</v>
          </cell>
          <cell r="O564">
            <v>34.355110401421889</v>
          </cell>
          <cell r="P564">
            <v>34.051833154794359</v>
          </cell>
          <cell r="Q564">
            <v>34.051833154794359</v>
          </cell>
          <cell r="R564">
            <v>34.218426749723903</v>
          </cell>
          <cell r="S564">
            <v>34.391271388368217</v>
          </cell>
          <cell r="T564">
            <v>34.735902127755246</v>
          </cell>
          <cell r="U564">
            <v>34.634884069367537</v>
          </cell>
          <cell r="V564">
            <v>35.058451927775117</v>
          </cell>
          <cell r="W564">
            <v>34.203595437851611</v>
          </cell>
          <cell r="X564">
            <v>34.383517835222399</v>
          </cell>
          <cell r="Y564">
            <v>34.383517835222399</v>
          </cell>
        </row>
        <row r="565">
          <cell r="B565">
            <v>30.755707710916081</v>
          </cell>
          <cell r="C565">
            <v>30.696806392191807</v>
          </cell>
          <cell r="D565">
            <v>30.693120100230004</v>
          </cell>
          <cell r="E565">
            <v>30.693120100230004</v>
          </cell>
          <cell r="F565">
            <v>30.693120100230004</v>
          </cell>
          <cell r="G565">
            <v>30.693120100230004</v>
          </cell>
          <cell r="H565">
            <v>31.586677271770526</v>
          </cell>
          <cell r="I565">
            <v>46.055529099328162</v>
          </cell>
          <cell r="J565">
            <v>49.233123503913085</v>
          </cell>
          <cell r="K565">
            <v>49.385363265913114</v>
          </cell>
          <cell r="L565">
            <v>49.385363265913114</v>
          </cell>
          <cell r="M565">
            <v>49.385363265913114</v>
          </cell>
          <cell r="N565">
            <v>49.285904272185029</v>
          </cell>
          <cell r="O565">
            <v>49.330564922261274</v>
          </cell>
          <cell r="P565">
            <v>49.420828753924589</v>
          </cell>
          <cell r="Q565">
            <v>49.500555152515993</v>
          </cell>
          <cell r="R565">
            <v>49.574042615476458</v>
          </cell>
          <cell r="S565">
            <v>49.872687318545637</v>
          </cell>
          <cell r="T565">
            <v>49.758211196120257</v>
          </cell>
          <cell r="U565">
            <v>49.867992467318338</v>
          </cell>
          <cell r="V565">
            <v>47.335148468349296</v>
          </cell>
          <cell r="W565">
            <v>33.650579479869172</v>
          </cell>
          <cell r="X565">
            <v>33.852482956748396</v>
          </cell>
          <cell r="Y565">
            <v>33.852482956748396</v>
          </cell>
        </row>
        <row r="566">
          <cell r="B566">
            <v>30.755707710916081</v>
          </cell>
          <cell r="C566">
            <v>30.696806392191807</v>
          </cell>
          <cell r="D566">
            <v>30.693120100230004</v>
          </cell>
          <cell r="E566">
            <v>30.693120100230004</v>
          </cell>
          <cell r="F566">
            <v>30.693120100230004</v>
          </cell>
          <cell r="G566">
            <v>30.693120100230004</v>
          </cell>
          <cell r="H566">
            <v>31.586677271770526</v>
          </cell>
          <cell r="I566">
            <v>46.055529099328162</v>
          </cell>
          <cell r="J566">
            <v>49.233123503913085</v>
          </cell>
          <cell r="K566">
            <v>49.385363265913114</v>
          </cell>
          <cell r="L566">
            <v>49.385363265913114</v>
          </cell>
          <cell r="M566">
            <v>49.385363265913114</v>
          </cell>
          <cell r="N566">
            <v>49.285904272185029</v>
          </cell>
          <cell r="O566">
            <v>49.330564922261274</v>
          </cell>
          <cell r="P566">
            <v>49.420828753924589</v>
          </cell>
          <cell r="Q566">
            <v>49.500555152515993</v>
          </cell>
          <cell r="R566">
            <v>49.574042615476458</v>
          </cell>
          <cell r="S566">
            <v>49.872687318545637</v>
          </cell>
          <cell r="T566">
            <v>49.758211196120257</v>
          </cell>
          <cell r="U566">
            <v>49.867992467318338</v>
          </cell>
          <cell r="V566">
            <v>47.335148468349296</v>
          </cell>
          <cell r="W566">
            <v>33.650579479869172</v>
          </cell>
          <cell r="X566">
            <v>33.852482956748396</v>
          </cell>
          <cell r="Y566">
            <v>33.852482956748396</v>
          </cell>
        </row>
        <row r="567">
          <cell r="B567">
            <v>30.755707710916081</v>
          </cell>
          <cell r="C567">
            <v>30.696806392191807</v>
          </cell>
          <cell r="D567">
            <v>30.693120100230004</v>
          </cell>
          <cell r="E567">
            <v>30.693120100230004</v>
          </cell>
          <cell r="F567">
            <v>30.693120100230004</v>
          </cell>
          <cell r="G567">
            <v>30.693120100230004</v>
          </cell>
          <cell r="H567">
            <v>31.586677271770526</v>
          </cell>
          <cell r="I567">
            <v>46.055529099328162</v>
          </cell>
          <cell r="J567">
            <v>49.233123503913085</v>
          </cell>
          <cell r="K567">
            <v>49.385363265913114</v>
          </cell>
          <cell r="L567">
            <v>49.385363265913114</v>
          </cell>
          <cell r="M567">
            <v>49.385363265913114</v>
          </cell>
          <cell r="N567">
            <v>49.285904272185029</v>
          </cell>
          <cell r="O567">
            <v>49.330564922261274</v>
          </cell>
          <cell r="P567">
            <v>49.420828753924589</v>
          </cell>
          <cell r="Q567">
            <v>49.500555152515993</v>
          </cell>
          <cell r="R567">
            <v>49.574042615476458</v>
          </cell>
          <cell r="S567">
            <v>49.872687318545637</v>
          </cell>
          <cell r="T567">
            <v>49.758211196120257</v>
          </cell>
          <cell r="U567">
            <v>49.867992467318338</v>
          </cell>
          <cell r="V567">
            <v>47.335148468349296</v>
          </cell>
          <cell r="W567">
            <v>33.650579479869172</v>
          </cell>
          <cell r="X567">
            <v>33.852482956748396</v>
          </cell>
          <cell r="Y567">
            <v>33.852482956748396</v>
          </cell>
        </row>
        <row r="568">
          <cell r="B568">
            <v>30.755707710916081</v>
          </cell>
          <cell r="C568">
            <v>30.696806392191807</v>
          </cell>
          <cell r="D568">
            <v>30.693120100230004</v>
          </cell>
          <cell r="E568">
            <v>30.693120100230004</v>
          </cell>
          <cell r="F568">
            <v>30.693120100230004</v>
          </cell>
          <cell r="G568">
            <v>30.693120100230004</v>
          </cell>
          <cell r="H568">
            <v>31.586677271770526</v>
          </cell>
          <cell r="I568">
            <v>46.055529099328162</v>
          </cell>
          <cell r="J568">
            <v>49.233123503913085</v>
          </cell>
          <cell r="K568">
            <v>49.385363265913114</v>
          </cell>
          <cell r="L568">
            <v>49.385363265913114</v>
          </cell>
          <cell r="M568">
            <v>49.385363265913114</v>
          </cell>
          <cell r="N568">
            <v>49.285904272185029</v>
          </cell>
          <cell r="O568">
            <v>49.330564922261274</v>
          </cell>
          <cell r="P568">
            <v>49.420828753924589</v>
          </cell>
          <cell r="Q568">
            <v>49.500555152515993</v>
          </cell>
          <cell r="R568">
            <v>49.574042615476458</v>
          </cell>
          <cell r="S568">
            <v>49.872687318545637</v>
          </cell>
          <cell r="T568">
            <v>49.758211196120257</v>
          </cell>
          <cell r="U568">
            <v>49.867992467318338</v>
          </cell>
          <cell r="V568">
            <v>47.335148468349296</v>
          </cell>
          <cell r="W568">
            <v>33.650579479869172</v>
          </cell>
          <cell r="X568">
            <v>33.852482956748396</v>
          </cell>
          <cell r="Y568">
            <v>33.852482956748396</v>
          </cell>
        </row>
        <row r="569">
          <cell r="B569">
            <v>30.755707710916081</v>
          </cell>
          <cell r="C569">
            <v>30.696806392191807</v>
          </cell>
          <cell r="D569">
            <v>30.693120100230004</v>
          </cell>
          <cell r="E569">
            <v>30.693120100230004</v>
          </cell>
          <cell r="F569">
            <v>30.693120100230004</v>
          </cell>
          <cell r="G569">
            <v>30.693120100230004</v>
          </cell>
          <cell r="H569">
            <v>31.586677271770526</v>
          </cell>
          <cell r="I569">
            <v>46.055529099328162</v>
          </cell>
          <cell r="J569">
            <v>49.233123503913085</v>
          </cell>
          <cell r="K569">
            <v>49.385363265913114</v>
          </cell>
          <cell r="L569">
            <v>49.385363265913114</v>
          </cell>
          <cell r="M569">
            <v>49.385363265913114</v>
          </cell>
          <cell r="N569">
            <v>49.285904272185029</v>
          </cell>
          <cell r="O569">
            <v>49.330564922261274</v>
          </cell>
          <cell r="P569">
            <v>49.420828753924589</v>
          </cell>
          <cell r="Q569">
            <v>49.500555152515993</v>
          </cell>
          <cell r="R569">
            <v>49.574042615476458</v>
          </cell>
          <cell r="S569">
            <v>49.872687318545637</v>
          </cell>
          <cell r="T569">
            <v>49.758211196120257</v>
          </cell>
          <cell r="U569">
            <v>49.867992467318338</v>
          </cell>
          <cell r="V569">
            <v>47.335148468349296</v>
          </cell>
          <cell r="W569">
            <v>33.650579479869172</v>
          </cell>
          <cell r="X569">
            <v>33.852482956748396</v>
          </cell>
          <cell r="Y569">
            <v>33.852482956748396</v>
          </cell>
        </row>
        <row r="570">
          <cell r="B570">
            <v>33.932584701876074</v>
          </cell>
          <cell r="C570">
            <v>33.995182914002676</v>
          </cell>
          <cell r="D570">
            <v>34.116630299437972</v>
          </cell>
          <cell r="E570">
            <v>34.116630299437972</v>
          </cell>
          <cell r="F570">
            <v>34.116630299437972</v>
          </cell>
          <cell r="G570">
            <v>34.116630299437972</v>
          </cell>
          <cell r="H570">
            <v>33.919154875965951</v>
          </cell>
          <cell r="I570">
            <v>34.215368011173986</v>
          </cell>
          <cell r="J570">
            <v>33.860754863667914</v>
          </cell>
          <cell r="K570">
            <v>33.799102115938084</v>
          </cell>
          <cell r="L570">
            <v>34.051833154794359</v>
          </cell>
          <cell r="M570">
            <v>34.051833154794359</v>
          </cell>
          <cell r="N570">
            <v>34.355110401421889</v>
          </cell>
          <cell r="O570">
            <v>34.355110401421889</v>
          </cell>
          <cell r="P570">
            <v>34.051833154794359</v>
          </cell>
          <cell r="Q570">
            <v>34.051833154794359</v>
          </cell>
          <cell r="R570">
            <v>34.218426749723903</v>
          </cell>
          <cell r="S570">
            <v>34.391271388368217</v>
          </cell>
          <cell r="T570">
            <v>34.735902127755246</v>
          </cell>
          <cell r="U570">
            <v>34.634884069367537</v>
          </cell>
          <cell r="V570">
            <v>35.058451927775117</v>
          </cell>
          <cell r="W570">
            <v>34.203595437851611</v>
          </cell>
          <cell r="X570">
            <v>34.383517835222399</v>
          </cell>
          <cell r="Y570">
            <v>34.383517835222399</v>
          </cell>
        </row>
        <row r="571">
          <cell r="B571">
            <v>33.932584701876074</v>
          </cell>
          <cell r="C571">
            <v>33.995182914002676</v>
          </cell>
          <cell r="D571">
            <v>34.116630299437972</v>
          </cell>
          <cell r="E571">
            <v>34.116630299437972</v>
          </cell>
          <cell r="F571">
            <v>34.116630299437972</v>
          </cell>
          <cell r="G571">
            <v>34.116630299437972</v>
          </cell>
          <cell r="H571">
            <v>33.919154875965951</v>
          </cell>
          <cell r="I571">
            <v>34.215368011173986</v>
          </cell>
          <cell r="J571">
            <v>33.860754863667914</v>
          </cell>
          <cell r="K571">
            <v>33.799102115938084</v>
          </cell>
          <cell r="L571">
            <v>34.051833154794359</v>
          </cell>
          <cell r="M571">
            <v>34.051833154794359</v>
          </cell>
          <cell r="N571">
            <v>34.355110401421889</v>
          </cell>
          <cell r="O571">
            <v>34.355110401421889</v>
          </cell>
          <cell r="P571">
            <v>34.051833154794359</v>
          </cell>
          <cell r="Q571">
            <v>34.051833154794359</v>
          </cell>
          <cell r="R571">
            <v>34.218426749723903</v>
          </cell>
          <cell r="S571">
            <v>34.391271388368217</v>
          </cell>
          <cell r="T571">
            <v>34.735902127755246</v>
          </cell>
          <cell r="U571">
            <v>34.634884069367537</v>
          </cell>
          <cell r="V571">
            <v>35.058451927775117</v>
          </cell>
          <cell r="W571">
            <v>34.203595437851611</v>
          </cell>
          <cell r="X571">
            <v>34.383517835222399</v>
          </cell>
          <cell r="Y571">
            <v>34.383517835222399</v>
          </cell>
        </row>
        <row r="572">
          <cell r="B572">
            <v>30.755707710916081</v>
          </cell>
          <cell r="C572">
            <v>30.696806392191807</v>
          </cell>
          <cell r="D572">
            <v>30.693120100230004</v>
          </cell>
          <cell r="E572">
            <v>30.693120100230004</v>
          </cell>
          <cell r="F572">
            <v>30.693120100230004</v>
          </cell>
          <cell r="G572">
            <v>30.693120100230004</v>
          </cell>
          <cell r="H572">
            <v>31.586677271770526</v>
          </cell>
          <cell r="I572">
            <v>46.055529099328162</v>
          </cell>
          <cell r="J572">
            <v>49.233123503913085</v>
          </cell>
          <cell r="K572">
            <v>49.385363265913114</v>
          </cell>
          <cell r="L572">
            <v>49.385363265913114</v>
          </cell>
          <cell r="M572">
            <v>49.385363265913114</v>
          </cell>
          <cell r="N572">
            <v>49.285904272185029</v>
          </cell>
          <cell r="O572">
            <v>49.330564922261274</v>
          </cell>
          <cell r="P572">
            <v>49.420828753924589</v>
          </cell>
          <cell r="Q572">
            <v>49.500555152515993</v>
          </cell>
          <cell r="R572">
            <v>49.574042615476458</v>
          </cell>
          <cell r="S572">
            <v>49.872687318545637</v>
          </cell>
          <cell r="T572">
            <v>49.758211196120257</v>
          </cell>
          <cell r="U572">
            <v>49.867992467318338</v>
          </cell>
          <cell r="V572">
            <v>47.335148468349296</v>
          </cell>
          <cell r="W572">
            <v>33.650579479869172</v>
          </cell>
          <cell r="X572">
            <v>33.852482956748396</v>
          </cell>
          <cell r="Y572">
            <v>33.852482956748396</v>
          </cell>
        </row>
        <row r="573">
          <cell r="B573">
            <v>30.755707710916081</v>
          </cell>
          <cell r="C573">
            <v>30.696806392191807</v>
          </cell>
          <cell r="D573">
            <v>30.693120100230004</v>
          </cell>
          <cell r="E573">
            <v>30.693120100230004</v>
          </cell>
          <cell r="F573">
            <v>30.693120100230004</v>
          </cell>
          <cell r="G573">
            <v>30.693120100230004</v>
          </cell>
          <cell r="H573">
            <v>31.586677271770526</v>
          </cell>
          <cell r="I573">
            <v>46.055529099328162</v>
          </cell>
          <cell r="J573">
            <v>49.233123503913085</v>
          </cell>
          <cell r="K573">
            <v>49.385363265913114</v>
          </cell>
          <cell r="L573">
            <v>49.385363265913114</v>
          </cell>
          <cell r="M573">
            <v>49.385363265913114</v>
          </cell>
          <cell r="N573">
            <v>49.285904272185029</v>
          </cell>
          <cell r="O573">
            <v>49.330564922261274</v>
          </cell>
          <cell r="P573">
            <v>49.420828753924589</v>
          </cell>
          <cell r="Q573">
            <v>49.500555152515993</v>
          </cell>
          <cell r="R573">
            <v>49.574042615476458</v>
          </cell>
          <cell r="S573">
            <v>49.872687318545637</v>
          </cell>
          <cell r="T573">
            <v>49.758211196120257</v>
          </cell>
          <cell r="U573">
            <v>49.867992467318338</v>
          </cell>
          <cell r="V573">
            <v>47.335148468349296</v>
          </cell>
          <cell r="W573">
            <v>33.650579479869172</v>
          </cell>
          <cell r="X573">
            <v>33.852482956748396</v>
          </cell>
          <cell r="Y573">
            <v>33.852482956748396</v>
          </cell>
        </row>
        <row r="574">
          <cell r="B574">
            <v>30.755707710916081</v>
          </cell>
          <cell r="C574">
            <v>30.696806392191807</v>
          </cell>
          <cell r="D574">
            <v>30.693120100230004</v>
          </cell>
          <cell r="E574">
            <v>30.693120100230004</v>
          </cell>
          <cell r="F574">
            <v>30.693120100230004</v>
          </cell>
          <cell r="G574">
            <v>30.693120100230004</v>
          </cell>
          <cell r="H574">
            <v>31.586677271770526</v>
          </cell>
          <cell r="I574">
            <v>46.055529099328162</v>
          </cell>
          <cell r="J574">
            <v>49.233123503913085</v>
          </cell>
          <cell r="K574">
            <v>49.385363265913114</v>
          </cell>
          <cell r="L574">
            <v>49.385363265913114</v>
          </cell>
          <cell r="M574">
            <v>49.385363265913114</v>
          </cell>
          <cell r="N574">
            <v>49.285904272185029</v>
          </cell>
          <cell r="O574">
            <v>49.330564922261274</v>
          </cell>
          <cell r="P574">
            <v>49.420828753924589</v>
          </cell>
          <cell r="Q574">
            <v>49.500555152515993</v>
          </cell>
          <cell r="R574">
            <v>49.574042615476458</v>
          </cell>
          <cell r="S574">
            <v>49.872687318545637</v>
          </cell>
          <cell r="T574">
            <v>49.758211196120257</v>
          </cell>
          <cell r="U574">
            <v>49.867992467318338</v>
          </cell>
          <cell r="V574">
            <v>47.335148468349296</v>
          </cell>
          <cell r="W574">
            <v>33.650579479869172</v>
          </cell>
          <cell r="X574">
            <v>33.852482956748396</v>
          </cell>
          <cell r="Y574">
            <v>33.852482956748396</v>
          </cell>
        </row>
        <row r="575">
          <cell r="B575">
            <v>30.755707710916081</v>
          </cell>
          <cell r="C575">
            <v>30.696806392191807</v>
          </cell>
          <cell r="D575">
            <v>30.693120100230004</v>
          </cell>
          <cell r="E575">
            <v>30.693120100230004</v>
          </cell>
          <cell r="F575">
            <v>30.693120100230004</v>
          </cell>
          <cell r="G575">
            <v>30.693120100230004</v>
          </cell>
          <cell r="H575">
            <v>31.586677271770526</v>
          </cell>
          <cell r="I575">
            <v>46.055529099328162</v>
          </cell>
          <cell r="J575">
            <v>49.233123503913085</v>
          </cell>
          <cell r="K575">
            <v>49.385363265913114</v>
          </cell>
          <cell r="L575">
            <v>49.385363265913114</v>
          </cell>
          <cell r="M575">
            <v>49.385363265913114</v>
          </cell>
          <cell r="N575">
            <v>49.285904272185029</v>
          </cell>
          <cell r="O575">
            <v>49.330564922261274</v>
          </cell>
          <cell r="P575">
            <v>49.420828753924589</v>
          </cell>
          <cell r="Q575">
            <v>49.500555152515993</v>
          </cell>
          <cell r="R575">
            <v>49.574042615476458</v>
          </cell>
          <cell r="S575">
            <v>49.872687318545637</v>
          </cell>
          <cell r="T575">
            <v>49.758211196120257</v>
          </cell>
          <cell r="U575">
            <v>49.867992467318338</v>
          </cell>
          <cell r="V575">
            <v>47.335148468349296</v>
          </cell>
          <cell r="W575">
            <v>33.650579479869172</v>
          </cell>
          <cell r="X575">
            <v>33.852482956748396</v>
          </cell>
          <cell r="Y575">
            <v>33.852482956748396</v>
          </cell>
        </row>
        <row r="576">
          <cell r="B576">
            <v>30.755707710916081</v>
          </cell>
          <cell r="C576">
            <v>30.696806392191807</v>
          </cell>
          <cell r="D576">
            <v>30.693120100230004</v>
          </cell>
          <cell r="E576">
            <v>30.693120100230004</v>
          </cell>
          <cell r="F576">
            <v>30.693120100230004</v>
          </cell>
          <cell r="G576">
            <v>30.693120100230004</v>
          </cell>
          <cell r="H576">
            <v>31.586677271770526</v>
          </cell>
          <cell r="I576">
            <v>46.055529099328162</v>
          </cell>
          <cell r="J576">
            <v>49.233123503913085</v>
          </cell>
          <cell r="K576">
            <v>49.385363265913114</v>
          </cell>
          <cell r="L576">
            <v>49.385363265913114</v>
          </cell>
          <cell r="M576">
            <v>49.385363265913114</v>
          </cell>
          <cell r="N576">
            <v>49.285904272185029</v>
          </cell>
          <cell r="O576">
            <v>49.330564922261274</v>
          </cell>
          <cell r="P576">
            <v>49.420828753924589</v>
          </cell>
          <cell r="Q576">
            <v>49.500555152515993</v>
          </cell>
          <cell r="R576">
            <v>49.574042615476458</v>
          </cell>
          <cell r="S576">
            <v>49.872687318545637</v>
          </cell>
          <cell r="T576">
            <v>49.758211196120257</v>
          </cell>
          <cell r="U576">
            <v>49.867992467318338</v>
          </cell>
          <cell r="V576">
            <v>47.335148468349296</v>
          </cell>
          <cell r="W576">
            <v>33.650579479869172</v>
          </cell>
          <cell r="X576">
            <v>33.852482956748396</v>
          </cell>
          <cell r="Y576">
            <v>33.852482956748396</v>
          </cell>
        </row>
        <row r="577">
          <cell r="B577">
            <v>33.932584701876074</v>
          </cell>
          <cell r="C577">
            <v>33.995182914002676</v>
          </cell>
          <cell r="D577">
            <v>34.116630299437972</v>
          </cell>
          <cell r="E577">
            <v>34.116630299437972</v>
          </cell>
          <cell r="F577">
            <v>34.116630299437972</v>
          </cell>
          <cell r="G577">
            <v>34.116630299437972</v>
          </cell>
          <cell r="H577">
            <v>33.919154875965951</v>
          </cell>
          <cell r="I577">
            <v>34.215368011173986</v>
          </cell>
          <cell r="J577">
            <v>33.860754863667914</v>
          </cell>
          <cell r="K577">
            <v>33.799102115938084</v>
          </cell>
          <cell r="L577">
            <v>34.051833154794359</v>
          </cell>
          <cell r="M577">
            <v>34.051833154794359</v>
          </cell>
          <cell r="N577">
            <v>34.355110401421889</v>
          </cell>
          <cell r="O577">
            <v>34.355110401421889</v>
          </cell>
          <cell r="P577">
            <v>34.051833154794359</v>
          </cell>
          <cell r="Q577">
            <v>34.051833154794359</v>
          </cell>
          <cell r="R577">
            <v>34.218426749723903</v>
          </cell>
          <cell r="S577">
            <v>34.391271388368217</v>
          </cell>
          <cell r="T577">
            <v>34.735902127755246</v>
          </cell>
          <cell r="U577">
            <v>34.634884069367537</v>
          </cell>
          <cell r="V577">
            <v>35.058451927775117</v>
          </cell>
          <cell r="W577">
            <v>34.203595437851611</v>
          </cell>
          <cell r="X577">
            <v>34.383517835222399</v>
          </cell>
          <cell r="Y577">
            <v>34.383517835222399</v>
          </cell>
        </row>
        <row r="578">
          <cell r="B578">
            <v>33.932584701876074</v>
          </cell>
          <cell r="C578">
            <v>33.995182914002676</v>
          </cell>
          <cell r="D578">
            <v>34.116630299437972</v>
          </cell>
          <cell r="E578">
            <v>34.116630299437972</v>
          </cell>
          <cell r="F578">
            <v>34.116630299437972</v>
          </cell>
          <cell r="G578">
            <v>34.116630299437972</v>
          </cell>
          <cell r="H578">
            <v>33.919154875965951</v>
          </cell>
          <cell r="I578">
            <v>34.215368011173986</v>
          </cell>
          <cell r="J578">
            <v>33.860754863667914</v>
          </cell>
          <cell r="K578">
            <v>33.799102115938084</v>
          </cell>
          <cell r="L578">
            <v>34.051833154794359</v>
          </cell>
          <cell r="M578">
            <v>34.051833154794359</v>
          </cell>
          <cell r="N578">
            <v>34.355110401421889</v>
          </cell>
          <cell r="O578">
            <v>34.355110401421889</v>
          </cell>
          <cell r="P578">
            <v>34.051833154794359</v>
          </cell>
          <cell r="Q578">
            <v>34.051833154794359</v>
          </cell>
          <cell r="R578">
            <v>34.218426749723903</v>
          </cell>
          <cell r="S578">
            <v>34.391271388368217</v>
          </cell>
          <cell r="T578">
            <v>34.735902127755246</v>
          </cell>
          <cell r="U578">
            <v>34.634884069367537</v>
          </cell>
          <cell r="V578">
            <v>35.058451927775117</v>
          </cell>
          <cell r="W578">
            <v>34.203595437851611</v>
          </cell>
          <cell r="X578">
            <v>34.383517835222399</v>
          </cell>
          <cell r="Y578">
            <v>34.383517835222399</v>
          </cell>
        </row>
        <row r="579">
          <cell r="B579">
            <v>30.755707710916081</v>
          </cell>
          <cell r="C579">
            <v>30.696806392191807</v>
          </cell>
          <cell r="D579">
            <v>30.693120100230004</v>
          </cell>
          <cell r="E579">
            <v>30.693120100230004</v>
          </cell>
          <cell r="F579">
            <v>30.693120100230004</v>
          </cell>
          <cell r="G579">
            <v>30.693120100230004</v>
          </cell>
          <cell r="H579">
            <v>31.586677271770526</v>
          </cell>
          <cell r="I579">
            <v>46.055529099328162</v>
          </cell>
          <cell r="J579">
            <v>49.233123503913085</v>
          </cell>
          <cell r="K579">
            <v>49.385363265913114</v>
          </cell>
          <cell r="L579">
            <v>49.385363265913114</v>
          </cell>
          <cell r="M579">
            <v>49.385363265913114</v>
          </cell>
          <cell r="N579">
            <v>49.285904272185029</v>
          </cell>
          <cell r="O579">
            <v>49.330564922261274</v>
          </cell>
          <cell r="P579">
            <v>49.420828753924589</v>
          </cell>
          <cell r="Q579">
            <v>49.500555152515993</v>
          </cell>
          <cell r="R579">
            <v>49.574042615476458</v>
          </cell>
          <cell r="S579">
            <v>49.872687318545637</v>
          </cell>
          <cell r="T579">
            <v>49.758211196120257</v>
          </cell>
          <cell r="U579">
            <v>49.867992467318338</v>
          </cell>
          <cell r="V579">
            <v>47.335148468349296</v>
          </cell>
          <cell r="W579">
            <v>33.650579479869172</v>
          </cell>
          <cell r="X579">
            <v>33.852482956748396</v>
          </cell>
          <cell r="Y579">
            <v>33.852482956748396</v>
          </cell>
        </row>
        <row r="580">
          <cell r="B580">
            <v>30.755707710916081</v>
          </cell>
          <cell r="C580">
            <v>30.696806392191807</v>
          </cell>
          <cell r="D580">
            <v>30.693120100230004</v>
          </cell>
          <cell r="E580">
            <v>30.693120100230004</v>
          </cell>
          <cell r="F580">
            <v>30.693120100230004</v>
          </cell>
          <cell r="G580">
            <v>30.693120100230004</v>
          </cell>
          <cell r="H580">
            <v>31.586677271770526</v>
          </cell>
          <cell r="I580">
            <v>46.055529099328162</v>
          </cell>
          <cell r="J580">
            <v>49.233123503913085</v>
          </cell>
          <cell r="K580">
            <v>49.385363265913114</v>
          </cell>
          <cell r="L580">
            <v>49.385363265913114</v>
          </cell>
          <cell r="M580">
            <v>49.385363265913114</v>
          </cell>
          <cell r="N580">
            <v>49.285904272185029</v>
          </cell>
          <cell r="O580">
            <v>49.330564922261274</v>
          </cell>
          <cell r="P580">
            <v>49.420828753924589</v>
          </cell>
          <cell r="Q580">
            <v>49.500555152515993</v>
          </cell>
          <cell r="R580">
            <v>49.574042615476458</v>
          </cell>
          <cell r="S580">
            <v>49.872687318545637</v>
          </cell>
          <cell r="T580">
            <v>49.758211196120257</v>
          </cell>
          <cell r="U580">
            <v>49.867992467318338</v>
          </cell>
          <cell r="V580">
            <v>47.335148468349296</v>
          </cell>
          <cell r="W580">
            <v>33.650579479869172</v>
          </cell>
          <cell r="X580">
            <v>33.852482956748396</v>
          </cell>
          <cell r="Y580">
            <v>33.852482956748396</v>
          </cell>
        </row>
        <row r="581">
          <cell r="B581">
            <v>30.755707710916081</v>
          </cell>
          <cell r="C581">
            <v>30.696806392191807</v>
          </cell>
          <cell r="D581">
            <v>30.693120100230004</v>
          </cell>
          <cell r="E581">
            <v>30.693120100230004</v>
          </cell>
          <cell r="F581">
            <v>30.693120100230004</v>
          </cell>
          <cell r="G581">
            <v>30.693120100230004</v>
          </cell>
          <cell r="H581">
            <v>31.586677271770526</v>
          </cell>
          <cell r="I581">
            <v>46.055529099328162</v>
          </cell>
          <cell r="J581">
            <v>49.233123503913085</v>
          </cell>
          <cell r="K581">
            <v>49.385363265913114</v>
          </cell>
          <cell r="L581">
            <v>49.385363265913114</v>
          </cell>
          <cell r="M581">
            <v>49.385363265913114</v>
          </cell>
          <cell r="N581">
            <v>49.285904272185029</v>
          </cell>
          <cell r="O581">
            <v>49.330564922261274</v>
          </cell>
          <cell r="P581">
            <v>49.420828753924589</v>
          </cell>
          <cell r="Q581">
            <v>49.500555152515993</v>
          </cell>
          <cell r="R581">
            <v>49.574042615476458</v>
          </cell>
          <cell r="S581">
            <v>49.872687318545637</v>
          </cell>
          <cell r="T581">
            <v>49.758211196120257</v>
          </cell>
          <cell r="U581">
            <v>49.867992467318338</v>
          </cell>
          <cell r="V581">
            <v>47.335148468349296</v>
          </cell>
          <cell r="W581">
            <v>33.650579479869172</v>
          </cell>
          <cell r="X581">
            <v>33.852482956748396</v>
          </cell>
          <cell r="Y581">
            <v>33.852482956748396</v>
          </cell>
        </row>
        <row r="582">
          <cell r="B582">
            <v>30.755707710916081</v>
          </cell>
          <cell r="C582">
            <v>30.696806392191807</v>
          </cell>
          <cell r="D582">
            <v>30.693120100230004</v>
          </cell>
          <cell r="E582">
            <v>30.693120100230004</v>
          </cell>
          <cell r="F582">
            <v>30.693120100230004</v>
          </cell>
          <cell r="G582">
            <v>30.693120100230004</v>
          </cell>
          <cell r="H582">
            <v>31.586677271770526</v>
          </cell>
          <cell r="I582">
            <v>46.055529099328162</v>
          </cell>
          <cell r="J582">
            <v>49.233123503913085</v>
          </cell>
          <cell r="K582">
            <v>49.385363265913114</v>
          </cell>
          <cell r="L582">
            <v>49.385363265913114</v>
          </cell>
          <cell r="M582">
            <v>49.385363265913114</v>
          </cell>
          <cell r="N582">
            <v>49.285904272185029</v>
          </cell>
          <cell r="O582">
            <v>49.330564922261274</v>
          </cell>
          <cell r="P582">
            <v>49.420828753924589</v>
          </cell>
          <cell r="Q582">
            <v>49.500555152515993</v>
          </cell>
          <cell r="R582">
            <v>49.574042615476458</v>
          </cell>
          <cell r="S582">
            <v>49.872687318545637</v>
          </cell>
          <cell r="T582">
            <v>49.758211196120257</v>
          </cell>
          <cell r="U582">
            <v>49.867992467318338</v>
          </cell>
          <cell r="V582">
            <v>47.335148468349296</v>
          </cell>
          <cell r="W582">
            <v>33.650579479869172</v>
          </cell>
          <cell r="X582">
            <v>33.852482956748396</v>
          </cell>
          <cell r="Y582">
            <v>33.852482956748396</v>
          </cell>
        </row>
        <row r="583">
          <cell r="B583">
            <v>30.755707710916081</v>
          </cell>
          <cell r="C583">
            <v>30.696806392191807</v>
          </cell>
          <cell r="D583">
            <v>30.693120100230004</v>
          </cell>
          <cell r="E583">
            <v>30.693120100230004</v>
          </cell>
          <cell r="F583">
            <v>30.693120100230004</v>
          </cell>
          <cell r="G583">
            <v>30.693120100230004</v>
          </cell>
          <cell r="H583">
            <v>31.586677271770526</v>
          </cell>
          <cell r="I583">
            <v>46.055529099328162</v>
          </cell>
          <cell r="J583">
            <v>49.233123503913085</v>
          </cell>
          <cell r="K583">
            <v>49.385363265913114</v>
          </cell>
          <cell r="L583">
            <v>49.385363265913114</v>
          </cell>
          <cell r="M583">
            <v>49.385363265913114</v>
          </cell>
          <cell r="N583">
            <v>49.285904272185029</v>
          </cell>
          <cell r="O583">
            <v>49.330564922261274</v>
          </cell>
          <cell r="P583">
            <v>49.420828753924589</v>
          </cell>
          <cell r="Q583">
            <v>49.500555152515993</v>
          </cell>
          <cell r="R583">
            <v>49.574042615476458</v>
          </cell>
          <cell r="S583">
            <v>49.872687318545637</v>
          </cell>
          <cell r="T583">
            <v>49.758211196120257</v>
          </cell>
          <cell r="U583">
            <v>49.867992467318338</v>
          </cell>
          <cell r="V583">
            <v>47.335148468349296</v>
          </cell>
          <cell r="W583">
            <v>33.650579479869172</v>
          </cell>
          <cell r="X583">
            <v>33.852482956748396</v>
          </cell>
          <cell r="Y583">
            <v>33.852482956748396</v>
          </cell>
        </row>
        <row r="584">
          <cell r="B584">
            <v>32.586542931066944</v>
          </cell>
          <cell r="C584">
            <v>32.586542931066944</v>
          </cell>
          <cell r="D584">
            <v>32.161362131140926</v>
          </cell>
          <cell r="E584">
            <v>32.097407288907213</v>
          </cell>
          <cell r="F584">
            <v>32.097407288907213</v>
          </cell>
          <cell r="G584">
            <v>32.097407288907213</v>
          </cell>
          <cell r="H584">
            <v>32.024561530078287</v>
          </cell>
          <cell r="I584">
            <v>32.367059098373133</v>
          </cell>
          <cell r="J584">
            <v>31.805618767234279</v>
          </cell>
          <cell r="K584">
            <v>32.192775554510128</v>
          </cell>
          <cell r="L584">
            <v>32.260816809128414</v>
          </cell>
          <cell r="M584">
            <v>32.467711813793024</v>
          </cell>
          <cell r="N584">
            <v>32.261126753199356</v>
          </cell>
          <cell r="O584">
            <v>32.261126753199356</v>
          </cell>
          <cell r="P584">
            <v>32.30082685602865</v>
          </cell>
          <cell r="Q584">
            <v>32.30082685602865</v>
          </cell>
          <cell r="R584">
            <v>32.899925613710366</v>
          </cell>
          <cell r="S584">
            <v>33.756855011064189</v>
          </cell>
          <cell r="T584">
            <v>33.872782756058243</v>
          </cell>
          <cell r="U584">
            <v>33.668386943850216</v>
          </cell>
          <cell r="V584">
            <v>33.615607241704147</v>
          </cell>
          <cell r="W584">
            <v>33.445871818228177</v>
          </cell>
          <cell r="X584">
            <v>33.484505469712325</v>
          </cell>
          <cell r="Y584">
            <v>33.484505469712325</v>
          </cell>
        </row>
        <row r="585">
          <cell r="B585">
            <v>32.586542931066944</v>
          </cell>
          <cell r="C585">
            <v>32.586542931066944</v>
          </cell>
          <cell r="D585">
            <v>32.161362131140926</v>
          </cell>
          <cell r="E585">
            <v>32.097407288907213</v>
          </cell>
          <cell r="F585">
            <v>32.097407288907213</v>
          </cell>
          <cell r="G585">
            <v>32.097407288907213</v>
          </cell>
          <cell r="H585">
            <v>32.024561530078287</v>
          </cell>
          <cell r="I585">
            <v>32.367059098373133</v>
          </cell>
          <cell r="J585">
            <v>31.805618767234279</v>
          </cell>
          <cell r="K585">
            <v>32.192775554510128</v>
          </cell>
          <cell r="L585">
            <v>32.260816809128414</v>
          </cell>
          <cell r="M585">
            <v>32.467711813793024</v>
          </cell>
          <cell r="N585">
            <v>32.261126753199356</v>
          </cell>
          <cell r="O585">
            <v>32.261126753199356</v>
          </cell>
          <cell r="P585">
            <v>32.30082685602865</v>
          </cell>
          <cell r="Q585">
            <v>32.30082685602865</v>
          </cell>
          <cell r="R585">
            <v>32.899925613710366</v>
          </cell>
          <cell r="S585">
            <v>33.756855011064189</v>
          </cell>
          <cell r="T585">
            <v>33.872782756058243</v>
          </cell>
          <cell r="U585">
            <v>33.668386943850216</v>
          </cell>
          <cell r="V585">
            <v>33.615607241704147</v>
          </cell>
          <cell r="W585">
            <v>33.445871818228177</v>
          </cell>
          <cell r="X585">
            <v>33.484505469712325</v>
          </cell>
          <cell r="Y585">
            <v>33.484505469712325</v>
          </cell>
        </row>
        <row r="586">
          <cell r="B586">
            <v>29.712939850376628</v>
          </cell>
          <cell r="C586">
            <v>29.665622884492699</v>
          </cell>
          <cell r="D586">
            <v>29.435382229269763</v>
          </cell>
          <cell r="E586">
            <v>29.435382229269763</v>
          </cell>
          <cell r="F586">
            <v>29.435382229269763</v>
          </cell>
          <cell r="G586">
            <v>29.479262767463801</v>
          </cell>
          <cell r="H586">
            <v>32.249434681994451</v>
          </cell>
          <cell r="I586">
            <v>41.595749061097777</v>
          </cell>
          <cell r="J586">
            <v>47.030418569299371</v>
          </cell>
          <cell r="K586">
            <v>47.082598447620221</v>
          </cell>
          <cell r="L586">
            <v>47.082598447620221</v>
          </cell>
          <cell r="M586">
            <v>47.129285707170446</v>
          </cell>
          <cell r="N586">
            <v>47.239832321307183</v>
          </cell>
          <cell r="O586">
            <v>47.273555350415776</v>
          </cell>
          <cell r="P586">
            <v>46.788554755623373</v>
          </cell>
          <cell r="Q586">
            <v>47.006456135907399</v>
          </cell>
          <cell r="R586">
            <v>47.362040731606257</v>
          </cell>
          <cell r="S586">
            <v>47.489959815283783</v>
          </cell>
          <cell r="T586">
            <v>47.541127448754793</v>
          </cell>
          <cell r="U586">
            <v>47.973572269391191</v>
          </cell>
          <cell r="V586">
            <v>40.412689924070754</v>
          </cell>
          <cell r="W586">
            <v>41.24849892416924</v>
          </cell>
          <cell r="X586">
            <v>39.054887406825529</v>
          </cell>
          <cell r="Y586">
            <v>38.73946614289374</v>
          </cell>
        </row>
        <row r="587">
          <cell r="B587">
            <v>29.712939850376628</v>
          </cell>
          <cell r="C587">
            <v>29.665622884492699</v>
          </cell>
          <cell r="D587">
            <v>29.435382229269763</v>
          </cell>
          <cell r="E587">
            <v>29.435382229269763</v>
          </cell>
          <cell r="F587">
            <v>29.435382229269763</v>
          </cell>
          <cell r="G587">
            <v>29.479262767463801</v>
          </cell>
          <cell r="H587">
            <v>32.249434681994451</v>
          </cell>
          <cell r="I587">
            <v>41.595749061097777</v>
          </cell>
          <cell r="J587">
            <v>47.030418569299371</v>
          </cell>
          <cell r="K587">
            <v>47.082598447620221</v>
          </cell>
          <cell r="L587">
            <v>47.082598447620221</v>
          </cell>
          <cell r="M587">
            <v>47.129285707170446</v>
          </cell>
          <cell r="N587">
            <v>47.239832321307183</v>
          </cell>
          <cell r="O587">
            <v>47.273555350415776</v>
          </cell>
          <cell r="P587">
            <v>46.788554755623373</v>
          </cell>
          <cell r="Q587">
            <v>47.006456135907399</v>
          </cell>
          <cell r="R587">
            <v>47.362040731606257</v>
          </cell>
          <cell r="S587">
            <v>47.489959815283783</v>
          </cell>
          <cell r="T587">
            <v>47.541127448754793</v>
          </cell>
          <cell r="U587">
            <v>47.973572269391191</v>
          </cell>
          <cell r="V587">
            <v>40.412689924070754</v>
          </cell>
          <cell r="W587">
            <v>41.24849892416924</v>
          </cell>
          <cell r="X587">
            <v>39.054887406825529</v>
          </cell>
          <cell r="Y587">
            <v>38.73946614289374</v>
          </cell>
        </row>
        <row r="588">
          <cell r="B588">
            <v>29.712939850376628</v>
          </cell>
          <cell r="C588">
            <v>29.665622884492699</v>
          </cell>
          <cell r="D588">
            <v>29.435382229269763</v>
          </cell>
          <cell r="E588">
            <v>29.435382229269763</v>
          </cell>
          <cell r="F588">
            <v>29.435382229269763</v>
          </cell>
          <cell r="G588">
            <v>29.479262767463801</v>
          </cell>
          <cell r="H588">
            <v>32.249434681994451</v>
          </cell>
          <cell r="I588">
            <v>41.595749061097777</v>
          </cell>
          <cell r="J588">
            <v>47.030418569299371</v>
          </cell>
          <cell r="K588">
            <v>47.082598447620221</v>
          </cell>
          <cell r="L588">
            <v>47.082598447620221</v>
          </cell>
          <cell r="M588">
            <v>47.129285707170446</v>
          </cell>
          <cell r="N588">
            <v>47.239832321307183</v>
          </cell>
          <cell r="O588">
            <v>47.273555350415776</v>
          </cell>
          <cell r="P588">
            <v>46.788554755623373</v>
          </cell>
          <cell r="Q588">
            <v>47.006456135907399</v>
          </cell>
          <cell r="R588">
            <v>47.362040731606257</v>
          </cell>
          <cell r="S588">
            <v>47.489959815283783</v>
          </cell>
          <cell r="T588">
            <v>47.541127448754793</v>
          </cell>
          <cell r="U588">
            <v>47.973572269391191</v>
          </cell>
          <cell r="V588">
            <v>40.412689924070754</v>
          </cell>
          <cell r="W588">
            <v>41.24849892416924</v>
          </cell>
          <cell r="X588">
            <v>39.054887406825529</v>
          </cell>
          <cell r="Y588">
            <v>38.73946614289374</v>
          </cell>
        </row>
        <row r="589">
          <cell r="B589">
            <v>29.712939850376628</v>
          </cell>
          <cell r="C589">
            <v>29.665622884492699</v>
          </cell>
          <cell r="D589">
            <v>29.435382229269763</v>
          </cell>
          <cell r="E589">
            <v>29.435382229269763</v>
          </cell>
          <cell r="F589">
            <v>29.435382229269763</v>
          </cell>
          <cell r="G589">
            <v>29.479262767463801</v>
          </cell>
          <cell r="H589">
            <v>32.249434681994451</v>
          </cell>
          <cell r="I589">
            <v>41.595749061097777</v>
          </cell>
          <cell r="J589">
            <v>47.030418569299371</v>
          </cell>
          <cell r="K589">
            <v>47.082598447620221</v>
          </cell>
          <cell r="L589">
            <v>47.082598447620221</v>
          </cell>
          <cell r="M589">
            <v>47.129285707170446</v>
          </cell>
          <cell r="N589">
            <v>47.239832321307183</v>
          </cell>
          <cell r="O589">
            <v>47.273555350415776</v>
          </cell>
          <cell r="P589">
            <v>46.788554755623373</v>
          </cell>
          <cell r="Q589">
            <v>47.006456135907399</v>
          </cell>
          <cell r="R589">
            <v>47.362040731606257</v>
          </cell>
          <cell r="S589">
            <v>47.489959815283783</v>
          </cell>
          <cell r="T589">
            <v>47.541127448754793</v>
          </cell>
          <cell r="U589">
            <v>47.973572269391191</v>
          </cell>
          <cell r="V589">
            <v>40.412689924070754</v>
          </cell>
          <cell r="W589">
            <v>41.24849892416924</v>
          </cell>
          <cell r="X589">
            <v>39.054887406825529</v>
          </cell>
          <cell r="Y589">
            <v>38.73946614289374</v>
          </cell>
        </row>
        <row r="590">
          <cell r="B590">
            <v>29.712939850376628</v>
          </cell>
          <cell r="C590">
            <v>29.665622884492699</v>
          </cell>
          <cell r="D590">
            <v>29.435382229269763</v>
          </cell>
          <cell r="E590">
            <v>29.435382229269763</v>
          </cell>
          <cell r="F590">
            <v>29.435382229269763</v>
          </cell>
          <cell r="G590">
            <v>29.479262767463801</v>
          </cell>
          <cell r="H590">
            <v>32.249434681994451</v>
          </cell>
          <cell r="I590">
            <v>41.595749061097777</v>
          </cell>
          <cell r="J590">
            <v>47.030418569299371</v>
          </cell>
          <cell r="K590">
            <v>47.082598447620221</v>
          </cell>
          <cell r="L590">
            <v>47.082598447620221</v>
          </cell>
          <cell r="M590">
            <v>47.129285707170446</v>
          </cell>
          <cell r="N590">
            <v>47.239832321307183</v>
          </cell>
          <cell r="O590">
            <v>47.273555350415776</v>
          </cell>
          <cell r="P590">
            <v>46.788554755623373</v>
          </cell>
          <cell r="Q590">
            <v>47.006456135907399</v>
          </cell>
          <cell r="R590">
            <v>47.362040731606257</v>
          </cell>
          <cell r="S590">
            <v>47.489959815283783</v>
          </cell>
          <cell r="T590">
            <v>47.541127448754793</v>
          </cell>
          <cell r="U590">
            <v>47.973572269391191</v>
          </cell>
          <cell r="V590">
            <v>40.412689924070754</v>
          </cell>
          <cell r="W590">
            <v>41.24849892416924</v>
          </cell>
          <cell r="X590">
            <v>39.054887406825529</v>
          </cell>
          <cell r="Y590">
            <v>38.73946614289374</v>
          </cell>
        </row>
        <row r="591">
          <cell r="B591">
            <v>32.586542931066944</v>
          </cell>
          <cell r="C591">
            <v>32.586542931066944</v>
          </cell>
          <cell r="D591">
            <v>32.161362131140926</v>
          </cell>
          <cell r="E591">
            <v>32.097407288907213</v>
          </cell>
          <cell r="F591">
            <v>32.097407288907213</v>
          </cell>
          <cell r="G591">
            <v>32.097407288907213</v>
          </cell>
          <cell r="H591">
            <v>32.024561530078287</v>
          </cell>
          <cell r="I591">
            <v>32.367059098373133</v>
          </cell>
          <cell r="J591">
            <v>31.805618767234279</v>
          </cell>
          <cell r="K591">
            <v>32.192775554510128</v>
          </cell>
          <cell r="L591">
            <v>32.260816809128414</v>
          </cell>
          <cell r="M591">
            <v>32.467711813793024</v>
          </cell>
          <cell r="N591">
            <v>32.261126753199356</v>
          </cell>
          <cell r="O591">
            <v>32.261126753199356</v>
          </cell>
          <cell r="P591">
            <v>32.30082685602865</v>
          </cell>
          <cell r="Q591">
            <v>32.30082685602865</v>
          </cell>
          <cell r="R591">
            <v>32.899925613710366</v>
          </cell>
          <cell r="S591">
            <v>33.756855011064189</v>
          </cell>
          <cell r="T591">
            <v>33.872782756058243</v>
          </cell>
          <cell r="U591">
            <v>33.668386943850216</v>
          </cell>
          <cell r="V591">
            <v>33.615607241704147</v>
          </cell>
          <cell r="W591">
            <v>33.445871818228177</v>
          </cell>
          <cell r="X591">
            <v>33.484505469712325</v>
          </cell>
          <cell r="Y591">
            <v>33.484505469712325</v>
          </cell>
        </row>
        <row r="592">
          <cell r="B592">
            <v>32.586542931066944</v>
          </cell>
          <cell r="C592">
            <v>32.586542931066944</v>
          </cell>
          <cell r="D592">
            <v>32.161362131140926</v>
          </cell>
          <cell r="E592">
            <v>32.097407288907213</v>
          </cell>
          <cell r="F592">
            <v>32.097407288907213</v>
          </cell>
          <cell r="G592">
            <v>32.097407288907213</v>
          </cell>
          <cell r="H592">
            <v>32.024561530078287</v>
          </cell>
          <cell r="I592">
            <v>32.367059098373133</v>
          </cell>
          <cell r="J592">
            <v>31.805618767234279</v>
          </cell>
          <cell r="K592">
            <v>32.192775554510128</v>
          </cell>
          <cell r="L592">
            <v>32.260816809128414</v>
          </cell>
          <cell r="M592">
            <v>32.467711813793024</v>
          </cell>
          <cell r="N592">
            <v>32.261126753199356</v>
          </cell>
          <cell r="O592">
            <v>32.261126753199356</v>
          </cell>
          <cell r="P592">
            <v>32.30082685602865</v>
          </cell>
          <cell r="Q592">
            <v>32.30082685602865</v>
          </cell>
          <cell r="R592">
            <v>32.899925613710366</v>
          </cell>
          <cell r="S592">
            <v>33.756855011064189</v>
          </cell>
          <cell r="T592">
            <v>33.872782756058243</v>
          </cell>
          <cell r="U592">
            <v>33.668386943850216</v>
          </cell>
          <cell r="V592">
            <v>33.615607241704147</v>
          </cell>
          <cell r="W592">
            <v>33.445871818228177</v>
          </cell>
          <cell r="X592">
            <v>33.484505469712325</v>
          </cell>
          <cell r="Y592">
            <v>33.484505469712325</v>
          </cell>
        </row>
        <row r="593">
          <cell r="B593">
            <v>29.712939850376628</v>
          </cell>
          <cell r="C593">
            <v>29.665622884492699</v>
          </cell>
          <cell r="D593">
            <v>29.435382229269763</v>
          </cell>
          <cell r="E593">
            <v>29.435382229269763</v>
          </cell>
          <cell r="F593">
            <v>29.435382229269763</v>
          </cell>
          <cell r="G593">
            <v>29.479262767463801</v>
          </cell>
          <cell r="H593">
            <v>32.249434681994451</v>
          </cell>
          <cell r="I593">
            <v>41.595749061097777</v>
          </cell>
          <cell r="J593">
            <v>47.030418569299371</v>
          </cell>
          <cell r="K593">
            <v>47.082598447620221</v>
          </cell>
          <cell r="L593">
            <v>47.082598447620221</v>
          </cell>
          <cell r="M593">
            <v>47.129285707170446</v>
          </cell>
          <cell r="N593">
            <v>47.239832321307183</v>
          </cell>
          <cell r="O593">
            <v>47.273555350415776</v>
          </cell>
          <cell r="P593">
            <v>46.788554755623373</v>
          </cell>
          <cell r="Q593">
            <v>47.006456135907399</v>
          </cell>
          <cell r="R593">
            <v>47.362040731606257</v>
          </cell>
          <cell r="S593">
            <v>47.489959815283783</v>
          </cell>
          <cell r="T593">
            <v>47.541127448754793</v>
          </cell>
          <cell r="U593">
            <v>47.973572269391191</v>
          </cell>
          <cell r="V593">
            <v>40.412689924070754</v>
          </cell>
          <cell r="W593">
            <v>41.24849892416924</v>
          </cell>
          <cell r="X593">
            <v>39.054887406825529</v>
          </cell>
          <cell r="Y593">
            <v>38.73946614289374</v>
          </cell>
        </row>
        <row r="594">
          <cell r="B594">
            <v>29.712939850376628</v>
          </cell>
          <cell r="C594">
            <v>29.665622884492699</v>
          </cell>
          <cell r="D594">
            <v>29.435382229269763</v>
          </cell>
          <cell r="E594">
            <v>29.435382229269763</v>
          </cell>
          <cell r="F594">
            <v>29.435382229269763</v>
          </cell>
          <cell r="G594">
            <v>29.479262767463801</v>
          </cell>
          <cell r="H594">
            <v>32.249434681994451</v>
          </cell>
          <cell r="I594">
            <v>41.595749061097777</v>
          </cell>
          <cell r="J594">
            <v>47.030418569299371</v>
          </cell>
          <cell r="K594">
            <v>47.082598447620221</v>
          </cell>
          <cell r="L594">
            <v>47.082598447620221</v>
          </cell>
          <cell r="M594">
            <v>47.129285707170446</v>
          </cell>
          <cell r="N594">
            <v>47.239832321307183</v>
          </cell>
          <cell r="O594">
            <v>47.273555350415776</v>
          </cell>
          <cell r="P594">
            <v>46.788554755623373</v>
          </cell>
          <cell r="Q594">
            <v>47.006456135907399</v>
          </cell>
          <cell r="R594">
            <v>47.362040731606257</v>
          </cell>
          <cell r="S594">
            <v>47.489959815283783</v>
          </cell>
          <cell r="T594">
            <v>47.541127448754793</v>
          </cell>
          <cell r="U594">
            <v>47.973572269391191</v>
          </cell>
          <cell r="V594">
            <v>40.412689924070754</v>
          </cell>
          <cell r="W594">
            <v>41.24849892416924</v>
          </cell>
          <cell r="X594">
            <v>39.054887406825529</v>
          </cell>
          <cell r="Y594">
            <v>38.73946614289374</v>
          </cell>
        </row>
        <row r="595">
          <cell r="B595">
            <v>29.712939850376628</v>
          </cell>
          <cell r="C595">
            <v>29.665622884492699</v>
          </cell>
          <cell r="D595">
            <v>29.435382229269763</v>
          </cell>
          <cell r="E595">
            <v>29.435382229269763</v>
          </cell>
          <cell r="F595">
            <v>29.435382229269763</v>
          </cell>
          <cell r="G595">
            <v>29.479262767463801</v>
          </cell>
          <cell r="H595">
            <v>32.249434681994451</v>
          </cell>
          <cell r="I595">
            <v>41.595749061097777</v>
          </cell>
          <cell r="J595">
            <v>47.030418569299371</v>
          </cell>
          <cell r="K595">
            <v>47.082598447620221</v>
          </cell>
          <cell r="L595">
            <v>47.082598447620221</v>
          </cell>
          <cell r="M595">
            <v>47.129285707170446</v>
          </cell>
          <cell r="N595">
            <v>47.239832321307183</v>
          </cell>
          <cell r="O595">
            <v>47.273555350415776</v>
          </cell>
          <cell r="P595">
            <v>46.788554755623373</v>
          </cell>
          <cell r="Q595">
            <v>47.006456135907399</v>
          </cell>
          <cell r="R595">
            <v>47.362040731606257</v>
          </cell>
          <cell r="S595">
            <v>47.489959815283783</v>
          </cell>
          <cell r="T595">
            <v>47.541127448754793</v>
          </cell>
          <cell r="U595">
            <v>47.973572269391191</v>
          </cell>
          <cell r="V595">
            <v>40.412689924070754</v>
          </cell>
          <cell r="W595">
            <v>41.24849892416924</v>
          </cell>
          <cell r="X595">
            <v>39.054887406825529</v>
          </cell>
          <cell r="Y595">
            <v>38.73946614289374</v>
          </cell>
        </row>
        <row r="596">
          <cell r="B596">
            <v>29.712939850376628</v>
          </cell>
          <cell r="C596">
            <v>29.665622884492699</v>
          </cell>
          <cell r="D596">
            <v>29.435382229269763</v>
          </cell>
          <cell r="E596">
            <v>29.435382229269763</v>
          </cell>
          <cell r="F596">
            <v>29.435382229269763</v>
          </cell>
          <cell r="G596">
            <v>29.479262767463801</v>
          </cell>
          <cell r="H596">
            <v>32.249434681994451</v>
          </cell>
          <cell r="I596">
            <v>41.595749061097777</v>
          </cell>
          <cell r="J596">
            <v>47.030418569299371</v>
          </cell>
          <cell r="K596">
            <v>47.082598447620221</v>
          </cell>
          <cell r="L596">
            <v>47.082598447620221</v>
          </cell>
          <cell r="M596">
            <v>47.129285707170446</v>
          </cell>
          <cell r="N596">
            <v>47.239832321307183</v>
          </cell>
          <cell r="O596">
            <v>47.273555350415776</v>
          </cell>
          <cell r="P596">
            <v>46.788554755623373</v>
          </cell>
          <cell r="Q596">
            <v>47.006456135907399</v>
          </cell>
          <cell r="R596">
            <v>47.362040731606257</v>
          </cell>
          <cell r="S596">
            <v>47.489959815283783</v>
          </cell>
          <cell r="T596">
            <v>47.541127448754793</v>
          </cell>
          <cell r="U596">
            <v>47.973572269391191</v>
          </cell>
          <cell r="V596">
            <v>40.412689924070754</v>
          </cell>
          <cell r="W596">
            <v>41.24849892416924</v>
          </cell>
          <cell r="X596">
            <v>39.054887406825529</v>
          </cell>
          <cell r="Y596">
            <v>38.73946614289374</v>
          </cell>
        </row>
        <row r="597">
          <cell r="B597">
            <v>29.712939850376628</v>
          </cell>
          <cell r="C597">
            <v>29.665622884492699</v>
          </cell>
          <cell r="D597">
            <v>29.435382229269763</v>
          </cell>
          <cell r="E597">
            <v>29.435382229269763</v>
          </cell>
          <cell r="F597">
            <v>29.435382229269763</v>
          </cell>
          <cell r="G597">
            <v>29.479262767463801</v>
          </cell>
          <cell r="H597">
            <v>32.249434681994451</v>
          </cell>
          <cell r="I597">
            <v>41.595749061097777</v>
          </cell>
          <cell r="J597">
            <v>47.030418569299371</v>
          </cell>
          <cell r="K597">
            <v>47.082598447620221</v>
          </cell>
          <cell r="L597">
            <v>47.082598447620221</v>
          </cell>
          <cell r="M597">
            <v>47.129285707170446</v>
          </cell>
          <cell r="N597">
            <v>47.239832321307183</v>
          </cell>
          <cell r="O597">
            <v>47.273555350415776</v>
          </cell>
          <cell r="P597">
            <v>46.788554755623373</v>
          </cell>
          <cell r="Q597">
            <v>47.006456135907399</v>
          </cell>
          <cell r="R597">
            <v>47.362040731606257</v>
          </cell>
          <cell r="S597">
            <v>47.489959815283783</v>
          </cell>
          <cell r="T597">
            <v>47.541127448754793</v>
          </cell>
          <cell r="U597">
            <v>47.973572269391191</v>
          </cell>
          <cell r="V597">
            <v>40.412689924070754</v>
          </cell>
          <cell r="W597">
            <v>41.24849892416924</v>
          </cell>
          <cell r="X597">
            <v>39.054887406825529</v>
          </cell>
          <cell r="Y597">
            <v>38.73946614289374</v>
          </cell>
        </row>
        <row r="598">
          <cell r="B598">
            <v>32.586542931066944</v>
          </cell>
          <cell r="C598">
            <v>32.586542931066944</v>
          </cell>
          <cell r="D598">
            <v>32.161362131140926</v>
          </cell>
          <cell r="E598">
            <v>32.097407288907213</v>
          </cell>
          <cell r="F598">
            <v>32.097407288907213</v>
          </cell>
          <cell r="G598">
            <v>32.097407288907213</v>
          </cell>
          <cell r="H598">
            <v>32.024561530078287</v>
          </cell>
          <cell r="I598">
            <v>32.367059098373133</v>
          </cell>
          <cell r="J598">
            <v>31.805618767234279</v>
          </cell>
          <cell r="K598">
            <v>32.192775554510128</v>
          </cell>
          <cell r="L598">
            <v>32.260816809128414</v>
          </cell>
          <cell r="M598">
            <v>32.467711813793024</v>
          </cell>
          <cell r="N598">
            <v>32.261126753199356</v>
          </cell>
          <cell r="O598">
            <v>32.261126753199356</v>
          </cell>
          <cell r="P598">
            <v>32.30082685602865</v>
          </cell>
          <cell r="Q598">
            <v>32.30082685602865</v>
          </cell>
          <cell r="R598">
            <v>32.899925613710366</v>
          </cell>
          <cell r="S598">
            <v>33.756855011064189</v>
          </cell>
          <cell r="T598">
            <v>33.872782756058243</v>
          </cell>
          <cell r="U598">
            <v>33.668386943850216</v>
          </cell>
          <cell r="V598">
            <v>33.615607241704147</v>
          </cell>
          <cell r="W598">
            <v>33.445871818228177</v>
          </cell>
          <cell r="X598">
            <v>33.484505469712325</v>
          </cell>
          <cell r="Y598">
            <v>33.484505469712325</v>
          </cell>
        </row>
        <row r="599">
          <cell r="B599">
            <v>32.586542931066944</v>
          </cell>
          <cell r="C599">
            <v>32.586542931066944</v>
          </cell>
          <cell r="D599">
            <v>32.161362131140926</v>
          </cell>
          <cell r="E599">
            <v>32.097407288907213</v>
          </cell>
          <cell r="F599">
            <v>32.097407288907213</v>
          </cell>
          <cell r="G599">
            <v>32.097407288907213</v>
          </cell>
          <cell r="H599">
            <v>32.024561530078287</v>
          </cell>
          <cell r="I599">
            <v>32.367059098373133</v>
          </cell>
          <cell r="J599">
            <v>31.805618767234279</v>
          </cell>
          <cell r="K599">
            <v>32.192775554510128</v>
          </cell>
          <cell r="L599">
            <v>32.260816809128414</v>
          </cell>
          <cell r="M599">
            <v>32.467711813793024</v>
          </cell>
          <cell r="N599">
            <v>32.261126753199356</v>
          </cell>
          <cell r="O599">
            <v>32.261126753199356</v>
          </cell>
          <cell r="P599">
            <v>32.30082685602865</v>
          </cell>
          <cell r="Q599">
            <v>32.30082685602865</v>
          </cell>
          <cell r="R599">
            <v>32.899925613710366</v>
          </cell>
          <cell r="S599">
            <v>33.756855011064189</v>
          </cell>
          <cell r="T599">
            <v>33.872782756058243</v>
          </cell>
          <cell r="U599">
            <v>33.668386943850216</v>
          </cell>
          <cell r="V599">
            <v>33.615607241704147</v>
          </cell>
          <cell r="W599">
            <v>33.445871818228177</v>
          </cell>
          <cell r="X599">
            <v>33.484505469712325</v>
          </cell>
          <cell r="Y599">
            <v>33.484505469712325</v>
          </cell>
        </row>
        <row r="600">
          <cell r="B600">
            <v>29.712939850376628</v>
          </cell>
          <cell r="C600">
            <v>29.665622884492699</v>
          </cell>
          <cell r="D600">
            <v>29.435382229269763</v>
          </cell>
          <cell r="E600">
            <v>29.435382229269763</v>
          </cell>
          <cell r="F600">
            <v>29.435382229269763</v>
          </cell>
          <cell r="G600">
            <v>29.479262767463801</v>
          </cell>
          <cell r="H600">
            <v>32.249434681994451</v>
          </cell>
          <cell r="I600">
            <v>41.595749061097777</v>
          </cell>
          <cell r="J600">
            <v>47.030418569299371</v>
          </cell>
          <cell r="K600">
            <v>47.082598447620221</v>
          </cell>
          <cell r="L600">
            <v>47.082598447620221</v>
          </cell>
          <cell r="M600">
            <v>47.129285707170446</v>
          </cell>
          <cell r="N600">
            <v>47.239832321307183</v>
          </cell>
          <cell r="O600">
            <v>47.273555350415776</v>
          </cell>
          <cell r="P600">
            <v>46.788554755623373</v>
          </cell>
          <cell r="Q600">
            <v>47.006456135907399</v>
          </cell>
          <cell r="R600">
            <v>47.362040731606257</v>
          </cell>
          <cell r="S600">
            <v>47.489959815283783</v>
          </cell>
          <cell r="T600">
            <v>47.541127448754793</v>
          </cell>
          <cell r="U600">
            <v>47.973572269391191</v>
          </cell>
          <cell r="V600">
            <v>40.412689924070754</v>
          </cell>
          <cell r="W600">
            <v>41.24849892416924</v>
          </cell>
          <cell r="X600">
            <v>39.054887406825529</v>
          </cell>
          <cell r="Y600">
            <v>38.73946614289374</v>
          </cell>
        </row>
        <row r="601">
          <cell r="B601">
            <v>29.712939850376628</v>
          </cell>
          <cell r="C601">
            <v>29.665622884492699</v>
          </cell>
          <cell r="D601">
            <v>29.435382229269763</v>
          </cell>
          <cell r="E601">
            <v>29.435382229269763</v>
          </cell>
          <cell r="F601">
            <v>29.435382229269763</v>
          </cell>
          <cell r="G601">
            <v>29.479262767463801</v>
          </cell>
          <cell r="H601">
            <v>32.249434681994451</v>
          </cell>
          <cell r="I601">
            <v>41.595749061097777</v>
          </cell>
          <cell r="J601">
            <v>47.030418569299371</v>
          </cell>
          <cell r="K601">
            <v>47.082598447620221</v>
          </cell>
          <cell r="L601">
            <v>47.082598447620221</v>
          </cell>
          <cell r="M601">
            <v>47.129285707170446</v>
          </cell>
          <cell r="N601">
            <v>47.239832321307183</v>
          </cell>
          <cell r="O601">
            <v>47.273555350415776</v>
          </cell>
          <cell r="P601">
            <v>46.788554755623373</v>
          </cell>
          <cell r="Q601">
            <v>47.006456135907399</v>
          </cell>
          <cell r="R601">
            <v>47.362040731606257</v>
          </cell>
          <cell r="S601">
            <v>47.489959815283783</v>
          </cell>
          <cell r="T601">
            <v>47.541127448754793</v>
          </cell>
          <cell r="U601">
            <v>47.973572269391191</v>
          </cell>
          <cell r="V601">
            <v>40.412689924070754</v>
          </cell>
          <cell r="W601">
            <v>41.24849892416924</v>
          </cell>
          <cell r="X601">
            <v>39.054887406825529</v>
          </cell>
          <cell r="Y601">
            <v>38.73946614289374</v>
          </cell>
        </row>
        <row r="602">
          <cell r="B602">
            <v>29.712939850376628</v>
          </cell>
          <cell r="C602">
            <v>29.665622884492699</v>
          </cell>
          <cell r="D602">
            <v>29.435382229269763</v>
          </cell>
          <cell r="E602">
            <v>29.435382229269763</v>
          </cell>
          <cell r="F602">
            <v>29.435382229269763</v>
          </cell>
          <cell r="G602">
            <v>29.479262767463801</v>
          </cell>
          <cell r="H602">
            <v>32.249434681994451</v>
          </cell>
          <cell r="I602">
            <v>41.595749061097777</v>
          </cell>
          <cell r="J602">
            <v>47.030418569299371</v>
          </cell>
          <cell r="K602">
            <v>47.082598447620221</v>
          </cell>
          <cell r="L602">
            <v>47.082598447620221</v>
          </cell>
          <cell r="M602">
            <v>47.129285707170446</v>
          </cell>
          <cell r="N602">
            <v>47.239832321307183</v>
          </cell>
          <cell r="O602">
            <v>47.273555350415776</v>
          </cell>
          <cell r="P602">
            <v>46.788554755623373</v>
          </cell>
          <cell r="Q602">
            <v>47.006456135907399</v>
          </cell>
          <cell r="R602">
            <v>47.362040731606257</v>
          </cell>
          <cell r="S602">
            <v>47.489959815283783</v>
          </cell>
          <cell r="T602">
            <v>47.541127448754793</v>
          </cell>
          <cell r="U602">
            <v>47.973572269391191</v>
          </cell>
          <cell r="V602">
            <v>40.412689924070754</v>
          </cell>
          <cell r="W602">
            <v>41.24849892416924</v>
          </cell>
          <cell r="X602">
            <v>39.054887406825529</v>
          </cell>
          <cell r="Y602">
            <v>38.73946614289374</v>
          </cell>
        </row>
        <row r="603">
          <cell r="B603">
            <v>29.712939850376628</v>
          </cell>
          <cell r="C603">
            <v>29.665622884492699</v>
          </cell>
          <cell r="D603">
            <v>29.435382229269763</v>
          </cell>
          <cell r="E603">
            <v>29.435382229269763</v>
          </cell>
          <cell r="F603">
            <v>29.435382229269763</v>
          </cell>
          <cell r="G603">
            <v>29.479262767463801</v>
          </cell>
          <cell r="H603">
            <v>32.249434681994451</v>
          </cell>
          <cell r="I603">
            <v>41.595749061097777</v>
          </cell>
          <cell r="J603">
            <v>47.030418569299371</v>
          </cell>
          <cell r="K603">
            <v>47.082598447620221</v>
          </cell>
          <cell r="L603">
            <v>47.082598447620221</v>
          </cell>
          <cell r="M603">
            <v>47.129285707170446</v>
          </cell>
          <cell r="N603">
            <v>47.239832321307183</v>
          </cell>
          <cell r="O603">
            <v>47.273555350415776</v>
          </cell>
          <cell r="P603">
            <v>46.788554755623373</v>
          </cell>
          <cell r="Q603">
            <v>47.006456135907399</v>
          </cell>
          <cell r="R603">
            <v>47.362040731606257</v>
          </cell>
          <cell r="S603">
            <v>47.489959815283783</v>
          </cell>
          <cell r="T603">
            <v>47.541127448754793</v>
          </cell>
          <cell r="U603">
            <v>47.973572269391191</v>
          </cell>
          <cell r="V603">
            <v>40.412689924070754</v>
          </cell>
          <cell r="W603">
            <v>41.24849892416924</v>
          </cell>
          <cell r="X603">
            <v>39.054887406825529</v>
          </cell>
          <cell r="Y603">
            <v>38.73946614289374</v>
          </cell>
        </row>
        <row r="604">
          <cell r="B604">
            <v>29.712939850376628</v>
          </cell>
          <cell r="C604">
            <v>29.665622884492699</v>
          </cell>
          <cell r="D604">
            <v>29.435382229269763</v>
          </cell>
          <cell r="E604">
            <v>29.435382229269763</v>
          </cell>
          <cell r="F604">
            <v>29.435382229269763</v>
          </cell>
          <cell r="G604">
            <v>29.479262767463801</v>
          </cell>
          <cell r="H604">
            <v>32.249434681994451</v>
          </cell>
          <cell r="I604">
            <v>41.595749061097777</v>
          </cell>
          <cell r="J604">
            <v>47.030418569299371</v>
          </cell>
          <cell r="K604">
            <v>47.082598447620221</v>
          </cell>
          <cell r="L604">
            <v>47.082598447620221</v>
          </cell>
          <cell r="M604">
            <v>47.129285707170446</v>
          </cell>
          <cell r="N604">
            <v>47.239832321307183</v>
          </cell>
          <cell r="O604">
            <v>47.273555350415776</v>
          </cell>
          <cell r="P604">
            <v>46.788554755623373</v>
          </cell>
          <cell r="Q604">
            <v>47.006456135907399</v>
          </cell>
          <cell r="R604">
            <v>47.362040731606257</v>
          </cell>
          <cell r="S604">
            <v>47.489959815283783</v>
          </cell>
          <cell r="T604">
            <v>47.541127448754793</v>
          </cell>
          <cell r="U604">
            <v>47.973572269391191</v>
          </cell>
          <cell r="V604">
            <v>40.412689924070754</v>
          </cell>
          <cell r="W604">
            <v>41.24849892416924</v>
          </cell>
          <cell r="X604">
            <v>39.054887406825529</v>
          </cell>
          <cell r="Y604">
            <v>38.73946614289374</v>
          </cell>
        </row>
        <row r="605">
          <cell r="B605">
            <v>32.586542931066944</v>
          </cell>
          <cell r="C605">
            <v>32.586542931066944</v>
          </cell>
          <cell r="D605">
            <v>32.161362131140926</v>
          </cell>
          <cell r="E605">
            <v>32.097407288907213</v>
          </cell>
          <cell r="F605">
            <v>32.097407288907213</v>
          </cell>
          <cell r="G605">
            <v>32.097407288907213</v>
          </cell>
          <cell r="H605">
            <v>32.024561530078287</v>
          </cell>
          <cell r="I605">
            <v>32.367059098373133</v>
          </cell>
          <cell r="J605">
            <v>31.805618767234279</v>
          </cell>
          <cell r="K605">
            <v>32.192775554510128</v>
          </cell>
          <cell r="L605">
            <v>32.260816809128414</v>
          </cell>
          <cell r="M605">
            <v>32.467711813793024</v>
          </cell>
          <cell r="N605">
            <v>32.261126753199356</v>
          </cell>
          <cell r="O605">
            <v>32.261126753199356</v>
          </cell>
          <cell r="P605">
            <v>32.30082685602865</v>
          </cell>
          <cell r="Q605">
            <v>32.30082685602865</v>
          </cell>
          <cell r="R605">
            <v>32.899925613710366</v>
          </cell>
          <cell r="S605">
            <v>33.756855011064189</v>
          </cell>
          <cell r="T605">
            <v>33.872782756058243</v>
          </cell>
          <cell r="U605">
            <v>33.668386943850216</v>
          </cell>
          <cell r="V605">
            <v>33.615607241704147</v>
          </cell>
          <cell r="W605">
            <v>33.445871818228177</v>
          </cell>
          <cell r="X605">
            <v>33.484505469712325</v>
          </cell>
          <cell r="Y605">
            <v>33.484505469712325</v>
          </cell>
        </row>
        <row r="606">
          <cell r="B606">
            <v>32.586542931066944</v>
          </cell>
          <cell r="C606">
            <v>32.586542931066944</v>
          </cell>
          <cell r="D606">
            <v>32.161362131140926</v>
          </cell>
          <cell r="E606">
            <v>32.097407288907213</v>
          </cell>
          <cell r="F606">
            <v>32.097407288907213</v>
          </cell>
          <cell r="G606">
            <v>32.097407288907213</v>
          </cell>
          <cell r="H606">
            <v>32.024561530078287</v>
          </cell>
          <cell r="I606">
            <v>32.367059098373133</v>
          </cell>
          <cell r="J606">
            <v>31.805618767234279</v>
          </cell>
          <cell r="K606">
            <v>32.192775554510128</v>
          </cell>
          <cell r="L606">
            <v>32.260816809128414</v>
          </cell>
          <cell r="M606">
            <v>32.467711813793024</v>
          </cell>
          <cell r="N606">
            <v>32.261126753199356</v>
          </cell>
          <cell r="O606">
            <v>32.261126753199356</v>
          </cell>
          <cell r="P606">
            <v>32.30082685602865</v>
          </cell>
          <cell r="Q606">
            <v>32.30082685602865</v>
          </cell>
          <cell r="R606">
            <v>32.899925613710366</v>
          </cell>
          <cell r="S606">
            <v>33.756855011064189</v>
          </cell>
          <cell r="T606">
            <v>33.872782756058243</v>
          </cell>
          <cell r="U606">
            <v>33.668386943850216</v>
          </cell>
          <cell r="V606">
            <v>33.615607241704147</v>
          </cell>
          <cell r="W606">
            <v>33.445871818228177</v>
          </cell>
          <cell r="X606">
            <v>33.484505469712325</v>
          </cell>
          <cell r="Y606">
            <v>33.484505469712325</v>
          </cell>
        </row>
        <row r="607">
          <cell r="B607">
            <v>29.712939850376628</v>
          </cell>
          <cell r="C607">
            <v>29.665622884492699</v>
          </cell>
          <cell r="D607">
            <v>29.435382229269763</v>
          </cell>
          <cell r="E607">
            <v>29.435382229269763</v>
          </cell>
          <cell r="F607">
            <v>29.435382229269763</v>
          </cell>
          <cell r="G607">
            <v>29.479262767463801</v>
          </cell>
          <cell r="H607">
            <v>32.249434681994451</v>
          </cell>
          <cell r="I607">
            <v>41.595749061097777</v>
          </cell>
          <cell r="J607">
            <v>47.030418569299371</v>
          </cell>
          <cell r="K607">
            <v>47.082598447620221</v>
          </cell>
          <cell r="L607">
            <v>47.082598447620221</v>
          </cell>
          <cell r="M607">
            <v>47.129285707170446</v>
          </cell>
          <cell r="N607">
            <v>47.239832321307183</v>
          </cell>
          <cell r="O607">
            <v>47.273555350415776</v>
          </cell>
          <cell r="P607">
            <v>46.788554755623373</v>
          </cell>
          <cell r="Q607">
            <v>47.006456135907399</v>
          </cell>
          <cell r="R607">
            <v>47.362040731606257</v>
          </cell>
          <cell r="S607">
            <v>47.489959815283783</v>
          </cell>
          <cell r="T607">
            <v>47.541127448754793</v>
          </cell>
          <cell r="U607">
            <v>47.973572269391191</v>
          </cell>
          <cell r="V607">
            <v>40.412689924070754</v>
          </cell>
          <cell r="W607">
            <v>41.24849892416924</v>
          </cell>
          <cell r="X607">
            <v>39.054887406825529</v>
          </cell>
          <cell r="Y607">
            <v>38.73946614289374</v>
          </cell>
        </row>
        <row r="608">
          <cell r="B608">
            <v>32.586542931066944</v>
          </cell>
          <cell r="C608">
            <v>32.586542931066944</v>
          </cell>
          <cell r="D608">
            <v>32.161362131140926</v>
          </cell>
          <cell r="E608">
            <v>32.097407288907213</v>
          </cell>
          <cell r="F608">
            <v>32.097407288907213</v>
          </cell>
          <cell r="G608">
            <v>32.097407288907213</v>
          </cell>
          <cell r="H608">
            <v>32.024561530078287</v>
          </cell>
          <cell r="I608">
            <v>32.367059098373133</v>
          </cell>
          <cell r="J608">
            <v>31.805618767234279</v>
          </cell>
          <cell r="K608">
            <v>32.192775554510128</v>
          </cell>
          <cell r="L608">
            <v>32.260816809128414</v>
          </cell>
          <cell r="M608">
            <v>32.467711813793024</v>
          </cell>
          <cell r="N608">
            <v>32.261126753199356</v>
          </cell>
          <cell r="O608">
            <v>32.261126753199356</v>
          </cell>
          <cell r="P608">
            <v>32.30082685602865</v>
          </cell>
          <cell r="Q608">
            <v>32.30082685602865</v>
          </cell>
          <cell r="R608">
            <v>32.899925613710366</v>
          </cell>
          <cell r="S608">
            <v>33.756855011064189</v>
          </cell>
          <cell r="T608">
            <v>33.872782756058243</v>
          </cell>
          <cell r="U608">
            <v>33.668386943850216</v>
          </cell>
          <cell r="V608">
            <v>33.615607241704147</v>
          </cell>
          <cell r="W608">
            <v>33.445871818228177</v>
          </cell>
          <cell r="X608">
            <v>33.484505469712325</v>
          </cell>
          <cell r="Y608">
            <v>33.484505469712325</v>
          </cell>
        </row>
        <row r="609">
          <cell r="B609">
            <v>32.586542931066944</v>
          </cell>
          <cell r="C609">
            <v>32.586542931066944</v>
          </cell>
          <cell r="D609">
            <v>32.161362131140926</v>
          </cell>
          <cell r="E609">
            <v>32.097407288907213</v>
          </cell>
          <cell r="F609">
            <v>32.097407288907213</v>
          </cell>
          <cell r="G609">
            <v>32.097407288907213</v>
          </cell>
          <cell r="H609">
            <v>32.024561530078287</v>
          </cell>
          <cell r="I609">
            <v>32.367059098373133</v>
          </cell>
          <cell r="J609">
            <v>31.805618767234279</v>
          </cell>
          <cell r="K609">
            <v>32.192775554510128</v>
          </cell>
          <cell r="L609">
            <v>32.260816809128414</v>
          </cell>
          <cell r="M609">
            <v>32.467711813793024</v>
          </cell>
          <cell r="N609">
            <v>32.261126753199356</v>
          </cell>
          <cell r="O609">
            <v>32.261126753199356</v>
          </cell>
          <cell r="P609">
            <v>32.30082685602865</v>
          </cell>
          <cell r="Q609">
            <v>32.30082685602865</v>
          </cell>
          <cell r="R609">
            <v>32.899925613710366</v>
          </cell>
          <cell r="S609">
            <v>33.756855011064189</v>
          </cell>
          <cell r="T609">
            <v>33.872782756058243</v>
          </cell>
          <cell r="U609">
            <v>33.668386943850216</v>
          </cell>
          <cell r="V609">
            <v>33.615607241704147</v>
          </cell>
          <cell r="W609">
            <v>33.445871818228177</v>
          </cell>
          <cell r="X609">
            <v>33.484505469712325</v>
          </cell>
          <cell r="Y609">
            <v>33.484505469712325</v>
          </cell>
        </row>
        <row r="610">
          <cell r="B610">
            <v>29.712939850376628</v>
          </cell>
          <cell r="C610">
            <v>29.665622884492699</v>
          </cell>
          <cell r="D610">
            <v>29.435382229269763</v>
          </cell>
          <cell r="E610">
            <v>29.435382229269763</v>
          </cell>
          <cell r="F610">
            <v>29.435382229269763</v>
          </cell>
          <cell r="G610">
            <v>29.479262767463801</v>
          </cell>
          <cell r="H610">
            <v>32.249434681994451</v>
          </cell>
          <cell r="I610">
            <v>41.595749061097777</v>
          </cell>
          <cell r="J610">
            <v>47.030418569299371</v>
          </cell>
          <cell r="K610">
            <v>47.082598447620221</v>
          </cell>
          <cell r="L610">
            <v>47.082598447620221</v>
          </cell>
          <cell r="M610">
            <v>47.129285707170446</v>
          </cell>
          <cell r="N610">
            <v>47.239832321307183</v>
          </cell>
          <cell r="O610">
            <v>47.273555350415776</v>
          </cell>
          <cell r="P610">
            <v>46.788554755623373</v>
          </cell>
          <cell r="Q610">
            <v>47.006456135907399</v>
          </cell>
          <cell r="R610">
            <v>47.362040731606257</v>
          </cell>
          <cell r="S610">
            <v>47.489959815283783</v>
          </cell>
          <cell r="T610">
            <v>47.541127448754793</v>
          </cell>
          <cell r="U610">
            <v>47.973572269391191</v>
          </cell>
          <cell r="V610">
            <v>40.412689924070754</v>
          </cell>
          <cell r="W610">
            <v>41.24849892416924</v>
          </cell>
          <cell r="X610">
            <v>39.054887406825529</v>
          </cell>
          <cell r="Y610">
            <v>38.73946614289374</v>
          </cell>
        </row>
        <row r="611">
          <cell r="B611">
            <v>29.712939850376628</v>
          </cell>
          <cell r="C611">
            <v>29.665622884492699</v>
          </cell>
          <cell r="D611">
            <v>29.435382229269763</v>
          </cell>
          <cell r="E611">
            <v>29.435382229269763</v>
          </cell>
          <cell r="F611">
            <v>29.435382229269763</v>
          </cell>
          <cell r="G611">
            <v>29.479262767463801</v>
          </cell>
          <cell r="H611">
            <v>32.249434681994451</v>
          </cell>
          <cell r="I611">
            <v>41.595749061097777</v>
          </cell>
          <cell r="J611">
            <v>47.030418569299371</v>
          </cell>
          <cell r="K611">
            <v>47.082598447620221</v>
          </cell>
          <cell r="L611">
            <v>47.082598447620221</v>
          </cell>
          <cell r="M611">
            <v>47.129285707170446</v>
          </cell>
          <cell r="N611">
            <v>47.239832321307183</v>
          </cell>
          <cell r="O611">
            <v>47.273555350415776</v>
          </cell>
          <cell r="P611">
            <v>46.788554755623373</v>
          </cell>
          <cell r="Q611">
            <v>47.006456135907399</v>
          </cell>
          <cell r="R611">
            <v>47.362040731606257</v>
          </cell>
          <cell r="S611">
            <v>47.489959815283783</v>
          </cell>
          <cell r="T611">
            <v>47.541127448754793</v>
          </cell>
          <cell r="U611">
            <v>47.973572269391191</v>
          </cell>
          <cell r="V611">
            <v>40.412689924070754</v>
          </cell>
          <cell r="W611">
            <v>41.24849892416924</v>
          </cell>
          <cell r="X611">
            <v>39.054887406825529</v>
          </cell>
          <cell r="Y611">
            <v>38.73946614289374</v>
          </cell>
        </row>
        <row r="612">
          <cell r="B612">
            <v>32.586542931066944</v>
          </cell>
          <cell r="C612">
            <v>32.586542931066944</v>
          </cell>
          <cell r="D612">
            <v>32.161362131140926</v>
          </cell>
          <cell r="E612">
            <v>32.097407288907213</v>
          </cell>
          <cell r="F612">
            <v>32.097407288907213</v>
          </cell>
          <cell r="G612">
            <v>32.097407288907213</v>
          </cell>
          <cell r="H612">
            <v>32.024561530078287</v>
          </cell>
          <cell r="I612">
            <v>32.367059098373133</v>
          </cell>
          <cell r="J612">
            <v>31.805618767234279</v>
          </cell>
          <cell r="K612">
            <v>32.192775554510128</v>
          </cell>
          <cell r="L612">
            <v>32.260816809128414</v>
          </cell>
          <cell r="M612">
            <v>32.467711813793024</v>
          </cell>
          <cell r="N612">
            <v>32.261126753199356</v>
          </cell>
          <cell r="O612">
            <v>32.261126753199356</v>
          </cell>
          <cell r="P612">
            <v>32.30082685602865</v>
          </cell>
          <cell r="Q612">
            <v>32.30082685602865</v>
          </cell>
          <cell r="R612">
            <v>32.899925613710366</v>
          </cell>
          <cell r="S612">
            <v>33.756855011064189</v>
          </cell>
          <cell r="T612">
            <v>33.872782756058243</v>
          </cell>
          <cell r="U612">
            <v>33.668386943850216</v>
          </cell>
          <cell r="V612">
            <v>33.615607241704147</v>
          </cell>
          <cell r="W612">
            <v>33.445871818228177</v>
          </cell>
          <cell r="X612">
            <v>33.484505469712325</v>
          </cell>
          <cell r="Y612">
            <v>33.484505469712325</v>
          </cell>
        </row>
        <row r="613">
          <cell r="B613">
            <v>32.586542931066944</v>
          </cell>
          <cell r="C613">
            <v>32.586542931066944</v>
          </cell>
          <cell r="D613">
            <v>32.161362131140926</v>
          </cell>
          <cell r="E613">
            <v>32.097407288907213</v>
          </cell>
          <cell r="F613">
            <v>32.097407288907213</v>
          </cell>
          <cell r="G613">
            <v>32.097407288907213</v>
          </cell>
          <cell r="H613">
            <v>32.024561530078287</v>
          </cell>
          <cell r="I613">
            <v>32.367059098373133</v>
          </cell>
          <cell r="J613">
            <v>31.805618767234279</v>
          </cell>
          <cell r="K613">
            <v>32.192775554510128</v>
          </cell>
          <cell r="L613">
            <v>32.260816809128414</v>
          </cell>
          <cell r="M613">
            <v>32.467711813793024</v>
          </cell>
          <cell r="N613">
            <v>32.261126753199356</v>
          </cell>
          <cell r="O613">
            <v>32.261126753199356</v>
          </cell>
          <cell r="P613">
            <v>32.30082685602865</v>
          </cell>
          <cell r="Q613">
            <v>32.30082685602865</v>
          </cell>
          <cell r="R613">
            <v>32.899925613710366</v>
          </cell>
          <cell r="S613">
            <v>33.756855011064189</v>
          </cell>
          <cell r="T613">
            <v>33.872782756058243</v>
          </cell>
          <cell r="U613">
            <v>33.668386943850216</v>
          </cell>
          <cell r="V613">
            <v>33.615607241704147</v>
          </cell>
          <cell r="W613">
            <v>33.445871818228177</v>
          </cell>
          <cell r="X613">
            <v>33.484505469712325</v>
          </cell>
          <cell r="Y613">
            <v>33.484505469712325</v>
          </cell>
        </row>
        <row r="614">
          <cell r="B614">
            <v>29.712939850376628</v>
          </cell>
          <cell r="C614">
            <v>29.665622884492699</v>
          </cell>
          <cell r="D614">
            <v>29.435382229269763</v>
          </cell>
          <cell r="E614">
            <v>29.435382229269763</v>
          </cell>
          <cell r="F614">
            <v>29.435382229269763</v>
          </cell>
          <cell r="G614">
            <v>29.479262767463801</v>
          </cell>
          <cell r="H614">
            <v>32.249434681994451</v>
          </cell>
          <cell r="I614">
            <v>41.595749061097777</v>
          </cell>
          <cell r="J614">
            <v>47.030418569299371</v>
          </cell>
          <cell r="K614">
            <v>47.082598447620221</v>
          </cell>
          <cell r="L614">
            <v>47.082598447620221</v>
          </cell>
          <cell r="M614">
            <v>47.129285707170446</v>
          </cell>
          <cell r="N614">
            <v>47.239832321307183</v>
          </cell>
          <cell r="O614">
            <v>47.273555350415776</v>
          </cell>
          <cell r="P614">
            <v>46.788554755623373</v>
          </cell>
          <cell r="Q614">
            <v>47.006456135907399</v>
          </cell>
          <cell r="R614">
            <v>47.362040731606257</v>
          </cell>
          <cell r="S614">
            <v>47.489959815283783</v>
          </cell>
          <cell r="T614">
            <v>47.541127448754793</v>
          </cell>
          <cell r="U614">
            <v>47.973572269391191</v>
          </cell>
          <cell r="V614">
            <v>40.412689924070754</v>
          </cell>
          <cell r="W614">
            <v>41.24849892416924</v>
          </cell>
          <cell r="X614">
            <v>39.054887406825529</v>
          </cell>
          <cell r="Y614">
            <v>38.73946614289374</v>
          </cell>
        </row>
        <row r="615">
          <cell r="B615">
            <v>31.805862476119664</v>
          </cell>
          <cell r="C615">
            <v>31.665262763871866</v>
          </cell>
          <cell r="D615">
            <v>31.506469456651445</v>
          </cell>
          <cell r="E615">
            <v>31.268235882412469</v>
          </cell>
          <cell r="F615">
            <v>31.268235882412469</v>
          </cell>
          <cell r="G615">
            <v>31.314790101713765</v>
          </cell>
          <cell r="H615">
            <v>32.962903621063965</v>
          </cell>
          <cell r="I615">
            <v>33.892350925231575</v>
          </cell>
          <cell r="J615">
            <v>32.41734560282579</v>
          </cell>
          <cell r="K615">
            <v>33.527913352873377</v>
          </cell>
          <cell r="L615">
            <v>33.485500232420243</v>
          </cell>
          <cell r="M615">
            <v>33.42189529469421</v>
          </cell>
          <cell r="N615">
            <v>33.096485883391843</v>
          </cell>
          <cell r="O615">
            <v>33.03547535955731</v>
          </cell>
          <cell r="P615">
            <v>33.03547535955731</v>
          </cell>
          <cell r="Q615">
            <v>33.174441865395622</v>
          </cell>
          <cell r="R615">
            <v>33.204948031842513</v>
          </cell>
          <cell r="S615">
            <v>33.325455172402791</v>
          </cell>
          <cell r="T615">
            <v>33.282671249619561</v>
          </cell>
          <cell r="U615">
            <v>32.714854133881005</v>
          </cell>
          <cell r="V615">
            <v>35.518891578524844</v>
          </cell>
          <cell r="W615">
            <v>36.078168802303637</v>
          </cell>
          <cell r="X615">
            <v>35.612342987083139</v>
          </cell>
          <cell r="Y615">
            <v>34.828947061072654</v>
          </cell>
        </row>
        <row r="616">
          <cell r="B616">
            <v>29.998295870105771</v>
          </cell>
          <cell r="C616">
            <v>29.998295870105771</v>
          </cell>
          <cell r="D616">
            <v>29.998295870105771</v>
          </cell>
          <cell r="E616">
            <v>29.998295870105771</v>
          </cell>
          <cell r="F616">
            <v>29.998295870105771</v>
          </cell>
          <cell r="G616">
            <v>29.998295870105771</v>
          </cell>
          <cell r="H616">
            <v>38.463161536422767</v>
          </cell>
          <cell r="I616">
            <v>37.992184048221667</v>
          </cell>
          <cell r="J616">
            <v>49.961785825534072</v>
          </cell>
          <cell r="K616">
            <v>49.780887755108971</v>
          </cell>
          <cell r="L616">
            <v>49.453010002463465</v>
          </cell>
          <cell r="M616">
            <v>49.453010002463465</v>
          </cell>
          <cell r="N616">
            <v>49.290201739080857</v>
          </cell>
          <cell r="O616">
            <v>48.593744167944195</v>
          </cell>
          <cell r="P616">
            <v>48.351659985463542</v>
          </cell>
          <cell r="Q616">
            <v>48.346422587284877</v>
          </cell>
          <cell r="R616">
            <v>48.028437697865741</v>
          </cell>
          <cell r="S616">
            <v>48.831172885377164</v>
          </cell>
          <cell r="T616">
            <v>48.524494125359595</v>
          </cell>
          <cell r="U616">
            <v>49.385173226054036</v>
          </cell>
          <cell r="V616">
            <v>35.935582349743555</v>
          </cell>
          <cell r="W616">
            <v>36.509477140921916</v>
          </cell>
          <cell r="X616">
            <v>35.471582305812092</v>
          </cell>
          <cell r="Y616">
            <v>35.028950684956449</v>
          </cell>
        </row>
        <row r="617">
          <cell r="B617">
            <v>29.998295870105771</v>
          </cell>
          <cell r="C617">
            <v>29.998295870105771</v>
          </cell>
          <cell r="D617">
            <v>29.998295870105771</v>
          </cell>
          <cell r="E617">
            <v>29.998295870105771</v>
          </cell>
          <cell r="F617">
            <v>29.998295870105771</v>
          </cell>
          <cell r="G617">
            <v>29.998295870105771</v>
          </cell>
          <cell r="H617">
            <v>38.463161536422767</v>
          </cell>
          <cell r="I617">
            <v>37.992184048221667</v>
          </cell>
          <cell r="J617">
            <v>49.961785825534072</v>
          </cell>
          <cell r="K617">
            <v>49.780887755108971</v>
          </cell>
          <cell r="L617">
            <v>49.453010002463465</v>
          </cell>
          <cell r="M617">
            <v>49.453010002463465</v>
          </cell>
          <cell r="N617">
            <v>49.290201739080857</v>
          </cell>
          <cell r="O617">
            <v>48.593744167944195</v>
          </cell>
          <cell r="P617">
            <v>48.351659985463542</v>
          </cell>
          <cell r="Q617">
            <v>48.346422587284877</v>
          </cell>
          <cell r="R617">
            <v>48.028437697865741</v>
          </cell>
          <cell r="S617">
            <v>48.831172885377164</v>
          </cell>
          <cell r="T617">
            <v>48.524494125359595</v>
          </cell>
          <cell r="U617">
            <v>49.385173226054036</v>
          </cell>
          <cell r="V617">
            <v>35.935582349743555</v>
          </cell>
          <cell r="W617">
            <v>36.509477140921916</v>
          </cell>
          <cell r="X617">
            <v>35.471582305812092</v>
          </cell>
          <cell r="Y617">
            <v>35.028950684956449</v>
          </cell>
        </row>
        <row r="618">
          <cell r="B618">
            <v>29.998295870105771</v>
          </cell>
          <cell r="C618">
            <v>29.998295870105771</v>
          </cell>
          <cell r="D618">
            <v>29.998295870105771</v>
          </cell>
          <cell r="E618">
            <v>29.998295870105771</v>
          </cell>
          <cell r="F618">
            <v>29.998295870105771</v>
          </cell>
          <cell r="G618">
            <v>29.998295870105771</v>
          </cell>
          <cell r="H618">
            <v>38.463161536422767</v>
          </cell>
          <cell r="I618">
            <v>37.992184048221667</v>
          </cell>
          <cell r="J618">
            <v>49.961785825534072</v>
          </cell>
          <cell r="K618">
            <v>49.780887755108971</v>
          </cell>
          <cell r="L618">
            <v>49.453010002463465</v>
          </cell>
          <cell r="M618">
            <v>49.453010002463465</v>
          </cell>
          <cell r="N618">
            <v>49.290201739080857</v>
          </cell>
          <cell r="O618">
            <v>48.593744167944195</v>
          </cell>
          <cell r="P618">
            <v>48.351659985463542</v>
          </cell>
          <cell r="Q618">
            <v>48.346422587284877</v>
          </cell>
          <cell r="R618">
            <v>48.028437697865741</v>
          </cell>
          <cell r="S618">
            <v>48.831172885377164</v>
          </cell>
          <cell r="T618">
            <v>48.524494125359595</v>
          </cell>
          <cell r="U618">
            <v>49.385173226054036</v>
          </cell>
          <cell r="V618">
            <v>35.935582349743555</v>
          </cell>
          <cell r="W618">
            <v>36.509477140921916</v>
          </cell>
          <cell r="X618">
            <v>35.471582305812092</v>
          </cell>
          <cell r="Y618">
            <v>35.028950684956449</v>
          </cell>
        </row>
        <row r="619">
          <cell r="B619">
            <v>31.805862476119664</v>
          </cell>
          <cell r="C619">
            <v>31.665262763871866</v>
          </cell>
          <cell r="D619">
            <v>31.506469456651445</v>
          </cell>
          <cell r="E619">
            <v>31.268235882412469</v>
          </cell>
          <cell r="F619">
            <v>31.268235882412469</v>
          </cell>
          <cell r="G619">
            <v>31.314790101713765</v>
          </cell>
          <cell r="H619">
            <v>32.962903621063965</v>
          </cell>
          <cell r="I619">
            <v>33.892350925231575</v>
          </cell>
          <cell r="J619">
            <v>32.41734560282579</v>
          </cell>
          <cell r="K619">
            <v>33.527913352873377</v>
          </cell>
          <cell r="L619">
            <v>33.485500232420243</v>
          </cell>
          <cell r="M619">
            <v>33.42189529469421</v>
          </cell>
          <cell r="N619">
            <v>33.096485883391843</v>
          </cell>
          <cell r="O619">
            <v>33.03547535955731</v>
          </cell>
          <cell r="P619">
            <v>33.03547535955731</v>
          </cell>
          <cell r="Q619">
            <v>33.174441865395622</v>
          </cell>
          <cell r="R619">
            <v>33.204948031842513</v>
          </cell>
          <cell r="S619">
            <v>33.325455172402791</v>
          </cell>
          <cell r="T619">
            <v>33.282671249619561</v>
          </cell>
          <cell r="U619">
            <v>32.714854133881005</v>
          </cell>
          <cell r="V619">
            <v>35.518891578524844</v>
          </cell>
          <cell r="W619">
            <v>36.078168802303637</v>
          </cell>
          <cell r="X619">
            <v>35.612342987083139</v>
          </cell>
          <cell r="Y619">
            <v>34.828947061072654</v>
          </cell>
        </row>
        <row r="620">
          <cell r="B620">
            <v>31.805862476119664</v>
          </cell>
          <cell r="C620">
            <v>31.665262763871866</v>
          </cell>
          <cell r="D620">
            <v>31.506469456651445</v>
          </cell>
          <cell r="E620">
            <v>31.268235882412469</v>
          </cell>
          <cell r="F620">
            <v>31.268235882412469</v>
          </cell>
          <cell r="G620">
            <v>31.314790101713765</v>
          </cell>
          <cell r="H620">
            <v>32.962903621063965</v>
          </cell>
          <cell r="I620">
            <v>33.892350925231575</v>
          </cell>
          <cell r="J620">
            <v>32.41734560282579</v>
          </cell>
          <cell r="K620">
            <v>33.527913352873377</v>
          </cell>
          <cell r="L620">
            <v>33.485500232420243</v>
          </cell>
          <cell r="M620">
            <v>33.42189529469421</v>
          </cell>
          <cell r="N620">
            <v>33.096485883391843</v>
          </cell>
          <cell r="O620">
            <v>33.03547535955731</v>
          </cell>
          <cell r="P620">
            <v>33.03547535955731</v>
          </cell>
          <cell r="Q620">
            <v>33.174441865395622</v>
          </cell>
          <cell r="R620">
            <v>33.204948031842513</v>
          </cell>
          <cell r="S620">
            <v>33.325455172402791</v>
          </cell>
          <cell r="T620">
            <v>33.282671249619561</v>
          </cell>
          <cell r="U620">
            <v>32.714854133881005</v>
          </cell>
          <cell r="V620">
            <v>35.518891578524844</v>
          </cell>
          <cell r="W620">
            <v>36.078168802303637</v>
          </cell>
          <cell r="X620">
            <v>35.612342987083139</v>
          </cell>
          <cell r="Y620">
            <v>34.828947061072654</v>
          </cell>
        </row>
        <row r="621">
          <cell r="B621">
            <v>29.998295870105771</v>
          </cell>
          <cell r="C621">
            <v>29.998295870105771</v>
          </cell>
          <cell r="D621">
            <v>29.998295870105771</v>
          </cell>
          <cell r="E621">
            <v>29.998295870105771</v>
          </cell>
          <cell r="F621">
            <v>29.998295870105771</v>
          </cell>
          <cell r="G621">
            <v>29.998295870105771</v>
          </cell>
          <cell r="H621">
            <v>38.463161536422767</v>
          </cell>
          <cell r="I621">
            <v>37.992184048221667</v>
          </cell>
          <cell r="J621">
            <v>49.961785825534072</v>
          </cell>
          <cell r="K621">
            <v>49.780887755108971</v>
          </cell>
          <cell r="L621">
            <v>49.453010002463465</v>
          </cell>
          <cell r="M621">
            <v>49.453010002463465</v>
          </cell>
          <cell r="N621">
            <v>49.290201739080857</v>
          </cell>
          <cell r="O621">
            <v>48.593744167944195</v>
          </cell>
          <cell r="P621">
            <v>48.351659985463542</v>
          </cell>
          <cell r="Q621">
            <v>48.346422587284877</v>
          </cell>
          <cell r="R621">
            <v>48.028437697865741</v>
          </cell>
          <cell r="S621">
            <v>48.831172885377164</v>
          </cell>
          <cell r="T621">
            <v>48.524494125359595</v>
          </cell>
          <cell r="U621">
            <v>49.385173226054036</v>
          </cell>
          <cell r="V621">
            <v>35.935582349743555</v>
          </cell>
          <cell r="W621">
            <v>36.509477140921916</v>
          </cell>
          <cell r="X621">
            <v>35.471582305812092</v>
          </cell>
          <cell r="Y621">
            <v>35.028950684956449</v>
          </cell>
        </row>
        <row r="622">
          <cell r="B622">
            <v>29.998295870105771</v>
          </cell>
          <cell r="C622">
            <v>29.998295870105771</v>
          </cell>
          <cell r="D622">
            <v>29.998295870105771</v>
          </cell>
          <cell r="E622">
            <v>29.998295870105771</v>
          </cell>
          <cell r="F622">
            <v>29.998295870105771</v>
          </cell>
          <cell r="G622">
            <v>29.998295870105771</v>
          </cell>
          <cell r="H622">
            <v>38.463161536422767</v>
          </cell>
          <cell r="I622">
            <v>37.992184048221667</v>
          </cell>
          <cell r="J622">
            <v>49.961785825534072</v>
          </cell>
          <cell r="K622">
            <v>49.780887755108971</v>
          </cell>
          <cell r="L622">
            <v>49.453010002463465</v>
          </cell>
          <cell r="M622">
            <v>49.453010002463465</v>
          </cell>
          <cell r="N622">
            <v>49.290201739080857</v>
          </cell>
          <cell r="O622">
            <v>48.593744167944195</v>
          </cell>
          <cell r="P622">
            <v>48.351659985463542</v>
          </cell>
          <cell r="Q622">
            <v>48.346422587284877</v>
          </cell>
          <cell r="R622">
            <v>48.028437697865741</v>
          </cell>
          <cell r="S622">
            <v>48.831172885377164</v>
          </cell>
          <cell r="T622">
            <v>48.524494125359595</v>
          </cell>
          <cell r="U622">
            <v>49.385173226054036</v>
          </cell>
          <cell r="V622">
            <v>35.935582349743555</v>
          </cell>
          <cell r="W622">
            <v>36.509477140921916</v>
          </cell>
          <cell r="X622">
            <v>35.471582305812092</v>
          </cell>
          <cell r="Y622">
            <v>35.028950684956449</v>
          </cell>
        </row>
        <row r="623">
          <cell r="B623">
            <v>29.998295870105771</v>
          </cell>
          <cell r="C623">
            <v>29.998295870105771</v>
          </cell>
          <cell r="D623">
            <v>29.998295870105771</v>
          </cell>
          <cell r="E623">
            <v>29.998295870105771</v>
          </cell>
          <cell r="F623">
            <v>29.998295870105771</v>
          </cell>
          <cell r="G623">
            <v>29.998295870105771</v>
          </cell>
          <cell r="H623">
            <v>38.463161536422767</v>
          </cell>
          <cell r="I623">
            <v>37.992184048221667</v>
          </cell>
          <cell r="J623">
            <v>49.961785825534072</v>
          </cell>
          <cell r="K623">
            <v>49.780887755108971</v>
          </cell>
          <cell r="L623">
            <v>49.453010002463465</v>
          </cell>
          <cell r="M623">
            <v>49.453010002463465</v>
          </cell>
          <cell r="N623">
            <v>49.290201739080857</v>
          </cell>
          <cell r="O623">
            <v>48.593744167944195</v>
          </cell>
          <cell r="P623">
            <v>48.351659985463542</v>
          </cell>
          <cell r="Q623">
            <v>48.346422587284877</v>
          </cell>
          <cell r="R623">
            <v>48.028437697865741</v>
          </cell>
          <cell r="S623">
            <v>48.831172885377164</v>
          </cell>
          <cell r="T623">
            <v>48.524494125359595</v>
          </cell>
          <cell r="U623">
            <v>49.385173226054036</v>
          </cell>
          <cell r="V623">
            <v>35.935582349743555</v>
          </cell>
          <cell r="W623">
            <v>36.509477140921916</v>
          </cell>
          <cell r="X623">
            <v>35.471582305812092</v>
          </cell>
          <cell r="Y623">
            <v>35.028950684956449</v>
          </cell>
        </row>
        <row r="624">
          <cell r="B624">
            <v>29.998295870105771</v>
          </cell>
          <cell r="C624">
            <v>29.998295870105771</v>
          </cell>
          <cell r="D624">
            <v>29.998295870105771</v>
          </cell>
          <cell r="E624">
            <v>29.998295870105771</v>
          </cell>
          <cell r="F624">
            <v>29.998295870105771</v>
          </cell>
          <cell r="G624">
            <v>29.998295870105771</v>
          </cell>
          <cell r="H624">
            <v>38.463161536422767</v>
          </cell>
          <cell r="I624">
            <v>37.992184048221667</v>
          </cell>
          <cell r="J624">
            <v>49.961785825534072</v>
          </cell>
          <cell r="K624">
            <v>49.780887755108971</v>
          </cell>
          <cell r="L624">
            <v>49.453010002463465</v>
          </cell>
          <cell r="M624">
            <v>49.453010002463465</v>
          </cell>
          <cell r="N624">
            <v>49.290201739080857</v>
          </cell>
          <cell r="O624">
            <v>48.593744167944195</v>
          </cell>
          <cell r="P624">
            <v>48.351659985463542</v>
          </cell>
          <cell r="Q624">
            <v>48.346422587284877</v>
          </cell>
          <cell r="R624">
            <v>48.028437697865741</v>
          </cell>
          <cell r="S624">
            <v>48.831172885377164</v>
          </cell>
          <cell r="T624">
            <v>48.524494125359595</v>
          </cell>
          <cell r="U624">
            <v>49.385173226054036</v>
          </cell>
          <cell r="V624">
            <v>35.935582349743555</v>
          </cell>
          <cell r="W624">
            <v>36.509477140921916</v>
          </cell>
          <cell r="X624">
            <v>35.471582305812092</v>
          </cell>
          <cell r="Y624">
            <v>35.028950684956449</v>
          </cell>
        </row>
        <row r="625">
          <cell r="B625">
            <v>29.998295870105771</v>
          </cell>
          <cell r="C625">
            <v>29.998295870105771</v>
          </cell>
          <cell r="D625">
            <v>29.998295870105771</v>
          </cell>
          <cell r="E625">
            <v>29.998295870105771</v>
          </cell>
          <cell r="F625">
            <v>29.998295870105771</v>
          </cell>
          <cell r="G625">
            <v>29.998295870105771</v>
          </cell>
          <cell r="H625">
            <v>38.463161536422767</v>
          </cell>
          <cell r="I625">
            <v>37.992184048221667</v>
          </cell>
          <cell r="J625">
            <v>49.961785825534072</v>
          </cell>
          <cell r="K625">
            <v>49.780887755108971</v>
          </cell>
          <cell r="L625">
            <v>49.453010002463465</v>
          </cell>
          <cell r="M625">
            <v>49.453010002463465</v>
          </cell>
          <cell r="N625">
            <v>49.290201739080857</v>
          </cell>
          <cell r="O625">
            <v>48.593744167944195</v>
          </cell>
          <cell r="P625">
            <v>48.351659985463542</v>
          </cell>
          <cell r="Q625">
            <v>48.346422587284877</v>
          </cell>
          <cell r="R625">
            <v>48.028437697865741</v>
          </cell>
          <cell r="S625">
            <v>48.831172885377164</v>
          </cell>
          <cell r="T625">
            <v>48.524494125359595</v>
          </cell>
          <cell r="U625">
            <v>49.385173226054036</v>
          </cell>
          <cell r="V625">
            <v>35.935582349743555</v>
          </cell>
          <cell r="W625">
            <v>36.509477140921916</v>
          </cell>
          <cell r="X625">
            <v>35.471582305812092</v>
          </cell>
          <cell r="Y625">
            <v>35.028950684956449</v>
          </cell>
        </row>
        <row r="626">
          <cell r="B626">
            <v>31.805862476119664</v>
          </cell>
          <cell r="C626">
            <v>31.665262763871866</v>
          </cell>
          <cell r="D626">
            <v>31.506469456651445</v>
          </cell>
          <cell r="E626">
            <v>31.268235882412469</v>
          </cell>
          <cell r="F626">
            <v>31.268235882412469</v>
          </cell>
          <cell r="G626">
            <v>31.314790101713765</v>
          </cell>
          <cell r="H626">
            <v>32.962903621063965</v>
          </cell>
          <cell r="I626">
            <v>33.892350925231575</v>
          </cell>
          <cell r="J626">
            <v>32.41734560282579</v>
          </cell>
          <cell r="K626">
            <v>33.527913352873377</v>
          </cell>
          <cell r="L626">
            <v>33.485500232420243</v>
          </cell>
          <cell r="M626">
            <v>33.42189529469421</v>
          </cell>
          <cell r="N626">
            <v>33.096485883391843</v>
          </cell>
          <cell r="O626">
            <v>33.03547535955731</v>
          </cell>
          <cell r="P626">
            <v>33.03547535955731</v>
          </cell>
          <cell r="Q626">
            <v>33.174441865395622</v>
          </cell>
          <cell r="R626">
            <v>33.204948031842513</v>
          </cell>
          <cell r="S626">
            <v>33.325455172402791</v>
          </cell>
          <cell r="T626">
            <v>33.282671249619561</v>
          </cell>
          <cell r="U626">
            <v>32.714854133881005</v>
          </cell>
          <cell r="V626">
            <v>35.518891578524844</v>
          </cell>
          <cell r="W626">
            <v>36.078168802303637</v>
          </cell>
          <cell r="X626">
            <v>35.612342987083139</v>
          </cell>
          <cell r="Y626">
            <v>34.828947061072654</v>
          </cell>
        </row>
        <row r="627">
          <cell r="B627">
            <v>31.805862476119664</v>
          </cell>
          <cell r="C627">
            <v>31.665262763871866</v>
          </cell>
          <cell r="D627">
            <v>31.506469456651445</v>
          </cell>
          <cell r="E627">
            <v>31.268235882412469</v>
          </cell>
          <cell r="F627">
            <v>31.268235882412469</v>
          </cell>
          <cell r="G627">
            <v>31.314790101713765</v>
          </cell>
          <cell r="H627">
            <v>32.962903621063965</v>
          </cell>
          <cell r="I627">
            <v>33.892350925231575</v>
          </cell>
          <cell r="J627">
            <v>32.41734560282579</v>
          </cell>
          <cell r="K627">
            <v>33.527913352873377</v>
          </cell>
          <cell r="L627">
            <v>33.485500232420243</v>
          </cell>
          <cell r="M627">
            <v>33.42189529469421</v>
          </cell>
          <cell r="N627">
            <v>33.096485883391843</v>
          </cell>
          <cell r="O627">
            <v>33.03547535955731</v>
          </cell>
          <cell r="P627">
            <v>33.03547535955731</v>
          </cell>
          <cell r="Q627">
            <v>33.174441865395622</v>
          </cell>
          <cell r="R627">
            <v>33.204948031842513</v>
          </cell>
          <cell r="S627">
            <v>33.325455172402791</v>
          </cell>
          <cell r="T627">
            <v>33.282671249619561</v>
          </cell>
          <cell r="U627">
            <v>32.714854133881005</v>
          </cell>
          <cell r="V627">
            <v>35.518891578524844</v>
          </cell>
          <cell r="W627">
            <v>36.078168802303637</v>
          </cell>
          <cell r="X627">
            <v>35.612342987083139</v>
          </cell>
          <cell r="Y627">
            <v>34.828947061072654</v>
          </cell>
        </row>
        <row r="628">
          <cell r="B628">
            <v>29.998295870105771</v>
          </cell>
          <cell r="C628">
            <v>29.998295870105771</v>
          </cell>
          <cell r="D628">
            <v>29.998295870105771</v>
          </cell>
          <cell r="E628">
            <v>29.998295870105771</v>
          </cell>
          <cell r="F628">
            <v>29.998295870105771</v>
          </cell>
          <cell r="G628">
            <v>29.998295870105771</v>
          </cell>
          <cell r="H628">
            <v>38.463161536422767</v>
          </cell>
          <cell r="I628">
            <v>37.992184048221667</v>
          </cell>
          <cell r="J628">
            <v>49.961785825534072</v>
          </cell>
          <cell r="K628">
            <v>49.780887755108971</v>
          </cell>
          <cell r="L628">
            <v>49.453010002463465</v>
          </cell>
          <cell r="M628">
            <v>49.453010002463465</v>
          </cell>
          <cell r="N628">
            <v>49.290201739080857</v>
          </cell>
          <cell r="O628">
            <v>48.593744167944195</v>
          </cell>
          <cell r="P628">
            <v>48.351659985463542</v>
          </cell>
          <cell r="Q628">
            <v>48.346422587284877</v>
          </cell>
          <cell r="R628">
            <v>48.028437697865741</v>
          </cell>
          <cell r="S628">
            <v>48.831172885377164</v>
          </cell>
          <cell r="T628">
            <v>48.524494125359595</v>
          </cell>
          <cell r="U628">
            <v>49.385173226054036</v>
          </cell>
          <cell r="V628">
            <v>35.935582349743555</v>
          </cell>
          <cell r="W628">
            <v>36.509477140921916</v>
          </cell>
          <cell r="X628">
            <v>35.471582305812092</v>
          </cell>
          <cell r="Y628">
            <v>35.028950684956449</v>
          </cell>
        </row>
        <row r="629">
          <cell r="B629">
            <v>29.998295870105771</v>
          </cell>
          <cell r="C629">
            <v>29.998295870105771</v>
          </cell>
          <cell r="D629">
            <v>29.998295870105771</v>
          </cell>
          <cell r="E629">
            <v>29.998295870105771</v>
          </cell>
          <cell r="F629">
            <v>29.998295870105771</v>
          </cell>
          <cell r="G629">
            <v>29.998295870105771</v>
          </cell>
          <cell r="H629">
            <v>38.463161536422767</v>
          </cell>
          <cell r="I629">
            <v>37.992184048221667</v>
          </cell>
          <cell r="J629">
            <v>49.961785825534072</v>
          </cell>
          <cell r="K629">
            <v>49.780887755108971</v>
          </cell>
          <cell r="L629">
            <v>49.453010002463465</v>
          </cell>
          <cell r="M629">
            <v>49.453010002463465</v>
          </cell>
          <cell r="N629">
            <v>49.290201739080857</v>
          </cell>
          <cell r="O629">
            <v>48.593744167944195</v>
          </cell>
          <cell r="P629">
            <v>48.351659985463542</v>
          </cell>
          <cell r="Q629">
            <v>48.346422587284877</v>
          </cell>
          <cell r="R629">
            <v>48.028437697865741</v>
          </cell>
          <cell r="S629">
            <v>48.831172885377164</v>
          </cell>
          <cell r="T629">
            <v>48.524494125359595</v>
          </cell>
          <cell r="U629">
            <v>49.385173226054036</v>
          </cell>
          <cell r="V629">
            <v>35.935582349743555</v>
          </cell>
          <cell r="W629">
            <v>36.509477140921916</v>
          </cell>
          <cell r="X629">
            <v>35.471582305812092</v>
          </cell>
          <cell r="Y629">
            <v>35.028950684956449</v>
          </cell>
        </row>
        <row r="630">
          <cell r="B630">
            <v>29.998295870105771</v>
          </cell>
          <cell r="C630">
            <v>29.998295870105771</v>
          </cell>
          <cell r="D630">
            <v>29.998295870105771</v>
          </cell>
          <cell r="E630">
            <v>29.998295870105771</v>
          </cell>
          <cell r="F630">
            <v>29.998295870105771</v>
          </cell>
          <cell r="G630">
            <v>29.998295870105771</v>
          </cell>
          <cell r="H630">
            <v>38.463161536422767</v>
          </cell>
          <cell r="I630">
            <v>37.992184048221667</v>
          </cell>
          <cell r="J630">
            <v>49.961785825534072</v>
          </cell>
          <cell r="K630">
            <v>49.780887755108971</v>
          </cell>
          <cell r="L630">
            <v>49.453010002463465</v>
          </cell>
          <cell r="M630">
            <v>49.453010002463465</v>
          </cell>
          <cell r="N630">
            <v>49.290201739080857</v>
          </cell>
          <cell r="O630">
            <v>48.593744167944195</v>
          </cell>
          <cell r="P630">
            <v>48.351659985463542</v>
          </cell>
          <cell r="Q630">
            <v>48.346422587284877</v>
          </cell>
          <cell r="R630">
            <v>48.028437697865741</v>
          </cell>
          <cell r="S630">
            <v>48.831172885377164</v>
          </cell>
          <cell r="T630">
            <v>48.524494125359595</v>
          </cell>
          <cell r="U630">
            <v>49.385173226054036</v>
          </cell>
          <cell r="V630">
            <v>35.935582349743555</v>
          </cell>
          <cell r="W630">
            <v>36.509477140921916</v>
          </cell>
          <cell r="X630">
            <v>35.471582305812092</v>
          </cell>
          <cell r="Y630">
            <v>35.028950684956449</v>
          </cell>
        </row>
        <row r="631">
          <cell r="B631">
            <v>29.998295870105771</v>
          </cell>
          <cell r="C631">
            <v>29.998295870105771</v>
          </cell>
          <cell r="D631">
            <v>29.998295870105771</v>
          </cell>
          <cell r="E631">
            <v>29.998295870105771</v>
          </cell>
          <cell r="F631">
            <v>29.998295870105771</v>
          </cell>
          <cell r="G631">
            <v>29.998295870105771</v>
          </cell>
          <cell r="H631">
            <v>38.463161536422767</v>
          </cell>
          <cell r="I631">
            <v>37.992184048221667</v>
          </cell>
          <cell r="J631">
            <v>49.961785825534072</v>
          </cell>
          <cell r="K631">
            <v>49.780887755108971</v>
          </cell>
          <cell r="L631">
            <v>49.453010002463465</v>
          </cell>
          <cell r="M631">
            <v>49.453010002463465</v>
          </cell>
          <cell r="N631">
            <v>49.290201739080857</v>
          </cell>
          <cell r="O631">
            <v>48.593744167944195</v>
          </cell>
          <cell r="P631">
            <v>48.351659985463542</v>
          </cell>
          <cell r="Q631">
            <v>48.346422587284877</v>
          </cell>
          <cell r="R631">
            <v>48.028437697865741</v>
          </cell>
          <cell r="S631">
            <v>48.831172885377164</v>
          </cell>
          <cell r="T631">
            <v>48.524494125359595</v>
          </cell>
          <cell r="U631">
            <v>49.385173226054036</v>
          </cell>
          <cell r="V631">
            <v>35.935582349743555</v>
          </cell>
          <cell r="W631">
            <v>36.509477140921916</v>
          </cell>
          <cell r="X631">
            <v>35.471582305812092</v>
          </cell>
          <cell r="Y631">
            <v>35.028950684956449</v>
          </cell>
        </row>
        <row r="632">
          <cell r="B632">
            <v>29.998295870105771</v>
          </cell>
          <cell r="C632">
            <v>29.998295870105771</v>
          </cell>
          <cell r="D632">
            <v>29.998295870105771</v>
          </cell>
          <cell r="E632">
            <v>29.998295870105771</v>
          </cell>
          <cell r="F632">
            <v>29.998295870105771</v>
          </cell>
          <cell r="G632">
            <v>29.998295870105771</v>
          </cell>
          <cell r="H632">
            <v>38.463161536422767</v>
          </cell>
          <cell r="I632">
            <v>37.992184048221667</v>
          </cell>
          <cell r="J632">
            <v>49.961785825534072</v>
          </cell>
          <cell r="K632">
            <v>49.780887755108971</v>
          </cell>
          <cell r="L632">
            <v>49.453010002463465</v>
          </cell>
          <cell r="M632">
            <v>49.453010002463465</v>
          </cell>
          <cell r="N632">
            <v>49.290201739080857</v>
          </cell>
          <cell r="O632">
            <v>48.593744167944195</v>
          </cell>
          <cell r="P632">
            <v>48.351659985463542</v>
          </cell>
          <cell r="Q632">
            <v>48.346422587284877</v>
          </cell>
          <cell r="R632">
            <v>48.028437697865741</v>
          </cell>
          <cell r="S632">
            <v>48.831172885377164</v>
          </cell>
          <cell r="T632">
            <v>48.524494125359595</v>
          </cell>
          <cell r="U632">
            <v>49.385173226054036</v>
          </cell>
          <cell r="V632">
            <v>35.935582349743555</v>
          </cell>
          <cell r="W632">
            <v>36.509477140921916</v>
          </cell>
          <cell r="X632">
            <v>35.471582305812092</v>
          </cell>
          <cell r="Y632">
            <v>35.028950684956449</v>
          </cell>
        </row>
        <row r="633">
          <cell r="B633">
            <v>31.805862476119664</v>
          </cell>
          <cell r="C633">
            <v>31.665262763871866</v>
          </cell>
          <cell r="D633">
            <v>31.506469456651445</v>
          </cell>
          <cell r="E633">
            <v>31.268235882412469</v>
          </cell>
          <cell r="F633">
            <v>31.268235882412469</v>
          </cell>
          <cell r="G633">
            <v>31.314790101713765</v>
          </cell>
          <cell r="H633">
            <v>32.962903621063965</v>
          </cell>
          <cell r="I633">
            <v>33.892350925231575</v>
          </cell>
          <cell r="J633">
            <v>32.41734560282579</v>
          </cell>
          <cell r="K633">
            <v>33.527913352873377</v>
          </cell>
          <cell r="L633">
            <v>33.485500232420243</v>
          </cell>
          <cell r="M633">
            <v>33.42189529469421</v>
          </cell>
          <cell r="N633">
            <v>33.096485883391843</v>
          </cell>
          <cell r="O633">
            <v>33.03547535955731</v>
          </cell>
          <cell r="P633">
            <v>33.03547535955731</v>
          </cell>
          <cell r="Q633">
            <v>33.174441865395622</v>
          </cell>
          <cell r="R633">
            <v>33.204948031842513</v>
          </cell>
          <cell r="S633">
            <v>33.325455172402791</v>
          </cell>
          <cell r="T633">
            <v>33.282671249619561</v>
          </cell>
          <cell r="U633">
            <v>32.714854133881005</v>
          </cell>
          <cell r="V633">
            <v>35.518891578524844</v>
          </cell>
          <cell r="W633">
            <v>36.078168802303637</v>
          </cell>
          <cell r="X633">
            <v>35.612342987083139</v>
          </cell>
          <cell r="Y633">
            <v>34.828947061072654</v>
          </cell>
        </row>
        <row r="634">
          <cell r="B634">
            <v>31.805862476119664</v>
          </cell>
          <cell r="C634">
            <v>31.665262763871866</v>
          </cell>
          <cell r="D634">
            <v>31.506469456651445</v>
          </cell>
          <cell r="E634">
            <v>31.268235882412469</v>
          </cell>
          <cell r="F634">
            <v>31.268235882412469</v>
          </cell>
          <cell r="G634">
            <v>31.314790101713765</v>
          </cell>
          <cell r="H634">
            <v>32.962903621063965</v>
          </cell>
          <cell r="I634">
            <v>33.892350925231575</v>
          </cell>
          <cell r="J634">
            <v>32.41734560282579</v>
          </cell>
          <cell r="K634">
            <v>33.527913352873377</v>
          </cell>
          <cell r="L634">
            <v>33.485500232420243</v>
          </cell>
          <cell r="M634">
            <v>33.42189529469421</v>
          </cell>
          <cell r="N634">
            <v>33.096485883391843</v>
          </cell>
          <cell r="O634">
            <v>33.03547535955731</v>
          </cell>
          <cell r="P634">
            <v>33.03547535955731</v>
          </cell>
          <cell r="Q634">
            <v>33.174441865395622</v>
          </cell>
          <cell r="R634">
            <v>33.204948031842513</v>
          </cell>
          <cell r="S634">
            <v>33.325455172402791</v>
          </cell>
          <cell r="T634">
            <v>33.282671249619561</v>
          </cell>
          <cell r="U634">
            <v>32.714854133881005</v>
          </cell>
          <cell r="V634">
            <v>35.518891578524844</v>
          </cell>
          <cell r="W634">
            <v>36.078168802303637</v>
          </cell>
          <cell r="X634">
            <v>35.612342987083139</v>
          </cell>
          <cell r="Y634">
            <v>34.828947061072654</v>
          </cell>
        </row>
        <row r="635">
          <cell r="B635">
            <v>29.998295870105771</v>
          </cell>
          <cell r="C635">
            <v>29.998295870105771</v>
          </cell>
          <cell r="D635">
            <v>29.998295870105771</v>
          </cell>
          <cell r="E635">
            <v>29.998295870105771</v>
          </cell>
          <cell r="F635">
            <v>29.998295870105771</v>
          </cell>
          <cell r="G635">
            <v>29.998295870105771</v>
          </cell>
          <cell r="H635">
            <v>38.463161536422767</v>
          </cell>
          <cell r="I635">
            <v>37.992184048221667</v>
          </cell>
          <cell r="J635">
            <v>49.961785825534072</v>
          </cell>
          <cell r="K635">
            <v>49.780887755108971</v>
          </cell>
          <cell r="L635">
            <v>49.453010002463465</v>
          </cell>
          <cell r="M635">
            <v>49.453010002463465</v>
          </cell>
          <cell r="N635">
            <v>49.290201739080857</v>
          </cell>
          <cell r="O635">
            <v>48.593744167944195</v>
          </cell>
          <cell r="P635">
            <v>48.351659985463542</v>
          </cell>
          <cell r="Q635">
            <v>48.346422587284877</v>
          </cell>
          <cell r="R635">
            <v>48.028437697865741</v>
          </cell>
          <cell r="S635">
            <v>48.831172885377164</v>
          </cell>
          <cell r="T635">
            <v>48.524494125359595</v>
          </cell>
          <cell r="U635">
            <v>49.385173226054036</v>
          </cell>
          <cell r="V635">
            <v>35.935582349743555</v>
          </cell>
          <cell r="W635">
            <v>36.509477140921916</v>
          </cell>
          <cell r="X635">
            <v>35.471582305812092</v>
          </cell>
          <cell r="Y635">
            <v>35.028950684956449</v>
          </cell>
        </row>
        <row r="636">
          <cell r="B636">
            <v>29.998295870105771</v>
          </cell>
          <cell r="C636">
            <v>29.998295870105771</v>
          </cell>
          <cell r="D636">
            <v>29.998295870105771</v>
          </cell>
          <cell r="E636">
            <v>29.998295870105771</v>
          </cell>
          <cell r="F636">
            <v>29.998295870105771</v>
          </cell>
          <cell r="G636">
            <v>29.998295870105771</v>
          </cell>
          <cell r="H636">
            <v>38.463161536422767</v>
          </cell>
          <cell r="I636">
            <v>37.992184048221667</v>
          </cell>
          <cell r="J636">
            <v>49.961785825534072</v>
          </cell>
          <cell r="K636">
            <v>49.780887755108971</v>
          </cell>
          <cell r="L636">
            <v>49.453010002463465</v>
          </cell>
          <cell r="M636">
            <v>49.453010002463465</v>
          </cell>
          <cell r="N636">
            <v>49.290201739080857</v>
          </cell>
          <cell r="O636">
            <v>48.593744167944195</v>
          </cell>
          <cell r="P636">
            <v>48.351659985463542</v>
          </cell>
          <cell r="Q636">
            <v>48.346422587284877</v>
          </cell>
          <cell r="R636">
            <v>48.028437697865741</v>
          </cell>
          <cell r="S636">
            <v>48.831172885377164</v>
          </cell>
          <cell r="T636">
            <v>48.524494125359595</v>
          </cell>
          <cell r="U636">
            <v>49.385173226054036</v>
          </cell>
          <cell r="V636">
            <v>35.935582349743555</v>
          </cell>
          <cell r="W636">
            <v>36.509477140921916</v>
          </cell>
          <cell r="X636">
            <v>35.471582305812092</v>
          </cell>
          <cell r="Y636">
            <v>35.028950684956449</v>
          </cell>
        </row>
        <row r="637">
          <cell r="B637">
            <v>29.998295870105771</v>
          </cell>
          <cell r="C637">
            <v>29.998295870105771</v>
          </cell>
          <cell r="D637">
            <v>29.998295870105771</v>
          </cell>
          <cell r="E637">
            <v>29.998295870105771</v>
          </cell>
          <cell r="F637">
            <v>29.998295870105771</v>
          </cell>
          <cell r="G637">
            <v>29.998295870105771</v>
          </cell>
          <cell r="H637">
            <v>38.463161536422767</v>
          </cell>
          <cell r="I637">
            <v>37.992184048221667</v>
          </cell>
          <cell r="J637">
            <v>49.961785825534072</v>
          </cell>
          <cell r="K637">
            <v>49.780887755108971</v>
          </cell>
          <cell r="L637">
            <v>49.453010002463465</v>
          </cell>
          <cell r="M637">
            <v>49.453010002463465</v>
          </cell>
          <cell r="N637">
            <v>49.290201739080857</v>
          </cell>
          <cell r="O637">
            <v>48.593744167944195</v>
          </cell>
          <cell r="P637">
            <v>48.351659985463542</v>
          </cell>
          <cell r="Q637">
            <v>48.346422587284877</v>
          </cell>
          <cell r="R637">
            <v>48.028437697865741</v>
          </cell>
          <cell r="S637">
            <v>48.831172885377164</v>
          </cell>
          <cell r="T637">
            <v>48.524494125359595</v>
          </cell>
          <cell r="U637">
            <v>49.385173226054036</v>
          </cell>
          <cell r="V637">
            <v>35.935582349743555</v>
          </cell>
          <cell r="W637">
            <v>36.509477140921916</v>
          </cell>
          <cell r="X637">
            <v>35.471582305812092</v>
          </cell>
          <cell r="Y637">
            <v>35.028950684956449</v>
          </cell>
        </row>
        <row r="638">
          <cell r="B638">
            <v>29.998295870105771</v>
          </cell>
          <cell r="C638">
            <v>29.998295870105771</v>
          </cell>
          <cell r="D638">
            <v>29.998295870105771</v>
          </cell>
          <cell r="E638">
            <v>29.998295870105771</v>
          </cell>
          <cell r="F638">
            <v>29.998295870105771</v>
          </cell>
          <cell r="G638">
            <v>29.998295870105771</v>
          </cell>
          <cell r="H638">
            <v>38.463161536422767</v>
          </cell>
          <cell r="I638">
            <v>37.992184048221667</v>
          </cell>
          <cell r="J638">
            <v>49.961785825534072</v>
          </cell>
          <cell r="K638">
            <v>49.780887755108971</v>
          </cell>
          <cell r="L638">
            <v>49.453010002463465</v>
          </cell>
          <cell r="M638">
            <v>49.453010002463465</v>
          </cell>
          <cell r="N638">
            <v>49.290201739080857</v>
          </cell>
          <cell r="O638">
            <v>48.593744167944195</v>
          </cell>
          <cell r="P638">
            <v>48.351659985463542</v>
          </cell>
          <cell r="Q638">
            <v>48.346422587284877</v>
          </cell>
          <cell r="R638">
            <v>48.028437697865741</v>
          </cell>
          <cell r="S638">
            <v>48.831172885377164</v>
          </cell>
          <cell r="T638">
            <v>48.524494125359595</v>
          </cell>
          <cell r="U638">
            <v>49.385173226054036</v>
          </cell>
          <cell r="V638">
            <v>35.935582349743555</v>
          </cell>
          <cell r="W638">
            <v>36.509477140921916</v>
          </cell>
          <cell r="X638">
            <v>35.471582305812092</v>
          </cell>
          <cell r="Y638">
            <v>35.028950684956449</v>
          </cell>
        </row>
        <row r="639">
          <cell r="B639">
            <v>29.998295870105771</v>
          </cell>
          <cell r="C639">
            <v>29.998295870105771</v>
          </cell>
          <cell r="D639">
            <v>29.998295870105771</v>
          </cell>
          <cell r="E639">
            <v>29.998295870105771</v>
          </cell>
          <cell r="F639">
            <v>29.998295870105771</v>
          </cell>
          <cell r="G639">
            <v>29.998295870105771</v>
          </cell>
          <cell r="H639">
            <v>38.463161536422767</v>
          </cell>
          <cell r="I639">
            <v>37.992184048221667</v>
          </cell>
          <cell r="J639">
            <v>49.961785825534072</v>
          </cell>
          <cell r="K639">
            <v>49.780887755108971</v>
          </cell>
          <cell r="L639">
            <v>49.453010002463465</v>
          </cell>
          <cell r="M639">
            <v>49.453010002463465</v>
          </cell>
          <cell r="N639">
            <v>49.290201739080857</v>
          </cell>
          <cell r="O639">
            <v>48.593744167944195</v>
          </cell>
          <cell r="P639">
            <v>48.351659985463542</v>
          </cell>
          <cell r="Q639">
            <v>48.346422587284877</v>
          </cell>
          <cell r="R639">
            <v>48.028437697865741</v>
          </cell>
          <cell r="S639">
            <v>48.831172885377164</v>
          </cell>
          <cell r="T639">
            <v>48.524494125359595</v>
          </cell>
          <cell r="U639">
            <v>49.385173226054036</v>
          </cell>
          <cell r="V639">
            <v>35.935582349743555</v>
          </cell>
          <cell r="W639">
            <v>36.509477140921916</v>
          </cell>
          <cell r="X639">
            <v>35.471582305812092</v>
          </cell>
          <cell r="Y639">
            <v>35.028950684956449</v>
          </cell>
        </row>
        <row r="640">
          <cell r="B640">
            <v>31.805862476119664</v>
          </cell>
          <cell r="C640">
            <v>31.665262763871866</v>
          </cell>
          <cell r="D640">
            <v>31.506469456651445</v>
          </cell>
          <cell r="E640">
            <v>31.268235882412469</v>
          </cell>
          <cell r="F640">
            <v>31.268235882412469</v>
          </cell>
          <cell r="G640">
            <v>31.314790101713765</v>
          </cell>
          <cell r="H640">
            <v>32.962903621063965</v>
          </cell>
          <cell r="I640">
            <v>33.892350925231575</v>
          </cell>
          <cell r="J640">
            <v>32.41734560282579</v>
          </cell>
          <cell r="K640">
            <v>33.527913352873377</v>
          </cell>
          <cell r="L640">
            <v>33.485500232420243</v>
          </cell>
          <cell r="M640">
            <v>33.42189529469421</v>
          </cell>
          <cell r="N640">
            <v>33.096485883391843</v>
          </cell>
          <cell r="O640">
            <v>33.03547535955731</v>
          </cell>
          <cell r="P640">
            <v>33.03547535955731</v>
          </cell>
          <cell r="Q640">
            <v>33.174441865395622</v>
          </cell>
          <cell r="R640">
            <v>33.204948031842513</v>
          </cell>
          <cell r="S640">
            <v>33.325455172402791</v>
          </cell>
          <cell r="T640">
            <v>33.282671249619561</v>
          </cell>
          <cell r="U640">
            <v>32.714854133881005</v>
          </cell>
          <cell r="V640">
            <v>35.518891578524844</v>
          </cell>
          <cell r="W640">
            <v>36.078168802303637</v>
          </cell>
          <cell r="X640">
            <v>35.612342987083139</v>
          </cell>
          <cell r="Y640">
            <v>34.828947061072654</v>
          </cell>
        </row>
        <row r="641">
          <cell r="B641">
            <v>31.805862476119664</v>
          </cell>
          <cell r="C641">
            <v>31.665262763871866</v>
          </cell>
          <cell r="D641">
            <v>31.506469456651445</v>
          </cell>
          <cell r="E641">
            <v>31.268235882412469</v>
          </cell>
          <cell r="F641">
            <v>31.268235882412469</v>
          </cell>
          <cell r="G641">
            <v>31.314790101713765</v>
          </cell>
          <cell r="H641">
            <v>32.962903621063965</v>
          </cell>
          <cell r="I641">
            <v>33.892350925231575</v>
          </cell>
          <cell r="J641">
            <v>32.41734560282579</v>
          </cell>
          <cell r="K641">
            <v>33.527913352873377</v>
          </cell>
          <cell r="L641">
            <v>33.485500232420243</v>
          </cell>
          <cell r="M641">
            <v>33.42189529469421</v>
          </cell>
          <cell r="N641">
            <v>33.096485883391843</v>
          </cell>
          <cell r="O641">
            <v>33.03547535955731</v>
          </cell>
          <cell r="P641">
            <v>33.03547535955731</v>
          </cell>
          <cell r="Q641">
            <v>33.174441865395622</v>
          </cell>
          <cell r="R641">
            <v>33.204948031842513</v>
          </cell>
          <cell r="S641">
            <v>33.325455172402791</v>
          </cell>
          <cell r="T641">
            <v>33.282671249619561</v>
          </cell>
          <cell r="U641">
            <v>32.714854133881005</v>
          </cell>
          <cell r="V641">
            <v>35.518891578524844</v>
          </cell>
          <cell r="W641">
            <v>36.078168802303637</v>
          </cell>
          <cell r="X641">
            <v>35.612342987083139</v>
          </cell>
          <cell r="Y641">
            <v>34.828947061072654</v>
          </cell>
        </row>
        <row r="642">
          <cell r="B642">
            <v>29.998295870105771</v>
          </cell>
          <cell r="C642">
            <v>29.998295870105771</v>
          </cell>
          <cell r="D642">
            <v>29.998295870105771</v>
          </cell>
          <cell r="E642">
            <v>29.998295870105771</v>
          </cell>
          <cell r="F642">
            <v>29.998295870105771</v>
          </cell>
          <cell r="G642">
            <v>29.998295870105771</v>
          </cell>
          <cell r="H642">
            <v>38.463161536422767</v>
          </cell>
          <cell r="I642">
            <v>37.992184048221667</v>
          </cell>
          <cell r="J642">
            <v>49.961785825534072</v>
          </cell>
          <cell r="K642">
            <v>49.780887755108971</v>
          </cell>
          <cell r="L642">
            <v>49.453010002463465</v>
          </cell>
          <cell r="M642">
            <v>49.453010002463465</v>
          </cell>
          <cell r="N642">
            <v>49.290201739080857</v>
          </cell>
          <cell r="O642">
            <v>48.593744167944195</v>
          </cell>
          <cell r="P642">
            <v>48.351659985463542</v>
          </cell>
          <cell r="Q642">
            <v>48.346422587284877</v>
          </cell>
          <cell r="R642">
            <v>48.028437697865741</v>
          </cell>
          <cell r="S642">
            <v>48.831172885377164</v>
          </cell>
          <cell r="T642">
            <v>48.524494125359595</v>
          </cell>
          <cell r="U642">
            <v>49.385173226054036</v>
          </cell>
          <cell r="V642">
            <v>35.935582349743555</v>
          </cell>
          <cell r="W642">
            <v>36.509477140921916</v>
          </cell>
          <cell r="X642">
            <v>35.471582305812092</v>
          </cell>
          <cell r="Y642">
            <v>35.028950684956449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I37" sqref="I37"/>
    </sheetView>
  </sheetViews>
  <sheetFormatPr defaultColWidth="9.109375" defaultRowHeight="13.2"/>
  <cols>
    <col min="1" max="1" width="14.33203125" customWidth="1"/>
    <col min="2" max="2" width="11.109375" customWidth="1"/>
    <col min="3" max="3" width="10.109375" customWidth="1"/>
    <col min="4" max="7" width="10.44140625" customWidth="1"/>
    <col min="8" max="8" width="9.33203125" customWidth="1"/>
    <col min="9" max="9" width="8.88671875" customWidth="1"/>
    <col min="10" max="10" width="10.109375" customWidth="1"/>
    <col min="11" max="11" width="10" customWidth="1"/>
    <col min="12" max="13" width="8.88671875" customWidth="1"/>
    <col min="14" max="16384" width="9.109375" style="2"/>
  </cols>
  <sheetData>
    <row r="1" spans="1:17" ht="15">
      <c r="A1" s="24" t="s">
        <v>133</v>
      </c>
    </row>
    <row r="3" spans="1:17">
      <c r="B3" t="s">
        <v>18</v>
      </c>
    </row>
    <row r="4" spans="1:17">
      <c r="A4" s="19" t="s">
        <v>6</v>
      </c>
      <c r="B4" s="5" t="s">
        <v>2</v>
      </c>
      <c r="C4" s="1"/>
      <c r="D4" s="1"/>
      <c r="E4" s="1"/>
      <c r="F4" s="5" t="s">
        <v>3</v>
      </c>
      <c r="G4" s="1"/>
      <c r="H4" s="1"/>
      <c r="I4" s="1"/>
      <c r="J4" s="5" t="s">
        <v>4</v>
      </c>
      <c r="K4" s="1"/>
      <c r="L4" s="1"/>
      <c r="M4" s="6"/>
      <c r="N4" s="5" t="s">
        <v>71</v>
      </c>
      <c r="O4" s="1"/>
      <c r="P4" s="1"/>
      <c r="Q4" s="6"/>
    </row>
    <row r="5" spans="1:17">
      <c r="A5" s="20"/>
      <c r="B5" s="7" t="s">
        <v>7</v>
      </c>
      <c r="C5" s="2" t="s">
        <v>8</v>
      </c>
      <c r="D5" s="34" t="s">
        <v>9</v>
      </c>
      <c r="E5" s="4" t="s">
        <v>10</v>
      </c>
      <c r="F5" s="7" t="s">
        <v>7</v>
      </c>
      <c r="G5" s="2" t="s">
        <v>8</v>
      </c>
      <c r="H5" s="34" t="s">
        <v>9</v>
      </c>
      <c r="I5" s="4" t="s">
        <v>10</v>
      </c>
      <c r="J5" s="7" t="s">
        <v>7</v>
      </c>
      <c r="K5" s="2" t="s">
        <v>8</v>
      </c>
      <c r="L5" s="34" t="s">
        <v>9</v>
      </c>
      <c r="M5" s="8" t="s">
        <v>10</v>
      </c>
      <c r="N5" s="7" t="s">
        <v>7</v>
      </c>
      <c r="O5" s="2" t="s">
        <v>8</v>
      </c>
      <c r="P5" s="34" t="s">
        <v>9</v>
      </c>
      <c r="Q5" s="8" t="s">
        <v>10</v>
      </c>
    </row>
    <row r="6" spans="1:17">
      <c r="A6" s="20" t="s">
        <v>0</v>
      </c>
      <c r="B6" s="7">
        <v>12.27</v>
      </c>
      <c r="C6" s="2">
        <v>12.53</v>
      </c>
      <c r="D6" s="35">
        <f>(C6+B6)/2</f>
        <v>12.399999999999999</v>
      </c>
      <c r="E6" s="22">
        <f>'[15]Monthly Prices'!$C$3</f>
        <v>13.516248278719385</v>
      </c>
      <c r="F6" s="7">
        <v>12.89</v>
      </c>
      <c r="G6" s="2">
        <v>13.53</v>
      </c>
      <c r="H6" s="37">
        <f>(G6+F6)/2</f>
        <v>13.21</v>
      </c>
      <c r="I6" s="22">
        <f>'[15]Monthly Prices'!$B$3</f>
        <v>13.189439781926549</v>
      </c>
      <c r="J6" s="14">
        <v>39</v>
      </c>
      <c r="K6" s="15">
        <v>39.5</v>
      </c>
      <c r="L6" s="35">
        <f>(K6+J6)/2</f>
        <v>39.25</v>
      </c>
      <c r="M6" s="9">
        <f>'[15]Monthly Prices'!$F$3</f>
        <v>35.247849462365586</v>
      </c>
      <c r="N6" s="14">
        <v>11.63</v>
      </c>
      <c r="O6" s="15">
        <v>12.72</v>
      </c>
      <c r="P6" s="35">
        <f>(O6+N6)/2</f>
        <v>12.175000000000001</v>
      </c>
      <c r="Q6" s="9">
        <f>'[15]Monthly Prices'!$I$3</f>
        <v>12.85115650100205</v>
      </c>
    </row>
    <row r="7" spans="1:17">
      <c r="A7" s="20" t="s">
        <v>137</v>
      </c>
      <c r="B7" s="7">
        <v>12.53</v>
      </c>
      <c r="C7" s="2">
        <v>12.78</v>
      </c>
      <c r="D7" s="35">
        <f>(C7+B7)/2</f>
        <v>12.654999999999999</v>
      </c>
      <c r="E7" s="22">
        <f>'[15]Monthly Prices'!$C$4</f>
        <v>13.095889383705821</v>
      </c>
      <c r="F7" s="7">
        <v>12.09</v>
      </c>
      <c r="G7" s="2">
        <v>12.73</v>
      </c>
      <c r="H7" s="37">
        <f>(G7+F7)/2</f>
        <v>12.41</v>
      </c>
      <c r="I7" s="22">
        <f>'[15]Monthly Prices'!$B$4</f>
        <v>12.476303845655346</v>
      </c>
      <c r="J7" s="14">
        <v>32</v>
      </c>
      <c r="K7" s="15">
        <v>33</v>
      </c>
      <c r="L7" s="35">
        <f t="shared" ref="L7:L12" si="0">(K7+J7)/2</f>
        <v>32.5</v>
      </c>
      <c r="M7" s="9">
        <f>'[15]Monthly Prices'!$F$4</f>
        <v>34.231666666666655</v>
      </c>
      <c r="N7" s="14">
        <v>12.35</v>
      </c>
      <c r="O7" s="15">
        <v>13.08</v>
      </c>
      <c r="P7" s="35">
        <f>(O7+N7)/2</f>
        <v>12.715</v>
      </c>
      <c r="Q7" s="9">
        <f>'[15]Monthly Prices'!$I$4</f>
        <v>12.209650122965705</v>
      </c>
    </row>
    <row r="8" spans="1:17">
      <c r="A8" s="20" t="s">
        <v>190</v>
      </c>
      <c r="B8" s="7">
        <v>12.78</v>
      </c>
      <c r="C8" s="2">
        <v>13.29</v>
      </c>
      <c r="D8" s="35">
        <f>(C8+B8)/2</f>
        <v>13.035</v>
      </c>
      <c r="E8" s="22">
        <f>'[15]Monthly Prices'!$C$5</f>
        <v>13.225966436491854</v>
      </c>
      <c r="F8" s="7">
        <v>11.94</v>
      </c>
      <c r="G8" s="2">
        <v>12.57</v>
      </c>
      <c r="H8" s="35">
        <f>(G8+F8)/2</f>
        <v>12.254999999999999</v>
      </c>
      <c r="I8" s="22">
        <f>'[15]Monthly Prices'!$B$5</f>
        <v>12.598728306991008</v>
      </c>
      <c r="J8" s="14"/>
      <c r="K8" s="15"/>
      <c r="L8" s="35"/>
      <c r="M8" s="9"/>
      <c r="N8" s="14">
        <v>12.35</v>
      </c>
      <c r="O8" s="15">
        <v>13.08</v>
      </c>
      <c r="P8" s="35">
        <f>(O8+N8)/2</f>
        <v>12.715</v>
      </c>
      <c r="Q8" s="9">
        <f>'[15]Monthly Prices'!$I$5</f>
        <v>12.644578087712292</v>
      </c>
    </row>
    <row r="9" spans="1:17">
      <c r="A9" s="20" t="s">
        <v>1</v>
      </c>
      <c r="B9" s="7">
        <v>13.55</v>
      </c>
      <c r="C9" s="2">
        <v>13.8</v>
      </c>
      <c r="D9" s="35">
        <f>(C9+B9)/2</f>
        <v>13.675000000000001</v>
      </c>
      <c r="E9" s="22">
        <f>AVERAGE('[15]Monthly Prices'!$C$5:$C$7)</f>
        <v>13.823958027004897</v>
      </c>
      <c r="F9" s="7"/>
      <c r="G9" s="2"/>
      <c r="H9" s="37"/>
      <c r="I9" s="4"/>
      <c r="J9" s="14">
        <v>35.75</v>
      </c>
      <c r="K9" s="15">
        <v>36.5</v>
      </c>
      <c r="L9" s="35">
        <f t="shared" si="0"/>
        <v>36.125</v>
      </c>
      <c r="M9" s="9">
        <f>AVERAGE('[15]Monthly Prices'!$F$5:$F$7)</f>
        <v>35.429050179211472</v>
      </c>
      <c r="N9" s="14"/>
      <c r="O9" s="15"/>
      <c r="P9" s="35"/>
      <c r="Q9" s="9"/>
    </row>
    <row r="10" spans="1:17">
      <c r="A10" s="20" t="s">
        <v>19</v>
      </c>
      <c r="B10" s="7">
        <v>17.38</v>
      </c>
      <c r="C10" s="2">
        <v>17.64</v>
      </c>
      <c r="D10" s="35">
        <f>(C10+B10)/2</f>
        <v>17.509999999999998</v>
      </c>
      <c r="E10" s="22">
        <f>AVERAGE('[15]Monthly Prices'!$C$8:$C$10)</f>
        <v>17.493604315831263</v>
      </c>
      <c r="F10" s="7"/>
      <c r="G10" s="2"/>
      <c r="H10" s="37"/>
      <c r="I10" s="4"/>
      <c r="J10" s="14"/>
      <c r="K10" s="15"/>
      <c r="L10" s="35"/>
      <c r="M10" s="9"/>
      <c r="N10" s="14"/>
      <c r="O10" s="15"/>
      <c r="P10" s="35"/>
      <c r="Q10" s="9"/>
    </row>
    <row r="11" spans="1:17">
      <c r="A11" s="20" t="s">
        <v>5</v>
      </c>
      <c r="B11" s="7"/>
      <c r="C11" s="2"/>
      <c r="D11" s="35"/>
      <c r="E11" s="22"/>
      <c r="F11" s="7"/>
      <c r="G11" s="2"/>
      <c r="H11" s="37"/>
      <c r="I11" s="4"/>
      <c r="J11" s="14">
        <v>39</v>
      </c>
      <c r="K11" s="15">
        <v>44</v>
      </c>
      <c r="L11" s="35">
        <f t="shared" si="0"/>
        <v>41.5</v>
      </c>
      <c r="M11" s="9">
        <f>AVERAGE('[4]Monthly Prices'!$F$3:$F$10)</f>
        <v>41.237499999999997</v>
      </c>
      <c r="N11" s="14"/>
      <c r="O11" s="15"/>
      <c r="P11" s="35"/>
      <c r="Q11" s="9"/>
    </row>
    <row r="12" spans="1:17">
      <c r="A12" s="21">
        <v>2001</v>
      </c>
      <c r="B12" s="10">
        <v>16.36</v>
      </c>
      <c r="C12" s="11">
        <v>16.87</v>
      </c>
      <c r="D12" s="36">
        <f>(C12+B12)/2</f>
        <v>16.615000000000002</v>
      </c>
      <c r="E12" s="18">
        <f>AVERAGE('[15]Monthly Prices'!$C$11:$C$22)</f>
        <v>16.890571801010783</v>
      </c>
      <c r="F12" s="10"/>
      <c r="G12" s="11"/>
      <c r="H12" s="38"/>
      <c r="I12" s="23"/>
      <c r="J12" s="16">
        <v>25.5</v>
      </c>
      <c r="K12" s="17">
        <v>25.8</v>
      </c>
      <c r="L12" s="36">
        <f t="shared" si="0"/>
        <v>25.65</v>
      </c>
      <c r="M12" s="12">
        <f>AVERAGE('[4]Monthly Prices'!$F$11:$F$22)</f>
        <v>25.674231950844856</v>
      </c>
      <c r="N12" s="16"/>
      <c r="O12" s="17"/>
      <c r="P12" s="36"/>
      <c r="Q12" s="12"/>
    </row>
    <row r="15" spans="1:17" ht="15">
      <c r="A15" s="24" t="s">
        <v>20</v>
      </c>
    </row>
    <row r="16" spans="1:17" ht="15">
      <c r="A16" s="24"/>
    </row>
    <row r="17" spans="1:16" ht="27.75" customHeight="1">
      <c r="A17" s="25" t="s">
        <v>6</v>
      </c>
      <c r="B17" s="26" t="s">
        <v>21</v>
      </c>
      <c r="C17" s="26" t="s">
        <v>11</v>
      </c>
      <c r="D17" s="26" t="s">
        <v>3</v>
      </c>
      <c r="E17" s="26" t="s">
        <v>25</v>
      </c>
      <c r="F17" s="26" t="s">
        <v>12</v>
      </c>
      <c r="G17" s="26" t="s">
        <v>24</v>
      </c>
      <c r="H17" s="26" t="s">
        <v>22</v>
      </c>
      <c r="I17" s="26" t="s">
        <v>14</v>
      </c>
      <c r="J17" s="26" t="s">
        <v>15</v>
      </c>
      <c r="K17" s="27" t="s">
        <v>16</v>
      </c>
      <c r="N17"/>
      <c r="O17"/>
      <c r="P17"/>
    </row>
    <row r="18" spans="1:16">
      <c r="A18" s="28" t="s">
        <v>0</v>
      </c>
      <c r="B18" s="31">
        <f>'[15]Monthly Prices'!$D3</f>
        <v>13.344718099221309</v>
      </c>
      <c r="C18" s="31">
        <f>'[15]Monthly Prices'!$C3</f>
        <v>13.516248278719385</v>
      </c>
      <c r="D18" s="31">
        <f>'[15]Monthly Prices'!$B3</f>
        <v>13.189439781926549</v>
      </c>
      <c r="E18" s="31">
        <f>'[15]Monthly Prices'!$F3</f>
        <v>35.247849462365586</v>
      </c>
      <c r="F18" s="31">
        <f>'[15]Monthly Prices'!$G3</f>
        <v>13.458521776003677</v>
      </c>
      <c r="G18" s="31">
        <f>'[15]Monthly Prices'!$E3</f>
        <v>15.132504519261822</v>
      </c>
      <c r="H18" s="31">
        <f>'[15]Monthly Prices'!$J3</f>
        <v>23.906194103221257</v>
      </c>
      <c r="I18" s="31">
        <f>'[15]Monthly Prices'!$I3</f>
        <v>12.85115650100205</v>
      </c>
      <c r="J18" s="31">
        <f>'[15]Monthly Prices'!$K3</f>
        <v>13.873740263394488</v>
      </c>
      <c r="K18" s="32">
        <f>'[15]Monthly Prices'!$H3</f>
        <v>15.918907788179364</v>
      </c>
      <c r="N18"/>
      <c r="O18"/>
      <c r="P18"/>
    </row>
    <row r="19" spans="1:16">
      <c r="A19" s="7" t="s">
        <v>137</v>
      </c>
      <c r="B19" s="15">
        <f>'[15]Monthly Prices'!$D4</f>
        <v>12.705603247726025</v>
      </c>
      <c r="C19" s="15">
        <f>'[15]Monthly Prices'!$C4</f>
        <v>13.095889383705821</v>
      </c>
      <c r="D19" s="15">
        <f>'[15]Monthly Prices'!$B4</f>
        <v>12.476303845655346</v>
      </c>
      <c r="E19" s="15">
        <f>'[15]Monthly Prices'!$F4</f>
        <v>34.231666666666655</v>
      </c>
      <c r="F19" s="15">
        <f>'[15]Monthly Prices'!$G4</f>
        <v>13.487879825956245</v>
      </c>
      <c r="G19" s="15">
        <f>'[15]Monthly Prices'!$E4</f>
        <v>14.795359058683259</v>
      </c>
      <c r="H19" s="15">
        <f>'[15]Monthly Prices'!$J4</f>
        <v>22.681760002999582</v>
      </c>
      <c r="I19" s="15">
        <f>'[15]Monthly Prices'!$I4</f>
        <v>12.209650122965705</v>
      </c>
      <c r="J19" s="15">
        <f>'[15]Monthly Prices'!$K4</f>
        <v>13.232233885358141</v>
      </c>
      <c r="K19" s="13">
        <f>'[15]Monthly Prices'!$H4</f>
        <v>15.277401410143007</v>
      </c>
      <c r="N19"/>
      <c r="O19"/>
      <c r="P19"/>
    </row>
    <row r="20" spans="1:16">
      <c r="A20" s="7" t="s">
        <v>190</v>
      </c>
      <c r="B20" s="15">
        <f>'[15]Monthly Prices'!$D5</f>
        <v>13.242459722982057</v>
      </c>
      <c r="C20" s="15">
        <f>'[15]Monthly Prices'!$C5</f>
        <v>13.225966436491854</v>
      </c>
      <c r="D20" s="15">
        <f>'[15]Monthly Prices'!$B5</f>
        <v>12.598728306991008</v>
      </c>
      <c r="E20" s="15">
        <f>'[15]Monthly Prices'!$F5</f>
        <v>33.106451612903236</v>
      </c>
      <c r="F20" s="15">
        <f>'[15]Monthly Prices'!$G5</f>
        <v>14.244426877261748</v>
      </c>
      <c r="G20" s="15">
        <f>'[15]Monthly Prices'!$E5</f>
        <v>15.081247093416646</v>
      </c>
      <c r="H20" s="15">
        <f>'[15]Monthly Prices'!$J5</f>
        <v>22.804854897838101</v>
      </c>
      <c r="I20" s="15">
        <f>'[15]Monthly Prices'!$I5</f>
        <v>12.644578087712292</v>
      </c>
      <c r="J20" s="15">
        <f>'[15]Monthly Prices'!$K5</f>
        <v>13.667161850104717</v>
      </c>
      <c r="K20" s="13">
        <f>'[15]Monthly Prices'!$H5</f>
        <v>15.712329374889602</v>
      </c>
      <c r="N20"/>
      <c r="O20"/>
      <c r="P20"/>
    </row>
    <row r="21" spans="1:16">
      <c r="A21" s="7" t="s">
        <v>1</v>
      </c>
      <c r="B21" s="15">
        <f>AVERAGE('[15]Monthly Prices'!$D$5:$D$7)</f>
        <v>13.838966917710982</v>
      </c>
      <c r="C21" s="15">
        <f>AVERAGE('[15]Monthly Prices'!$C$5:$C$7)</f>
        <v>13.823958027004897</v>
      </c>
      <c r="D21" s="15">
        <f>AVERAGE('[15]Monthly Prices'!$B$5:$B$7)</f>
        <v>13.444189343981423</v>
      </c>
      <c r="E21" s="15">
        <f>AVERAGE('[15]Monthly Prices'!$F$5:$F$7)</f>
        <v>35.429050179211472</v>
      </c>
      <c r="F21" s="15">
        <f>AVERAGE('[15]Monthly Prices'!$G$5:$G$7)</f>
        <v>14.8312854993939</v>
      </c>
      <c r="G21" s="15">
        <f>AVERAGE('[15]Monthly Prices'!$E$5:$E$7)</f>
        <v>15.997741435052783</v>
      </c>
      <c r="H21" s="15">
        <f>AVERAGE('[15]Monthly Prices'!$J$5:$J$7)</f>
        <v>21.603676331567616</v>
      </c>
      <c r="I21" s="15">
        <f>AVERAGE('[15]Monthly Prices'!$I$5:$I$7)</f>
        <v>13.433369514106134</v>
      </c>
      <c r="J21" s="15">
        <f>AVERAGE('[15]Monthly Prices'!$K$5:$K$7)</f>
        <v>14.455953276498567</v>
      </c>
      <c r="K21" s="13">
        <f>AVERAGE('[15]Monthly Prices'!$H$5:$H$7)</f>
        <v>16.501120801283449</v>
      </c>
      <c r="N21"/>
      <c r="O21"/>
      <c r="P21"/>
    </row>
    <row r="22" spans="1:16">
      <c r="A22" s="7" t="s">
        <v>19</v>
      </c>
      <c r="B22" s="15">
        <f>AVERAGE('[15]Monthly Prices'!$D$8:$D$10)</f>
        <v>18.06564646893306</v>
      </c>
      <c r="C22" s="15">
        <f>AVERAGE('[15]Monthly Prices'!$C$8:$C$10)</f>
        <v>17.493604315831263</v>
      </c>
      <c r="D22" s="15">
        <f>AVERAGE('[15]Monthly Prices'!$B$8:$B$10)</f>
        <v>18.465424805449576</v>
      </c>
      <c r="E22" s="15">
        <f>AVERAGE('[15]Monthly Prices'!$F$8:$F$10)</f>
        <v>55.120752688172047</v>
      </c>
      <c r="F22" s="15">
        <f>AVERAGE('[15]Monthly Prices'!$G$8:$G$10)</f>
        <v>17.960272694134549</v>
      </c>
      <c r="G22" s="15">
        <f>AVERAGE('[15]Monthly Prices'!$E$8:$E$10)</f>
        <v>20.930419959813204</v>
      </c>
      <c r="H22" s="15">
        <f>AVERAGE('[15]Monthly Prices'!$J$8:$J$10)</f>
        <v>29.345432588392061</v>
      </c>
      <c r="I22" s="15">
        <f>AVERAGE('[15]Monthly Prices'!$I$8:$I$10)</f>
        <v>18.623027922932447</v>
      </c>
      <c r="J22" s="15">
        <f>AVERAGE('[15]Monthly Prices'!$K$8:$K$10)</f>
        <v>19.645611685324884</v>
      </c>
      <c r="K22" s="13">
        <f>AVERAGE('[15]Monthly Prices'!$H$8:$H$10)</f>
        <v>21.690779210109753</v>
      </c>
      <c r="N22"/>
      <c r="O22"/>
      <c r="P22"/>
    </row>
    <row r="23" spans="1:16">
      <c r="A23" s="7" t="s">
        <v>5</v>
      </c>
      <c r="B23" s="15">
        <f>AVERAGE('[15]Monthly Prices'!$D$3:$D$10)</f>
        <v>15.220520188359934</v>
      </c>
      <c r="C23" s="15">
        <f>AVERAGE('[15]Monthly Prices'!$C$3:$C$10)</f>
        <v>15.070603086366711</v>
      </c>
      <c r="D23" s="15">
        <f>AVERAGE('[15]Monthly Prices'!$B$3:$B$10)</f>
        <v>15.174323259484362</v>
      </c>
      <c r="E23" s="15">
        <f>AVERAGE('[15]Monthly Prices'!$F$3:$F$10)</f>
        <v>42.641115591397842</v>
      </c>
      <c r="F23" s="15">
        <f>AVERAGE('[15]Monthly Prices'!$G$3:$G$10)</f>
        <v>15.665134522818159</v>
      </c>
      <c r="G23" s="15">
        <f>AVERAGE('[15]Monthly Prices'!$E$3:$E$10)</f>
        <v>17.589043470317883</v>
      </c>
      <c r="H23" s="15">
        <f>AVERAGE('[15]Monthly Prices'!$J$3:$J$10)</f>
        <v>24.929410108262481</v>
      </c>
      <c r="I23" s="15">
        <f>AVERAGE('[15]Monthly Prices'!$I$3:$I$10)</f>
        <v>15.153749866885438</v>
      </c>
      <c r="J23" s="15">
        <f>AVERAGE('[15]Monthly Prices'!$K$3:$K$10)</f>
        <v>16.176333629277874</v>
      </c>
      <c r="K23" s="13">
        <f>AVERAGE('[15]Monthly Prices'!$H$3:$H$10)</f>
        <v>18.221501154062747</v>
      </c>
      <c r="N23"/>
      <c r="O23"/>
      <c r="P23"/>
    </row>
    <row r="24" spans="1:16">
      <c r="A24" s="29">
        <v>2001</v>
      </c>
      <c r="B24" s="15">
        <f>AVERAGE('[15]Monthly Prices'!$D$11:$D$22)</f>
        <v>16.923761267594838</v>
      </c>
      <c r="C24" s="15">
        <f>AVERAGE('[15]Monthly Prices'!$C$11:$C$22)</f>
        <v>16.890571801010783</v>
      </c>
      <c r="D24" s="15">
        <f>AVERAGE('[15]Monthly Prices'!$B$11:$B$22)</f>
        <v>16.908068641534808</v>
      </c>
      <c r="E24" s="15">
        <f>AVERAGE('[15]Monthly Prices'!$F$11:$F$22)</f>
        <v>25.674231950844856</v>
      </c>
      <c r="F24" s="15">
        <f>AVERAGE('[15]Monthly Prices'!$G$11:$G$22)</f>
        <v>17.497236765832085</v>
      </c>
      <c r="G24" s="15">
        <f>AVERAGE('[15]Monthly Prices'!$E$11:$E$22)</f>
        <v>19.691866054786765</v>
      </c>
      <c r="H24" s="15">
        <f>AVERAGE('[15]Monthly Prices'!$J$11:$J$22)</f>
        <v>26.148853680329875</v>
      </c>
      <c r="I24" s="15">
        <f>AVERAGE('[15]Monthly Prices'!$I$11:$I$22)</f>
        <v>17.016039569268763</v>
      </c>
      <c r="J24" s="15">
        <f>AVERAGE('[15]Monthly Prices'!$K$11:$K$22)</f>
        <v>18.038623331661203</v>
      </c>
      <c r="K24" s="13">
        <f>AVERAGE('[15]Monthly Prices'!$H$11:$H$22)</f>
        <v>20.083790856446075</v>
      </c>
      <c r="N24"/>
      <c r="O24"/>
      <c r="P24"/>
    </row>
    <row r="25" spans="1:16">
      <c r="A25" s="29">
        <v>2002</v>
      </c>
      <c r="B25" s="15">
        <f>AVERAGE('[15]Monthly Prices'!$D$23:$D$34)</f>
        <v>17.734561629197266</v>
      </c>
      <c r="C25" s="15">
        <f>AVERAGE('[15]Monthly Prices'!$C$23:$C$34)</f>
        <v>17.612304327210701</v>
      </c>
      <c r="D25" s="15">
        <f>AVERAGE('[15]Monthly Prices'!$B$23:$B$34)</f>
        <v>17.601118711955824</v>
      </c>
      <c r="E25" s="15">
        <f>AVERAGE('[15]Monthly Prices'!$F$23:$F$34)</f>
        <v>26.655532420091316</v>
      </c>
      <c r="F25" s="15">
        <f>AVERAGE('[15]Monthly Prices'!$G$23:$G$34)</f>
        <v>17.582039747202533</v>
      </c>
      <c r="G25" s="15">
        <f>AVERAGE('[15]Monthly Prices'!$E$23:$E$34)</f>
        <v>20.696707511525624</v>
      </c>
      <c r="H25" s="15">
        <f>AVERAGE('[15]Monthly Prices'!$J$23:$J$34)</f>
        <v>25.890144700812169</v>
      </c>
      <c r="I25" s="15">
        <f>AVERAGE('[15]Monthly Prices'!$I$23:$I$34)</f>
        <v>17.826839930871191</v>
      </c>
      <c r="J25" s="15">
        <f>AVERAGE('[15]Monthly Prices'!$K$23:$K$34)</f>
        <v>18.849423693263635</v>
      </c>
      <c r="K25" s="13">
        <f>AVERAGE('[15]Monthly Prices'!$H$23:$H$34)</f>
        <v>20.894591218048507</v>
      </c>
      <c r="N25"/>
      <c r="O25"/>
      <c r="P25"/>
    </row>
    <row r="26" spans="1:16">
      <c r="A26" s="29">
        <v>2003</v>
      </c>
      <c r="B26" s="15">
        <f>AVERAGE('[15]Monthly Prices'!$D$35:$D$46)</f>
        <v>18.942955631748163</v>
      </c>
      <c r="C26" s="15">
        <f>AVERAGE('[15]Monthly Prices'!$C$35:$C$46)</f>
        <v>18.805464633301309</v>
      </c>
      <c r="D26" s="15">
        <f>AVERAGE('[15]Monthly Prices'!$B$35:$B$46)</f>
        <v>18.771617366295587</v>
      </c>
      <c r="E26" s="15">
        <f>AVERAGE('[15]Monthly Prices'!$F$35:$F$46)</f>
        <v>27.721753716894984</v>
      </c>
      <c r="F26" s="15">
        <f>AVERAGE('[15]Monthly Prices'!$G$35:$G$46)</f>
        <v>18.604623509594965</v>
      </c>
      <c r="G26" s="15">
        <f>AVERAGE('[15]Monthly Prices'!$E$35:$E$46)</f>
        <v>21.814588502891368</v>
      </c>
      <c r="H26" s="15">
        <f>AVERAGE('[15]Monthly Prices'!$J$35:$J$46)</f>
        <v>25.834754747015911</v>
      </c>
      <c r="I26" s="15">
        <f>AVERAGE('[15]Monthly Prices'!$I$35:$I$46)</f>
        <v>19.035233933422088</v>
      </c>
      <c r="J26" s="15">
        <f>AVERAGE('[15]Monthly Prices'!$K$35:$K$46)</f>
        <v>20.057817695814535</v>
      </c>
      <c r="K26" s="13">
        <f>AVERAGE('[15]Monthly Prices'!$H$35:$H$46)</f>
        <v>22.102985220599408</v>
      </c>
      <c r="N26"/>
      <c r="O26"/>
      <c r="P26"/>
    </row>
    <row r="27" spans="1:16">
      <c r="A27" s="29">
        <v>2004</v>
      </c>
      <c r="B27" s="15">
        <f>AVERAGE('[15]Monthly Prices'!$D$47:$D$58)</f>
        <v>17.136501153516072</v>
      </c>
      <c r="C27" s="15">
        <f>AVERAGE('[15]Monthly Prices'!$C$47:$C$58)</f>
        <v>17.395049642220844</v>
      </c>
      <c r="D27" s="15">
        <f>AVERAGE('[15]Monthly Prices'!$B$47:$B$58)</f>
        <v>16.395152687810256</v>
      </c>
      <c r="E27" s="15">
        <f>AVERAGE('[15]Monthly Prices'!$F$47:$F$58)</f>
        <v>28.830623865570811</v>
      </c>
      <c r="F27" s="15">
        <f>AVERAGE('[15]Monthly Prices'!$G$47:$G$58)</f>
        <v>16.124770555955859</v>
      </c>
      <c r="G27" s="15">
        <f>AVERAGE('[15]Monthly Prices'!$E$47:$E$58)</f>
        <v>17.965045438047589</v>
      </c>
      <c r="H27" s="15">
        <f>AVERAGE('[15]Monthly Prices'!$J$47:$J$58)</f>
        <v>23.462333007490624</v>
      </c>
      <c r="I27" s="15">
        <f>AVERAGE('[15]Monthly Prices'!$I$47:$I$58)</f>
        <v>17.069870894077642</v>
      </c>
      <c r="J27" s="15">
        <f>AVERAGE('[15]Monthly Prices'!$K$47:$K$58)</f>
        <v>18.098663200741754</v>
      </c>
      <c r="K27" s="13">
        <f>AVERAGE('[15]Monthly Prices'!$H$47:$H$58)</f>
        <v>20.15624781406995</v>
      </c>
      <c r="N27"/>
      <c r="O27"/>
      <c r="P27"/>
    </row>
    <row r="28" spans="1:16">
      <c r="A28" s="30" t="s">
        <v>23</v>
      </c>
      <c r="B28" s="17">
        <f>AVERAGE('[15]Monthly Prices'!$D$59:$D$62)</f>
        <v>15.05055169049484</v>
      </c>
      <c r="C28" s="17">
        <f>AVERAGE('[15]Monthly Prices'!$C$59:$C$62)</f>
        <v>15.334574330499326</v>
      </c>
      <c r="D28" s="17">
        <f>AVERAGE('[15]Monthly Prices'!$B$59:$B$62)</f>
        <v>14.101062539907561</v>
      </c>
      <c r="E28" s="17">
        <f>AVERAGE('[15]Monthly Prices'!$F$59:$F$62)</f>
        <v>28.8306238655708</v>
      </c>
      <c r="F28" s="17">
        <f>AVERAGE('[15]Monthly Prices'!$G$59:$G$62)</f>
        <v>14.146843290480508</v>
      </c>
      <c r="G28" s="17">
        <f>AVERAGE('[15]Monthly Prices'!$E$59:$E$62)</f>
        <v>14.706690861637473</v>
      </c>
      <c r="H28" s="17">
        <f>AVERAGE('[15]Monthly Prices'!$J$59:$J$62)</f>
        <v>21.299049770593808</v>
      </c>
      <c r="I28" s="17">
        <f>AVERAGE('[15]Monthly Prices'!$I$59:$I$62)</f>
        <v>14.792349290490737</v>
      </c>
      <c r="J28" s="17">
        <f>AVERAGE('[15]Monthly Prices'!$K$59:$K$62)</f>
        <v>15.82515889050711</v>
      </c>
      <c r="K28" s="33">
        <f>AVERAGE('[15]Monthly Prices'!$H$59:$H$62)</f>
        <v>17.890778090539815</v>
      </c>
      <c r="N28"/>
      <c r="O28"/>
      <c r="P28"/>
    </row>
    <row r="39" spans="1:8">
      <c r="B39" t="s">
        <v>17</v>
      </c>
    </row>
    <row r="41" spans="1:8">
      <c r="B41" t="s">
        <v>11</v>
      </c>
      <c r="C41" t="s">
        <v>12</v>
      </c>
      <c r="D41" t="s">
        <v>3</v>
      </c>
      <c r="E41" t="s">
        <v>13</v>
      </c>
      <c r="F41" t="s">
        <v>14</v>
      </c>
      <c r="G41" t="s">
        <v>15</v>
      </c>
      <c r="H41" t="s">
        <v>16</v>
      </c>
    </row>
    <row r="42" spans="1:8">
      <c r="A42">
        <v>2000</v>
      </c>
      <c r="B42" s="3">
        <f>AVERAGE([3]Sheet1!$L$13:$N$23)</f>
        <v>-9.0909090909090912E-2</v>
      </c>
      <c r="C42" s="3">
        <f>AVERAGE([3]Sheet1!$Q$13:$S$23)</f>
        <v>-0.14772727272727273</v>
      </c>
      <c r="D42" s="3">
        <f>AVERAGE([3]Sheet1!$V$13:$X$23)</f>
        <v>0.55681818181818177</v>
      </c>
      <c r="E42" s="3">
        <f>AVERAGE([3]Sheet1!$AA$13:$AC$23)</f>
        <v>16.863636363636363</v>
      </c>
      <c r="F42" s="3">
        <f>AVERAGE([3]Sheet1!$AF$13:$AH$23)</f>
        <v>6.8181818181818177E-2</v>
      </c>
      <c r="G42" s="3">
        <f>AVERAGE([3]Sheet1!$AK$13:$AM$23)</f>
        <v>2</v>
      </c>
      <c r="H42" s="3">
        <f>AVERAGE([3]Sheet1!$AP$13:$AR$23)</f>
        <v>4</v>
      </c>
    </row>
    <row r="43" spans="1:8">
      <c r="A43">
        <v>2001</v>
      </c>
      <c r="B43" s="3">
        <f>AVERAGE([3]Sheet1!$L$24:$N$24,[3]Sheet1!$L$27:$N$37)</f>
        <v>2.4999999999999994E-2</v>
      </c>
      <c r="C43" s="3">
        <f>AVERAGE([3]Sheet1!$Q$24:$S$24,[3]Sheet1!$Q$27:$S$37)</f>
        <v>1.0416666666666667</v>
      </c>
      <c r="D43" s="3">
        <f>AVERAGE([3]Sheet1!$V$24:$X$24,[3]Sheet1!$V$27:$X$37)</f>
        <v>0.97916666666666663</v>
      </c>
      <c r="E43" s="3">
        <f>AVERAGE([3]Sheet1!$AA$24:$AC$24,[3]Sheet1!$AA$27:$AC$37)</f>
        <v>14.333333333333334</v>
      </c>
      <c r="F43" s="3">
        <f>AVERAGE([3]Sheet1!$AF$24:$AH$24,[3]Sheet1!$AF$27:$AH$37)</f>
        <v>0.16666666666666666</v>
      </c>
      <c r="G43" s="3">
        <f>AVERAGE([3]Sheet1!$AK$24:$AM$24,[3]Sheet1!$AK$27:$AM$37)</f>
        <v>2</v>
      </c>
      <c r="H43" s="3">
        <f>AVERAGE([3]Sheet1!$AP$24:$AR$24,[3]Sheet1!$AP$27:$AR$37)</f>
        <v>4</v>
      </c>
    </row>
    <row r="44" spans="1:8">
      <c r="A44">
        <v>2002</v>
      </c>
      <c r="B44" s="3">
        <v>0</v>
      </c>
      <c r="C44" s="3">
        <f>AVERAGE([3]Sheet1!$Q43:$S43)</f>
        <v>0</v>
      </c>
      <c r="D44" s="3">
        <f>AVERAGE([3]Sheet1!$V43:$X43)</f>
        <v>1.8703624733475479</v>
      </c>
      <c r="E44" s="3">
        <f>AVERAGE([3]Sheet1!$AA43:$AC43)</f>
        <v>-0.65</v>
      </c>
      <c r="F44" s="3">
        <f>AVERAGE([3]Sheet1!$AF43:$AH43)</f>
        <v>0</v>
      </c>
      <c r="G44" s="3">
        <f>AVERAGE([3]Sheet1!$AK43:$AM43)</f>
        <v>0</v>
      </c>
      <c r="H44" s="3">
        <f>AVERAGE([3]Sheet1!$AP43:$AR43)</f>
        <v>0</v>
      </c>
    </row>
    <row r="45" spans="1:8">
      <c r="A45">
        <v>2003</v>
      </c>
      <c r="B45" s="3">
        <v>0</v>
      </c>
      <c r="C45" s="3">
        <f>AVERAGE([3]Sheet1!$Q44:$S44)</f>
        <v>2</v>
      </c>
      <c r="D45" s="3">
        <f>AVERAGE([3]Sheet1!$V44:$X44)</f>
        <v>3.6886993603411513</v>
      </c>
      <c r="E45" s="3">
        <f>AVERAGE([3]Sheet1!$AA44:$AC44)</f>
        <v>-0.65</v>
      </c>
      <c r="F45" s="3">
        <f>AVERAGE([3]Sheet1!$AF44:$AH44)</f>
        <v>0</v>
      </c>
      <c r="G45" s="3">
        <f>AVERAGE([3]Sheet1!$AK44:$AM44)</f>
        <v>0</v>
      </c>
      <c r="H45" s="3">
        <f>AVERAGE([3]Sheet1!$AP44:$AR44)</f>
        <v>0</v>
      </c>
    </row>
    <row r="46" spans="1:8">
      <c r="A46">
        <v>2004</v>
      </c>
      <c r="B46" s="3">
        <v>0</v>
      </c>
      <c r="C46" s="3">
        <f>AVERAGE([3]Sheet1!$Q45:$S45)</f>
        <v>2</v>
      </c>
      <c r="D46" s="3">
        <f>AVERAGE([3]Sheet1!$V45:$X45)</f>
        <v>4.1886993603411513</v>
      </c>
      <c r="E46" s="3">
        <f>AVERAGE([3]Sheet1!$AA45:$AC45)</f>
        <v>-0.65</v>
      </c>
      <c r="F46" s="3">
        <f>AVERAGE([3]Sheet1!$AF45:$AH45)</f>
        <v>0</v>
      </c>
      <c r="G46" s="3">
        <f>AVERAGE([3]Sheet1!$AK45:$AM45)</f>
        <v>0</v>
      </c>
      <c r="H46" s="3">
        <f>AVERAGE([3]Sheet1!$AP45:$AR45)</f>
        <v>0</v>
      </c>
    </row>
    <row r="47" spans="1:8">
      <c r="A47">
        <v>2005</v>
      </c>
      <c r="B47" s="3">
        <v>0</v>
      </c>
      <c r="C47" s="3">
        <f>AVERAGE([3]Sheet1!$Q46:$S46)</f>
        <v>2</v>
      </c>
      <c r="D47" s="3">
        <f>AVERAGE([3]Sheet1!$V46:$X46)</f>
        <v>4.3054371002132203</v>
      </c>
      <c r="E47" s="3">
        <f>AVERAGE([3]Sheet1!$AA46:$AC46)</f>
        <v>-0.65</v>
      </c>
      <c r="F47" s="3">
        <f>AVERAGE([3]Sheet1!$AF46:$AH46)</f>
        <v>0</v>
      </c>
      <c r="G47" s="3">
        <f>AVERAGE([3]Sheet1!$AK46:$AM46)</f>
        <v>0</v>
      </c>
      <c r="H47" s="3">
        <f>AVERAGE([3]Sheet1!$AP46:$AR46)</f>
        <v>0</v>
      </c>
    </row>
  </sheetData>
  <pageMargins left="0.36" right="0.24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4"/>
  <sheetViews>
    <sheetView topLeftCell="G84" zoomScale="75" workbookViewId="0">
      <selection activeCell="H12" sqref="G12:O133"/>
    </sheetView>
  </sheetViews>
  <sheetFormatPr defaultRowHeight="13.2"/>
  <cols>
    <col min="1" max="1" width="12.109375" customWidth="1"/>
    <col min="2" max="2" width="11.44140625" customWidth="1"/>
    <col min="3" max="3" width="10.5546875" customWidth="1"/>
    <col min="4" max="4" width="16.88671875" customWidth="1"/>
    <col min="5" max="5" width="16.33203125" customWidth="1"/>
    <col min="6" max="6" width="15.88671875" customWidth="1"/>
    <col min="7" max="7" width="16.5546875" customWidth="1"/>
    <col min="8" max="8" width="16.44140625" customWidth="1"/>
    <col min="9" max="9" width="16.88671875" customWidth="1"/>
    <col min="10" max="10" width="16.5546875" customWidth="1"/>
    <col min="11" max="11" width="14.44140625" customWidth="1"/>
    <col min="12" max="12" width="15.6640625" customWidth="1"/>
    <col min="13" max="15" width="14.44140625" customWidth="1"/>
    <col min="16" max="16" width="15.6640625" customWidth="1"/>
    <col min="17" max="18" width="14.44140625" customWidth="1"/>
    <col min="19" max="19" width="13" customWidth="1"/>
    <col min="20" max="20" width="12.33203125" customWidth="1"/>
    <col min="21" max="21" width="12" bestFit="1" customWidth="1"/>
    <col min="22" max="22" width="10.33203125" bestFit="1" customWidth="1"/>
  </cols>
  <sheetData>
    <row r="1" spans="1:15" ht="30">
      <c r="A1" s="39" t="s">
        <v>26</v>
      </c>
      <c r="H1" s="44"/>
      <c r="I1" s="44"/>
    </row>
    <row r="2" spans="1:15" ht="9" customHeight="1">
      <c r="H2" s="44"/>
      <c r="I2" s="44"/>
    </row>
    <row r="3" spans="1:15" ht="21" thickBot="1">
      <c r="B3" s="40" t="s">
        <v>176</v>
      </c>
      <c r="H3" s="44"/>
      <c r="I3" s="44"/>
    </row>
    <row r="4" spans="1:15" ht="16.5" customHeight="1" thickBot="1">
      <c r="B4" s="41"/>
      <c r="H4" s="44"/>
      <c r="I4" s="42">
        <v>36617</v>
      </c>
      <c r="J4" s="42" t="s">
        <v>149</v>
      </c>
      <c r="K4" s="42" t="s">
        <v>27</v>
      </c>
      <c r="L4" s="42" t="s">
        <v>28</v>
      </c>
      <c r="M4" s="146"/>
      <c r="N4" s="42" t="s">
        <v>177</v>
      </c>
      <c r="O4" s="42" t="s">
        <v>29</v>
      </c>
    </row>
    <row r="5" spans="1:15">
      <c r="H5" s="44"/>
      <c r="I5" s="43" t="s">
        <v>30</v>
      </c>
      <c r="J5" s="43" t="s">
        <v>30</v>
      </c>
      <c r="K5" s="43" t="s">
        <v>30</v>
      </c>
      <c r="L5" s="43" t="s">
        <v>30</v>
      </c>
      <c r="M5" s="43"/>
      <c r="N5" s="43" t="s">
        <v>30</v>
      </c>
      <c r="O5" s="43" t="s">
        <v>30</v>
      </c>
    </row>
    <row r="6" spans="1:15">
      <c r="H6" s="44"/>
      <c r="I6" s="44"/>
    </row>
    <row r="7" spans="1:15">
      <c r="B7" s="44" t="s">
        <v>31</v>
      </c>
      <c r="C7" s="44" t="s">
        <v>178</v>
      </c>
      <c r="D7" s="44"/>
      <c r="E7" s="44"/>
      <c r="F7" s="44"/>
      <c r="G7" s="44"/>
      <c r="H7" s="44"/>
      <c r="I7" s="147">
        <f>S124+852147</f>
        <v>-562572</v>
      </c>
      <c r="J7" s="45">
        <v>202923</v>
      </c>
      <c r="K7" s="45">
        <v>-1321899.3148965896</v>
      </c>
      <c r="L7" s="45">
        <v>-4327721.4532167856</v>
      </c>
      <c r="M7" s="45"/>
      <c r="N7" s="45">
        <f>SUM(I7:I7)</f>
        <v>-562572</v>
      </c>
      <c r="O7" s="45">
        <f>SUM(J7:L7)</f>
        <v>-5446697.7681133747</v>
      </c>
    </row>
    <row r="8" spans="1:15">
      <c r="B8" s="44"/>
      <c r="C8" s="46" t="s">
        <v>32</v>
      </c>
      <c r="D8" s="44"/>
      <c r="E8" s="44"/>
      <c r="F8" s="44"/>
      <c r="G8" s="44"/>
      <c r="H8" s="44"/>
      <c r="I8" s="44"/>
      <c r="J8" s="45"/>
      <c r="K8" s="45"/>
      <c r="L8" s="45"/>
      <c r="M8" s="45"/>
    </row>
    <row r="9" spans="1:15">
      <c r="B9" s="44"/>
      <c r="D9" s="44"/>
      <c r="E9" s="44"/>
      <c r="F9" s="44"/>
      <c r="G9" s="44"/>
      <c r="H9" s="44"/>
      <c r="I9" s="44"/>
      <c r="J9" s="45"/>
      <c r="K9" s="45"/>
      <c r="L9" s="45"/>
      <c r="M9" s="45"/>
    </row>
    <row r="10" spans="1:15">
      <c r="B10" s="44" t="s">
        <v>33</v>
      </c>
      <c r="C10" s="44" t="s">
        <v>150</v>
      </c>
      <c r="D10" s="44"/>
      <c r="E10" s="44"/>
      <c r="F10" s="44"/>
      <c r="G10" s="44"/>
      <c r="H10" s="44"/>
      <c r="I10" s="44"/>
      <c r="J10" s="45">
        <f>1500000</f>
        <v>1500000</v>
      </c>
      <c r="K10" s="45">
        <v>-7000000</v>
      </c>
      <c r="L10" s="45">
        <v>-4960000</v>
      </c>
      <c r="M10" s="45"/>
      <c r="N10" s="45">
        <f>SUM(I10:I10)</f>
        <v>0</v>
      </c>
      <c r="O10" s="45">
        <f>SUM(J10:L10)</f>
        <v>-10460000</v>
      </c>
    </row>
    <row r="11" spans="1:15" ht="15" customHeight="1">
      <c r="B11" s="44"/>
      <c r="C11" s="47" t="s">
        <v>34</v>
      </c>
      <c r="D11" s="44"/>
      <c r="E11" s="44"/>
      <c r="F11" s="44"/>
      <c r="G11" s="44"/>
      <c r="H11" s="44"/>
      <c r="I11" s="44"/>
      <c r="J11" s="45"/>
      <c r="K11" s="45"/>
      <c r="L11" s="45"/>
      <c r="M11" s="45"/>
    </row>
    <row r="12" spans="1:15" ht="13.5" customHeight="1">
      <c r="B12" s="44"/>
      <c r="C12" s="48" t="s">
        <v>35</v>
      </c>
      <c r="D12" s="44"/>
      <c r="E12" s="44"/>
      <c r="F12" s="44"/>
      <c r="G12" s="44"/>
      <c r="H12" s="44"/>
      <c r="I12" s="44"/>
      <c r="J12" s="45"/>
      <c r="K12" s="45"/>
      <c r="L12" s="45"/>
      <c r="M12" s="45"/>
    </row>
    <row r="13" spans="1:15">
      <c r="B13" s="44"/>
      <c r="C13" s="48"/>
      <c r="D13" s="44"/>
      <c r="E13" s="44"/>
      <c r="F13" s="44"/>
      <c r="G13" s="44"/>
      <c r="H13" s="44"/>
      <c r="I13" s="44"/>
      <c r="J13" s="45"/>
      <c r="K13" s="45"/>
      <c r="L13" s="45"/>
      <c r="M13" s="45"/>
    </row>
    <row r="14" spans="1:15">
      <c r="B14" s="44" t="s">
        <v>36</v>
      </c>
      <c r="C14" s="44" t="s">
        <v>37</v>
      </c>
      <c r="D14" s="44"/>
      <c r="E14" s="44"/>
      <c r="F14" s="44"/>
      <c r="G14" s="44"/>
      <c r="H14" s="44"/>
      <c r="I14" s="44"/>
      <c r="J14" s="45">
        <v>-1721096</v>
      </c>
      <c r="K14" s="45">
        <v>-2479717</v>
      </c>
      <c r="L14" s="45"/>
      <c r="M14" s="45"/>
      <c r="N14" s="45">
        <f>SUM(I14:I14)</f>
        <v>0</v>
      </c>
      <c r="O14" s="45">
        <f>SUM(J14:L14)</f>
        <v>-4200813</v>
      </c>
    </row>
    <row r="15" spans="1:15">
      <c r="B15" s="44"/>
      <c r="C15" s="47" t="s">
        <v>38</v>
      </c>
      <c r="D15" s="44"/>
      <c r="E15" s="44"/>
      <c r="F15" s="44"/>
      <c r="G15" s="44"/>
      <c r="H15" s="44"/>
      <c r="I15" s="44"/>
      <c r="J15" s="45"/>
      <c r="K15" s="45"/>
      <c r="L15" s="45"/>
      <c r="M15" s="45"/>
    </row>
    <row r="16" spans="1:15">
      <c r="B16" s="44"/>
      <c r="C16" s="47"/>
      <c r="D16" s="44"/>
      <c r="E16" s="44"/>
      <c r="F16" s="44"/>
      <c r="G16" s="44"/>
      <c r="H16" s="44"/>
      <c r="I16" s="44"/>
      <c r="J16" s="45"/>
      <c r="K16" s="45"/>
      <c r="L16" s="45"/>
      <c r="M16" s="45"/>
    </row>
    <row r="17" spans="2:15">
      <c r="B17" s="44" t="s">
        <v>39</v>
      </c>
      <c r="C17" s="44" t="s">
        <v>40</v>
      </c>
      <c r="D17" s="44"/>
      <c r="E17" s="44"/>
      <c r="F17" s="44"/>
      <c r="G17" s="44"/>
      <c r="H17" s="44"/>
      <c r="I17" s="45">
        <f>R124</f>
        <v>-984445</v>
      </c>
      <c r="J17" s="45">
        <f>+R124</f>
        <v>-984445</v>
      </c>
      <c r="K17" s="45">
        <v>10084139</v>
      </c>
      <c r="L17" s="45"/>
      <c r="M17" s="45"/>
      <c r="N17" s="45">
        <f>SUM(I17:I17)</f>
        <v>-984445</v>
      </c>
      <c r="O17" s="45">
        <f>SUM(J17:L17)</f>
        <v>9099694</v>
      </c>
    </row>
    <row r="18" spans="2:15">
      <c r="B18" s="44"/>
      <c r="C18" s="48"/>
      <c r="D18" s="44"/>
      <c r="E18" s="44"/>
      <c r="F18" s="44"/>
      <c r="G18" s="44"/>
      <c r="H18" s="44"/>
      <c r="I18" s="44"/>
      <c r="J18" s="45"/>
      <c r="K18" s="45"/>
      <c r="L18" s="45"/>
      <c r="M18" s="45"/>
    </row>
    <row r="19" spans="2:15">
      <c r="B19" s="44" t="s">
        <v>41</v>
      </c>
      <c r="C19" s="44" t="s">
        <v>42</v>
      </c>
      <c r="D19" s="44"/>
      <c r="E19" s="44"/>
      <c r="F19" s="44"/>
      <c r="G19" s="44"/>
      <c r="H19" s="44"/>
      <c r="I19" s="44"/>
      <c r="J19" s="45"/>
      <c r="K19" s="45"/>
      <c r="L19" s="45">
        <v>2704916</v>
      </c>
      <c r="M19" s="45"/>
      <c r="N19" s="45">
        <f>SUM(I19:I19)</f>
        <v>0</v>
      </c>
      <c r="O19" s="45">
        <f>SUM(J19:L19)</f>
        <v>2704916</v>
      </c>
    </row>
    <row r="20" spans="2:15">
      <c r="B20" s="44"/>
      <c r="C20" s="49" t="s">
        <v>43</v>
      </c>
      <c r="D20" s="44"/>
      <c r="E20" s="44"/>
      <c r="F20" s="44"/>
      <c r="G20" s="44"/>
      <c r="H20" s="44"/>
      <c r="I20" s="44"/>
      <c r="J20" s="45"/>
      <c r="K20" s="45"/>
      <c r="L20" s="45"/>
      <c r="M20" s="45"/>
    </row>
    <row r="21" spans="2:15">
      <c r="B21" s="44"/>
      <c r="C21" s="49"/>
      <c r="D21" s="44"/>
      <c r="E21" s="44"/>
      <c r="F21" s="44"/>
      <c r="G21" s="44"/>
      <c r="H21" s="44"/>
      <c r="I21" s="44"/>
      <c r="J21" s="45"/>
      <c r="K21" s="45"/>
      <c r="L21" s="45"/>
      <c r="M21" s="45"/>
    </row>
    <row r="22" spans="2:15">
      <c r="B22" s="44" t="s">
        <v>44</v>
      </c>
      <c r="C22" s="44" t="s">
        <v>151</v>
      </c>
      <c r="D22" s="44"/>
      <c r="E22" s="44"/>
      <c r="F22" s="44"/>
      <c r="G22" s="44"/>
      <c r="H22" s="44"/>
      <c r="I22" s="44"/>
      <c r="J22" s="45">
        <f>-43800-65700-109500</f>
        <v>-219000</v>
      </c>
      <c r="K22" s="45"/>
      <c r="L22" s="45"/>
      <c r="M22" s="45"/>
      <c r="N22" s="45">
        <f>SUM(I22:I22)</f>
        <v>0</v>
      </c>
      <c r="O22" s="45">
        <f>SUM(J22:L22)</f>
        <v>-219000</v>
      </c>
    </row>
    <row r="23" spans="2:15">
      <c r="B23" s="44"/>
      <c r="C23" s="44"/>
      <c r="D23" s="44"/>
      <c r="E23" s="44"/>
      <c r="F23" s="44"/>
      <c r="G23" s="44"/>
      <c r="H23" s="44"/>
      <c r="I23" s="44"/>
      <c r="J23" s="45"/>
      <c r="K23" s="45"/>
      <c r="L23" s="45"/>
      <c r="M23" s="45"/>
    </row>
    <row r="24" spans="2:15">
      <c r="B24" s="44" t="s">
        <v>47</v>
      </c>
      <c r="C24" s="44" t="s">
        <v>45</v>
      </c>
      <c r="D24" s="44"/>
      <c r="E24" s="44"/>
      <c r="F24" s="44"/>
      <c r="G24" s="44"/>
      <c r="H24" s="44"/>
      <c r="I24" s="44"/>
      <c r="J24" s="45">
        <f>566642+682159</f>
        <v>1248801</v>
      </c>
      <c r="K24" s="45">
        <v>-487728</v>
      </c>
      <c r="L24" s="45">
        <v>-387989</v>
      </c>
      <c r="M24" s="45"/>
      <c r="N24" s="45">
        <f>SUM(I24:I24)</f>
        <v>0</v>
      </c>
      <c r="O24" s="45">
        <f>SUM(J24:L24)</f>
        <v>373084</v>
      </c>
    </row>
    <row r="25" spans="2:15">
      <c r="B25" s="44"/>
      <c r="C25" s="49" t="s">
        <v>46</v>
      </c>
      <c r="D25" s="44"/>
      <c r="E25" s="44"/>
      <c r="F25" s="44"/>
      <c r="G25" s="44"/>
      <c r="H25" s="44"/>
      <c r="I25" s="44"/>
      <c r="J25" s="45"/>
      <c r="K25" s="45"/>
      <c r="L25" s="45"/>
      <c r="M25" s="45"/>
    </row>
    <row r="26" spans="2:15">
      <c r="B26" s="44"/>
      <c r="C26" s="47" t="s">
        <v>152</v>
      </c>
      <c r="D26" s="44"/>
      <c r="E26" s="44"/>
      <c r="F26" s="44"/>
      <c r="G26" s="44"/>
      <c r="H26" s="44"/>
      <c r="I26" s="44"/>
      <c r="J26" s="45"/>
      <c r="K26" s="45"/>
      <c r="L26" s="45"/>
      <c r="M26" s="45"/>
    </row>
    <row r="27" spans="2:15">
      <c r="B27" s="44"/>
      <c r="C27" s="47"/>
      <c r="D27" s="44"/>
      <c r="E27" s="44"/>
      <c r="F27" s="44"/>
      <c r="G27" s="44"/>
      <c r="H27" s="44"/>
      <c r="I27" s="44"/>
      <c r="J27" s="45"/>
      <c r="K27" s="45"/>
      <c r="L27" s="45"/>
      <c r="M27" s="45"/>
    </row>
    <row r="28" spans="2:15">
      <c r="B28" s="44" t="s">
        <v>50</v>
      </c>
      <c r="C28" s="44" t="s">
        <v>153</v>
      </c>
      <c r="D28" s="44"/>
      <c r="E28" s="44"/>
      <c r="F28" s="44"/>
      <c r="G28" s="44"/>
      <c r="H28" s="44"/>
      <c r="I28" s="44"/>
      <c r="J28" s="45">
        <v>-834862</v>
      </c>
      <c r="K28" s="45"/>
      <c r="L28" s="45"/>
      <c r="M28" s="45"/>
      <c r="N28" s="45">
        <f>SUM(I28:I28)</f>
        <v>0</v>
      </c>
      <c r="O28" s="45">
        <f>SUM(J28:L28)</f>
        <v>-834862</v>
      </c>
    </row>
    <row r="29" spans="2:15">
      <c r="B29" s="44"/>
      <c r="C29" s="47" t="s">
        <v>154</v>
      </c>
      <c r="D29" s="44"/>
      <c r="E29" s="44"/>
      <c r="F29" s="44"/>
      <c r="G29" s="44"/>
      <c r="H29" s="44"/>
      <c r="I29" s="44"/>
      <c r="J29" s="45"/>
      <c r="K29" s="45"/>
      <c r="L29" s="45"/>
      <c r="M29" s="45"/>
    </row>
    <row r="30" spans="2:15">
      <c r="B30" s="44"/>
      <c r="C30" s="44"/>
      <c r="D30" s="44"/>
      <c r="E30" s="44"/>
      <c r="F30" s="44"/>
      <c r="G30" s="44"/>
      <c r="H30" s="44"/>
      <c r="I30" s="44"/>
      <c r="J30" s="45"/>
      <c r="K30" s="45"/>
      <c r="L30" s="45"/>
      <c r="M30" s="45"/>
    </row>
    <row r="31" spans="2:15">
      <c r="B31" s="44" t="s">
        <v>54</v>
      </c>
      <c r="C31" s="44" t="s">
        <v>155</v>
      </c>
      <c r="D31" s="44"/>
      <c r="E31" s="44"/>
      <c r="F31" s="44"/>
      <c r="G31" s="44"/>
      <c r="H31" s="44"/>
      <c r="I31" s="44"/>
      <c r="J31" s="45">
        <v>577026</v>
      </c>
      <c r="K31" s="45"/>
      <c r="L31" s="45"/>
      <c r="M31" s="45"/>
      <c r="N31" s="45">
        <f>SUM(I31:I31)</f>
        <v>0</v>
      </c>
      <c r="O31" s="45">
        <f>SUM(J31:L31)</f>
        <v>577026</v>
      </c>
    </row>
    <row r="32" spans="2:15">
      <c r="B32" s="44"/>
      <c r="C32" s="44"/>
      <c r="D32" s="44"/>
      <c r="E32" s="44"/>
      <c r="F32" s="44"/>
      <c r="G32" s="44"/>
      <c r="H32" s="44"/>
      <c r="I32" s="44"/>
      <c r="J32" s="45"/>
      <c r="K32" s="45"/>
      <c r="L32" s="45"/>
      <c r="M32" s="45"/>
      <c r="N32" s="45"/>
      <c r="O32" s="45"/>
    </row>
    <row r="33" spans="2:15">
      <c r="B33" s="44" t="s">
        <v>58</v>
      </c>
      <c r="C33" s="44" t="s">
        <v>156</v>
      </c>
      <c r="D33" s="44"/>
      <c r="E33" s="44"/>
      <c r="F33" s="44"/>
      <c r="G33" s="44"/>
      <c r="H33" s="44"/>
      <c r="I33" s="44"/>
      <c r="J33" s="45">
        <v>-206941</v>
      </c>
      <c r="K33" s="45"/>
      <c r="L33" s="45"/>
      <c r="M33" s="45"/>
      <c r="N33" s="45">
        <f>SUM(I33:I33)</f>
        <v>0</v>
      </c>
      <c r="O33" s="45">
        <f>SUM(J33:L33)</f>
        <v>-206941</v>
      </c>
    </row>
    <row r="34" spans="2:15">
      <c r="B34" s="44"/>
      <c r="C34" s="44"/>
      <c r="D34" s="44"/>
      <c r="E34" s="44"/>
      <c r="F34" s="44"/>
      <c r="G34" s="44"/>
      <c r="H34" s="44"/>
      <c r="I34" s="44"/>
      <c r="J34" s="45"/>
      <c r="K34" s="45"/>
      <c r="L34" s="45"/>
      <c r="M34" s="45"/>
    </row>
    <row r="35" spans="2:15">
      <c r="B35" s="44" t="s">
        <v>61</v>
      </c>
      <c r="C35" s="44" t="s">
        <v>48</v>
      </c>
      <c r="D35" s="44"/>
      <c r="E35" s="44"/>
      <c r="F35" s="44"/>
      <c r="G35" s="44"/>
      <c r="H35" s="44"/>
      <c r="I35" s="44"/>
      <c r="J35" s="45"/>
      <c r="K35" s="45"/>
      <c r="L35" s="45">
        <v>-204516.75247848741</v>
      </c>
      <c r="M35" s="45"/>
      <c r="N35" s="45">
        <f>SUM(I35:I35)</f>
        <v>0</v>
      </c>
      <c r="O35" s="45">
        <f>SUM(J35:L35)</f>
        <v>-204516.75247848741</v>
      </c>
    </row>
    <row r="36" spans="2:15">
      <c r="B36" s="44"/>
      <c r="C36" s="44" t="s">
        <v>49</v>
      </c>
      <c r="D36" s="44"/>
      <c r="E36" s="44"/>
      <c r="F36" s="44"/>
      <c r="G36" s="44"/>
      <c r="H36" s="44"/>
      <c r="I36" s="44"/>
      <c r="J36" s="45"/>
      <c r="K36" s="45"/>
      <c r="L36" s="45"/>
      <c r="M36" s="45"/>
    </row>
    <row r="37" spans="2:15">
      <c r="B37" s="44"/>
      <c r="C37" s="44"/>
      <c r="D37" s="44"/>
      <c r="E37" s="44"/>
      <c r="F37" s="44"/>
      <c r="G37" s="44"/>
      <c r="H37" s="44"/>
      <c r="I37" s="44"/>
      <c r="J37" s="45"/>
      <c r="K37" s="45"/>
      <c r="L37" s="45"/>
      <c r="M37" s="45"/>
    </row>
    <row r="38" spans="2:15">
      <c r="B38" s="44" t="s">
        <v>64</v>
      </c>
      <c r="C38" s="44" t="s">
        <v>51</v>
      </c>
      <c r="D38" s="44"/>
      <c r="E38" s="44"/>
      <c r="F38" s="44"/>
      <c r="G38" s="44"/>
      <c r="H38" s="44"/>
      <c r="I38" s="44"/>
      <c r="J38" s="45"/>
      <c r="K38" s="45"/>
      <c r="L38" s="45">
        <v>-229666</v>
      </c>
      <c r="M38" s="45"/>
      <c r="N38" s="45">
        <f>SUM(I38:I38)</f>
        <v>0</v>
      </c>
      <c r="O38" s="45">
        <f>SUM(J38:L38)</f>
        <v>-229666</v>
      </c>
    </row>
    <row r="39" spans="2:15">
      <c r="B39" s="44"/>
      <c r="C39" s="44" t="s">
        <v>52</v>
      </c>
      <c r="D39" s="44"/>
      <c r="E39" s="44"/>
      <c r="F39" s="44"/>
      <c r="G39" s="44"/>
      <c r="H39" s="44"/>
      <c r="I39" s="44"/>
      <c r="J39" s="45"/>
      <c r="K39" s="45"/>
    </row>
    <row r="40" spans="2:15">
      <c r="B40" s="44"/>
      <c r="C40" s="49" t="s">
        <v>53</v>
      </c>
      <c r="D40" s="44"/>
      <c r="E40" s="44"/>
      <c r="F40" s="44"/>
      <c r="G40" s="44"/>
      <c r="H40" s="44"/>
      <c r="I40" s="44"/>
      <c r="J40" s="45"/>
      <c r="K40" s="45"/>
    </row>
    <row r="41" spans="2:15">
      <c r="B41" s="44"/>
      <c r="C41" s="49"/>
      <c r="D41" s="44"/>
      <c r="E41" s="44"/>
      <c r="F41" s="44"/>
      <c r="G41" s="44"/>
      <c r="H41" s="44"/>
      <c r="I41" s="44"/>
      <c r="J41" s="45"/>
      <c r="K41" s="45"/>
    </row>
    <row r="42" spans="2:15" ht="13.8">
      <c r="B42" s="44" t="s">
        <v>74</v>
      </c>
      <c r="C42" s="50" t="s">
        <v>55</v>
      </c>
      <c r="D42" s="44"/>
      <c r="E42" s="44"/>
      <c r="F42" s="44"/>
      <c r="G42" s="44"/>
      <c r="H42" s="44"/>
      <c r="I42" s="44"/>
      <c r="J42" s="45"/>
      <c r="K42" s="45"/>
    </row>
    <row r="43" spans="2:15">
      <c r="C43" s="44" t="s">
        <v>56</v>
      </c>
      <c r="D43" s="44"/>
      <c r="E43" s="44"/>
      <c r="F43" s="44"/>
      <c r="G43" s="44"/>
      <c r="H43" s="44"/>
      <c r="I43" s="45"/>
      <c r="J43" s="45">
        <v>-2000000</v>
      </c>
      <c r="K43" s="45">
        <v>1811774</v>
      </c>
      <c r="N43" s="45">
        <f>SUM(I43:I43)</f>
        <v>0</v>
      </c>
      <c r="O43" s="45">
        <f>SUM(J43:L43)</f>
        <v>-188226</v>
      </c>
    </row>
    <row r="44" spans="2:15">
      <c r="B44" s="44"/>
      <c r="C44" s="44" t="s">
        <v>57</v>
      </c>
      <c r="D44" s="44"/>
      <c r="E44" s="44"/>
      <c r="F44" s="44"/>
      <c r="G44" s="44"/>
      <c r="H44" s="44"/>
      <c r="I44" s="44"/>
      <c r="J44" s="45"/>
      <c r="K44" s="45"/>
    </row>
    <row r="45" spans="2:15">
      <c r="B45" s="44"/>
      <c r="C45" s="44"/>
      <c r="D45" s="44"/>
      <c r="E45" s="44"/>
      <c r="F45" s="44"/>
      <c r="G45" s="44"/>
      <c r="H45" s="44"/>
      <c r="I45" s="44"/>
      <c r="J45" s="45"/>
      <c r="K45" s="45"/>
    </row>
    <row r="46" spans="2:15">
      <c r="B46" s="44" t="s">
        <v>78</v>
      </c>
      <c r="C46" s="44" t="s">
        <v>157</v>
      </c>
      <c r="D46" s="44"/>
      <c r="E46" s="44"/>
      <c r="F46" s="44"/>
      <c r="G46" s="44"/>
      <c r="H46" s="44"/>
      <c r="I46" s="44"/>
      <c r="J46" s="45">
        <v>-405650</v>
      </c>
      <c r="K46" s="45"/>
      <c r="N46" s="45">
        <f>SUM(I46:I46)</f>
        <v>0</v>
      </c>
      <c r="O46" s="45">
        <f>SUM(J46:L46)</f>
        <v>-405650</v>
      </c>
    </row>
    <row r="47" spans="2:15">
      <c r="B47" s="44"/>
      <c r="C47" s="49"/>
      <c r="D47" s="44"/>
      <c r="E47" s="44"/>
      <c r="F47" s="44"/>
      <c r="G47" s="44"/>
      <c r="H47" s="44"/>
      <c r="I47" s="44"/>
      <c r="J47" s="45"/>
      <c r="K47" s="45"/>
    </row>
    <row r="48" spans="2:15">
      <c r="B48" s="44"/>
      <c r="C48" s="49"/>
      <c r="D48" s="44"/>
      <c r="E48" s="44"/>
      <c r="F48" s="44"/>
      <c r="G48" s="44"/>
      <c r="H48" s="44"/>
      <c r="I48" s="44"/>
      <c r="J48" s="45"/>
      <c r="K48" s="45"/>
    </row>
    <row r="49" spans="2:15">
      <c r="B49" s="44" t="s">
        <v>80</v>
      </c>
      <c r="C49" s="44" t="s">
        <v>59</v>
      </c>
      <c r="D49" s="44"/>
      <c r="E49" s="44"/>
      <c r="F49" s="44"/>
      <c r="G49" s="44"/>
      <c r="H49" s="44"/>
      <c r="I49" s="44"/>
      <c r="J49" s="45"/>
      <c r="K49" s="45">
        <v>-109480</v>
      </c>
      <c r="L49" s="45">
        <v>-109480</v>
      </c>
      <c r="M49" s="45"/>
      <c r="N49" s="45">
        <f>SUM(I49:I49)</f>
        <v>0</v>
      </c>
      <c r="O49" s="45">
        <f>SUM(J49:L49)</f>
        <v>-218960</v>
      </c>
    </row>
    <row r="50" spans="2:15">
      <c r="B50" s="44"/>
      <c r="C50" s="49" t="s">
        <v>60</v>
      </c>
      <c r="D50" s="44"/>
      <c r="E50" s="44"/>
      <c r="F50" s="44"/>
      <c r="G50" s="44"/>
      <c r="H50" s="44"/>
      <c r="I50" s="44"/>
      <c r="J50" s="45"/>
      <c r="K50" s="45"/>
    </row>
    <row r="51" spans="2:15">
      <c r="B51" s="44"/>
      <c r="C51" s="49"/>
      <c r="D51" s="44"/>
      <c r="E51" s="44"/>
      <c r="F51" s="44"/>
      <c r="G51" s="44"/>
      <c r="H51" s="44"/>
      <c r="I51" s="44"/>
      <c r="J51" s="45"/>
      <c r="K51" s="45"/>
    </row>
    <row r="52" spans="2:15">
      <c r="B52" s="44"/>
      <c r="C52" s="49"/>
      <c r="D52" s="44"/>
      <c r="E52" s="44"/>
      <c r="F52" s="44"/>
      <c r="G52" s="44"/>
      <c r="H52" s="44"/>
      <c r="I52" s="44"/>
      <c r="J52" s="45"/>
      <c r="K52" s="45"/>
    </row>
    <row r="53" spans="2:15">
      <c r="B53" s="44" t="s">
        <v>158</v>
      </c>
      <c r="C53" s="44" t="s">
        <v>62</v>
      </c>
      <c r="D53" s="44"/>
      <c r="E53" s="44"/>
      <c r="F53" s="44"/>
      <c r="G53" s="44"/>
      <c r="H53" s="44"/>
      <c r="I53" s="44"/>
      <c r="J53" s="45"/>
      <c r="K53" s="45">
        <v>-106639</v>
      </c>
      <c r="N53" s="45">
        <f>SUM(I53:I53)</f>
        <v>0</v>
      </c>
      <c r="O53" s="45">
        <f>SUM(J53:L53)</f>
        <v>-106639</v>
      </c>
    </row>
    <row r="54" spans="2:15">
      <c r="B54" s="44"/>
      <c r="C54" s="44" t="s">
        <v>63</v>
      </c>
      <c r="D54" s="44"/>
      <c r="E54" s="44"/>
      <c r="F54" s="44"/>
      <c r="G54" s="44"/>
      <c r="H54" s="44"/>
      <c r="I54" s="44"/>
      <c r="J54" s="45"/>
      <c r="K54" s="45">
        <v>-171115</v>
      </c>
      <c r="N54" s="45">
        <f>SUM(I54:I54)</f>
        <v>0</v>
      </c>
      <c r="O54" s="45">
        <f>SUM(J54:L54)</f>
        <v>-171115</v>
      </c>
    </row>
    <row r="55" spans="2:15">
      <c r="B55" s="44"/>
      <c r="C55" s="44" t="s">
        <v>159</v>
      </c>
      <c r="D55" s="44"/>
      <c r="E55" s="44"/>
      <c r="F55" s="44"/>
      <c r="G55" s="44"/>
      <c r="H55" s="44"/>
      <c r="I55" s="44"/>
      <c r="J55" s="45">
        <v>-256080</v>
      </c>
      <c r="K55" s="45"/>
      <c r="N55" s="45">
        <f>SUM(I55:I55)</f>
        <v>0</v>
      </c>
      <c r="O55" s="45">
        <f>SUM(J55:L55)</f>
        <v>-256080</v>
      </c>
    </row>
    <row r="56" spans="2:15">
      <c r="B56" s="44"/>
      <c r="C56" s="44"/>
      <c r="D56" s="44"/>
      <c r="E56" s="44"/>
      <c r="F56" s="44"/>
      <c r="G56" s="44"/>
      <c r="H56" s="44"/>
      <c r="I56" s="44"/>
      <c r="J56" s="45"/>
      <c r="K56" s="45"/>
    </row>
    <row r="57" spans="2:15">
      <c r="B57" s="44" t="s">
        <v>160</v>
      </c>
      <c r="C57" s="44" t="s">
        <v>161</v>
      </c>
      <c r="D57" s="44"/>
      <c r="E57" s="44"/>
      <c r="F57" s="44"/>
      <c r="G57" s="44"/>
      <c r="H57" s="44"/>
      <c r="I57" s="44"/>
      <c r="J57" s="45">
        <v>2265286</v>
      </c>
      <c r="K57" s="45"/>
      <c r="N57" s="45">
        <f>SUM(I57:I57)</f>
        <v>0</v>
      </c>
      <c r="O57" s="45">
        <f>SUM(J57:L57)</f>
        <v>2265286</v>
      </c>
    </row>
    <row r="58" spans="2:15">
      <c r="B58" s="44"/>
      <c r="C58" s="44"/>
      <c r="D58" s="44"/>
      <c r="E58" s="44"/>
      <c r="F58" s="44"/>
      <c r="G58" s="44"/>
      <c r="H58" s="44"/>
      <c r="I58" s="44"/>
      <c r="J58" s="45"/>
      <c r="K58" s="45"/>
      <c r="N58" s="45"/>
      <c r="O58" s="45"/>
    </row>
    <row r="59" spans="2:15">
      <c r="B59" s="44" t="s">
        <v>162</v>
      </c>
      <c r="C59" s="44" t="s">
        <v>179</v>
      </c>
      <c r="D59" s="44"/>
      <c r="E59" s="44"/>
      <c r="F59" s="44"/>
      <c r="G59" s="44"/>
      <c r="H59" s="44"/>
      <c r="I59" s="45">
        <v>-189609</v>
      </c>
      <c r="J59" s="45"/>
      <c r="K59" s="45"/>
      <c r="N59" s="45">
        <f>SUM(I59:I59)</f>
        <v>-189609</v>
      </c>
      <c r="O59" s="45">
        <f>SUM(J59:L59)</f>
        <v>0</v>
      </c>
    </row>
    <row r="60" spans="2:15">
      <c r="B60" s="44"/>
      <c r="C60" s="44"/>
      <c r="D60" s="44"/>
      <c r="E60" s="44"/>
      <c r="F60" s="44"/>
      <c r="G60" s="44"/>
      <c r="H60" s="44"/>
      <c r="I60" s="45"/>
      <c r="J60" s="45"/>
      <c r="K60" s="45"/>
      <c r="N60" s="45"/>
      <c r="O60" s="45"/>
    </row>
    <row r="61" spans="2:15">
      <c r="B61" s="44" t="s">
        <v>163</v>
      </c>
      <c r="C61" s="44" t="s">
        <v>180</v>
      </c>
      <c r="D61" s="44"/>
      <c r="E61" s="44"/>
      <c r="F61" s="44"/>
      <c r="G61" s="44"/>
      <c r="H61" s="44"/>
      <c r="I61" s="45">
        <v>-852147</v>
      </c>
      <c r="J61" s="45"/>
      <c r="K61" s="45"/>
      <c r="N61" s="45">
        <f>SUM(I61:I61)</f>
        <v>-852147</v>
      </c>
      <c r="O61" s="45">
        <f>SUM(J61:L61)</f>
        <v>0</v>
      </c>
    </row>
    <row r="62" spans="2:15">
      <c r="B62" s="44"/>
      <c r="C62" s="44"/>
      <c r="D62" s="44"/>
      <c r="E62" s="44"/>
      <c r="F62" s="44"/>
      <c r="G62" s="44"/>
      <c r="H62" s="44"/>
      <c r="I62" s="44"/>
      <c r="J62" s="45"/>
      <c r="K62" s="45"/>
      <c r="N62" s="45"/>
      <c r="O62" s="45"/>
    </row>
    <row r="63" spans="2:15">
      <c r="B63" s="44" t="s">
        <v>164</v>
      </c>
      <c r="C63" s="44" t="s">
        <v>181</v>
      </c>
      <c r="D63" s="44"/>
      <c r="E63" s="44"/>
      <c r="F63" s="44"/>
      <c r="G63" s="44"/>
      <c r="H63" s="44"/>
      <c r="I63" s="45">
        <f>V108</f>
        <v>890633</v>
      </c>
      <c r="J63" s="45"/>
      <c r="K63" s="45"/>
      <c r="N63" s="45">
        <f>SUM(I63:I63)</f>
        <v>890633</v>
      </c>
      <c r="O63" s="45">
        <f>SUM(J63:L63)</f>
        <v>0</v>
      </c>
    </row>
    <row r="64" spans="2:15">
      <c r="B64" s="44"/>
      <c r="C64" s="44"/>
      <c r="D64" s="44"/>
      <c r="E64" s="44"/>
      <c r="F64" s="44"/>
      <c r="G64" s="44"/>
      <c r="H64" s="44"/>
      <c r="I64" s="44"/>
      <c r="J64" s="45"/>
      <c r="K64" s="45"/>
    </row>
    <row r="65" spans="2:15">
      <c r="B65" s="44"/>
      <c r="C65" s="44"/>
      <c r="D65" s="44"/>
      <c r="E65" s="44"/>
      <c r="F65" s="44"/>
      <c r="G65" s="44"/>
      <c r="H65" s="44"/>
      <c r="I65" s="44"/>
      <c r="J65" s="45"/>
      <c r="K65" s="45"/>
    </row>
    <row r="66" spans="2:15">
      <c r="B66" s="44" t="s">
        <v>165</v>
      </c>
      <c r="C66" s="44" t="s">
        <v>65</v>
      </c>
      <c r="D66" s="44"/>
      <c r="E66" s="44"/>
      <c r="F66" s="44"/>
      <c r="G66" s="44"/>
      <c r="H66" s="44"/>
      <c r="I66" s="44"/>
      <c r="J66" s="45"/>
      <c r="K66" s="45"/>
    </row>
    <row r="67" spans="2:15" ht="6.75" customHeight="1">
      <c r="B67" s="44"/>
      <c r="C67" s="44"/>
      <c r="D67" s="44"/>
      <c r="E67" s="44"/>
      <c r="F67" s="44"/>
      <c r="G67" s="44"/>
      <c r="H67" s="44"/>
      <c r="I67" s="44"/>
      <c r="J67" s="45"/>
      <c r="K67" s="45"/>
      <c r="L67" s="45"/>
      <c r="M67" s="45"/>
    </row>
    <row r="68" spans="2:15">
      <c r="B68" s="44"/>
      <c r="C68" s="44"/>
      <c r="D68" s="44" t="s">
        <v>182</v>
      </c>
      <c r="E68" s="44"/>
      <c r="F68" s="44"/>
      <c r="G68" s="44"/>
      <c r="H68" s="44"/>
      <c r="I68" s="45">
        <f>G124</f>
        <v>-85090</v>
      </c>
      <c r="J68" s="45">
        <v>119012</v>
      </c>
      <c r="K68" s="45">
        <v>-65468</v>
      </c>
      <c r="L68" s="45">
        <v>-258218</v>
      </c>
      <c r="M68" s="45"/>
      <c r="N68" s="45">
        <f t="shared" ref="N68:N78" si="0">SUM(I68:I68)</f>
        <v>-85090</v>
      </c>
      <c r="O68" s="45">
        <f t="shared" ref="O68:O78" si="1">SUM(J68:L68)</f>
        <v>-204674</v>
      </c>
    </row>
    <row r="69" spans="2:15">
      <c r="B69" s="44"/>
      <c r="C69" s="44"/>
      <c r="D69" s="44" t="s">
        <v>24</v>
      </c>
      <c r="E69" s="44"/>
      <c r="F69" s="44"/>
      <c r="G69" s="44"/>
      <c r="H69" s="44"/>
      <c r="I69" s="45">
        <f>J124</f>
        <v>-22372</v>
      </c>
      <c r="J69" s="45"/>
      <c r="K69" s="45"/>
      <c r="L69" s="45"/>
      <c r="M69" s="45"/>
      <c r="N69" s="45">
        <f t="shared" si="0"/>
        <v>-22372</v>
      </c>
      <c r="O69" s="45">
        <f t="shared" si="1"/>
        <v>0</v>
      </c>
    </row>
    <row r="70" spans="2:15">
      <c r="B70" s="44"/>
      <c r="C70" s="44"/>
      <c r="D70" s="44" t="s">
        <v>67</v>
      </c>
      <c r="E70" s="44"/>
      <c r="F70" s="44"/>
      <c r="G70" s="44"/>
      <c r="H70" s="44"/>
      <c r="I70" s="45">
        <f>H124</f>
        <v>209496</v>
      </c>
      <c r="J70" s="45">
        <v>1169030</v>
      </c>
      <c r="K70" s="45">
        <v>-213530</v>
      </c>
      <c r="L70" s="45">
        <v>-257202</v>
      </c>
      <c r="M70" s="45"/>
      <c r="N70" s="45">
        <f t="shared" si="0"/>
        <v>209496</v>
      </c>
      <c r="O70" s="45">
        <f t="shared" si="1"/>
        <v>698298</v>
      </c>
    </row>
    <row r="71" spans="2:15">
      <c r="B71" s="44"/>
      <c r="C71" s="44"/>
      <c r="D71" s="44" t="s">
        <v>68</v>
      </c>
      <c r="E71" s="44"/>
      <c r="F71" s="44"/>
      <c r="G71" s="44"/>
      <c r="H71" s="44"/>
      <c r="I71" s="45">
        <f>I124</f>
        <v>13037</v>
      </c>
      <c r="J71" s="45">
        <v>3755</v>
      </c>
      <c r="K71" s="45">
        <v>-53273</v>
      </c>
      <c r="L71" s="45">
        <v>-197173</v>
      </c>
      <c r="M71" s="45"/>
      <c r="N71" s="45">
        <f t="shared" si="0"/>
        <v>13037</v>
      </c>
      <c r="O71" s="45">
        <f t="shared" si="1"/>
        <v>-246691</v>
      </c>
    </row>
    <row r="72" spans="2:15">
      <c r="C72" s="44"/>
      <c r="D72" s="44" t="s">
        <v>69</v>
      </c>
      <c r="E72" s="44"/>
      <c r="F72" s="44"/>
      <c r="G72" s="44"/>
      <c r="H72" s="44"/>
      <c r="I72" s="45">
        <f>L124</f>
        <v>3107</v>
      </c>
      <c r="J72" s="45">
        <v>13131</v>
      </c>
      <c r="K72" s="45">
        <v>41595</v>
      </c>
      <c r="L72" s="45">
        <v>48201</v>
      </c>
      <c r="M72" s="45"/>
      <c r="N72" s="45">
        <f t="shared" si="0"/>
        <v>3107</v>
      </c>
      <c r="O72" s="45">
        <f t="shared" si="1"/>
        <v>102927</v>
      </c>
    </row>
    <row r="73" spans="2:15">
      <c r="B73" s="44"/>
      <c r="C73" s="44"/>
      <c r="D73" s="44" t="s">
        <v>171</v>
      </c>
      <c r="E73" s="44"/>
      <c r="F73" s="44"/>
      <c r="G73" s="44"/>
      <c r="H73" s="44"/>
      <c r="I73" s="45">
        <f>K124</f>
        <v>592263</v>
      </c>
      <c r="J73" s="45">
        <v>1419742</v>
      </c>
      <c r="K73" s="45">
        <v>-18663948</v>
      </c>
      <c r="L73" s="45">
        <v>0</v>
      </c>
      <c r="M73" s="45"/>
      <c r="N73" s="45">
        <f t="shared" si="0"/>
        <v>592263</v>
      </c>
      <c r="O73" s="45">
        <f t="shared" si="1"/>
        <v>-17244206</v>
      </c>
    </row>
    <row r="74" spans="2:15">
      <c r="B74" s="44"/>
      <c r="C74" s="44"/>
      <c r="D74" s="44" t="s">
        <v>70</v>
      </c>
      <c r="E74" s="44"/>
      <c r="F74" s="44"/>
      <c r="G74" s="44"/>
      <c r="H74" s="44"/>
      <c r="I74" s="45">
        <f>M124</f>
        <v>64114</v>
      </c>
      <c r="J74" s="45">
        <v>174083</v>
      </c>
      <c r="K74" s="45">
        <v>428669</v>
      </c>
      <c r="L74" s="45">
        <v>-371864</v>
      </c>
      <c r="M74" s="45"/>
      <c r="N74" s="45">
        <f t="shared" si="0"/>
        <v>64114</v>
      </c>
      <c r="O74" s="45">
        <f t="shared" si="1"/>
        <v>230888</v>
      </c>
    </row>
    <row r="75" spans="2:15">
      <c r="B75" s="44"/>
      <c r="C75" s="44"/>
      <c r="D75" s="44" t="s">
        <v>71</v>
      </c>
      <c r="E75" s="44"/>
      <c r="F75" s="44"/>
      <c r="G75" s="44"/>
      <c r="H75" s="44"/>
      <c r="I75" s="45">
        <f>N124</f>
        <v>-23678</v>
      </c>
      <c r="J75" s="45">
        <v>-7597</v>
      </c>
      <c r="K75" s="45">
        <v>-47355</v>
      </c>
      <c r="L75" s="45">
        <v>384215</v>
      </c>
      <c r="M75" s="45"/>
      <c r="N75" s="45">
        <f t="shared" si="0"/>
        <v>-23678</v>
      </c>
      <c r="O75" s="45">
        <f t="shared" si="1"/>
        <v>329263</v>
      </c>
    </row>
    <row r="76" spans="2:15">
      <c r="B76" s="44"/>
      <c r="C76" s="44"/>
      <c r="D76" s="44" t="s">
        <v>72</v>
      </c>
      <c r="E76" s="44"/>
      <c r="F76" s="44"/>
      <c r="G76" s="44"/>
      <c r="H76" s="44"/>
      <c r="I76" s="45">
        <f>O124</f>
        <v>-42471</v>
      </c>
      <c r="J76" s="45">
        <v>101446</v>
      </c>
      <c r="K76" s="45">
        <v>-1166599</v>
      </c>
      <c r="L76" s="45">
        <v>-338032</v>
      </c>
      <c r="M76" s="45"/>
      <c r="N76" s="45">
        <f t="shared" si="0"/>
        <v>-42471</v>
      </c>
      <c r="O76" s="45">
        <f t="shared" si="1"/>
        <v>-1403185</v>
      </c>
    </row>
    <row r="77" spans="2:15">
      <c r="B77" s="44"/>
      <c r="C77" s="44"/>
      <c r="D77" s="44" t="s">
        <v>73</v>
      </c>
      <c r="E77" s="44"/>
      <c r="F77" s="44"/>
      <c r="G77" s="44"/>
      <c r="H77" s="44"/>
      <c r="I77" s="45">
        <f>P124</f>
        <v>0</v>
      </c>
      <c r="J77" s="45">
        <v>2937</v>
      </c>
      <c r="K77" s="45">
        <v>64703</v>
      </c>
      <c r="L77" s="45">
        <v>70283</v>
      </c>
      <c r="M77" s="45"/>
      <c r="N77" s="45">
        <f t="shared" si="0"/>
        <v>0</v>
      </c>
      <c r="O77" s="45">
        <f t="shared" si="1"/>
        <v>137923</v>
      </c>
    </row>
    <row r="78" spans="2:15">
      <c r="B78" s="44"/>
      <c r="C78" s="44"/>
      <c r="D78" s="44" t="s">
        <v>172</v>
      </c>
      <c r="E78" s="44"/>
      <c r="F78" s="44"/>
      <c r="G78" s="44"/>
      <c r="H78" s="44"/>
      <c r="I78" s="45">
        <f>Q124</f>
        <v>52157</v>
      </c>
      <c r="J78" s="45">
        <f>R124</f>
        <v>-984445</v>
      </c>
      <c r="K78" s="45"/>
      <c r="L78" s="45"/>
      <c r="M78" s="45"/>
      <c r="N78" s="45">
        <f t="shared" si="0"/>
        <v>52157</v>
      </c>
      <c r="O78" s="45">
        <f t="shared" si="1"/>
        <v>-984445</v>
      </c>
    </row>
    <row r="79" spans="2:15" ht="5.25" customHeight="1">
      <c r="B79" s="44"/>
      <c r="C79" s="44"/>
      <c r="D79" s="44"/>
      <c r="E79" s="44"/>
      <c r="F79" s="44"/>
      <c r="G79" s="44"/>
      <c r="H79" s="44"/>
      <c r="I79" s="44"/>
      <c r="J79" s="45"/>
      <c r="K79" s="45"/>
    </row>
    <row r="80" spans="2:15">
      <c r="B80" s="44"/>
      <c r="C80" s="44"/>
      <c r="D80" s="44"/>
      <c r="E80" s="44"/>
      <c r="F80" s="44"/>
      <c r="G80" s="44"/>
      <c r="H80" s="44"/>
      <c r="I80" s="44"/>
    </row>
    <row r="81" spans="2:16">
      <c r="B81" s="44"/>
      <c r="C81" s="44"/>
      <c r="D81" s="44"/>
      <c r="E81" s="44"/>
      <c r="F81" s="44"/>
      <c r="G81" s="44"/>
      <c r="H81" s="44"/>
      <c r="I81" s="44"/>
      <c r="J81" s="45"/>
      <c r="K81" s="45"/>
    </row>
    <row r="82" spans="2:16">
      <c r="B82" s="44" t="s">
        <v>183</v>
      </c>
      <c r="C82" s="44" t="s">
        <v>75</v>
      </c>
      <c r="D82" s="44"/>
      <c r="E82" s="44"/>
      <c r="F82" s="44"/>
      <c r="G82" s="44"/>
      <c r="H82" s="44"/>
      <c r="I82" s="44"/>
      <c r="J82" s="45"/>
      <c r="K82" s="45"/>
    </row>
    <row r="83" spans="2:16" ht="7.5" customHeight="1">
      <c r="B83" s="44"/>
      <c r="C83" s="44"/>
      <c r="D83" s="44"/>
      <c r="E83" s="44"/>
      <c r="F83" s="44"/>
      <c r="G83" s="44"/>
      <c r="H83" s="44"/>
      <c r="I83" s="44"/>
      <c r="J83" s="45"/>
      <c r="K83" s="45"/>
    </row>
    <row r="84" spans="2:16">
      <c r="B84" s="44"/>
      <c r="C84" s="44"/>
      <c r="D84" s="44" t="s">
        <v>76</v>
      </c>
      <c r="E84" s="44"/>
      <c r="F84" s="44"/>
      <c r="G84" s="44"/>
      <c r="H84" s="44"/>
      <c r="I84" s="45">
        <f>F124</f>
        <v>365913</v>
      </c>
      <c r="J84" s="45">
        <v>473692</v>
      </c>
      <c r="K84" s="45">
        <v>819044</v>
      </c>
      <c r="L84" s="45">
        <v>2005743.6298895353</v>
      </c>
      <c r="M84" s="45"/>
      <c r="N84" s="45">
        <f>SUM(I84:I84)</f>
        <v>365913</v>
      </c>
      <c r="O84" s="45">
        <f>SUM(J84:L84)</f>
        <v>3298479.6298895353</v>
      </c>
    </row>
    <row r="85" spans="2:16">
      <c r="B85" s="44"/>
      <c r="C85" s="44"/>
      <c r="D85" s="44" t="s">
        <v>77</v>
      </c>
      <c r="E85" s="44"/>
      <c r="F85" s="44"/>
      <c r="G85" s="44"/>
      <c r="H85" s="44"/>
      <c r="I85" s="45">
        <f>E124</f>
        <v>734737</v>
      </c>
      <c r="J85" s="45">
        <v>240451</v>
      </c>
      <c r="K85" s="45">
        <v>359179</v>
      </c>
      <c r="L85" s="45">
        <v>306639.95335368346</v>
      </c>
      <c r="M85" s="45"/>
      <c r="N85" s="45">
        <f>SUM(I85:I85)</f>
        <v>734737</v>
      </c>
      <c r="O85" s="45">
        <f>SUM(J85:L85)</f>
        <v>906269.95335368346</v>
      </c>
    </row>
    <row r="86" spans="2:16" ht="4.5" customHeight="1">
      <c r="B86" s="44"/>
      <c r="C86" s="44"/>
      <c r="D86" s="44"/>
      <c r="E86" s="44"/>
      <c r="F86" s="44"/>
      <c r="G86" s="44"/>
      <c r="H86" s="44"/>
      <c r="I86" s="44"/>
      <c r="L86" s="45"/>
      <c r="M86" s="45"/>
    </row>
    <row r="87" spans="2:16">
      <c r="B87" s="44"/>
      <c r="C87" s="44"/>
      <c r="D87" s="44"/>
      <c r="E87" s="44"/>
      <c r="F87" s="44"/>
      <c r="G87" s="44"/>
      <c r="H87" s="44"/>
      <c r="I87" s="44"/>
      <c r="J87" s="45"/>
      <c r="K87" s="45"/>
      <c r="L87" s="45"/>
      <c r="M87" s="45"/>
    </row>
    <row r="88" spans="2:16">
      <c r="H88" s="44"/>
      <c r="I88" s="44"/>
      <c r="L88" s="45"/>
      <c r="M88" s="45"/>
    </row>
    <row r="89" spans="2:16">
      <c r="B89" s="44" t="s">
        <v>184</v>
      </c>
      <c r="C89" s="44" t="s">
        <v>79</v>
      </c>
      <c r="D89" s="44"/>
      <c r="E89" s="44"/>
      <c r="F89" s="44"/>
      <c r="G89" s="44"/>
      <c r="H89" s="44"/>
      <c r="I89" s="45">
        <v>35351</v>
      </c>
      <c r="J89" s="45">
        <f>1798444-1821940</f>
        <v>-23496</v>
      </c>
      <c r="K89" s="45">
        <v>141803</v>
      </c>
      <c r="L89" s="45">
        <f>2026595-1940247</f>
        <v>86348</v>
      </c>
      <c r="M89" s="45"/>
      <c r="N89" s="45">
        <f>SUM(I89:I89)</f>
        <v>35351</v>
      </c>
      <c r="O89" s="45">
        <f>SUM(J89:L89)</f>
        <v>204655</v>
      </c>
    </row>
    <row r="90" spans="2:16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5"/>
      <c r="M90" s="45"/>
    </row>
    <row r="91" spans="2:16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5"/>
      <c r="M91" s="45"/>
    </row>
    <row r="92" spans="2:16">
      <c r="B92" s="44" t="s">
        <v>185</v>
      </c>
      <c r="C92" s="44" t="s">
        <v>81</v>
      </c>
      <c r="D92" s="44"/>
      <c r="E92" s="44"/>
      <c r="F92" s="44"/>
      <c r="G92" s="44"/>
      <c r="H92" s="44"/>
      <c r="I92" s="45">
        <f>(-SUM(I7:I89)+I96)</f>
        <v>-350370</v>
      </c>
      <c r="J92" s="45">
        <f>(-SUM(J7:J89)+J96)</f>
        <v>257389</v>
      </c>
      <c r="K92" s="45">
        <f>-104022.685103409-156802</f>
        <v>-260824.68510340899</v>
      </c>
      <c r="L92" s="45">
        <f>-SUM(L7:L89)+L96</f>
        <v>-48081.377547944896</v>
      </c>
      <c r="M92" s="45"/>
      <c r="N92" s="45">
        <f>SUM(I92:I92)</f>
        <v>-350370</v>
      </c>
      <c r="O92" s="45">
        <f>SUM(J92:L92)</f>
        <v>-51517.062651353888</v>
      </c>
    </row>
    <row r="93" spans="2:16">
      <c r="B93" s="44"/>
      <c r="C93" s="44"/>
      <c r="D93" s="44"/>
      <c r="E93" s="44"/>
      <c r="F93" s="44"/>
      <c r="G93" s="44"/>
      <c r="H93" s="44"/>
      <c r="I93" s="44"/>
      <c r="K93" s="45"/>
    </row>
    <row r="94" spans="2:16" ht="13.8" thickBot="1"/>
    <row r="95" spans="2:16" ht="16.2" thickBot="1">
      <c r="F95" s="51" t="s">
        <v>186</v>
      </c>
      <c r="I95" s="52">
        <f>SUM(I7:I92)</f>
        <v>-151946</v>
      </c>
      <c r="J95" s="52">
        <f>SUM(J7:J92)</f>
        <v>2125092</v>
      </c>
      <c r="K95" s="52">
        <f>SUM(K7:K92)</f>
        <v>-18396670</v>
      </c>
      <c r="L95" s="52">
        <f>SUM(L7:L92)</f>
        <v>-6083597</v>
      </c>
      <c r="M95" s="148"/>
      <c r="N95" s="52">
        <f>SUM(N7:N92)</f>
        <v>-151946</v>
      </c>
      <c r="O95" s="52">
        <f>SUM(O7:O92)</f>
        <v>-22355174.999999996</v>
      </c>
      <c r="P95" s="53">
        <f>SUM(N95:O95)</f>
        <v>-22507120.999999996</v>
      </c>
    </row>
    <row r="96" spans="2:16" ht="12" customHeight="1">
      <c r="I96" s="53">
        <v>-151946</v>
      </c>
      <c r="J96" s="53">
        <v>2125092</v>
      </c>
      <c r="K96" s="53">
        <v>-18396670</v>
      </c>
      <c r="L96" s="53">
        <v>-6083597</v>
      </c>
      <c r="P96" s="53">
        <f>+K96+L96+J96+I96</f>
        <v>-22507121</v>
      </c>
    </row>
    <row r="97" spans="1:23">
      <c r="I97" s="53"/>
    </row>
    <row r="98" spans="1:23">
      <c r="I98" s="53"/>
    </row>
    <row r="99" spans="1:23">
      <c r="I99" s="53"/>
    </row>
    <row r="100" spans="1:23">
      <c r="G100" s="54"/>
    </row>
    <row r="101" spans="1:23" ht="16.2" thickBot="1">
      <c r="G101" s="55"/>
    </row>
    <row r="102" spans="1:23" ht="16.2" thickBot="1">
      <c r="G102" s="150" t="s">
        <v>82</v>
      </c>
      <c r="H102" s="151"/>
      <c r="I102" s="151"/>
      <c r="J102" s="151"/>
      <c r="K102" s="151"/>
      <c r="L102" s="151"/>
      <c r="M102" s="151"/>
      <c r="N102" s="151"/>
      <c r="O102" s="152"/>
    </row>
    <row r="103" spans="1:23" ht="39" customHeight="1" thickBot="1">
      <c r="A103" s="136"/>
      <c r="E103" s="137" t="s">
        <v>83</v>
      </c>
      <c r="F103" s="137" t="s">
        <v>84</v>
      </c>
      <c r="G103" s="56" t="s">
        <v>66</v>
      </c>
      <c r="H103" s="56" t="s">
        <v>67</v>
      </c>
      <c r="I103" s="56" t="s">
        <v>85</v>
      </c>
      <c r="J103" s="56" t="s">
        <v>24</v>
      </c>
      <c r="K103" s="56" t="s">
        <v>86</v>
      </c>
      <c r="L103" s="56" t="s">
        <v>69</v>
      </c>
      <c r="M103" s="56" t="s">
        <v>70</v>
      </c>
      <c r="N103" s="56" t="s">
        <v>71</v>
      </c>
      <c r="O103" s="56" t="s">
        <v>72</v>
      </c>
      <c r="P103" s="56" t="s">
        <v>73</v>
      </c>
      <c r="Q103" s="56" t="s">
        <v>172</v>
      </c>
      <c r="R103" s="138" t="s">
        <v>166</v>
      </c>
      <c r="S103" s="139" t="s">
        <v>167</v>
      </c>
      <c r="T103" s="139" t="s">
        <v>168</v>
      </c>
      <c r="U103" s="139" t="s">
        <v>169</v>
      </c>
      <c r="V103" s="139" t="s">
        <v>170</v>
      </c>
    </row>
    <row r="105" spans="1:23">
      <c r="A105" s="140"/>
      <c r="B105" s="141">
        <f t="shared" ref="B105:B122" si="2">SUM(E105:V105)</f>
        <v>409315</v>
      </c>
      <c r="C105" s="140">
        <f t="shared" ref="C105:C122" si="3">SUM(G105:P105)</f>
        <v>470945</v>
      </c>
      <c r="D105" s="57">
        <v>36619</v>
      </c>
      <c r="E105" s="45">
        <f>-65232-F105</f>
        <v>-66923</v>
      </c>
      <c r="F105" s="45">
        <f>483+248+960</f>
        <v>1691</v>
      </c>
      <c r="G105" s="45">
        <v>-37733</v>
      </c>
      <c r="H105" s="45">
        <v>280733</v>
      </c>
      <c r="I105" s="45">
        <v>77757</v>
      </c>
      <c r="J105" s="45">
        <v>-4083</v>
      </c>
      <c r="K105" s="45">
        <v>160828</v>
      </c>
      <c r="L105" s="45">
        <v>1680</v>
      </c>
      <c r="M105" s="45">
        <v>75873</v>
      </c>
      <c r="N105" s="45">
        <v>-16401</v>
      </c>
      <c r="O105" s="45">
        <v>-67709</v>
      </c>
      <c r="P105" s="45">
        <v>0</v>
      </c>
      <c r="Q105" s="45">
        <v>0</v>
      </c>
      <c r="R105" s="142">
        <v>0</v>
      </c>
      <c r="S105" s="143">
        <v>-272269</v>
      </c>
      <c r="T105" s="143">
        <v>-5244</v>
      </c>
      <c r="U105" s="143">
        <f>409315-SUM(E105:T105)-V105</f>
        <v>233293</v>
      </c>
      <c r="V105" s="143">
        <v>47822</v>
      </c>
      <c r="W105" t="s">
        <v>187</v>
      </c>
    </row>
    <row r="106" spans="1:23">
      <c r="A106" s="140"/>
      <c r="B106" s="141">
        <f t="shared" si="2"/>
        <v>-345503</v>
      </c>
      <c r="C106" s="140">
        <f t="shared" si="3"/>
        <v>-110367</v>
      </c>
      <c r="D106" s="57">
        <v>36620</v>
      </c>
      <c r="E106" s="45">
        <f>39277-F106</f>
        <v>23165</v>
      </c>
      <c r="F106" s="45">
        <f>8519+2919+4674</f>
        <v>16112</v>
      </c>
      <c r="G106" s="45">
        <v>16667</v>
      </c>
      <c r="H106" s="45">
        <v>-77180</v>
      </c>
      <c r="I106" s="45">
        <v>-58258</v>
      </c>
      <c r="J106" s="45">
        <v>-12406</v>
      </c>
      <c r="K106" s="45">
        <v>140793</v>
      </c>
      <c r="L106" s="45">
        <v>3253</v>
      </c>
      <c r="M106" s="45">
        <v>-84076</v>
      </c>
      <c r="N106" s="45">
        <v>-12500</v>
      </c>
      <c r="O106" s="45">
        <v>-26660</v>
      </c>
      <c r="P106" s="45">
        <v>0</v>
      </c>
      <c r="Q106" s="45">
        <v>0</v>
      </c>
      <c r="R106" s="142">
        <v>0</v>
      </c>
      <c r="S106" s="143">
        <v>0</v>
      </c>
      <c r="T106" s="143">
        <v>0</v>
      </c>
      <c r="U106" s="143">
        <f>-345503-SUM(E106:T106)</f>
        <v>-274413</v>
      </c>
      <c r="V106" s="143"/>
    </row>
    <row r="107" spans="1:23">
      <c r="A107" s="140"/>
      <c r="B107" s="141">
        <f t="shared" si="2"/>
        <v>-65165</v>
      </c>
      <c r="C107" s="140">
        <f t="shared" si="3"/>
        <v>68676</v>
      </c>
      <c r="D107" s="57">
        <v>36621</v>
      </c>
      <c r="E107" s="45">
        <f>-15005-F107</f>
        <v>-31928</v>
      </c>
      <c r="F107" s="45">
        <f>8895+4938+3090</f>
        <v>16923</v>
      </c>
      <c r="G107" s="45">
        <v>-28834</v>
      </c>
      <c r="H107" s="45">
        <v>16628</v>
      </c>
      <c r="I107" s="45">
        <v>-35293</v>
      </c>
      <c r="J107" s="45">
        <v>-4177</v>
      </c>
      <c r="K107" s="45">
        <v>133472</v>
      </c>
      <c r="L107" s="45">
        <v>-1969</v>
      </c>
      <c r="M107" s="45">
        <v>-3649</v>
      </c>
      <c r="N107" s="45">
        <v>-4321</v>
      </c>
      <c r="O107" s="45">
        <v>-3181</v>
      </c>
      <c r="P107" s="45">
        <v>0</v>
      </c>
      <c r="Q107" s="45">
        <v>0</v>
      </c>
      <c r="R107" s="142">
        <v>32413</v>
      </c>
      <c r="S107" s="143">
        <v>-183276</v>
      </c>
      <c r="T107" s="143">
        <v>0</v>
      </c>
      <c r="U107" s="143">
        <f>-65165-SUM(E107:T107)</f>
        <v>32027</v>
      </c>
      <c r="V107" s="143"/>
    </row>
    <row r="108" spans="1:23">
      <c r="A108" s="140"/>
      <c r="B108" s="141">
        <f t="shared" si="2"/>
        <v>679961</v>
      </c>
      <c r="C108" s="140">
        <f t="shared" si="3"/>
        <v>-147492</v>
      </c>
      <c r="D108" s="57">
        <v>36622</v>
      </c>
      <c r="E108" s="45">
        <f>51603-F108</f>
        <v>36176</v>
      </c>
      <c r="F108" s="45">
        <f>8116+4488+2823</f>
        <v>15427</v>
      </c>
      <c r="G108" s="45">
        <v>24733</v>
      </c>
      <c r="H108" s="45">
        <v>41197</v>
      </c>
      <c r="I108" s="45">
        <v>37834</v>
      </c>
      <c r="J108" s="45">
        <v>-10756</v>
      </c>
      <c r="K108" s="45">
        <v>-209551</v>
      </c>
      <c r="L108" s="45">
        <v>-2772</v>
      </c>
      <c r="M108" s="45">
        <v>-1061</v>
      </c>
      <c r="N108" s="45">
        <v>-2231</v>
      </c>
      <c r="O108" s="45">
        <v>-24885</v>
      </c>
      <c r="P108" s="45">
        <v>0</v>
      </c>
      <c r="Q108" s="45">
        <v>0</v>
      </c>
      <c r="R108" s="142">
        <v>0</v>
      </c>
      <c r="S108" s="143">
        <v>6299</v>
      </c>
      <c r="T108" s="143">
        <v>0</v>
      </c>
      <c r="U108" s="143">
        <f>679961-SUM(E108:T108)-V108</f>
        <v>-121082</v>
      </c>
      <c r="V108" s="143">
        <v>890633</v>
      </c>
      <c r="W108" t="s">
        <v>188</v>
      </c>
    </row>
    <row r="109" spans="1:23">
      <c r="A109" s="140"/>
      <c r="B109" s="141">
        <f t="shared" si="2"/>
        <v>-413984</v>
      </c>
      <c r="C109" s="140">
        <f t="shared" si="3"/>
        <v>-62036</v>
      </c>
      <c r="D109" s="57">
        <v>36623</v>
      </c>
      <c r="E109" s="45">
        <f>-9139-F109</f>
        <v>-17051</v>
      </c>
      <c r="F109" s="45">
        <f>4867+3045</f>
        <v>7912</v>
      </c>
      <c r="G109" s="45">
        <v>15557</v>
      </c>
      <c r="H109" s="45">
        <v>15148</v>
      </c>
      <c r="I109" s="45">
        <v>-23063</v>
      </c>
      <c r="J109" s="45">
        <v>-29741</v>
      </c>
      <c r="K109" s="45">
        <v>-30532</v>
      </c>
      <c r="L109" s="45">
        <v>49</v>
      </c>
      <c r="M109" s="45">
        <v>5173</v>
      </c>
      <c r="N109" s="45">
        <v>6771</v>
      </c>
      <c r="O109" s="45">
        <v>-21398</v>
      </c>
      <c r="P109" s="45">
        <v>0</v>
      </c>
      <c r="Q109" s="45">
        <v>0</v>
      </c>
      <c r="R109" s="142">
        <v>-490166</v>
      </c>
      <c r="S109" s="143">
        <v>2030</v>
      </c>
      <c r="T109" s="143">
        <v>0</v>
      </c>
      <c r="U109" s="143">
        <f>-413984-SUM(E109:T109)</f>
        <v>145327</v>
      </c>
      <c r="V109" s="143"/>
    </row>
    <row r="110" spans="1:23">
      <c r="A110" s="140"/>
      <c r="B110" s="141">
        <f t="shared" si="2"/>
        <v>-86048</v>
      </c>
      <c r="C110" s="140">
        <f t="shared" si="3"/>
        <v>-28139</v>
      </c>
      <c r="D110" s="57">
        <v>36626</v>
      </c>
      <c r="E110" s="45">
        <f>66986-F110</f>
        <v>42668</v>
      </c>
      <c r="F110" s="45">
        <f>7083+12792+4443</f>
        <v>24318</v>
      </c>
      <c r="G110" s="45">
        <v>12771</v>
      </c>
      <c r="H110" s="45">
        <v>37893</v>
      </c>
      <c r="I110" s="45">
        <v>-82772</v>
      </c>
      <c r="J110" s="45">
        <v>-13614</v>
      </c>
      <c r="K110" s="45">
        <v>0</v>
      </c>
      <c r="L110" s="45">
        <v>-336</v>
      </c>
      <c r="M110" s="45">
        <v>-23668</v>
      </c>
      <c r="N110" s="45">
        <v>7142</v>
      </c>
      <c r="O110" s="45">
        <v>34445</v>
      </c>
      <c r="P110" s="45">
        <v>0</v>
      </c>
      <c r="Q110" s="45">
        <v>0</v>
      </c>
      <c r="R110" s="142">
        <v>-43937</v>
      </c>
      <c r="S110" s="143">
        <v>0</v>
      </c>
      <c r="T110" s="143">
        <v>0</v>
      </c>
      <c r="U110" s="143">
        <f>-86048-SUM(E110:T110)</f>
        <v>-80958</v>
      </c>
      <c r="V110" s="143"/>
    </row>
    <row r="111" spans="1:23">
      <c r="A111" s="140"/>
      <c r="B111" s="141">
        <f t="shared" si="2"/>
        <v>403957</v>
      </c>
      <c r="C111" s="140">
        <f t="shared" si="3"/>
        <v>208822</v>
      </c>
      <c r="D111" s="57">
        <v>36627</v>
      </c>
      <c r="E111" s="45">
        <f>49752-F111</f>
        <v>23553</v>
      </c>
      <c r="F111" s="45">
        <f>7634+4777+13788</f>
        <v>26199</v>
      </c>
      <c r="G111" s="45">
        <v>10964</v>
      </c>
      <c r="H111" s="45">
        <v>3783</v>
      </c>
      <c r="I111" s="45">
        <v>104557</v>
      </c>
      <c r="J111" s="45">
        <v>-15879</v>
      </c>
      <c r="K111" s="45">
        <v>122011</v>
      </c>
      <c r="L111" s="45">
        <v>-288</v>
      </c>
      <c r="M111" s="45">
        <v>-4540</v>
      </c>
      <c r="N111" s="45">
        <v>-1610</v>
      </c>
      <c r="O111" s="45">
        <v>-10176</v>
      </c>
      <c r="P111" s="45">
        <v>0</v>
      </c>
      <c r="Q111" s="45">
        <v>0</v>
      </c>
      <c r="R111" s="142">
        <v>59019</v>
      </c>
      <c r="S111" s="143">
        <v>0</v>
      </c>
      <c r="T111" s="143">
        <v>0</v>
      </c>
      <c r="U111" s="143">
        <f>403957-SUM(E111:T111)</f>
        <v>86364</v>
      </c>
      <c r="V111" s="143"/>
    </row>
    <row r="112" spans="1:23">
      <c r="A112" s="140"/>
      <c r="B112" s="141">
        <f t="shared" si="2"/>
        <v>318636</v>
      </c>
      <c r="C112" s="140">
        <f t="shared" si="3"/>
        <v>60219</v>
      </c>
      <c r="D112" s="57">
        <v>36628</v>
      </c>
      <c r="E112" s="45">
        <f>69221-F112</f>
        <v>43093</v>
      </c>
      <c r="F112" s="45">
        <f>7612+4764+13752</f>
        <v>26128</v>
      </c>
      <c r="G112" s="45">
        <v>13738</v>
      </c>
      <c r="H112" s="45">
        <v>31691</v>
      </c>
      <c r="I112" s="45">
        <v>-19670</v>
      </c>
      <c r="J112" s="45">
        <v>-12316</v>
      </c>
      <c r="K112" s="45">
        <v>41654</v>
      </c>
      <c r="L112" s="45">
        <v>-1119</v>
      </c>
      <c r="M112" s="45">
        <v>-5900</v>
      </c>
      <c r="N112" s="45">
        <v>-1418</v>
      </c>
      <c r="O112" s="45">
        <v>13559</v>
      </c>
      <c r="P112" s="45">
        <v>0</v>
      </c>
      <c r="Q112" s="45">
        <v>0</v>
      </c>
      <c r="R112" s="142">
        <v>89351</v>
      </c>
      <c r="S112" s="143">
        <v>4145</v>
      </c>
      <c r="T112" s="143">
        <v>0</v>
      </c>
      <c r="U112" s="143">
        <f>318636-SUM(E112:T112)</f>
        <v>95700</v>
      </c>
      <c r="V112" s="143"/>
    </row>
    <row r="113" spans="1:23">
      <c r="A113" s="140"/>
      <c r="B113" s="141">
        <f t="shared" si="2"/>
        <v>-281203</v>
      </c>
      <c r="C113" s="140">
        <f t="shared" si="3"/>
        <v>-110893</v>
      </c>
      <c r="D113" s="57">
        <v>36629</v>
      </c>
      <c r="E113" s="45">
        <f>70818-F113</f>
        <v>50554</v>
      </c>
      <c r="F113" s="45">
        <f>5905+3695+10664</f>
        <v>20264</v>
      </c>
      <c r="G113" s="45">
        <v>8439</v>
      </c>
      <c r="H113" s="45">
        <v>108018</v>
      </c>
      <c r="I113" s="45">
        <v>-25429</v>
      </c>
      <c r="J113" s="45">
        <v>-21853</v>
      </c>
      <c r="K113" s="45">
        <v>-99414</v>
      </c>
      <c r="L113" s="45">
        <v>-6037</v>
      </c>
      <c r="M113" s="45">
        <v>-9977</v>
      </c>
      <c r="N113" s="45">
        <v>-9070</v>
      </c>
      <c r="O113" s="45">
        <v>-55570</v>
      </c>
      <c r="P113" s="45">
        <v>0</v>
      </c>
      <c r="Q113" s="45">
        <v>0</v>
      </c>
      <c r="R113" s="142">
        <v>0</v>
      </c>
      <c r="S113" s="143">
        <v>-166</v>
      </c>
      <c r="T113" s="143">
        <v>-292208</v>
      </c>
      <c r="U113" s="143">
        <f>-281203-SUM(E113:T113)</f>
        <v>51246</v>
      </c>
      <c r="V113" s="143"/>
    </row>
    <row r="114" spans="1:23">
      <c r="A114" s="140"/>
      <c r="B114" s="141">
        <f t="shared" si="2"/>
        <v>115474</v>
      </c>
      <c r="C114" s="140">
        <f t="shared" si="3"/>
        <v>61986</v>
      </c>
      <c r="D114" s="57">
        <v>36630</v>
      </c>
      <c r="E114" s="45">
        <f>14624-F114</f>
        <v>-1618</v>
      </c>
      <c r="F114" s="45">
        <f>4742+2956+8544</f>
        <v>16242</v>
      </c>
      <c r="G114" s="45">
        <v>-48812</v>
      </c>
      <c r="H114" s="45">
        <v>-33118</v>
      </c>
      <c r="I114" s="45">
        <v>71022</v>
      </c>
      <c r="J114" s="45">
        <v>7722</v>
      </c>
      <c r="K114" s="45">
        <v>0</v>
      </c>
      <c r="L114" s="45">
        <v>-938</v>
      </c>
      <c r="M114" s="45">
        <v>24572</v>
      </c>
      <c r="N114" s="45">
        <v>15788</v>
      </c>
      <c r="O114" s="45">
        <v>25750</v>
      </c>
      <c r="P114" s="45">
        <v>0</v>
      </c>
      <c r="Q114" s="45">
        <v>0</v>
      </c>
      <c r="R114" s="142">
        <v>0</v>
      </c>
      <c r="S114" s="143">
        <v>446</v>
      </c>
      <c r="T114" s="143">
        <v>28055</v>
      </c>
      <c r="U114" s="143">
        <f>115474-SUM(E114:T114)</f>
        <v>10363</v>
      </c>
      <c r="V114" s="143"/>
    </row>
    <row r="115" spans="1:23">
      <c r="A115" s="140"/>
      <c r="B115" s="141">
        <f t="shared" si="2"/>
        <v>52069</v>
      </c>
      <c r="C115" s="140">
        <f t="shared" si="3"/>
        <v>-46323</v>
      </c>
      <c r="D115" s="57">
        <v>36633</v>
      </c>
      <c r="E115" s="45">
        <f>244186-F115</f>
        <v>220945</v>
      </c>
      <c r="F115" s="45">
        <v>23241</v>
      </c>
      <c r="G115" s="45">
        <v>-64534</v>
      </c>
      <c r="H115" s="45">
        <v>44869</v>
      </c>
      <c r="I115" s="45">
        <v>57573</v>
      </c>
      <c r="J115" s="45">
        <v>-28654</v>
      </c>
      <c r="K115" s="45">
        <v>-6370</v>
      </c>
      <c r="L115" s="45">
        <v>0</v>
      </c>
      <c r="M115" s="45">
        <v>-47011</v>
      </c>
      <c r="N115" s="45">
        <v>-5955</v>
      </c>
      <c r="O115" s="45">
        <v>3759</v>
      </c>
      <c r="P115" s="45">
        <v>0</v>
      </c>
      <c r="Q115" s="45">
        <v>0</v>
      </c>
      <c r="R115" s="142">
        <v>0</v>
      </c>
      <c r="S115" s="143">
        <v>3945</v>
      </c>
      <c r="T115" s="143">
        <v>-349171</v>
      </c>
      <c r="U115" s="143">
        <f>52069-SUM(E115:T115)</f>
        <v>199432</v>
      </c>
      <c r="V115" s="143"/>
    </row>
    <row r="116" spans="1:23">
      <c r="A116" s="140"/>
      <c r="B116" s="141">
        <f t="shared" si="2"/>
        <v>18316</v>
      </c>
      <c r="C116" s="140">
        <f t="shared" si="3"/>
        <v>-319571</v>
      </c>
      <c r="D116" s="57">
        <v>36634</v>
      </c>
      <c r="E116" s="45">
        <f>23391-F116</f>
        <v>-6423</v>
      </c>
      <c r="F116" s="45">
        <f>8682+5436+15696</f>
        <v>29814</v>
      </c>
      <c r="G116" s="45">
        <v>22061</v>
      </c>
      <c r="H116" s="45">
        <v>-237458</v>
      </c>
      <c r="I116" s="45">
        <v>-103671</v>
      </c>
      <c r="J116" s="45">
        <v>60036</v>
      </c>
      <c r="K116" s="45">
        <v>-192907</v>
      </c>
      <c r="L116" s="45">
        <v>12448</v>
      </c>
      <c r="M116" s="45">
        <v>58431</v>
      </c>
      <c r="N116" s="45">
        <v>-1972</v>
      </c>
      <c r="O116" s="45">
        <v>63461</v>
      </c>
      <c r="P116" s="45">
        <v>0</v>
      </c>
      <c r="Q116" s="45">
        <v>0</v>
      </c>
      <c r="R116" s="142">
        <v>-76935</v>
      </c>
      <c r="S116" s="143">
        <v>-1740</v>
      </c>
      <c r="T116" s="143">
        <v>243292</v>
      </c>
      <c r="U116" s="143">
        <f>18316-SUM(E116:T116)</f>
        <v>149879</v>
      </c>
      <c r="V116" s="143"/>
    </row>
    <row r="117" spans="1:23">
      <c r="A117" s="140"/>
      <c r="B117" s="141">
        <f t="shared" si="2"/>
        <v>156430</v>
      </c>
      <c r="C117" s="140">
        <f t="shared" si="3"/>
        <v>21952</v>
      </c>
      <c r="D117" s="57">
        <v>36635</v>
      </c>
      <c r="E117" s="45">
        <f>48086-F117</f>
        <v>18116</v>
      </c>
      <c r="F117" s="45">
        <v>29970</v>
      </c>
      <c r="G117" s="45">
        <v>6848</v>
      </c>
      <c r="H117" s="45">
        <v>12850</v>
      </c>
      <c r="I117" s="45">
        <v>2145</v>
      </c>
      <c r="J117" s="45">
        <v>12854</v>
      </c>
      <c r="K117" s="45">
        <v>0</v>
      </c>
      <c r="L117" s="45">
        <v>-605</v>
      </c>
      <c r="M117" s="45">
        <v>6902</v>
      </c>
      <c r="N117" s="45">
        <v>14366</v>
      </c>
      <c r="O117" s="45">
        <v>-33408</v>
      </c>
      <c r="P117" s="45">
        <v>0</v>
      </c>
      <c r="Q117" s="45">
        <v>0</v>
      </c>
      <c r="R117" s="142">
        <v>-46483</v>
      </c>
      <c r="S117" s="143">
        <v>-1768</v>
      </c>
      <c r="T117" s="143">
        <v>46630</v>
      </c>
      <c r="U117" s="143">
        <f>156430-SUM(E117:T117)</f>
        <v>88013</v>
      </c>
      <c r="V117" s="143"/>
    </row>
    <row r="118" spans="1:23">
      <c r="A118" s="140"/>
      <c r="B118" s="141">
        <f t="shared" si="2"/>
        <v>-49194</v>
      </c>
      <c r="C118" s="140">
        <f t="shared" si="3"/>
        <v>22697</v>
      </c>
      <c r="D118" s="57">
        <v>36636</v>
      </c>
      <c r="E118" s="45">
        <f>-17231-F118</f>
        <v>-37918</v>
      </c>
      <c r="F118" s="45">
        <v>20687</v>
      </c>
      <c r="G118" s="45">
        <v>-25030</v>
      </c>
      <c r="H118" s="45">
        <v>-5386</v>
      </c>
      <c r="I118" s="45">
        <v>4340</v>
      </c>
      <c r="J118" s="45">
        <v>10451</v>
      </c>
      <c r="K118" s="45">
        <v>-135</v>
      </c>
      <c r="L118" s="45">
        <v>0</v>
      </c>
      <c r="M118" s="45">
        <v>5602</v>
      </c>
      <c r="N118" s="45">
        <v>-10432</v>
      </c>
      <c r="O118" s="45">
        <v>43287</v>
      </c>
      <c r="P118" s="45">
        <v>0</v>
      </c>
      <c r="Q118" s="45">
        <v>0</v>
      </c>
      <c r="R118" s="142">
        <v>-2464</v>
      </c>
      <c r="S118" s="143">
        <v>-2760</v>
      </c>
      <c r="T118" s="143">
        <v>-28267</v>
      </c>
      <c r="U118" s="143">
        <f>-49194-SUM(E118:T118)</f>
        <v>-21169</v>
      </c>
      <c r="V118" s="143"/>
    </row>
    <row r="119" spans="1:23">
      <c r="A119" s="140"/>
      <c r="B119" s="141">
        <f t="shared" si="2"/>
        <v>-1224133</v>
      </c>
      <c r="C119" s="140">
        <f t="shared" si="3"/>
        <v>-1051998</v>
      </c>
      <c r="D119" s="57">
        <v>36641</v>
      </c>
      <c r="E119" s="45">
        <f>-11279-F119</f>
        <v>-35764</v>
      </c>
      <c r="F119" s="45">
        <f>12874+4504+7107</f>
        <v>24485</v>
      </c>
      <c r="G119" s="45">
        <v>-3048</v>
      </c>
      <c r="H119" s="45">
        <v>-731971</v>
      </c>
      <c r="I119" s="45">
        <v>-151373</v>
      </c>
      <c r="J119" s="45">
        <v>2994</v>
      </c>
      <c r="K119" s="45">
        <v>-4552</v>
      </c>
      <c r="L119" s="45">
        <v>0</v>
      </c>
      <c r="M119" s="45">
        <v>28940</v>
      </c>
      <c r="N119" s="45">
        <v>-219862</v>
      </c>
      <c r="O119" s="45">
        <v>26874</v>
      </c>
      <c r="P119" s="45">
        <v>0</v>
      </c>
      <c r="Q119" s="45">
        <v>0</v>
      </c>
      <c r="R119" s="142">
        <v>0</v>
      </c>
      <c r="S119" s="143">
        <v>-978947</v>
      </c>
      <c r="T119" s="143">
        <v>-99572</v>
      </c>
      <c r="U119" s="143">
        <f>-1224133-SUM(E119:T119)-V119</f>
        <v>1107272</v>
      </c>
      <c r="V119" s="143">
        <v>-189609</v>
      </c>
      <c r="W119" t="s">
        <v>189</v>
      </c>
    </row>
    <row r="120" spans="1:23">
      <c r="A120" s="140"/>
      <c r="B120" s="141">
        <f t="shared" si="2"/>
        <v>196227</v>
      </c>
      <c r="C120" s="140">
        <f t="shared" si="3"/>
        <v>1237983</v>
      </c>
      <c r="D120" s="57">
        <v>36642</v>
      </c>
      <c r="E120" s="45">
        <f>420193-F120</f>
        <v>393797</v>
      </c>
      <c r="F120" s="45">
        <f>7695+4817+13884</f>
        <v>26396</v>
      </c>
      <c r="G120" s="45">
        <v>12502</v>
      </c>
      <c r="H120" s="45">
        <v>802347</v>
      </c>
      <c r="I120" s="45">
        <v>159661</v>
      </c>
      <c r="J120" s="45">
        <v>39370</v>
      </c>
      <c r="K120" s="45">
        <v>-276</v>
      </c>
      <c r="L120" s="45">
        <v>0</v>
      </c>
      <c r="M120" s="45">
        <v>16937</v>
      </c>
      <c r="N120" s="45">
        <v>199425</v>
      </c>
      <c r="O120" s="45">
        <v>8017</v>
      </c>
      <c r="P120" s="45">
        <v>0</v>
      </c>
      <c r="Q120" s="45">
        <v>0</v>
      </c>
      <c r="R120" s="142">
        <v>4880</v>
      </c>
      <c r="S120" s="143">
        <v>-798</v>
      </c>
      <c r="T120" s="143">
        <v>23172</v>
      </c>
      <c r="U120" s="143">
        <f>196227-SUM(E120:T120)</f>
        <v>-1489203</v>
      </c>
      <c r="V120" s="143"/>
    </row>
    <row r="121" spans="1:23">
      <c r="A121" s="140"/>
      <c r="B121" s="141">
        <f t="shared" si="2"/>
        <v>234873</v>
      </c>
      <c r="C121" s="140">
        <f t="shared" si="3"/>
        <v>553343</v>
      </c>
      <c r="D121" s="57">
        <v>36643</v>
      </c>
      <c r="E121" s="45">
        <f>55895-F121</f>
        <v>32306</v>
      </c>
      <c r="F121" s="45">
        <f>6876+4305+12408</f>
        <v>23589</v>
      </c>
      <c r="G121" s="45">
        <v>-2284</v>
      </c>
      <c r="H121" s="45">
        <v>-34641</v>
      </c>
      <c r="I121" s="45">
        <v>2017</v>
      </c>
      <c r="J121" s="45">
        <v>10523</v>
      </c>
      <c r="K121" s="45">
        <v>537263</v>
      </c>
      <c r="L121" s="45">
        <v>-259</v>
      </c>
      <c r="M121" s="45">
        <v>20546</v>
      </c>
      <c r="N121" s="45">
        <v>25401</v>
      </c>
      <c r="O121" s="45">
        <v>-5223</v>
      </c>
      <c r="P121" s="45">
        <v>0</v>
      </c>
      <c r="Q121" s="45">
        <v>0</v>
      </c>
      <c r="R121" s="142">
        <v>-487797</v>
      </c>
      <c r="S121" s="143">
        <v>480</v>
      </c>
      <c r="T121" s="143">
        <v>0</v>
      </c>
      <c r="U121" s="143">
        <f>234873-SUM(E121:T121)</f>
        <v>112952</v>
      </c>
      <c r="V121" s="143"/>
    </row>
    <row r="122" spans="1:23">
      <c r="A122" s="140"/>
      <c r="B122" s="141">
        <f t="shared" si="2"/>
        <v>-167838</v>
      </c>
      <c r="C122" s="140">
        <f t="shared" si="3"/>
        <v>-121398</v>
      </c>
      <c r="D122" s="57">
        <v>36644</v>
      </c>
      <c r="E122" s="45">
        <f>64504-F122</f>
        <v>47989</v>
      </c>
      <c r="F122" s="45">
        <f>4551+3081+8883</f>
        <v>16515</v>
      </c>
      <c r="G122" s="45">
        <v>-19095</v>
      </c>
      <c r="H122" s="45">
        <v>-65907</v>
      </c>
      <c r="I122" s="45">
        <v>-4340</v>
      </c>
      <c r="J122" s="45">
        <v>-12843</v>
      </c>
      <c r="K122" s="45">
        <v>-21</v>
      </c>
      <c r="L122" s="45">
        <v>0</v>
      </c>
      <c r="M122" s="45">
        <v>1020</v>
      </c>
      <c r="N122" s="45">
        <v>-6799</v>
      </c>
      <c r="O122" s="45">
        <v>-13413</v>
      </c>
      <c r="P122" s="45">
        <v>0</v>
      </c>
      <c r="Q122" s="45">
        <v>52157</v>
      </c>
      <c r="R122" s="142">
        <v>-22326</v>
      </c>
      <c r="S122" s="143">
        <v>9660</v>
      </c>
      <c r="T122" s="143">
        <v>-60056</v>
      </c>
      <c r="U122" s="143">
        <f>-167838-SUM(E122:T122)</f>
        <v>-90379</v>
      </c>
      <c r="V122" s="143"/>
    </row>
    <row r="123" spans="1:23" ht="13.8" thickBot="1">
      <c r="D123" s="57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23" ht="13.8" thickBot="1">
      <c r="E124" s="58">
        <f t="shared" ref="E124:V124" si="4">SUM(E105:E122)</f>
        <v>734737</v>
      </c>
      <c r="F124" s="58">
        <f t="shared" si="4"/>
        <v>365913</v>
      </c>
      <c r="G124" s="58">
        <f t="shared" si="4"/>
        <v>-85090</v>
      </c>
      <c r="H124" s="58">
        <f t="shared" si="4"/>
        <v>209496</v>
      </c>
      <c r="I124" s="58">
        <f t="shared" si="4"/>
        <v>13037</v>
      </c>
      <c r="J124" s="58">
        <f t="shared" si="4"/>
        <v>-22372</v>
      </c>
      <c r="K124" s="58">
        <f t="shared" si="4"/>
        <v>592263</v>
      </c>
      <c r="L124" s="58">
        <f t="shared" si="4"/>
        <v>3107</v>
      </c>
      <c r="M124" s="58">
        <f t="shared" si="4"/>
        <v>64114</v>
      </c>
      <c r="N124" s="58">
        <f t="shared" si="4"/>
        <v>-23678</v>
      </c>
      <c r="O124" s="58">
        <f t="shared" si="4"/>
        <v>-42471</v>
      </c>
      <c r="P124" s="58">
        <f t="shared" si="4"/>
        <v>0</v>
      </c>
      <c r="Q124" s="58">
        <f t="shared" si="4"/>
        <v>52157</v>
      </c>
      <c r="R124" s="144">
        <f t="shared" si="4"/>
        <v>-984445</v>
      </c>
      <c r="S124" s="145">
        <f t="shared" si="4"/>
        <v>-1414719</v>
      </c>
      <c r="T124" s="145">
        <f t="shared" si="4"/>
        <v>-493369</v>
      </c>
      <c r="U124" s="145">
        <f t="shared" si="4"/>
        <v>234664</v>
      </c>
      <c r="V124" s="145">
        <f t="shared" si="4"/>
        <v>748846</v>
      </c>
    </row>
    <row r="125" spans="1:23"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</row>
    <row r="128" spans="1:23">
      <c r="E128" s="45"/>
      <c r="F128" s="45"/>
    </row>
    <row r="130" spans="5:6">
      <c r="E130" s="45"/>
      <c r="F130" s="45"/>
    </row>
    <row r="134" spans="5:6" ht="14.25" customHeight="1"/>
  </sheetData>
  <mergeCells count="1">
    <mergeCell ref="G102:O102"/>
  </mergeCells>
  <pageMargins left="0.75" right="0.75" top="1" bottom="1" header="0.5" footer="0.5"/>
  <pageSetup paperSize="9" scale="41" orientation="portrait" horizontalDpi="4294967292" r:id="rId1"/>
  <headerFooter alignWithMargins="0">
    <oddFooter>&amp;R&amp;"Arial,Bold"&amp;12S...../ Enpower/Reports/Cont Power MTM analysis/&amp;F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30"/>
  <sheetViews>
    <sheetView zoomScale="75" workbookViewId="0">
      <pane xSplit="2" ySplit="4" topLeftCell="C5" activePane="bottomRight" state="frozen"/>
      <selection activeCell="E14" sqref="E14"/>
      <selection pane="topRight" activeCell="E14" sqref="E14"/>
      <selection pane="bottomLeft" activeCell="E14" sqref="E14"/>
      <selection pane="bottomRight" activeCell="F1" sqref="F1"/>
    </sheetView>
  </sheetViews>
  <sheetFormatPr defaultColWidth="7.5546875" defaultRowHeight="13.2"/>
  <cols>
    <col min="1" max="1" width="22.88671875" style="59" customWidth="1"/>
    <col min="2" max="2" width="4.6640625" style="59" hidden="1" customWidth="1"/>
    <col min="3" max="3" width="12.5546875" style="60" customWidth="1"/>
    <col min="4" max="4" width="9.88671875" style="60" customWidth="1"/>
    <col min="5" max="5" width="10" style="60" bestFit="1" customWidth="1"/>
    <col min="6" max="6" width="10.6640625" style="60" customWidth="1"/>
    <col min="7" max="7" width="10.109375" style="60" customWidth="1"/>
    <col min="8" max="8" width="8.5546875" style="60" customWidth="1"/>
    <col min="9" max="9" width="11" style="60" customWidth="1"/>
    <col min="10" max="10" width="10.33203125" style="60" customWidth="1"/>
    <col min="11" max="11" width="11.44140625" style="60" customWidth="1"/>
    <col min="12" max="12" width="12" style="60" bestFit="1" customWidth="1"/>
    <col min="13" max="16" width="14.44140625" style="60" customWidth="1"/>
    <col min="17" max="18" width="11.109375" style="60" customWidth="1"/>
    <col min="19" max="19" width="14.44140625" style="60" bestFit="1" customWidth="1"/>
    <col min="20" max="20" width="30" style="60" customWidth="1"/>
    <col min="21" max="21" width="28.33203125" style="60" bestFit="1" customWidth="1"/>
    <col min="22" max="31" width="7.5546875" style="61" customWidth="1"/>
    <col min="32" max="16384" width="7.5546875" style="62"/>
  </cols>
  <sheetData>
    <row r="1" spans="1:31" ht="20.399999999999999">
      <c r="A1" s="131" t="s">
        <v>174</v>
      </c>
    </row>
    <row r="2" spans="1:31" s="65" customFormat="1" ht="9.6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31" s="70" customFormat="1">
      <c r="A3" s="66"/>
      <c r="B3" s="67"/>
      <c r="C3" s="67" t="s">
        <v>87</v>
      </c>
      <c r="D3" s="67" t="s">
        <v>88</v>
      </c>
      <c r="E3" s="67" t="s">
        <v>89</v>
      </c>
      <c r="F3" s="67" t="s">
        <v>90</v>
      </c>
      <c r="G3" s="67" t="s">
        <v>91</v>
      </c>
      <c r="H3" s="67" t="s">
        <v>92</v>
      </c>
      <c r="I3" s="67" t="s">
        <v>93</v>
      </c>
      <c r="J3" s="67" t="s">
        <v>94</v>
      </c>
      <c r="K3" s="67" t="s">
        <v>95</v>
      </c>
      <c r="L3" s="67" t="s">
        <v>96</v>
      </c>
      <c r="M3" s="67" t="s">
        <v>130</v>
      </c>
      <c r="N3" s="67" t="s">
        <v>131</v>
      </c>
      <c r="O3" s="67" t="s">
        <v>134</v>
      </c>
      <c r="P3" s="67" t="s">
        <v>132</v>
      </c>
      <c r="Q3" s="67" t="s">
        <v>136</v>
      </c>
      <c r="R3" s="67" t="s">
        <v>135</v>
      </c>
      <c r="S3" s="68" t="s">
        <v>97</v>
      </c>
      <c r="T3" s="61"/>
      <c r="U3" s="61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1" s="70" customFormat="1">
      <c r="A4" s="71" t="s">
        <v>98</v>
      </c>
      <c r="B4" s="72"/>
      <c r="C4" s="72" t="s">
        <v>30</v>
      </c>
      <c r="D4" s="72" t="s">
        <v>30</v>
      </c>
      <c r="E4" s="72" t="s">
        <v>30</v>
      </c>
      <c r="F4" s="72" t="s">
        <v>30</v>
      </c>
      <c r="G4" s="72" t="s">
        <v>30</v>
      </c>
      <c r="H4" s="72" t="s">
        <v>30</v>
      </c>
      <c r="I4" s="72" t="s">
        <v>30</v>
      </c>
      <c r="J4" s="72" t="s">
        <v>30</v>
      </c>
      <c r="K4" s="72" t="s">
        <v>30</v>
      </c>
      <c r="L4" s="72" t="s">
        <v>30</v>
      </c>
      <c r="M4" s="72" t="s">
        <v>30</v>
      </c>
      <c r="N4" s="72" t="s">
        <v>30</v>
      </c>
      <c r="O4" s="72" t="s">
        <v>30</v>
      </c>
      <c r="P4" s="72" t="s">
        <v>30</v>
      </c>
      <c r="Q4" s="72" t="s">
        <v>30</v>
      </c>
      <c r="R4" s="72" t="s">
        <v>30</v>
      </c>
      <c r="S4" s="73" t="s">
        <v>30</v>
      </c>
      <c r="T4" s="61"/>
      <c r="U4" s="61"/>
      <c r="V4" s="69"/>
      <c r="W4" s="69"/>
      <c r="X4" s="69"/>
      <c r="Y4" s="69"/>
      <c r="Z4" s="69"/>
      <c r="AA4" s="69"/>
      <c r="AB4" s="69"/>
      <c r="AC4" s="69"/>
      <c r="AD4" s="69"/>
      <c r="AE4" s="69"/>
    </row>
    <row r="5" spans="1:31">
      <c r="A5" s="74">
        <v>36619</v>
      </c>
      <c r="B5" s="79"/>
      <c r="C5" s="75">
        <v>470947</v>
      </c>
      <c r="D5" s="75">
        <v>39526</v>
      </c>
      <c r="E5" s="75">
        <v>7261</v>
      </c>
      <c r="F5" s="75">
        <v>-28079</v>
      </c>
      <c r="G5" s="75">
        <v>7097</v>
      </c>
      <c r="H5" s="75">
        <v>5246</v>
      </c>
      <c r="I5" s="75">
        <v>35514</v>
      </c>
      <c r="J5" s="75">
        <v>-2138</v>
      </c>
      <c r="K5" s="75">
        <v>-65232</v>
      </c>
      <c r="L5" s="75">
        <v>199146</v>
      </c>
      <c r="M5" s="75">
        <v>18894</v>
      </c>
      <c r="N5" s="75">
        <v>1145</v>
      </c>
      <c r="O5" s="75">
        <v>0</v>
      </c>
      <c r="P5" s="75">
        <v>-277513</v>
      </c>
      <c r="Q5" s="130">
        <v>-1274946</v>
      </c>
      <c r="R5" s="130">
        <v>-1803046</v>
      </c>
      <c r="S5" s="78">
        <f t="shared" ref="S5:S22" si="0">SUM(C5:P5)</f>
        <v>411814</v>
      </c>
      <c r="T5" s="61"/>
      <c r="U5" s="61"/>
    </row>
    <row r="6" spans="1:31">
      <c r="A6" s="74">
        <v>36620</v>
      </c>
      <c r="B6" s="79"/>
      <c r="C6" s="75">
        <v>-110366</v>
      </c>
      <c r="D6" s="75">
        <v>6425</v>
      </c>
      <c r="E6" s="75">
        <v>11845</v>
      </c>
      <c r="F6" s="75">
        <v>-11011</v>
      </c>
      <c r="G6" s="75">
        <v>19188</v>
      </c>
      <c r="H6" s="75">
        <v>1793</v>
      </c>
      <c r="I6" s="75">
        <v>11763</v>
      </c>
      <c r="J6" s="75">
        <v>-799</v>
      </c>
      <c r="K6" s="75">
        <v>39277</v>
      </c>
      <c r="L6" s="75">
        <v>4586</v>
      </c>
      <c r="M6" s="75">
        <v>-5155</v>
      </c>
      <c r="N6" s="75">
        <f>-24040-2500</f>
        <v>-26540</v>
      </c>
      <c r="O6" s="75">
        <v>0</v>
      </c>
      <c r="P6" s="75">
        <v>-286510</v>
      </c>
      <c r="Q6" s="130">
        <v>-1278591</v>
      </c>
      <c r="R6" s="130">
        <v>-1808201</v>
      </c>
      <c r="S6" s="78">
        <f t="shared" si="0"/>
        <v>-345504</v>
      </c>
      <c r="T6" s="61"/>
      <c r="U6" s="61"/>
    </row>
    <row r="7" spans="1:31">
      <c r="A7" s="74">
        <v>36621</v>
      </c>
      <c r="B7" s="79"/>
      <c r="C7" s="75">
        <v>68676</v>
      </c>
      <c r="D7" s="75">
        <v>13399</v>
      </c>
      <c r="E7" s="75">
        <v>46556</v>
      </c>
      <c r="F7" s="75">
        <v>-10424</v>
      </c>
      <c r="G7" s="75">
        <v>48029</v>
      </c>
      <c r="H7" s="75">
        <v>1771</v>
      </c>
      <c r="I7" s="75">
        <v>-4560</v>
      </c>
      <c r="J7" s="75">
        <v>739</v>
      </c>
      <c r="K7" s="75">
        <v>-15005</v>
      </c>
      <c r="L7" s="75">
        <v>5990</v>
      </c>
      <c r="M7" s="75">
        <v>-18601</v>
      </c>
      <c r="N7" s="75">
        <f>-15961-2500</f>
        <v>-18461</v>
      </c>
      <c r="O7" s="75">
        <v>0</v>
      </c>
      <c r="P7" s="75">
        <v>-183276</v>
      </c>
      <c r="Q7" s="130">
        <v>-1291744</v>
      </c>
      <c r="R7" s="130">
        <v>-1826802</v>
      </c>
      <c r="S7" s="78">
        <f t="shared" si="0"/>
        <v>-65167</v>
      </c>
      <c r="T7" s="61"/>
      <c r="U7" s="61"/>
    </row>
    <row r="8" spans="1:31">
      <c r="A8" s="74">
        <v>36622</v>
      </c>
      <c r="B8" s="79"/>
      <c r="C8" s="75">
        <v>-147494</v>
      </c>
      <c r="D8" s="75">
        <v>227370</v>
      </c>
      <c r="E8" s="75">
        <v>-331</v>
      </c>
      <c r="F8" s="75">
        <v>-10777</v>
      </c>
      <c r="G8" s="75">
        <v>1892</v>
      </c>
      <c r="H8" s="75">
        <v>1735</v>
      </c>
      <c r="I8" s="75">
        <v>8598</v>
      </c>
      <c r="J8" s="75">
        <v>-89068</v>
      </c>
      <c r="K8" s="75">
        <v>51603</v>
      </c>
      <c r="L8" s="75">
        <v>-231896</v>
      </c>
      <c r="M8" s="75">
        <v>-2523</v>
      </c>
      <c r="N8" s="75">
        <f>-23581-2500</f>
        <v>-26081</v>
      </c>
      <c r="O8" s="75">
        <v>890633</v>
      </c>
      <c r="P8" s="75">
        <v>6299</v>
      </c>
      <c r="Q8" s="130">
        <v>-1293528</v>
      </c>
      <c r="R8" s="130">
        <v>-1829325</v>
      </c>
      <c r="S8" s="78">
        <f t="shared" si="0"/>
        <v>679960</v>
      </c>
      <c r="T8" s="61"/>
      <c r="U8" s="61"/>
    </row>
    <row r="9" spans="1:31">
      <c r="A9" s="74">
        <v>36623</v>
      </c>
      <c r="B9" s="79"/>
      <c r="C9" s="75">
        <v>-62036</v>
      </c>
      <c r="D9" s="75">
        <v>228604</v>
      </c>
      <c r="E9" s="75">
        <v>11487</v>
      </c>
      <c r="F9" s="75">
        <v>-10196</v>
      </c>
      <c r="G9" s="75">
        <v>-48848</v>
      </c>
      <c r="H9" s="75">
        <v>1728</v>
      </c>
      <c r="I9" s="75">
        <v>0</v>
      </c>
      <c r="J9" s="75">
        <v>-86577</v>
      </c>
      <c r="K9" s="75">
        <v>-9139</v>
      </c>
      <c r="L9" s="75">
        <v>29385</v>
      </c>
      <c r="M9" s="75">
        <v>27224</v>
      </c>
      <c r="N9" s="75">
        <f>-495146-2500</f>
        <v>-497646</v>
      </c>
      <c r="O9" s="75">
        <v>0</v>
      </c>
      <c r="P9" s="75">
        <v>2030</v>
      </c>
      <c r="Q9" s="130">
        <v>-1274278</v>
      </c>
      <c r="R9" s="130">
        <v>-1802101</v>
      </c>
      <c r="S9" s="78">
        <f t="shared" si="0"/>
        <v>-413984</v>
      </c>
      <c r="T9" s="61"/>
      <c r="U9" s="61"/>
    </row>
    <row r="10" spans="1:31">
      <c r="A10" s="74">
        <v>36626</v>
      </c>
      <c r="B10" s="79"/>
      <c r="C10" s="75">
        <v>-28139</v>
      </c>
      <c r="D10" s="75">
        <v>3969</v>
      </c>
      <c r="E10" s="75">
        <v>20298</v>
      </c>
      <c r="F10" s="75">
        <v>-29451</v>
      </c>
      <c r="G10" s="75">
        <v>7128</v>
      </c>
      <c r="H10" s="75">
        <v>5242</v>
      </c>
      <c r="I10" s="75">
        <v>-3368</v>
      </c>
      <c r="J10" s="75">
        <v>22</v>
      </c>
      <c r="K10" s="75">
        <v>66986</v>
      </c>
      <c r="L10" s="75">
        <v>-68343</v>
      </c>
      <c r="M10" s="75">
        <v>-15449</v>
      </c>
      <c r="N10" s="75">
        <f>-107455-2500</f>
        <v>-109955</v>
      </c>
      <c r="O10" s="75">
        <v>0</v>
      </c>
      <c r="P10" s="75">
        <v>70013</v>
      </c>
      <c r="Q10" s="130">
        <v>-1285202</v>
      </c>
      <c r="R10" s="130">
        <v>-1817550</v>
      </c>
      <c r="S10" s="78">
        <f t="shared" si="0"/>
        <v>-81047</v>
      </c>
      <c r="T10" s="61"/>
      <c r="U10" s="61"/>
    </row>
    <row r="11" spans="1:31">
      <c r="A11" s="74">
        <v>36627</v>
      </c>
      <c r="B11" s="79"/>
      <c r="C11" s="75">
        <v>208822</v>
      </c>
      <c r="D11" s="75">
        <v>150458</v>
      </c>
      <c r="E11" s="75">
        <v>8144</v>
      </c>
      <c r="F11" s="75">
        <v>-10279</v>
      </c>
      <c r="G11" s="75">
        <v>-10818</v>
      </c>
      <c r="H11" s="75">
        <v>1731</v>
      </c>
      <c r="I11" s="75">
        <v>-1192</v>
      </c>
      <c r="J11" s="75">
        <v>-5685</v>
      </c>
      <c r="K11" s="75">
        <v>49752</v>
      </c>
      <c r="L11" s="75">
        <v>-1605</v>
      </c>
      <c r="M11" s="75">
        <v>6340</v>
      </c>
      <c r="N11" s="75">
        <f>44063-2500</f>
        <v>41563</v>
      </c>
      <c r="O11" s="75">
        <v>0</v>
      </c>
      <c r="P11" s="75">
        <v>-33275</v>
      </c>
      <c r="Q11" s="130">
        <v>-1280719</v>
      </c>
      <c r="R11" s="130">
        <v>-1811210</v>
      </c>
      <c r="S11" s="78">
        <f t="shared" si="0"/>
        <v>403956</v>
      </c>
      <c r="T11" s="61"/>
      <c r="U11" s="61"/>
    </row>
    <row r="12" spans="1:31">
      <c r="A12" s="74">
        <v>36628</v>
      </c>
      <c r="B12" s="79"/>
      <c r="C12" s="75">
        <v>60219</v>
      </c>
      <c r="D12" s="75">
        <v>130441</v>
      </c>
      <c r="E12" s="75">
        <v>8710</v>
      </c>
      <c r="F12" s="75">
        <v>-10373</v>
      </c>
      <c r="G12" s="75">
        <v>-4506</v>
      </c>
      <c r="H12" s="75">
        <v>1784</v>
      </c>
      <c r="I12" s="75">
        <v>-8373</v>
      </c>
      <c r="J12" s="75">
        <v>-9355</v>
      </c>
      <c r="K12" s="75">
        <v>69221</v>
      </c>
      <c r="L12" s="75">
        <v>60</v>
      </c>
      <c r="M12" s="75">
        <v>9808</v>
      </c>
      <c r="N12" s="75">
        <f>69357-2500</f>
        <v>66857</v>
      </c>
      <c r="O12" s="75">
        <v>0</v>
      </c>
      <c r="P12" s="75">
        <v>4145</v>
      </c>
      <c r="Q12" s="130">
        <v>-1273784</v>
      </c>
      <c r="R12" s="130">
        <v>-1801403</v>
      </c>
      <c r="S12" s="78">
        <f t="shared" si="0"/>
        <v>318638</v>
      </c>
      <c r="T12" s="61"/>
      <c r="U12" s="61"/>
    </row>
    <row r="13" spans="1:31">
      <c r="A13" s="74">
        <v>36629</v>
      </c>
      <c r="B13" s="79"/>
      <c r="C13" s="75">
        <v>-110893</v>
      </c>
      <c r="D13" s="75">
        <v>160071</v>
      </c>
      <c r="E13" s="75">
        <v>10297</v>
      </c>
      <c r="F13" s="75">
        <v>-11043</v>
      </c>
      <c r="G13" s="75">
        <v>-22064</v>
      </c>
      <c r="H13" s="75">
        <v>1800</v>
      </c>
      <c r="I13" s="75">
        <v>13507</v>
      </c>
      <c r="J13" s="75">
        <v>-51299</v>
      </c>
      <c r="K13" s="75">
        <v>70818</v>
      </c>
      <c r="L13" s="75">
        <v>-14703</v>
      </c>
      <c r="M13" s="75">
        <v>-23175</v>
      </c>
      <c r="N13" s="75">
        <f>-9645-2500</f>
        <v>-12145</v>
      </c>
      <c r="O13" s="75">
        <v>0</v>
      </c>
      <c r="P13" s="75">
        <v>-292373</v>
      </c>
      <c r="Q13" s="130">
        <v>-1290171</v>
      </c>
      <c r="R13" s="130">
        <v>-1824577</v>
      </c>
      <c r="S13" s="78">
        <f t="shared" si="0"/>
        <v>-281202</v>
      </c>
      <c r="T13" s="61"/>
      <c r="U13" s="61"/>
    </row>
    <row r="14" spans="1:31">
      <c r="A14" s="74">
        <v>36630</v>
      </c>
      <c r="B14" s="79"/>
      <c r="C14" s="75">
        <v>61986</v>
      </c>
      <c r="D14" s="75">
        <v>272</v>
      </c>
      <c r="E14" s="75">
        <v>2480</v>
      </c>
      <c r="F14" s="75">
        <v>-10820</v>
      </c>
      <c r="G14" s="75">
        <v>-16052</v>
      </c>
      <c r="H14" s="75">
        <v>1811</v>
      </c>
      <c r="I14" s="75">
        <v>-4298</v>
      </c>
      <c r="J14" s="75">
        <v>109</v>
      </c>
      <c r="K14" s="75">
        <v>14624</v>
      </c>
      <c r="L14" s="75">
        <v>-2004</v>
      </c>
      <c r="M14" s="75">
        <v>53924</v>
      </c>
      <c r="N14" s="75">
        <f>-12559-2500</f>
        <v>-15059</v>
      </c>
      <c r="O14" s="75">
        <v>0</v>
      </c>
      <c r="P14" s="75">
        <v>28501</v>
      </c>
      <c r="Q14" s="130">
        <v>-1252041</v>
      </c>
      <c r="R14" s="130">
        <v>-1770653</v>
      </c>
      <c r="S14" s="78">
        <f t="shared" si="0"/>
        <v>115474</v>
      </c>
      <c r="T14" s="61"/>
      <c r="U14" s="61"/>
    </row>
    <row r="15" spans="1:31">
      <c r="A15" s="74">
        <v>36633</v>
      </c>
      <c r="B15" s="79"/>
      <c r="C15" s="75">
        <v>-46321</v>
      </c>
      <c r="D15" s="75">
        <v>12243</v>
      </c>
      <c r="E15" s="75">
        <v>22990</v>
      </c>
      <c r="F15" s="75">
        <v>-31519</v>
      </c>
      <c r="G15" s="75">
        <v>31010</v>
      </c>
      <c r="H15" s="75">
        <v>5098</v>
      </c>
      <c r="I15" s="75">
        <v>3830</v>
      </c>
      <c r="J15" s="75">
        <v>-3907</v>
      </c>
      <c r="K15" s="75">
        <v>244186</v>
      </c>
      <c r="L15" s="75">
        <v>-1013372</v>
      </c>
      <c r="M15" s="75">
        <v>0</v>
      </c>
      <c r="N15" s="75">
        <f>1768151-2500-691733</f>
        <v>1073918</v>
      </c>
      <c r="O15" s="75">
        <v>0</v>
      </c>
      <c r="P15" s="75">
        <v>-345226</v>
      </c>
      <c r="Q15" s="130">
        <v>-1252041</v>
      </c>
      <c r="R15" s="130">
        <v>-1770653</v>
      </c>
      <c r="S15" s="78">
        <f t="shared" si="0"/>
        <v>-47070</v>
      </c>
      <c r="T15" s="61"/>
      <c r="U15" s="61"/>
    </row>
    <row r="16" spans="1:31">
      <c r="A16" s="74">
        <v>36634</v>
      </c>
      <c r="B16" s="79"/>
      <c r="C16" s="75">
        <v>-329571</v>
      </c>
      <c r="D16" s="75">
        <v>265250</v>
      </c>
      <c r="E16" s="75">
        <v>11470</v>
      </c>
      <c r="F16" s="75">
        <v>-11655</v>
      </c>
      <c r="G16" s="75">
        <v>-14962</v>
      </c>
      <c r="H16" s="75">
        <v>1687</v>
      </c>
      <c r="I16" s="75">
        <v>-10791</v>
      </c>
      <c r="J16" s="75">
        <v>-63362</v>
      </c>
      <c r="K16" s="75">
        <v>23391</v>
      </c>
      <c r="L16" s="75">
        <v>-1551</v>
      </c>
      <c r="M16" s="75">
        <v>0</v>
      </c>
      <c r="N16" s="75">
        <f>-90641-2500</f>
        <v>-93141</v>
      </c>
      <c r="O16" s="75">
        <v>0</v>
      </c>
      <c r="P16" s="75">
        <v>241552</v>
      </c>
      <c r="Q16" s="130">
        <v>-1252041</v>
      </c>
      <c r="R16" s="130">
        <v>-1770653</v>
      </c>
      <c r="S16" s="78">
        <f t="shared" si="0"/>
        <v>18317</v>
      </c>
      <c r="T16" s="61"/>
      <c r="U16" s="61"/>
    </row>
    <row r="17" spans="1:31">
      <c r="A17" s="74">
        <v>36635</v>
      </c>
      <c r="B17" s="79"/>
      <c r="C17" s="75">
        <v>137951</v>
      </c>
      <c r="D17" s="75">
        <v>925</v>
      </c>
      <c r="E17" s="75">
        <v>8953</v>
      </c>
      <c r="F17" s="75">
        <v>-11684</v>
      </c>
      <c r="G17" s="75">
        <v>-10987</v>
      </c>
      <c r="H17" s="75">
        <v>1674</v>
      </c>
      <c r="I17" s="75">
        <v>14198</v>
      </c>
      <c r="J17" s="75">
        <v>440</v>
      </c>
      <c r="K17" s="75">
        <v>48086</v>
      </c>
      <c r="L17" s="75">
        <v>0</v>
      </c>
      <c r="M17" s="75">
        <v>0</v>
      </c>
      <c r="N17" s="75">
        <f>-75359-2500</f>
        <v>-77859</v>
      </c>
      <c r="O17" s="75">
        <v>0</v>
      </c>
      <c r="P17" s="75">
        <v>44862</v>
      </c>
      <c r="Q17" s="130">
        <v>-1252041</v>
      </c>
      <c r="R17" s="130">
        <v>-1770653</v>
      </c>
      <c r="S17" s="78">
        <f t="shared" si="0"/>
        <v>156559</v>
      </c>
      <c r="T17" s="61"/>
      <c r="U17" s="61"/>
    </row>
    <row r="18" spans="1:31">
      <c r="A18" s="74">
        <v>36636</v>
      </c>
      <c r="B18" s="79"/>
      <c r="C18" s="75">
        <v>22696</v>
      </c>
      <c r="D18" s="75">
        <v>298</v>
      </c>
      <c r="E18" s="75">
        <v>5503</v>
      </c>
      <c r="F18" s="75">
        <v>-11590</v>
      </c>
      <c r="G18" s="75">
        <v>-34239</v>
      </c>
      <c r="H18" s="75">
        <v>1698</v>
      </c>
      <c r="I18" s="75">
        <v>-8409</v>
      </c>
      <c r="J18" s="75">
        <v>-617</v>
      </c>
      <c r="K18" s="75">
        <v>-17231</v>
      </c>
      <c r="L18" s="75">
        <v>55026</v>
      </c>
      <c r="M18" s="75">
        <v>-37215</v>
      </c>
      <c r="N18" s="75">
        <f>8413-2500</f>
        <v>5913</v>
      </c>
      <c r="O18" s="75">
        <v>0</v>
      </c>
      <c r="P18" s="75">
        <v>-31027</v>
      </c>
      <c r="Q18" s="130">
        <v>-1278356</v>
      </c>
      <c r="R18" s="130">
        <v>-1807868</v>
      </c>
      <c r="S18" s="78">
        <f t="shared" si="0"/>
        <v>-49194</v>
      </c>
      <c r="T18" s="61"/>
      <c r="U18" s="61"/>
    </row>
    <row r="19" spans="1:31">
      <c r="A19" s="74">
        <v>36641</v>
      </c>
      <c r="B19" s="79"/>
      <c r="C19" s="75">
        <v>-1051996</v>
      </c>
      <c r="D19" s="75">
        <v>13831</v>
      </c>
      <c r="E19" s="75">
        <v>46010</v>
      </c>
      <c r="F19" s="75">
        <v>-55932</v>
      </c>
      <c r="G19" s="75">
        <v>-15243</v>
      </c>
      <c r="H19" s="75">
        <v>8391</v>
      </c>
      <c r="I19" s="75">
        <v>3518</v>
      </c>
      <c r="J19" s="75">
        <v>-8105</v>
      </c>
      <c r="K19" s="75">
        <v>-11279</v>
      </c>
      <c r="L19" s="75">
        <v>29599</v>
      </c>
      <c r="M19" s="75">
        <v>0</v>
      </c>
      <c r="N19" s="75">
        <f>908091-2500</f>
        <v>905591</v>
      </c>
      <c r="O19" s="75">
        <v>0</v>
      </c>
      <c r="P19" s="75">
        <v>-1078519</v>
      </c>
      <c r="Q19" s="130">
        <v>-1278356</v>
      </c>
      <c r="R19" s="130">
        <v>-1807868</v>
      </c>
      <c r="S19" s="78">
        <f t="shared" si="0"/>
        <v>-1214134</v>
      </c>
      <c r="T19" s="61"/>
      <c r="U19" s="61"/>
    </row>
    <row r="20" spans="1:31">
      <c r="A20" s="74">
        <v>36642</v>
      </c>
      <c r="B20" s="79"/>
      <c r="C20" s="75">
        <v>1237984</v>
      </c>
      <c r="D20" s="75">
        <v>745</v>
      </c>
      <c r="E20" s="75">
        <v>11064</v>
      </c>
      <c r="F20" s="75">
        <v>-11811</v>
      </c>
      <c r="G20" s="75">
        <v>12806</v>
      </c>
      <c r="H20" s="75">
        <v>1552</v>
      </c>
      <c r="I20" s="75">
        <v>-3277</v>
      </c>
      <c r="J20" s="75">
        <v>752</v>
      </c>
      <c r="K20" s="75">
        <v>420193</v>
      </c>
      <c r="L20" s="75">
        <v>-138132</v>
      </c>
      <c r="M20" s="75">
        <v>0</v>
      </c>
      <c r="N20" s="75">
        <f>-1355522-2500</f>
        <v>-1358022</v>
      </c>
      <c r="O20" s="75">
        <v>0</v>
      </c>
      <c r="P20" s="75">
        <v>22374</v>
      </c>
      <c r="Q20" s="130">
        <v>-1278356</v>
      </c>
      <c r="R20" s="130">
        <v>-1807868</v>
      </c>
      <c r="S20" s="78">
        <f t="shared" si="0"/>
        <v>196228</v>
      </c>
      <c r="T20" s="61"/>
      <c r="U20" s="61"/>
    </row>
    <row r="21" spans="1:31">
      <c r="A21" s="74">
        <v>36643</v>
      </c>
      <c r="B21" s="79"/>
      <c r="C21" s="75">
        <v>553343</v>
      </c>
      <c r="D21" s="75">
        <v>263808</v>
      </c>
      <c r="E21" s="75">
        <v>-18552</v>
      </c>
      <c r="F21" s="75">
        <v>-12347</v>
      </c>
      <c r="G21" s="75">
        <v>-25708</v>
      </c>
      <c r="H21" s="75">
        <v>1756</v>
      </c>
      <c r="I21" s="75">
        <v>2953</v>
      </c>
      <c r="J21" s="75">
        <v>-87913</v>
      </c>
      <c r="K21" s="75">
        <v>55895</v>
      </c>
      <c r="L21" s="75">
        <v>-1165</v>
      </c>
      <c r="M21" s="75">
        <v>0</v>
      </c>
      <c r="N21" s="75">
        <f>-495178-2500</f>
        <v>-497678</v>
      </c>
      <c r="O21" s="75">
        <v>0</v>
      </c>
      <c r="P21" s="75">
        <v>480</v>
      </c>
      <c r="Q21" s="130">
        <v>-1278356</v>
      </c>
      <c r="R21" s="130">
        <v>-1807868</v>
      </c>
      <c r="S21" s="78">
        <f t="shared" si="0"/>
        <v>234872</v>
      </c>
      <c r="T21" s="61"/>
      <c r="U21" s="61"/>
    </row>
    <row r="22" spans="1:31">
      <c r="A22" s="74">
        <v>36644</v>
      </c>
      <c r="B22" s="79"/>
      <c r="C22" s="75">
        <v>-69241</v>
      </c>
      <c r="D22" s="75">
        <v>1727</v>
      </c>
      <c r="E22" s="75">
        <v>18477</v>
      </c>
      <c r="F22" s="75">
        <v>-11921</v>
      </c>
      <c r="G22" s="75">
        <v>-13154</v>
      </c>
      <c r="H22" s="75">
        <v>1862</v>
      </c>
      <c r="I22" s="75">
        <v>11481</v>
      </c>
      <c r="J22" s="75">
        <v>-1944</v>
      </c>
      <c r="K22" s="75">
        <v>64504</v>
      </c>
      <c r="L22" s="75">
        <v>-325402</v>
      </c>
      <c r="M22" s="75">
        <v>21280</v>
      </c>
      <c r="N22" s="75">
        <v>9559293</v>
      </c>
      <c r="O22" s="75">
        <v>-9374404</v>
      </c>
      <c r="P22" s="75">
        <v>-50395</v>
      </c>
      <c r="Q22" s="130">
        <v>-1263309</v>
      </c>
      <c r="R22" s="130">
        <v>-1786589</v>
      </c>
      <c r="S22" s="78">
        <f t="shared" si="0"/>
        <v>-167837</v>
      </c>
      <c r="T22" s="61"/>
      <c r="U22" s="61"/>
    </row>
    <row r="23" spans="1:31">
      <c r="A23" s="74" t="s">
        <v>175</v>
      </c>
      <c r="B23" s="79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130"/>
      <c r="R23" s="130"/>
      <c r="S23" s="78"/>
      <c r="T23" s="61"/>
      <c r="U23" s="61"/>
    </row>
    <row r="24" spans="1:31">
      <c r="A24" s="74"/>
      <c r="B24" s="76"/>
      <c r="C24" s="77">
        <f t="shared" ref="C24:P24" si="1">SUM(C5:C22)</f>
        <v>866567</v>
      </c>
      <c r="D24" s="77">
        <f t="shared" si="1"/>
        <v>1519362</v>
      </c>
      <c r="E24" s="77">
        <f t="shared" si="1"/>
        <v>232662</v>
      </c>
      <c r="F24" s="77">
        <f t="shared" si="1"/>
        <v>-300912</v>
      </c>
      <c r="G24" s="77">
        <f t="shared" si="1"/>
        <v>-89431</v>
      </c>
      <c r="H24" s="77">
        <f t="shared" si="1"/>
        <v>48359</v>
      </c>
      <c r="I24" s="77">
        <f t="shared" si="1"/>
        <v>61094</v>
      </c>
      <c r="J24" s="77">
        <f t="shared" si="1"/>
        <v>-408707</v>
      </c>
      <c r="K24" s="77">
        <f t="shared" si="1"/>
        <v>1100650</v>
      </c>
      <c r="L24" s="77">
        <f t="shared" si="1"/>
        <v>-1474381</v>
      </c>
      <c r="M24" s="77">
        <f t="shared" si="1"/>
        <v>35352</v>
      </c>
      <c r="N24" s="77">
        <f t="shared" si="1"/>
        <v>8921693</v>
      </c>
      <c r="O24" s="77">
        <f t="shared" si="1"/>
        <v>-8483771</v>
      </c>
      <c r="P24" s="77">
        <f t="shared" si="1"/>
        <v>-2157858</v>
      </c>
      <c r="Q24" s="77"/>
      <c r="R24" s="77"/>
      <c r="S24" s="78">
        <f>SUM(S2:S22)</f>
        <v>-129321</v>
      </c>
      <c r="T24" s="61"/>
      <c r="U24" s="61"/>
    </row>
    <row r="25" spans="1:31">
      <c r="A25" s="80"/>
      <c r="B25" s="79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61"/>
      <c r="U25" s="61"/>
    </row>
    <row r="26" spans="1:31" s="91" customFormat="1">
      <c r="A26" s="80"/>
      <c r="B26" s="7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>
      <c r="C27" s="59"/>
      <c r="D27" s="59"/>
      <c r="E27" s="59"/>
      <c r="F27" s="75"/>
      <c r="T27" s="61"/>
      <c r="U27" s="61"/>
    </row>
    <row r="28" spans="1:31">
      <c r="A28" s="82" t="s">
        <v>191</v>
      </c>
      <c r="B28" s="76"/>
      <c r="C28" s="77">
        <f t="shared" ref="C28:P28" si="2">C24</f>
        <v>866567</v>
      </c>
      <c r="D28" s="77">
        <f t="shared" si="2"/>
        <v>1519362</v>
      </c>
      <c r="E28" s="77">
        <f t="shared" si="2"/>
        <v>232662</v>
      </c>
      <c r="F28" s="77">
        <f t="shared" si="2"/>
        <v>-300912</v>
      </c>
      <c r="G28" s="77">
        <f t="shared" si="2"/>
        <v>-89431</v>
      </c>
      <c r="H28" s="77">
        <f t="shared" si="2"/>
        <v>48359</v>
      </c>
      <c r="I28" s="77">
        <f t="shared" si="2"/>
        <v>61094</v>
      </c>
      <c r="J28" s="77">
        <f t="shared" si="2"/>
        <v>-408707</v>
      </c>
      <c r="K28" s="77">
        <f t="shared" si="2"/>
        <v>1100650</v>
      </c>
      <c r="L28" s="77">
        <f t="shared" si="2"/>
        <v>-1474381</v>
      </c>
      <c r="M28" s="77">
        <f t="shared" si="2"/>
        <v>35352</v>
      </c>
      <c r="N28" s="77">
        <f t="shared" si="2"/>
        <v>8921693</v>
      </c>
      <c r="O28" s="77">
        <f t="shared" si="2"/>
        <v>-8483771</v>
      </c>
      <c r="P28" s="77">
        <f t="shared" si="2"/>
        <v>-2157858</v>
      </c>
      <c r="Q28" s="77"/>
      <c r="R28" s="77"/>
      <c r="S28" s="78">
        <f>SUM(C28:R28)</f>
        <v>-129321</v>
      </c>
      <c r="T28" s="61"/>
      <c r="U28" s="61"/>
    </row>
    <row r="29" spans="1:3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92"/>
      <c r="T29" s="61"/>
      <c r="U29" s="61"/>
    </row>
    <row r="30" spans="1:31" s="91" customFormat="1">
      <c r="A30" s="93"/>
      <c r="B30" s="93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49"/>
      <c r="O30" s="149"/>
      <c r="P30" s="94"/>
      <c r="Q30" s="94"/>
      <c r="R30" s="94"/>
      <c r="S30" s="94"/>
      <c r="T30" s="94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</row>
  </sheetData>
  <printOptions horizontalCentered="1" gridLines="1"/>
  <pageMargins left="0.70866141732283472" right="0.70866141732283472" top="0.9055118110236221" bottom="0.59055118110236227" header="0.31496062992125984" footer="0.27559055118110237"/>
  <pageSetup paperSize="9" scale="56" orientation="landscape" horizontalDpi="4294967292" verticalDpi="300" r:id="rId1"/>
  <headerFooter alignWithMargins="0">
    <oddFooter>&amp;RPage &amp;B &amp;P &amp;B of  &amp;N 
&amp;D &amp;T&amp;L&amp;"Times New Roman" &amp;""S:\Reporting PowerUK\Report Actuals\1999\Profit Memos\1999_07\&amp;F  -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5"/>
  <sheetViews>
    <sheetView zoomScale="55" workbookViewId="0">
      <selection activeCell="A27" sqref="A1:IV27"/>
    </sheetView>
  </sheetViews>
  <sheetFormatPr defaultRowHeight="13.2"/>
  <cols>
    <col min="1" max="1" width="1.6640625" customWidth="1"/>
    <col min="2" max="2" width="10.109375" customWidth="1"/>
    <col min="3" max="3" width="12.44140625" customWidth="1"/>
    <col min="4" max="4" width="13.33203125" customWidth="1"/>
    <col min="5" max="5" width="5.109375" customWidth="1"/>
    <col min="7" max="7" width="13.44140625" customWidth="1"/>
    <col min="8" max="8" width="11.5546875" customWidth="1"/>
    <col min="11" max="11" width="12.44140625" customWidth="1"/>
    <col min="12" max="12" width="11.5546875" customWidth="1"/>
    <col min="15" max="15" width="12" customWidth="1"/>
    <col min="16" max="16" width="10.6640625" customWidth="1"/>
    <col min="19" max="19" width="12.44140625" customWidth="1"/>
    <col min="20" max="20" width="11.5546875" customWidth="1"/>
    <col min="22" max="22" width="10.33203125" bestFit="1" customWidth="1"/>
    <col min="23" max="23" width="13.88671875" customWidth="1"/>
    <col min="24" max="24" width="11" customWidth="1"/>
    <col min="25" max="25" width="7.44140625" customWidth="1"/>
    <col min="26" max="26" width="17.44140625" bestFit="1" customWidth="1"/>
    <col min="27" max="27" width="12.44140625" customWidth="1"/>
    <col min="28" max="28" width="11.33203125" customWidth="1"/>
    <col min="31" max="32" width="11.88671875" customWidth="1"/>
    <col min="35" max="35" width="15.44140625" customWidth="1"/>
    <col min="36" max="36" width="16.44140625" customWidth="1"/>
    <col min="39" max="39" width="13.5546875" customWidth="1"/>
    <col min="40" max="40" width="14.6640625" customWidth="1"/>
  </cols>
  <sheetData>
    <row r="1" spans="2:40" ht="4.5" customHeight="1">
      <c r="B1" s="83">
        <v>36644</v>
      </c>
      <c r="C1" s="83">
        <v>36616</v>
      </c>
    </row>
    <row r="2" spans="2:40" ht="4.5" customHeight="1" thickBot="1"/>
    <row r="3" spans="2:40" ht="4.5" customHeight="1" thickBot="1">
      <c r="C3" s="153" t="s">
        <v>3</v>
      </c>
      <c r="D3" s="154"/>
      <c r="F3" s="84"/>
      <c r="G3" s="153" t="s">
        <v>99</v>
      </c>
      <c r="H3" s="154"/>
      <c r="J3" s="84"/>
      <c r="K3" s="153" t="s">
        <v>68</v>
      </c>
      <c r="L3" s="154"/>
      <c r="N3" s="84"/>
      <c r="O3" s="153" t="s">
        <v>100</v>
      </c>
      <c r="P3" s="154"/>
      <c r="Q3" s="85"/>
      <c r="R3" s="84"/>
      <c r="S3" s="153" t="s">
        <v>25</v>
      </c>
      <c r="T3" s="154"/>
      <c r="V3" s="84"/>
      <c r="W3" s="153" t="s">
        <v>101</v>
      </c>
      <c r="X3" s="154"/>
      <c r="AA3" s="153" t="s">
        <v>16</v>
      </c>
      <c r="AB3" s="154"/>
      <c r="AE3" s="153" t="s">
        <v>14</v>
      </c>
      <c r="AF3" s="154"/>
      <c r="AI3" s="153" t="s">
        <v>13</v>
      </c>
      <c r="AJ3" s="154"/>
      <c r="AM3" s="153" t="s">
        <v>102</v>
      </c>
      <c r="AN3" s="154"/>
    </row>
    <row r="4" spans="2:40" ht="4.5" customHeight="1">
      <c r="C4" s="86">
        <f>B1</f>
        <v>36644</v>
      </c>
      <c r="D4" s="86">
        <f>C1</f>
        <v>36616</v>
      </c>
      <c r="G4" s="86">
        <f>$C$4</f>
        <v>36644</v>
      </c>
      <c r="H4" s="86">
        <f>$D$4</f>
        <v>36616</v>
      </c>
      <c r="K4" s="86">
        <f>$C$4</f>
        <v>36644</v>
      </c>
      <c r="L4" s="86">
        <f>$D$4</f>
        <v>36616</v>
      </c>
      <c r="O4" s="86">
        <f>$C$4</f>
        <v>36644</v>
      </c>
      <c r="P4" s="86">
        <f>$D$4</f>
        <v>36616</v>
      </c>
      <c r="S4" s="86">
        <f>$C$4</f>
        <v>36644</v>
      </c>
      <c r="T4" s="86">
        <f>$D$4</f>
        <v>36616</v>
      </c>
      <c r="W4" s="86">
        <f>$C$4</f>
        <v>36644</v>
      </c>
      <c r="X4" s="86">
        <f>$D$4</f>
        <v>36616</v>
      </c>
      <c r="AA4" s="86">
        <f>$C$4</f>
        <v>36644</v>
      </c>
      <c r="AB4" s="86">
        <f>$D$4</f>
        <v>36616</v>
      </c>
      <c r="AE4" s="86">
        <f>$C$4</f>
        <v>36644</v>
      </c>
      <c r="AF4" s="86">
        <f>$D$4</f>
        <v>36616</v>
      </c>
      <c r="AI4" s="86">
        <f>$C$4</f>
        <v>36644</v>
      </c>
      <c r="AJ4" s="86">
        <f>$D$4</f>
        <v>36616</v>
      </c>
      <c r="AM4" s="86">
        <f>$C$4</f>
        <v>36644</v>
      </c>
      <c r="AN4" s="86">
        <f>$D$4</f>
        <v>36616</v>
      </c>
    </row>
    <row r="5" spans="2:40" ht="4.5" customHeight="1">
      <c r="B5" s="84">
        <f>'[15]Monthly Prices'!$A2</f>
        <v>36617</v>
      </c>
      <c r="C5" s="85">
        <f>'[15]Monthly Prices'!$B2</f>
        <v>15.965500396213406</v>
      </c>
      <c r="D5" s="85">
        <f>'[5]Monthly Prices'!$B2</f>
        <v>15.965500396213406</v>
      </c>
      <c r="F5" s="84">
        <f t="shared" ref="F5:F27" si="0">B5</f>
        <v>36617</v>
      </c>
      <c r="G5" s="85">
        <f>'[15]Monthly Prices'!$C2</f>
        <v>15.414607533298827</v>
      </c>
      <c r="H5" s="85">
        <f>'[5]Monthly Prices'!$C2</f>
        <v>15.414607533298827</v>
      </c>
      <c r="J5" s="84">
        <f t="shared" ref="J5:J27" si="1">B5</f>
        <v>36617</v>
      </c>
      <c r="K5" s="85">
        <f>'[15]Monthly Prices'!$D2</f>
        <v>15.659750686504029</v>
      </c>
      <c r="L5" s="85">
        <f>'[5]Monthly Prices'!$D2</f>
        <v>15.659750686504029</v>
      </c>
      <c r="N5" s="84">
        <f t="shared" ref="N5:N27" si="2">B5</f>
        <v>36617</v>
      </c>
      <c r="O5" s="85">
        <f>'[15]Monthly Prices'!$E2</f>
        <v>18.992491520765913</v>
      </c>
      <c r="P5" s="85">
        <f>'[5]Monthly Prices'!$E2</f>
        <v>18.992491520765913</v>
      </c>
      <c r="Q5" s="85"/>
      <c r="R5" s="84">
        <f t="shared" ref="R5:R27" si="3">B5</f>
        <v>36617</v>
      </c>
      <c r="S5" s="85">
        <f>'[15]Monthly Prices'!$F2</f>
        <v>35.449999999999974</v>
      </c>
      <c r="T5" s="85">
        <f>'[5]Monthly Prices'!$F2</f>
        <v>35.449999999999974</v>
      </c>
      <c r="V5" s="84">
        <f t="shared" ref="V5:V27" si="4">B5</f>
        <v>36617</v>
      </c>
      <c r="W5" s="85">
        <f>'[15]Monthly Prices'!$G2</f>
        <v>14.172168261992022</v>
      </c>
      <c r="X5" s="85">
        <f>'[5]Monthly Prices'!$G2</f>
        <v>14.172168261992022</v>
      </c>
      <c r="Z5" s="84">
        <f t="shared" ref="Z5:Z27" si="5">V5</f>
        <v>36617</v>
      </c>
      <c r="AA5" s="85">
        <f>'[15]Monthly Prices'!$H2</f>
        <v>19.031919478724674</v>
      </c>
      <c r="AB5" s="85">
        <f>'[5]Monthly Prices'!$H2</f>
        <v>19.031919478724674</v>
      </c>
      <c r="AD5" s="84">
        <f t="shared" ref="AD5:AD27" si="6">Z5</f>
        <v>36617</v>
      </c>
      <c r="AE5" s="85">
        <f>'[15]Monthly Prices'!$I2</f>
        <v>15.962634315903768</v>
      </c>
      <c r="AF5" s="85">
        <f>'[5]Monthly Prices'!$I2</f>
        <v>15.962634315903768</v>
      </c>
      <c r="AH5" s="84">
        <f t="shared" ref="AH5:AH27" si="7">AD5</f>
        <v>36617</v>
      </c>
      <c r="AI5" s="85">
        <f>'[15]Monthly Prices'!$J2</f>
        <v>22.848793852983881</v>
      </c>
      <c r="AJ5" s="85">
        <f>'[5]Monthly Prices'!$J2</f>
        <v>22.848793852983881</v>
      </c>
      <c r="AL5" s="84">
        <f t="shared" ref="AL5:AL27" si="8">AH5</f>
        <v>36617</v>
      </c>
      <c r="AM5" s="85">
        <f>'[15]Monthly Prices'!$K2</f>
        <v>16.98572937017741</v>
      </c>
      <c r="AN5" s="85">
        <f>'[5]Monthly Prices'!$K2</f>
        <v>16.98572937017741</v>
      </c>
    </row>
    <row r="6" spans="2:40" ht="4.5" customHeight="1">
      <c r="B6" s="84">
        <f>'[15]Monthly Prices'!$A3</f>
        <v>36647</v>
      </c>
      <c r="C6" s="85">
        <f>'[15]Monthly Prices'!$B3</f>
        <v>13.189439781926549</v>
      </c>
      <c r="D6" s="85">
        <f>'[5]Monthly Prices'!$B3</f>
        <v>13.189439781926549</v>
      </c>
      <c r="F6" s="84">
        <f t="shared" si="0"/>
        <v>36647</v>
      </c>
      <c r="G6" s="85">
        <f>'[15]Monthly Prices'!$C3</f>
        <v>13.516248278719385</v>
      </c>
      <c r="H6" s="85">
        <f>'[5]Monthly Prices'!$C3</f>
        <v>13.516248278719385</v>
      </c>
      <c r="J6" s="84">
        <f t="shared" si="1"/>
        <v>36647</v>
      </c>
      <c r="K6" s="85">
        <f>'[15]Monthly Prices'!$D3</f>
        <v>13.344718099221309</v>
      </c>
      <c r="L6" s="85">
        <f>'[5]Monthly Prices'!$D3</f>
        <v>13.344718099221309</v>
      </c>
      <c r="N6" s="84">
        <f t="shared" si="2"/>
        <v>36647</v>
      </c>
      <c r="O6" s="85">
        <f>'[15]Monthly Prices'!$E3</f>
        <v>15.132504519261822</v>
      </c>
      <c r="P6" s="85">
        <f>'[5]Monthly Prices'!$E3</f>
        <v>15.132504519261822</v>
      </c>
      <c r="Q6" s="85"/>
      <c r="R6" s="84">
        <f t="shared" si="3"/>
        <v>36647</v>
      </c>
      <c r="S6" s="85">
        <f>'[15]Monthly Prices'!$F3</f>
        <v>35.247849462365586</v>
      </c>
      <c r="T6" s="85">
        <f>'[5]Monthly Prices'!$F3</f>
        <v>35.247849462365586</v>
      </c>
      <c r="V6" s="84">
        <f t="shared" si="4"/>
        <v>36647</v>
      </c>
      <c r="W6" s="85">
        <f>'[15]Monthly Prices'!$G3</f>
        <v>13.458521776003677</v>
      </c>
      <c r="X6" s="85">
        <f>'[5]Monthly Prices'!$G3</f>
        <v>13.458521776003677</v>
      </c>
      <c r="Z6" s="84">
        <f t="shared" si="5"/>
        <v>36647</v>
      </c>
      <c r="AA6" s="85">
        <f>'[15]Monthly Prices'!$H3</f>
        <v>15.918907788179364</v>
      </c>
      <c r="AB6" s="85">
        <f>'[5]Monthly Prices'!$H3</f>
        <v>15.918907788179364</v>
      </c>
      <c r="AD6" s="84">
        <f t="shared" si="6"/>
        <v>36647</v>
      </c>
      <c r="AE6" s="85">
        <f>'[15]Monthly Prices'!$I3</f>
        <v>12.85115650100205</v>
      </c>
      <c r="AF6" s="85">
        <f>'[5]Monthly Prices'!$I3</f>
        <v>12.85115650100205</v>
      </c>
      <c r="AH6" s="84">
        <f t="shared" si="7"/>
        <v>36647</v>
      </c>
      <c r="AI6" s="85">
        <f>'[15]Monthly Prices'!$J3</f>
        <v>23.906194103221257</v>
      </c>
      <c r="AJ6" s="85">
        <f>'[5]Monthly Prices'!$J3</f>
        <v>23.906194103221257</v>
      </c>
      <c r="AL6" s="84">
        <f t="shared" si="8"/>
        <v>36647</v>
      </c>
      <c r="AM6" s="85">
        <f>'[15]Monthly Prices'!$K3</f>
        <v>13.873740263394488</v>
      </c>
      <c r="AN6" s="85">
        <f>'[5]Monthly Prices'!$K3</f>
        <v>13.873740263394488</v>
      </c>
    </row>
    <row r="7" spans="2:40" ht="4.5" customHeight="1">
      <c r="B7" s="84">
        <f>'[15]Monthly Prices'!$A4</f>
        <v>36678</v>
      </c>
      <c r="C7" s="85">
        <f>'[15]Monthly Prices'!$B4</f>
        <v>12.476303845655346</v>
      </c>
      <c r="D7" s="85">
        <f>'[5]Monthly Prices'!$B4</f>
        <v>12.476303845655346</v>
      </c>
      <c r="F7" s="84">
        <f t="shared" si="0"/>
        <v>36678</v>
      </c>
      <c r="G7" s="85">
        <f>'[15]Monthly Prices'!$C4</f>
        <v>13.095889383705821</v>
      </c>
      <c r="H7" s="85">
        <f>'[5]Monthly Prices'!$C4</f>
        <v>13.095889383705821</v>
      </c>
      <c r="J7" s="84">
        <f t="shared" si="1"/>
        <v>36678</v>
      </c>
      <c r="K7" s="85">
        <f>'[15]Monthly Prices'!$D4</f>
        <v>12.705603247726025</v>
      </c>
      <c r="L7" s="85">
        <f>'[5]Monthly Prices'!$D4</f>
        <v>12.705603247726025</v>
      </c>
      <c r="N7" s="84">
        <f t="shared" si="2"/>
        <v>36678</v>
      </c>
      <c r="O7" s="85">
        <f>'[15]Monthly Prices'!$E4</f>
        <v>14.795359058683259</v>
      </c>
      <c r="P7" s="85">
        <f>'[5]Monthly Prices'!$E4</f>
        <v>14.795359058683259</v>
      </c>
      <c r="Q7" s="85"/>
      <c r="R7" s="84">
        <f t="shared" si="3"/>
        <v>36678</v>
      </c>
      <c r="S7" s="85">
        <f>'[15]Monthly Prices'!$F4</f>
        <v>34.231666666666655</v>
      </c>
      <c r="T7" s="85">
        <f>'[5]Monthly Prices'!$F4</f>
        <v>34.231666666666655</v>
      </c>
      <c r="V7" s="84">
        <f t="shared" si="4"/>
        <v>36678</v>
      </c>
      <c r="W7" s="85">
        <f>'[15]Monthly Prices'!$G4</f>
        <v>13.487879825956245</v>
      </c>
      <c r="X7" s="85">
        <f>'[5]Monthly Prices'!$G4</f>
        <v>13.487879825956245</v>
      </c>
      <c r="Z7" s="84">
        <f t="shared" si="5"/>
        <v>36678</v>
      </c>
      <c r="AA7" s="85">
        <f>'[15]Monthly Prices'!$H4</f>
        <v>15.277401410143007</v>
      </c>
      <c r="AB7" s="85">
        <f>'[5]Monthly Prices'!$H4</f>
        <v>15.277401410143007</v>
      </c>
      <c r="AD7" s="84">
        <f t="shared" si="6"/>
        <v>36678</v>
      </c>
      <c r="AE7" s="85">
        <f>'[15]Monthly Prices'!$I4</f>
        <v>12.209650122965705</v>
      </c>
      <c r="AF7" s="85">
        <f>'[5]Monthly Prices'!$I4</f>
        <v>12.209650122965705</v>
      </c>
      <c r="AH7" s="84">
        <f t="shared" si="7"/>
        <v>36678</v>
      </c>
      <c r="AI7" s="85">
        <f>'[15]Monthly Prices'!$J4</f>
        <v>22.681760002999582</v>
      </c>
      <c r="AJ7" s="85">
        <f>'[5]Monthly Prices'!$J4</f>
        <v>22.681760002999582</v>
      </c>
      <c r="AL7" s="84">
        <f t="shared" si="8"/>
        <v>36678</v>
      </c>
      <c r="AM7" s="85">
        <f>'[15]Monthly Prices'!$K4</f>
        <v>13.232233885358141</v>
      </c>
      <c r="AN7" s="85">
        <f>'[5]Monthly Prices'!$K4</f>
        <v>13.232233885358141</v>
      </c>
    </row>
    <row r="8" spans="2:40" ht="4.5" customHeight="1">
      <c r="B8" s="84">
        <f>'[15]Monthly Prices'!$A5</f>
        <v>36708</v>
      </c>
      <c r="C8" s="85">
        <f>'[15]Monthly Prices'!$B5</f>
        <v>12.598728306991008</v>
      </c>
      <c r="D8" s="85">
        <f>'[5]Monthly Prices'!$B5</f>
        <v>12.598728306991008</v>
      </c>
      <c r="F8" s="84">
        <f t="shared" si="0"/>
        <v>36708</v>
      </c>
      <c r="G8" s="85">
        <f>'[15]Monthly Prices'!$C5</f>
        <v>13.225966436491854</v>
      </c>
      <c r="H8" s="85">
        <f>'[5]Monthly Prices'!$C5</f>
        <v>13.225966436491854</v>
      </c>
      <c r="J8" s="84">
        <f t="shared" si="1"/>
        <v>36708</v>
      </c>
      <c r="K8" s="85">
        <f>'[15]Monthly Prices'!$D5</f>
        <v>13.242459722982057</v>
      </c>
      <c r="L8" s="85">
        <f>'[5]Monthly Prices'!$D5</f>
        <v>13.242459722982057</v>
      </c>
      <c r="N8" s="84">
        <f t="shared" si="2"/>
        <v>36708</v>
      </c>
      <c r="O8" s="85">
        <f>'[15]Monthly Prices'!$E5</f>
        <v>15.081247093416646</v>
      </c>
      <c r="P8" s="85">
        <f>'[5]Monthly Prices'!$E5</f>
        <v>15.081247093416646</v>
      </c>
      <c r="Q8" s="85"/>
      <c r="R8" s="84">
        <f t="shared" si="3"/>
        <v>36708</v>
      </c>
      <c r="S8" s="85">
        <f>'[15]Monthly Prices'!$F5</f>
        <v>33.106451612903236</v>
      </c>
      <c r="T8" s="85">
        <f>'[5]Monthly Prices'!$F5</f>
        <v>33.106451612903236</v>
      </c>
      <c r="V8" s="84">
        <f t="shared" si="4"/>
        <v>36708</v>
      </c>
      <c r="W8" s="85">
        <f>'[15]Monthly Prices'!$G5</f>
        <v>14.244426877261748</v>
      </c>
      <c r="X8" s="85">
        <f>'[5]Monthly Prices'!$G5</f>
        <v>14.244426877261748</v>
      </c>
      <c r="Z8" s="84">
        <f t="shared" si="5"/>
        <v>36708</v>
      </c>
      <c r="AA8" s="85">
        <f>'[15]Monthly Prices'!$H5</f>
        <v>15.712329374889602</v>
      </c>
      <c r="AB8" s="85">
        <f>'[5]Monthly Prices'!$H5</f>
        <v>15.712329374889602</v>
      </c>
      <c r="AD8" s="84">
        <f t="shared" si="6"/>
        <v>36708</v>
      </c>
      <c r="AE8" s="85">
        <f>'[15]Monthly Prices'!$I5</f>
        <v>12.644578087712292</v>
      </c>
      <c r="AF8" s="85">
        <f>'[5]Monthly Prices'!$I5</f>
        <v>12.644578087712292</v>
      </c>
      <c r="AH8" s="84">
        <f t="shared" si="7"/>
        <v>36708</v>
      </c>
      <c r="AI8" s="85">
        <f>'[15]Monthly Prices'!$J5</f>
        <v>22.804854897838101</v>
      </c>
      <c r="AJ8" s="85">
        <f>'[5]Monthly Prices'!$J5</f>
        <v>22.804854897838101</v>
      </c>
      <c r="AL8" s="84">
        <f t="shared" si="8"/>
        <v>36708</v>
      </c>
      <c r="AM8" s="85">
        <f>'[15]Monthly Prices'!$K5</f>
        <v>13.667161850104717</v>
      </c>
      <c r="AN8" s="85">
        <f>'[5]Monthly Prices'!$K5</f>
        <v>13.667161850104717</v>
      </c>
    </row>
    <row r="9" spans="2:40" ht="4.5" customHeight="1">
      <c r="B9" s="84">
        <f>'[15]Monthly Prices'!$A6</f>
        <v>36739</v>
      </c>
      <c r="C9" s="85">
        <f>'[15]Monthly Prices'!$B6</f>
        <v>12.811417351916189</v>
      </c>
      <c r="D9" s="85">
        <f>'[5]Monthly Prices'!$B6</f>
        <v>12.811417351916189</v>
      </c>
      <c r="F9" s="84">
        <f t="shared" si="0"/>
        <v>36739</v>
      </c>
      <c r="G9" s="85">
        <f>'[15]Monthly Prices'!$C6</f>
        <v>13.433781846268387</v>
      </c>
      <c r="H9" s="85">
        <f>'[5]Monthly Prices'!$C6</f>
        <v>13.433781846268387</v>
      </c>
      <c r="J9" s="84">
        <f t="shared" si="1"/>
        <v>36739</v>
      </c>
      <c r="K9" s="85">
        <f>'[15]Monthly Prices'!$D6</f>
        <v>13.446976475460552</v>
      </c>
      <c r="L9" s="85">
        <f>'[5]Monthly Prices'!$D6</f>
        <v>13.446976475460552</v>
      </c>
      <c r="N9" s="84">
        <f t="shared" si="2"/>
        <v>36739</v>
      </c>
      <c r="O9" s="85">
        <f>'[15]Monthly Prices'!$E6</f>
        <v>15.82118117184779</v>
      </c>
      <c r="P9" s="85">
        <f>'[5]Monthly Prices'!$E6</f>
        <v>15.82118117184779</v>
      </c>
      <c r="Q9" s="85"/>
      <c r="R9" s="84">
        <f t="shared" si="3"/>
        <v>36739</v>
      </c>
      <c r="S9" s="85">
        <f>'[15]Monthly Prices'!$F6</f>
        <v>35.195698924731182</v>
      </c>
      <c r="T9" s="85">
        <f>'[5]Monthly Prices'!$F6</f>
        <v>35.195698924731182</v>
      </c>
      <c r="V9" s="84">
        <f t="shared" si="4"/>
        <v>36739</v>
      </c>
      <c r="W9" s="85">
        <f>'[15]Monthly Prices'!$G6</f>
        <v>14.42750235730297</v>
      </c>
      <c r="X9" s="85">
        <f>'[5]Monthly Prices'!$G6</f>
        <v>14.42750235730297</v>
      </c>
      <c r="Z9" s="84">
        <f t="shared" si="5"/>
        <v>36739</v>
      </c>
      <c r="AA9" s="85">
        <f>'[15]Monthly Prices'!$H6</f>
        <v>15.908599484122997</v>
      </c>
      <c r="AB9" s="85">
        <f>'[5]Monthly Prices'!$H6</f>
        <v>15.908599484122997</v>
      </c>
      <c r="AD9" s="84">
        <f t="shared" si="6"/>
        <v>36739</v>
      </c>
      <c r="AE9" s="85">
        <f>'[15]Monthly Prices'!$I6</f>
        <v>12.840848196945675</v>
      </c>
      <c r="AF9" s="85">
        <f>'[5]Monthly Prices'!$I6</f>
        <v>12.840848196945675</v>
      </c>
      <c r="AH9" s="84">
        <f t="shared" si="7"/>
        <v>36739</v>
      </c>
      <c r="AI9" s="85">
        <f>'[15]Monthly Prices'!$J6</f>
        <v>17.90387481727501</v>
      </c>
      <c r="AJ9" s="85">
        <f>'[5]Monthly Prices'!$J6</f>
        <v>17.90387481727501</v>
      </c>
      <c r="AL9" s="84">
        <f t="shared" si="8"/>
        <v>36739</v>
      </c>
      <c r="AM9" s="85">
        <f>'[15]Monthly Prices'!$K6</f>
        <v>13.863431959338108</v>
      </c>
      <c r="AN9" s="85">
        <f>'[5]Monthly Prices'!$K6</f>
        <v>13.863431959338108</v>
      </c>
    </row>
    <row r="10" spans="2:40" ht="4.5" customHeight="1">
      <c r="B10" s="84">
        <f>'[15]Monthly Prices'!$A7</f>
        <v>36770</v>
      </c>
      <c r="C10" s="85">
        <f>'[15]Monthly Prices'!$B7</f>
        <v>14.922422373037074</v>
      </c>
      <c r="D10" s="85">
        <f>'[5]Monthly Prices'!$B7</f>
        <v>14.922422373037074</v>
      </c>
      <c r="F10" s="84">
        <f t="shared" si="0"/>
        <v>36770</v>
      </c>
      <c r="G10" s="85">
        <f>'[15]Monthly Prices'!$C7</f>
        <v>14.812125798254446</v>
      </c>
      <c r="H10" s="85">
        <f>'[5]Monthly Prices'!$C7</f>
        <v>14.812125798254446</v>
      </c>
      <c r="J10" s="84">
        <f t="shared" si="1"/>
        <v>36770</v>
      </c>
      <c r="K10" s="85">
        <f>'[15]Monthly Prices'!$D7</f>
        <v>14.827464554690341</v>
      </c>
      <c r="L10" s="85">
        <f>'[5]Monthly Prices'!$D7</f>
        <v>14.827464554690341</v>
      </c>
      <c r="N10" s="84">
        <f t="shared" si="2"/>
        <v>36770</v>
      </c>
      <c r="O10" s="85">
        <f>'[15]Monthly Prices'!$E7</f>
        <v>17.090796039893913</v>
      </c>
      <c r="P10" s="85">
        <f>'[5]Monthly Prices'!$E7</f>
        <v>17.090796039893913</v>
      </c>
      <c r="Q10" s="85"/>
      <c r="R10" s="84">
        <f t="shared" si="3"/>
        <v>36770</v>
      </c>
      <c r="S10" s="85">
        <f>'[15]Monthly Prices'!$F7</f>
        <v>37.984999999999999</v>
      </c>
      <c r="T10" s="85">
        <f>'[5]Monthly Prices'!$F7</f>
        <v>37.984999999999999</v>
      </c>
      <c r="V10" s="84">
        <f t="shared" si="4"/>
        <v>36770</v>
      </c>
      <c r="W10" s="85">
        <f>'[15]Monthly Prices'!$G7</f>
        <v>15.821927263616978</v>
      </c>
      <c r="X10" s="85">
        <f>'[5]Monthly Prices'!$G7</f>
        <v>15.821927263616978</v>
      </c>
      <c r="Z10" s="84">
        <f t="shared" si="5"/>
        <v>36770</v>
      </c>
      <c r="AA10" s="85">
        <f>'[15]Monthly Prices'!$H7</f>
        <v>17.882433544837749</v>
      </c>
      <c r="AB10" s="85">
        <f>'[5]Monthly Prices'!$H7</f>
        <v>17.882433544837749</v>
      </c>
      <c r="AD10" s="84">
        <f t="shared" si="6"/>
        <v>36770</v>
      </c>
      <c r="AE10" s="85">
        <f>'[15]Monthly Prices'!$I7</f>
        <v>14.814682257660438</v>
      </c>
      <c r="AF10" s="85">
        <f>'[5]Monthly Prices'!$I7</f>
        <v>14.814682257660438</v>
      </c>
      <c r="AH10" s="84">
        <f t="shared" si="7"/>
        <v>36770</v>
      </c>
      <c r="AI10" s="85">
        <f>'[15]Monthly Prices'!$J7</f>
        <v>24.10229927958974</v>
      </c>
      <c r="AJ10" s="85">
        <f>'[5]Monthly Prices'!$J7</f>
        <v>24.10229927958974</v>
      </c>
      <c r="AL10" s="84">
        <f t="shared" si="8"/>
        <v>36770</v>
      </c>
      <c r="AM10" s="85">
        <f>'[15]Monthly Prices'!$K7</f>
        <v>15.837266020052873</v>
      </c>
      <c r="AN10" s="85">
        <f>'[5]Monthly Prices'!$K7</f>
        <v>15.837266020052873</v>
      </c>
    </row>
    <row r="11" spans="2:40" ht="4.5" customHeight="1">
      <c r="B11" s="84">
        <f>'[15]Monthly Prices'!$A8</f>
        <v>36800</v>
      </c>
      <c r="C11" s="85">
        <f>'[15]Monthly Prices'!$B8</f>
        <v>17.766346203380508</v>
      </c>
      <c r="D11" s="85">
        <f>'[5]Monthly Prices'!$B8</f>
        <v>17.766346203380508</v>
      </c>
      <c r="F11" s="84">
        <f t="shared" si="0"/>
        <v>36800</v>
      </c>
      <c r="G11" s="85">
        <f>'[15]Monthly Prices'!$C8</f>
        <v>16.779445010805581</v>
      </c>
      <c r="H11" s="85">
        <f>'[5]Monthly Prices'!$C8</f>
        <v>16.779445010805581</v>
      </c>
      <c r="J11" s="84">
        <f t="shared" si="1"/>
        <v>36800</v>
      </c>
      <c r="K11" s="85">
        <f>'[15]Monthly Prices'!$D8</f>
        <v>17.409488554731247</v>
      </c>
      <c r="L11" s="85">
        <f>'[5]Monthly Prices'!$D8</f>
        <v>17.409488554731247</v>
      </c>
      <c r="N11" s="84">
        <f t="shared" si="2"/>
        <v>36800</v>
      </c>
      <c r="O11" s="85">
        <f>'[15]Monthly Prices'!$E8</f>
        <v>20.402393101658852</v>
      </c>
      <c r="P11" s="85">
        <f>'[5]Monthly Prices'!$E8</f>
        <v>20.402393101658852</v>
      </c>
      <c r="Q11" s="85"/>
      <c r="R11" s="84">
        <f t="shared" si="3"/>
        <v>36800</v>
      </c>
      <c r="S11" s="85">
        <f>'[15]Monthly Prices'!$F8</f>
        <v>42.336021505376323</v>
      </c>
      <c r="T11" s="85">
        <f>'[5]Monthly Prices'!$F8</f>
        <v>42.336021505376323</v>
      </c>
      <c r="V11" s="84">
        <f t="shared" si="4"/>
        <v>36800</v>
      </c>
      <c r="W11" s="85">
        <f>'[15]Monthly Prices'!$G8</f>
        <v>17.604109335315613</v>
      </c>
      <c r="X11" s="85">
        <f>'[5]Monthly Prices'!$G8</f>
        <v>17.604109335315613</v>
      </c>
      <c r="Z11" s="84">
        <f t="shared" si="5"/>
        <v>36800</v>
      </c>
      <c r="AA11" s="85">
        <f>'[15]Monthly Prices'!$H8</f>
        <v>20.961317800395936</v>
      </c>
      <c r="AB11" s="85">
        <f>'[5]Monthly Prices'!$H8</f>
        <v>20.961317800395936</v>
      </c>
      <c r="AD11" s="84">
        <f t="shared" si="6"/>
        <v>36800</v>
      </c>
      <c r="AE11" s="85">
        <f>'[15]Monthly Prices'!$I8</f>
        <v>17.89356651321863</v>
      </c>
      <c r="AF11" s="85">
        <f>'[5]Monthly Prices'!$I8</f>
        <v>17.89356651321863</v>
      </c>
      <c r="AH11" s="84">
        <f t="shared" si="7"/>
        <v>36800</v>
      </c>
      <c r="AI11" s="85">
        <f>'[15]Monthly Prices'!$J8</f>
        <v>27.96519190845963</v>
      </c>
      <c r="AJ11" s="85">
        <f>'[5]Monthly Prices'!$J8</f>
        <v>27.96519190845963</v>
      </c>
      <c r="AL11" s="84">
        <f t="shared" si="8"/>
        <v>36800</v>
      </c>
      <c r="AM11" s="85">
        <f>'[15]Monthly Prices'!$K8</f>
        <v>18.916150275611063</v>
      </c>
      <c r="AN11" s="85">
        <f>'[5]Monthly Prices'!$K8</f>
        <v>18.916150275611063</v>
      </c>
    </row>
    <row r="12" spans="2:40" ht="4.5" customHeight="1">
      <c r="B12" s="84">
        <f>'[15]Monthly Prices'!$A9</f>
        <v>36831</v>
      </c>
      <c r="C12" s="85">
        <f>'[15]Monthly Prices'!$B9</f>
        <v>19.371233513675389</v>
      </c>
      <c r="D12" s="85">
        <f>'[5]Monthly Prices'!$B9</f>
        <v>19.371233513675389</v>
      </c>
      <c r="F12" s="84">
        <f t="shared" si="0"/>
        <v>36831</v>
      </c>
      <c r="G12" s="85">
        <f>'[15]Monthly Prices'!$C9</f>
        <v>18.470419208213393</v>
      </c>
      <c r="H12" s="85">
        <f>'[5]Monthly Prices'!$C9</f>
        <v>18.470419208213393</v>
      </c>
      <c r="J12" s="84">
        <f t="shared" si="1"/>
        <v>36831</v>
      </c>
      <c r="K12" s="85">
        <f>'[15]Monthly Prices'!$D9</f>
        <v>19.045622574559136</v>
      </c>
      <c r="L12" s="85">
        <f>'[5]Monthly Prices'!$D9</f>
        <v>19.045622574559136</v>
      </c>
      <c r="N12" s="84">
        <f t="shared" si="2"/>
        <v>36831</v>
      </c>
      <c r="O12" s="85">
        <f>'[15]Monthly Prices'!$E9</f>
        <v>22.146304698894987</v>
      </c>
      <c r="P12" s="85">
        <f>'[5]Monthly Prices'!$E9</f>
        <v>22.146304698894987</v>
      </c>
      <c r="Q12" s="85"/>
      <c r="R12" s="84">
        <f t="shared" si="3"/>
        <v>36831</v>
      </c>
      <c r="S12" s="85">
        <f>'[15]Monthly Prices'!$F9</f>
        <v>64.346666666666664</v>
      </c>
      <c r="T12" s="85">
        <f>'[5]Monthly Prices'!$F9</f>
        <v>64.346666666666664</v>
      </c>
      <c r="V12" s="84">
        <f t="shared" si="4"/>
        <v>36831</v>
      </c>
      <c r="W12" s="85">
        <f>'[15]Monthly Prices'!$G9</f>
        <v>18.794237399637659</v>
      </c>
      <c r="X12" s="85">
        <f>'[5]Monthly Prices'!$G9</f>
        <v>18.794237399637659</v>
      </c>
      <c r="Z12" s="84">
        <f t="shared" si="5"/>
        <v>36831</v>
      </c>
      <c r="AA12" s="85">
        <f>'[15]Monthly Prices'!$H9</f>
        <v>22.70562029078873</v>
      </c>
      <c r="AB12" s="85">
        <f>'[5]Monthly Prices'!$H9</f>
        <v>22.70562029078873</v>
      </c>
      <c r="AD12" s="84">
        <f t="shared" si="6"/>
        <v>36831</v>
      </c>
      <c r="AE12" s="85">
        <f>'[15]Monthly Prices'!$I9</f>
        <v>19.637869003611424</v>
      </c>
      <c r="AF12" s="85">
        <f>'[5]Monthly Prices'!$I9</f>
        <v>19.637869003611424</v>
      </c>
      <c r="AH12" s="84">
        <f t="shared" si="7"/>
        <v>36831</v>
      </c>
      <c r="AI12" s="85">
        <f>'[15]Monthly Prices'!$J9</f>
        <v>30.590593251969761</v>
      </c>
      <c r="AJ12" s="85">
        <f>'[5]Monthly Prices'!$J9</f>
        <v>30.590593251969761</v>
      </c>
      <c r="AL12" s="84">
        <f t="shared" si="8"/>
        <v>36831</v>
      </c>
      <c r="AM12" s="85">
        <f>'[15]Monthly Prices'!$K9</f>
        <v>20.660452766003868</v>
      </c>
      <c r="AN12" s="85">
        <f>'[5]Monthly Prices'!$K9</f>
        <v>20.660452766003868</v>
      </c>
    </row>
    <row r="13" spans="2:40" ht="4.5" customHeight="1">
      <c r="B13" s="84">
        <f>'[15]Monthly Prices'!$A10</f>
        <v>36861</v>
      </c>
      <c r="C13" s="85">
        <f>'[15]Monthly Prices'!$B10</f>
        <v>18.258694699292835</v>
      </c>
      <c r="D13" s="85">
        <f>'[5]Monthly Prices'!$B10</f>
        <v>18.258694699292835</v>
      </c>
      <c r="F13" s="84">
        <f t="shared" si="0"/>
        <v>36861</v>
      </c>
      <c r="G13" s="85">
        <f>'[15]Monthly Prices'!$C10</f>
        <v>17.230948728474811</v>
      </c>
      <c r="H13" s="85">
        <f>'[5]Monthly Prices'!$C10</f>
        <v>17.230948728474811</v>
      </c>
      <c r="J13" s="84">
        <f t="shared" si="1"/>
        <v>36861</v>
      </c>
      <c r="K13" s="85">
        <f>'[15]Monthly Prices'!$D10</f>
        <v>17.741828277508795</v>
      </c>
      <c r="L13" s="85">
        <f>'[5]Monthly Prices'!$D10</f>
        <v>17.741828277508795</v>
      </c>
      <c r="N13" s="84">
        <f t="shared" si="2"/>
        <v>36861</v>
      </c>
      <c r="O13" s="85">
        <f>'[15]Monthly Prices'!$E10</f>
        <v>20.242562078885772</v>
      </c>
      <c r="P13" s="85">
        <f>'[5]Monthly Prices'!$E10</f>
        <v>20.242562078885772</v>
      </c>
      <c r="Q13" s="85"/>
      <c r="R13" s="84">
        <f t="shared" si="3"/>
        <v>36861</v>
      </c>
      <c r="S13" s="85">
        <f>'[15]Monthly Prices'!$F10</f>
        <v>58.679569892473147</v>
      </c>
      <c r="T13" s="85">
        <f>'[5]Monthly Prices'!$F10</f>
        <v>58.679569892473147</v>
      </c>
      <c r="V13" s="84">
        <f t="shared" si="4"/>
        <v>36861</v>
      </c>
      <c r="W13" s="85">
        <f>'[15]Monthly Prices'!$G10</f>
        <v>17.482471347450382</v>
      </c>
      <c r="X13" s="85">
        <f>'[5]Monthly Prices'!$G10</f>
        <v>17.482471347450382</v>
      </c>
      <c r="Z13" s="84">
        <f t="shared" si="5"/>
        <v>36861</v>
      </c>
      <c r="AA13" s="85">
        <f>'[15]Monthly Prices'!$H10</f>
        <v>21.405399539144589</v>
      </c>
      <c r="AB13" s="85">
        <f>'[5]Monthly Prices'!$H10</f>
        <v>21.405399539144589</v>
      </c>
      <c r="AD13" s="84">
        <f t="shared" si="6"/>
        <v>36861</v>
      </c>
      <c r="AE13" s="85">
        <f>'[15]Monthly Prices'!$I10</f>
        <v>18.337648251967281</v>
      </c>
      <c r="AF13" s="85">
        <f>'[5]Monthly Prices'!$I10</f>
        <v>18.337648251967281</v>
      </c>
      <c r="AH13" s="84">
        <f t="shared" si="7"/>
        <v>36861</v>
      </c>
      <c r="AI13" s="85">
        <f>'[15]Monthly Prices'!$J10</f>
        <v>29.480512604746789</v>
      </c>
      <c r="AJ13" s="85">
        <f>'[5]Monthly Prices'!$J10</f>
        <v>29.480512604746789</v>
      </c>
      <c r="AL13" s="84">
        <f t="shared" si="8"/>
        <v>36861</v>
      </c>
      <c r="AM13" s="85">
        <f>'[15]Monthly Prices'!$K10</f>
        <v>19.36023201435972</v>
      </c>
      <c r="AN13" s="85">
        <f>'[5]Monthly Prices'!$K10</f>
        <v>19.36023201435972</v>
      </c>
    </row>
    <row r="14" spans="2:40" ht="4.5" customHeight="1">
      <c r="B14" s="84">
        <f>'[15]Monthly Prices'!$A11</f>
        <v>36892</v>
      </c>
      <c r="C14" s="85">
        <f>'[15]Monthly Prices'!$B11</f>
        <v>19.611357655723008</v>
      </c>
      <c r="D14" s="85">
        <f>'[5]Monthly Prices'!$B11</f>
        <v>19.611357655723008</v>
      </c>
      <c r="F14" s="84">
        <f t="shared" si="0"/>
        <v>36892</v>
      </c>
      <c r="G14" s="85">
        <f>'[15]Monthly Prices'!$C11</f>
        <v>19.013460665903249</v>
      </c>
      <c r="H14" s="85">
        <f>'[5]Monthly Prices'!$C11</f>
        <v>19.013460665903249</v>
      </c>
      <c r="J14" s="84">
        <f t="shared" si="1"/>
        <v>36892</v>
      </c>
      <c r="K14" s="85">
        <f>'[15]Monthly Prices'!$D11</f>
        <v>19.224574732977818</v>
      </c>
      <c r="L14" s="85">
        <f>'[5]Monthly Prices'!$D11</f>
        <v>19.224574732977818</v>
      </c>
      <c r="N14" s="84">
        <f t="shared" si="2"/>
        <v>36892</v>
      </c>
      <c r="O14" s="85">
        <f>'[15]Monthly Prices'!$E11</f>
        <v>22.642176928859332</v>
      </c>
      <c r="P14" s="85">
        <f>'[5]Monthly Prices'!$E11</f>
        <v>22.642176928859332</v>
      </c>
      <c r="Q14" s="85"/>
      <c r="R14" s="84">
        <f t="shared" si="3"/>
        <v>36892</v>
      </c>
      <c r="S14" s="85">
        <f>'[15]Monthly Prices'!$F11</f>
        <v>27.930107526881731</v>
      </c>
      <c r="T14" s="85">
        <f>'[5]Monthly Prices'!$F11</f>
        <v>27.930107526881731</v>
      </c>
      <c r="V14" s="84">
        <f t="shared" si="4"/>
        <v>36892</v>
      </c>
      <c r="W14" s="85">
        <f>'[15]Monthly Prices'!$G11</f>
        <v>18.691841579344331</v>
      </c>
      <c r="X14" s="85">
        <f>'[5]Monthly Prices'!$G11</f>
        <v>18.691841579344331</v>
      </c>
      <c r="Z14" s="84">
        <f t="shared" si="5"/>
        <v>36892</v>
      </c>
      <c r="AA14" s="85">
        <f>'[15]Monthly Prices'!$H11</f>
        <v>22.884022672991083</v>
      </c>
      <c r="AB14" s="85">
        <f>'[5]Monthly Prices'!$H11</f>
        <v>22.884022672991083</v>
      </c>
      <c r="AD14" s="84">
        <f t="shared" si="6"/>
        <v>36892</v>
      </c>
      <c r="AE14" s="85">
        <f>'[15]Monthly Prices'!$I11</f>
        <v>19.816271385813749</v>
      </c>
      <c r="AF14" s="85">
        <f>'[5]Monthly Prices'!$I11</f>
        <v>19.816271385813749</v>
      </c>
      <c r="AH14" s="84">
        <f t="shared" si="7"/>
        <v>36892</v>
      </c>
      <c r="AI14" s="85">
        <f>'[15]Monthly Prices'!$J11</f>
        <v>29.108588994392772</v>
      </c>
      <c r="AJ14" s="85">
        <f>'[5]Monthly Prices'!$J11</f>
        <v>29.108588994392772</v>
      </c>
      <c r="AL14" s="84">
        <f t="shared" si="8"/>
        <v>36892</v>
      </c>
      <c r="AM14" s="85">
        <f>'[15]Monthly Prices'!$K11</f>
        <v>20.838855148206193</v>
      </c>
      <c r="AN14" s="85">
        <f>'[5]Monthly Prices'!$K11</f>
        <v>20.838855148206193</v>
      </c>
    </row>
    <row r="15" spans="2:40" ht="4.5" customHeight="1">
      <c r="B15" s="84">
        <f>'[15]Monthly Prices'!$A12</f>
        <v>36923</v>
      </c>
      <c r="C15" s="85">
        <f>'[15]Monthly Prices'!$B12</f>
        <v>19.371740878004033</v>
      </c>
      <c r="D15" s="85">
        <f>'[5]Monthly Prices'!$B12</f>
        <v>19.371740878004033</v>
      </c>
      <c r="F15" s="84">
        <f t="shared" si="0"/>
        <v>36923</v>
      </c>
      <c r="G15" s="85">
        <f>'[15]Monthly Prices'!$C12</f>
        <v>18.98353713184245</v>
      </c>
      <c r="H15" s="85">
        <f>'[5]Monthly Prices'!$C12</f>
        <v>18.98353713184245</v>
      </c>
      <c r="J15" s="84">
        <f t="shared" si="1"/>
        <v>36923</v>
      </c>
      <c r="K15" s="85">
        <f>'[15]Monthly Prices'!$D12</f>
        <v>19.020057980499335</v>
      </c>
      <c r="L15" s="85">
        <f>'[5]Monthly Prices'!$D12</f>
        <v>19.020057980499335</v>
      </c>
      <c r="N15" s="84">
        <f t="shared" si="2"/>
        <v>36923</v>
      </c>
      <c r="O15" s="85">
        <f>'[15]Monthly Prices'!$E12</f>
        <v>22.599283829572858</v>
      </c>
      <c r="P15" s="85">
        <f>'[5]Monthly Prices'!$E12</f>
        <v>22.599283829572858</v>
      </c>
      <c r="Q15" s="85"/>
      <c r="R15" s="84">
        <f t="shared" si="3"/>
        <v>36923</v>
      </c>
      <c r="S15" s="85">
        <f>'[15]Monthly Prices'!$F12</f>
        <v>27.071428571428573</v>
      </c>
      <c r="T15" s="85">
        <f>'[5]Monthly Prices'!$F12</f>
        <v>27.071428571428573</v>
      </c>
      <c r="V15" s="84">
        <f t="shared" si="4"/>
        <v>36923</v>
      </c>
      <c r="W15" s="85">
        <f>'[15]Monthly Prices'!$G12</f>
        <v>19.640912407666175</v>
      </c>
      <c r="X15" s="85">
        <f>'[5]Monthly Prices'!$G12</f>
        <v>19.640912407666175</v>
      </c>
      <c r="Z15" s="84">
        <f t="shared" si="5"/>
        <v>36923</v>
      </c>
      <c r="AA15" s="85">
        <f>'[15]Monthly Prices'!$H12</f>
        <v>22.681273058350822</v>
      </c>
      <c r="AB15" s="85">
        <f>'[5]Monthly Prices'!$H12</f>
        <v>22.681273058350822</v>
      </c>
      <c r="AD15" s="84">
        <f t="shared" si="6"/>
        <v>36923</v>
      </c>
      <c r="AE15" s="85">
        <f>'[15]Monthly Prices'!$I12</f>
        <v>19.613521771173509</v>
      </c>
      <c r="AF15" s="85">
        <f>'[5]Monthly Prices'!$I12</f>
        <v>19.613521771173509</v>
      </c>
      <c r="AH15" s="84">
        <f t="shared" si="7"/>
        <v>36923</v>
      </c>
      <c r="AI15" s="85">
        <f>'[15]Monthly Prices'!$J12</f>
        <v>28.877035032989284</v>
      </c>
      <c r="AJ15" s="85">
        <f>'[5]Monthly Prices'!$J12</f>
        <v>28.877035032989284</v>
      </c>
      <c r="AL15" s="84">
        <f t="shared" si="8"/>
        <v>36923</v>
      </c>
      <c r="AM15" s="85">
        <f>'[15]Monthly Prices'!$K12</f>
        <v>20.636105533565949</v>
      </c>
      <c r="AN15" s="85">
        <f>'[5]Monthly Prices'!$K12</f>
        <v>20.636105533565949</v>
      </c>
    </row>
    <row r="16" spans="2:40" ht="4.5" customHeight="1">
      <c r="B16" s="84">
        <f>'[15]Monthly Prices'!$A13</f>
        <v>36951</v>
      </c>
      <c r="C16" s="85">
        <f>'[15]Monthly Prices'!$B13</f>
        <v>18.27253136487569</v>
      </c>
      <c r="D16" s="85">
        <f>'[5]Monthly Prices'!$B13</f>
        <v>18.27253136487569</v>
      </c>
      <c r="F16" s="84">
        <f t="shared" si="0"/>
        <v>36951</v>
      </c>
      <c r="G16" s="85">
        <f>'[15]Monthly Prices'!$C13</f>
        <v>17.741828277508777</v>
      </c>
      <c r="H16" s="85">
        <f>'[5]Monthly Prices'!$C13</f>
        <v>17.741828277508777</v>
      </c>
      <c r="J16" s="84">
        <f t="shared" si="1"/>
        <v>36951</v>
      </c>
      <c r="K16" s="85">
        <f>'[15]Monthly Prices'!$D13</f>
        <v>17.920780435927455</v>
      </c>
      <c r="L16" s="85">
        <f>'[5]Monthly Prices'!$D13</f>
        <v>17.920780435927455</v>
      </c>
      <c r="N16" s="84">
        <f t="shared" si="2"/>
        <v>36951</v>
      </c>
      <c r="O16" s="85">
        <f>'[15]Monthly Prices'!$E13</f>
        <v>21.179413388051856</v>
      </c>
      <c r="P16" s="85">
        <f>'[5]Monthly Prices'!$E13</f>
        <v>21.179413388051856</v>
      </c>
      <c r="Q16" s="85"/>
      <c r="R16" s="84">
        <f t="shared" si="3"/>
        <v>36951</v>
      </c>
      <c r="S16" s="85">
        <f>'[15]Monthly Prices'!$F13</f>
        <v>26.416129032258077</v>
      </c>
      <c r="T16" s="85">
        <f>'[5]Monthly Prices'!$F13</f>
        <v>26.416129032258077</v>
      </c>
      <c r="V16" s="84">
        <f t="shared" si="4"/>
        <v>36951</v>
      </c>
      <c r="W16" s="85">
        <f>'[15]Monthly Prices'!$G13</f>
        <v>18.418053023607005</v>
      </c>
      <c r="X16" s="85">
        <f>'[5]Monthly Prices'!$G13</f>
        <v>18.418053023607005</v>
      </c>
      <c r="Z16" s="84">
        <f t="shared" si="5"/>
        <v>36951</v>
      </c>
      <c r="AA16" s="85">
        <f>'[15]Monthly Prices'!$H13</f>
        <v>21.582290036751978</v>
      </c>
      <c r="AB16" s="85">
        <f>'[5]Monthly Prices'!$H13</f>
        <v>21.582290036751978</v>
      </c>
      <c r="AD16" s="84">
        <f t="shared" si="6"/>
        <v>36951</v>
      </c>
      <c r="AE16" s="85">
        <f>'[15]Monthly Prices'!$I13</f>
        <v>18.514538749574669</v>
      </c>
      <c r="AF16" s="85">
        <f>'[5]Monthly Prices'!$I13</f>
        <v>18.514538749574669</v>
      </c>
      <c r="AH16" s="84">
        <f t="shared" si="7"/>
        <v>36951</v>
      </c>
      <c r="AI16" s="85">
        <f>'[15]Monthly Prices'!$J13</f>
        <v>27.451426034289856</v>
      </c>
      <c r="AJ16" s="85">
        <f>'[5]Monthly Prices'!$J13</f>
        <v>27.451426034289856</v>
      </c>
      <c r="AL16" s="84">
        <f t="shared" si="8"/>
        <v>36951</v>
      </c>
      <c r="AM16" s="85">
        <f>'[15]Monthly Prices'!$K13</f>
        <v>19.537122511967112</v>
      </c>
      <c r="AN16" s="85">
        <f>'[5]Monthly Prices'!$K13</f>
        <v>19.537122511967112</v>
      </c>
    </row>
    <row r="17" spans="2:40" ht="4.5" customHeight="1">
      <c r="B17" s="84">
        <f>'[15]Monthly Prices'!$A14</f>
        <v>36982</v>
      </c>
      <c r="C17" s="85">
        <f>'[15]Monthly Prices'!$B14</f>
        <v>16.292659733759525</v>
      </c>
      <c r="D17" s="85">
        <f>'[5]Monthly Prices'!$B14</f>
        <v>16.292659733759525</v>
      </c>
      <c r="F17" s="84">
        <f t="shared" si="0"/>
        <v>36982</v>
      </c>
      <c r="G17" s="85">
        <f>'[15]Monthly Prices'!$C14</f>
        <v>16.246299525009842</v>
      </c>
      <c r="H17" s="85">
        <f>'[5]Monthly Prices'!$C14</f>
        <v>16.246299525009842</v>
      </c>
      <c r="J17" s="84">
        <f t="shared" si="1"/>
        <v>36982</v>
      </c>
      <c r="K17" s="85">
        <f>'[15]Monthly Prices'!$D14</f>
        <v>16.156823445800505</v>
      </c>
      <c r="L17" s="85">
        <f>'[5]Monthly Prices'!$D14</f>
        <v>16.156823445800505</v>
      </c>
      <c r="N17" s="84">
        <f t="shared" si="2"/>
        <v>36982</v>
      </c>
      <c r="O17" s="85">
        <f>'[15]Monthly Prices'!$E14</f>
        <v>19.039800493532528</v>
      </c>
      <c r="P17" s="85">
        <f>'[5]Monthly Prices'!$E14</f>
        <v>19.039800493532528</v>
      </c>
      <c r="Q17" s="85"/>
      <c r="R17" s="84">
        <f t="shared" si="3"/>
        <v>36982</v>
      </c>
      <c r="S17" s="85">
        <f>'[15]Monthly Prices'!$F14</f>
        <v>23.844444444444445</v>
      </c>
      <c r="T17" s="85">
        <f>'[5]Monthly Prices'!$F14</f>
        <v>23.844444444444445</v>
      </c>
      <c r="V17" s="84">
        <f t="shared" si="4"/>
        <v>36982</v>
      </c>
      <c r="W17" s="85">
        <f>'[15]Monthly Prices'!$G14</f>
        <v>16.923761267594841</v>
      </c>
      <c r="X17" s="85">
        <f>'[5]Monthly Prices'!$G14</f>
        <v>16.923761267594841</v>
      </c>
      <c r="Z17" s="84">
        <f t="shared" si="5"/>
        <v>36982</v>
      </c>
      <c r="AA17" s="85">
        <f>'[15]Monthly Prices'!$H14</f>
        <v>18.845366587757301</v>
      </c>
      <c r="AB17" s="85">
        <f>'[5]Monthly Prices'!$H14</f>
        <v>18.845366587757301</v>
      </c>
      <c r="AD17" s="84">
        <f t="shared" si="6"/>
        <v>36982</v>
      </c>
      <c r="AE17" s="85">
        <f>'[15]Monthly Prices'!$I14</f>
        <v>15.777615300579976</v>
      </c>
      <c r="AF17" s="85">
        <f>'[5]Monthly Prices'!$I14</f>
        <v>15.777615300579976</v>
      </c>
      <c r="AH17" s="84">
        <f t="shared" si="7"/>
        <v>36982</v>
      </c>
      <c r="AI17" s="85">
        <f>'[15]Monthly Prices'!$J14</f>
        <v>25.475117980601571</v>
      </c>
      <c r="AJ17" s="85">
        <f>'[5]Monthly Prices'!$J14</f>
        <v>25.475117980601571</v>
      </c>
      <c r="AL17" s="84">
        <f t="shared" si="8"/>
        <v>36982</v>
      </c>
      <c r="AM17" s="85">
        <f>'[15]Monthly Prices'!$K14</f>
        <v>16.800199062972418</v>
      </c>
      <c r="AN17" s="85">
        <f>'[5]Monthly Prices'!$K14</f>
        <v>16.800199062972418</v>
      </c>
    </row>
    <row r="18" spans="2:40" ht="4.5" customHeight="1">
      <c r="B18" s="84">
        <f>'[15]Monthly Prices'!$A15</f>
        <v>37012</v>
      </c>
      <c r="C18" s="85">
        <f>'[15]Monthly Prices'!$B15</f>
        <v>14.340982562781498</v>
      </c>
      <c r="D18" s="85">
        <f>'[5]Monthly Prices'!$B15</f>
        <v>14.340982562781498</v>
      </c>
      <c r="F18" s="84">
        <f t="shared" si="0"/>
        <v>37012</v>
      </c>
      <c r="G18" s="85">
        <f>'[15]Monthly Prices'!$C15</f>
        <v>14.768913387650118</v>
      </c>
      <c r="H18" s="85">
        <f>'[5]Monthly Prices'!$C15</f>
        <v>14.768913387650118</v>
      </c>
      <c r="J18" s="84">
        <f t="shared" si="1"/>
        <v>37012</v>
      </c>
      <c r="K18" s="85">
        <f>'[15]Monthly Prices'!$D15</f>
        <v>14.67407699033147</v>
      </c>
      <c r="L18" s="85">
        <f>'[5]Monthly Prices'!$D15</f>
        <v>14.67407699033147</v>
      </c>
      <c r="N18" s="84">
        <f t="shared" si="2"/>
        <v>37012</v>
      </c>
      <c r="O18" s="85">
        <f>'[15]Monthly Prices'!$E15</f>
        <v>16.614597253538182</v>
      </c>
      <c r="P18" s="85">
        <f>'[5]Monthly Prices'!$E15</f>
        <v>16.614597253538182</v>
      </c>
      <c r="Q18" s="85"/>
      <c r="R18" s="84">
        <f t="shared" si="3"/>
        <v>37012</v>
      </c>
      <c r="S18" s="85">
        <f>'[15]Monthly Prices'!$F15</f>
        <v>24.618279569892469</v>
      </c>
      <c r="T18" s="85">
        <f>'[5]Monthly Prices'!$F15</f>
        <v>24.618279569892469</v>
      </c>
      <c r="V18" s="84">
        <f t="shared" si="4"/>
        <v>37012</v>
      </c>
      <c r="W18" s="85">
        <f>'[15]Monthly Prices'!$G15</f>
        <v>15.280205268846339</v>
      </c>
      <c r="X18" s="85">
        <f>'[5]Monthly Prices'!$G15</f>
        <v>15.280205268846339</v>
      </c>
      <c r="Z18" s="84">
        <f t="shared" si="5"/>
        <v>37012</v>
      </c>
      <c r="AA18" s="85">
        <f>'[15]Monthly Prices'!$H15</f>
        <v>17.296509542273366</v>
      </c>
      <c r="AB18" s="85">
        <f>'[5]Monthly Prices'!$H15</f>
        <v>17.296509542273366</v>
      </c>
      <c r="AD18" s="84">
        <f t="shared" si="6"/>
        <v>37012</v>
      </c>
      <c r="AE18" s="85">
        <f>'[15]Monthly Prices'!$I15</f>
        <v>14.228758255096052</v>
      </c>
      <c r="AF18" s="85">
        <f>'[5]Monthly Prices'!$I15</f>
        <v>14.228758255096052</v>
      </c>
      <c r="AH18" s="84">
        <f t="shared" si="7"/>
        <v>37012</v>
      </c>
      <c r="AI18" s="85">
        <f>'[15]Monthly Prices'!$J15</f>
        <v>23.526848513946636</v>
      </c>
      <c r="AJ18" s="85">
        <f>'[5]Monthly Prices'!$J15</f>
        <v>23.526848513946636</v>
      </c>
      <c r="AL18" s="84">
        <f t="shared" si="8"/>
        <v>37012</v>
      </c>
      <c r="AM18" s="85">
        <f>'[15]Monthly Prices'!$K15</f>
        <v>15.251342017488481</v>
      </c>
      <c r="AN18" s="85">
        <f>'[5]Monthly Prices'!$K15</f>
        <v>15.251342017488481</v>
      </c>
    </row>
    <row r="19" spans="2:40" ht="4.5" customHeight="1">
      <c r="B19" s="84">
        <f>'[15]Monthly Prices'!$A16</f>
        <v>37043</v>
      </c>
      <c r="C19" s="85">
        <f>'[15]Monthly Prices'!$B16</f>
        <v>13.393138982613692</v>
      </c>
      <c r="D19" s="85">
        <f>'[5]Monthly Prices'!$B16</f>
        <v>13.393138982613692</v>
      </c>
      <c r="F19" s="84">
        <f t="shared" si="0"/>
        <v>37043</v>
      </c>
      <c r="G19" s="85">
        <f>'[15]Monthly Prices'!$C16</f>
        <v>13.996615247746478</v>
      </c>
      <c r="H19" s="85">
        <f>'[5]Monthly Prices'!$C16</f>
        <v>13.996615247746478</v>
      </c>
      <c r="J19" s="84">
        <f t="shared" si="1"/>
        <v>37043</v>
      </c>
      <c r="K19" s="85">
        <f>'[15]Monthly Prices'!$D16</f>
        <v>13.907139168537139</v>
      </c>
      <c r="L19" s="85">
        <f>'[5]Monthly Prices'!$D16</f>
        <v>13.907139168537139</v>
      </c>
      <c r="N19" s="84">
        <f t="shared" si="2"/>
        <v>37043</v>
      </c>
      <c r="O19" s="85">
        <f>'[15]Monthly Prices'!$E16</f>
        <v>16.130917334427089</v>
      </c>
      <c r="P19" s="85">
        <f>'[5]Monthly Prices'!$E16</f>
        <v>16.130917334427089</v>
      </c>
      <c r="Q19" s="85"/>
      <c r="R19" s="84">
        <f t="shared" si="3"/>
        <v>37043</v>
      </c>
      <c r="S19" s="85">
        <f>'[15]Monthly Prices'!$F16</f>
        <v>23.944444444444443</v>
      </c>
      <c r="T19" s="85">
        <f>'[5]Monthly Prices'!$F16</f>
        <v>23.944444444444443</v>
      </c>
      <c r="V19" s="84">
        <f t="shared" si="4"/>
        <v>37043</v>
      </c>
      <c r="W19" s="85">
        <f>'[15]Monthly Prices'!$G16</f>
        <v>14.674076990331477</v>
      </c>
      <c r="X19" s="85">
        <f>'[5]Monthly Prices'!$G16</f>
        <v>14.674076990331477</v>
      </c>
      <c r="Z19" s="84">
        <f t="shared" si="5"/>
        <v>37043</v>
      </c>
      <c r="AA19" s="85">
        <f>'[15]Monthly Prices'!$H16</f>
        <v>16.54029235669767</v>
      </c>
      <c r="AB19" s="85">
        <f>'[5]Monthly Prices'!$H16</f>
        <v>16.54029235669767</v>
      </c>
      <c r="AD19" s="84">
        <f t="shared" si="6"/>
        <v>37043</v>
      </c>
      <c r="AE19" s="85">
        <f>'[15]Monthly Prices'!$I16</f>
        <v>13.472541069520355</v>
      </c>
      <c r="AF19" s="85">
        <f>'[5]Monthly Prices'!$I16</f>
        <v>13.472541069520355</v>
      </c>
      <c r="AH19" s="84">
        <f t="shared" si="7"/>
        <v>37043</v>
      </c>
      <c r="AI19" s="85">
        <f>'[15]Monthly Prices'!$J16</f>
        <v>22.581205933030997</v>
      </c>
      <c r="AJ19" s="85">
        <f>'[5]Monthly Prices'!$J16</f>
        <v>22.581205933030997</v>
      </c>
      <c r="AL19" s="84">
        <f t="shared" si="8"/>
        <v>37043</v>
      </c>
      <c r="AM19" s="85">
        <f>'[15]Monthly Prices'!$K16</f>
        <v>14.495124831912788</v>
      </c>
      <c r="AN19" s="85">
        <f>'[5]Monthly Prices'!$K16</f>
        <v>14.495124831912788</v>
      </c>
    </row>
    <row r="20" spans="2:40" ht="4.5" customHeight="1">
      <c r="B20" s="84">
        <f>'[15]Monthly Prices'!$A17</f>
        <v>37073</v>
      </c>
      <c r="C20" s="85">
        <f>'[15]Monthly Prices'!$B17</f>
        <v>13.744126298930512</v>
      </c>
      <c r="D20" s="85">
        <f>'[5]Monthly Prices'!$B17</f>
        <v>13.744126298930512</v>
      </c>
      <c r="F20" s="84">
        <f t="shared" si="0"/>
        <v>37073</v>
      </c>
      <c r="G20" s="85">
        <f>'[15]Monthly Prices'!$C17</f>
        <v>14.560273313549093</v>
      </c>
      <c r="H20" s="85">
        <f>'[5]Monthly Prices'!$C17</f>
        <v>14.560273313549093</v>
      </c>
      <c r="J20" s="84">
        <f t="shared" si="1"/>
        <v>37073</v>
      </c>
      <c r="K20" s="85">
        <f>'[15]Monthly Prices'!$D17</f>
        <v>14.469560237852987</v>
      </c>
      <c r="L20" s="85">
        <f>'[5]Monthly Prices'!$D17</f>
        <v>14.469560237852987</v>
      </c>
      <c r="N20" s="84">
        <f t="shared" si="2"/>
        <v>37073</v>
      </c>
      <c r="O20" s="85">
        <f>'[15]Monthly Prices'!$E17</f>
        <v>16.683824711892129</v>
      </c>
      <c r="P20" s="85">
        <f>'[5]Monthly Prices'!$E17</f>
        <v>16.683824711892129</v>
      </c>
      <c r="Q20" s="85"/>
      <c r="R20" s="84">
        <f t="shared" si="3"/>
        <v>37073</v>
      </c>
      <c r="S20" s="85">
        <f>'[15]Monthly Prices'!$F17</f>
        <v>24.14516129032258</v>
      </c>
      <c r="T20" s="85">
        <f>'[5]Monthly Prices'!$F17</f>
        <v>24.14516129032258</v>
      </c>
      <c r="V20" s="84">
        <f t="shared" si="4"/>
        <v>37073</v>
      </c>
      <c r="W20" s="85">
        <f>'[15]Monthly Prices'!$G17</f>
        <v>15.56636378945133</v>
      </c>
      <c r="X20" s="85">
        <f>'[5]Monthly Prices'!$G17</f>
        <v>15.56636378945133</v>
      </c>
      <c r="Z20" s="84">
        <f t="shared" si="5"/>
        <v>37073</v>
      </c>
      <c r="AA20" s="85">
        <f>'[15]Monthly Prices'!$H17</f>
        <v>17.10023943303997</v>
      </c>
      <c r="AB20" s="85">
        <f>'[5]Monthly Prices'!$H17</f>
        <v>17.10023943303997</v>
      </c>
      <c r="AD20" s="84">
        <f t="shared" si="6"/>
        <v>37073</v>
      </c>
      <c r="AE20" s="85">
        <f>'[15]Monthly Prices'!$I17</f>
        <v>14.032488145862665</v>
      </c>
      <c r="AF20" s="85">
        <f>'[5]Monthly Prices'!$I17</f>
        <v>14.032488145862665</v>
      </c>
      <c r="AH20" s="84">
        <f t="shared" si="7"/>
        <v>37073</v>
      </c>
      <c r="AI20" s="85">
        <f>'[15]Monthly Prices'!$J17</f>
        <v>22.933090200299418</v>
      </c>
      <c r="AJ20" s="85">
        <f>'[5]Monthly Prices'!$J17</f>
        <v>22.933090200299418</v>
      </c>
      <c r="AL20" s="84">
        <f t="shared" si="8"/>
        <v>37073</v>
      </c>
      <c r="AM20" s="85">
        <f>'[15]Monthly Prices'!$K17</f>
        <v>15.055071908255105</v>
      </c>
      <c r="AN20" s="85">
        <f>'[5]Monthly Prices'!$K17</f>
        <v>15.055071908255105</v>
      </c>
    </row>
    <row r="21" spans="2:40" ht="4.5" customHeight="1">
      <c r="B21" s="84">
        <f>'[15]Monthly Prices'!$A18</f>
        <v>37104</v>
      </c>
      <c r="C21" s="85">
        <f>'[15]Monthly Prices'!$B18</f>
        <v>13.843223752585283</v>
      </c>
      <c r="D21" s="85">
        <f>'[5]Monthly Prices'!$B18</f>
        <v>13.843223752585283</v>
      </c>
      <c r="F21" s="84">
        <f t="shared" si="0"/>
        <v>37104</v>
      </c>
      <c r="G21" s="85">
        <f>'[15]Monthly Prices'!$C18</f>
        <v>14.564396635171635</v>
      </c>
      <c r="H21" s="85">
        <f>'[5]Monthly Prices'!$C18</f>
        <v>14.564396635171635</v>
      </c>
      <c r="J21" s="84">
        <f t="shared" si="1"/>
        <v>37104</v>
      </c>
      <c r="K21" s="85">
        <f>'[15]Monthly Prices'!$D18</f>
        <v>14.469560237852983</v>
      </c>
      <c r="L21" s="85">
        <f>'[5]Monthly Prices'!$D18</f>
        <v>14.469560237852983</v>
      </c>
      <c r="N21" s="84">
        <f t="shared" si="2"/>
        <v>37104</v>
      </c>
      <c r="O21" s="85">
        <f>'[15]Monthly Prices'!$E18</f>
        <v>16.956402352170997</v>
      </c>
      <c r="P21" s="85">
        <f>'[5]Monthly Prices'!$E18</f>
        <v>16.956402352170997</v>
      </c>
      <c r="Q21" s="85"/>
      <c r="R21" s="84">
        <f t="shared" si="3"/>
        <v>37104</v>
      </c>
      <c r="S21" s="85">
        <f>'[15]Monthly Prices'!$F18</f>
        <v>25.123655913978489</v>
      </c>
      <c r="T21" s="85">
        <f>'[5]Monthly Prices'!$F18</f>
        <v>25.123655913978489</v>
      </c>
      <c r="V21" s="84">
        <f t="shared" si="4"/>
        <v>37104</v>
      </c>
      <c r="W21" s="85">
        <f>'[15]Monthly Prices'!$G18</f>
        <v>15.558117146206234</v>
      </c>
      <c r="X21" s="85">
        <f>'[5]Monthly Prices'!$G18</f>
        <v>15.558117146206234</v>
      </c>
      <c r="Z21" s="84">
        <f t="shared" si="5"/>
        <v>37104</v>
      </c>
      <c r="AA21" s="85">
        <f>'[15]Monthly Prices'!$H18</f>
        <v>17.146668034509897</v>
      </c>
      <c r="AB21" s="85">
        <f>'[5]Monthly Prices'!$H18</f>
        <v>17.146668034509897</v>
      </c>
      <c r="AD21" s="84">
        <f t="shared" si="6"/>
        <v>37104</v>
      </c>
      <c r="AE21" s="85">
        <f>'[15]Monthly Prices'!$I18</f>
        <v>14.078916747332579</v>
      </c>
      <c r="AF21" s="85">
        <f>'[5]Monthly Prices'!$I18</f>
        <v>14.078916747332579</v>
      </c>
      <c r="AH21" s="84">
        <f t="shared" si="7"/>
        <v>37104</v>
      </c>
      <c r="AI21" s="85">
        <f>'[15]Monthly Prices'!$J18</f>
        <v>23.03369924788964</v>
      </c>
      <c r="AJ21" s="85">
        <f>'[5]Monthly Prices'!$J18</f>
        <v>23.03369924788964</v>
      </c>
      <c r="AL21" s="84">
        <f t="shared" si="8"/>
        <v>37104</v>
      </c>
      <c r="AM21" s="85">
        <f>'[15]Monthly Prices'!$K18</f>
        <v>15.10150050972501</v>
      </c>
      <c r="AN21" s="85">
        <f>'[5]Monthly Prices'!$K18</f>
        <v>15.10150050972501</v>
      </c>
    </row>
    <row r="22" spans="2:40" ht="4.5" customHeight="1">
      <c r="B22" s="84">
        <f>'[15]Monthly Prices'!$A19</f>
        <v>37135</v>
      </c>
      <c r="C22" s="85">
        <f>'[15]Monthly Prices'!$B19</f>
        <v>15.811443522308023</v>
      </c>
      <c r="D22" s="85">
        <f>'[5]Monthly Prices'!$B19</f>
        <v>15.811443522308023</v>
      </c>
      <c r="F22" s="84">
        <f t="shared" si="0"/>
        <v>37135</v>
      </c>
      <c r="G22" s="85">
        <f>'[15]Monthly Prices'!$C19</f>
        <v>15.935263630615482</v>
      </c>
      <c r="H22" s="85">
        <f>'[5]Monthly Prices'!$C19</f>
        <v>15.935263630615482</v>
      </c>
      <c r="J22" s="84">
        <f t="shared" si="1"/>
        <v>37135</v>
      </c>
      <c r="K22" s="85">
        <f>'[15]Monthly Prices'!$D19</f>
        <v>15.850048317082775</v>
      </c>
      <c r="L22" s="85">
        <f>'[5]Monthly Prices'!$D19</f>
        <v>15.850048317082775</v>
      </c>
      <c r="N22" s="84">
        <f t="shared" si="2"/>
        <v>37135</v>
      </c>
      <c r="O22" s="85">
        <f>'[15]Monthly Prices'!$E19</f>
        <v>18.13460801304425</v>
      </c>
      <c r="P22" s="85">
        <f>'[5]Monthly Prices'!$E19</f>
        <v>18.13460801304425</v>
      </c>
      <c r="Q22" s="85"/>
      <c r="R22" s="84">
        <f t="shared" si="3"/>
        <v>37135</v>
      </c>
      <c r="S22" s="85">
        <f>'[15]Monthly Prices'!$F19</f>
        <v>24.833333333333332</v>
      </c>
      <c r="T22" s="85">
        <f>'[5]Monthly Prices'!$F19</f>
        <v>24.833333333333332</v>
      </c>
      <c r="V22" s="84">
        <f t="shared" si="4"/>
        <v>37135</v>
      </c>
      <c r="W22" s="85">
        <f>'[15]Monthly Prices'!$G19</f>
        <v>16.957847393007921</v>
      </c>
      <c r="X22" s="85">
        <f>'[5]Monthly Prices'!$G19</f>
        <v>16.957847393007921</v>
      </c>
      <c r="Z22" s="84">
        <f t="shared" si="5"/>
        <v>37135</v>
      </c>
      <c r="AA22" s="85">
        <f>'[15]Monthly Prices'!$H19</f>
        <v>18.662153663661975</v>
      </c>
      <c r="AB22" s="85">
        <f>'[5]Monthly Prices'!$H19</f>
        <v>18.662153663661975</v>
      </c>
      <c r="AD22" s="84">
        <f t="shared" si="6"/>
        <v>37135</v>
      </c>
      <c r="AE22" s="85">
        <f>'[15]Monthly Prices'!$I19</f>
        <v>15.594402376484656</v>
      </c>
      <c r="AF22" s="85">
        <f>'[5]Monthly Prices'!$I19</f>
        <v>15.594402376484656</v>
      </c>
      <c r="AH22" s="84">
        <f t="shared" si="7"/>
        <v>37135</v>
      </c>
      <c r="AI22" s="85">
        <f>'[15]Monthly Prices'!$J19</f>
        <v>25.002172990495083</v>
      </c>
      <c r="AJ22" s="85">
        <f>'[5]Monthly Prices'!$J19</f>
        <v>25.002172990495083</v>
      </c>
      <c r="AL22" s="84">
        <f t="shared" si="8"/>
        <v>37135</v>
      </c>
      <c r="AM22" s="85">
        <f>'[15]Monthly Prices'!$K19</f>
        <v>16.616986138877106</v>
      </c>
      <c r="AN22" s="85">
        <f>'[5]Monthly Prices'!$K19</f>
        <v>16.616986138877106</v>
      </c>
    </row>
    <row r="23" spans="2:40" ht="4.5" customHeight="1">
      <c r="B23" s="84">
        <f>'[15]Monthly Prices'!$A20</f>
        <v>37165</v>
      </c>
      <c r="C23" s="85">
        <f>'[15]Monthly Prices'!$B20</f>
        <v>18.294731075980074</v>
      </c>
      <c r="D23" s="85">
        <f>'[5]Monthly Prices'!$B20</f>
        <v>18.294731075980074</v>
      </c>
      <c r="F23" s="84">
        <f t="shared" si="0"/>
        <v>37165</v>
      </c>
      <c r="G23" s="85">
        <f>'[15]Monthly Prices'!$C20</f>
        <v>18.009844182974547</v>
      </c>
      <c r="H23" s="85">
        <f>'[5]Monthly Prices'!$C20</f>
        <v>18.009844182974547</v>
      </c>
      <c r="J23" s="84">
        <f t="shared" si="1"/>
        <v>37165</v>
      </c>
      <c r="K23" s="85">
        <f>'[15]Monthly Prices'!$D20</f>
        <v>18.150861782465753</v>
      </c>
      <c r="L23" s="85">
        <f>'[5]Monthly Prices'!$D20</f>
        <v>18.150861782465753</v>
      </c>
      <c r="N23" s="84">
        <f t="shared" si="2"/>
        <v>37165</v>
      </c>
      <c r="O23" s="85">
        <f>'[15]Monthly Prices'!$E20</f>
        <v>22.056467720009351</v>
      </c>
      <c r="P23" s="85">
        <f>'[5]Monthly Prices'!$E20</f>
        <v>22.056467720009351</v>
      </c>
      <c r="Q23" s="85"/>
      <c r="R23" s="84">
        <f t="shared" si="3"/>
        <v>37165</v>
      </c>
      <c r="S23" s="85">
        <f>'[15]Monthly Prices'!$F20</f>
        <v>26.607526881720425</v>
      </c>
      <c r="T23" s="85">
        <f>'[5]Monthly Prices'!$F20</f>
        <v>26.607526881720425</v>
      </c>
      <c r="V23" s="84">
        <f t="shared" si="4"/>
        <v>37165</v>
      </c>
      <c r="W23" s="85">
        <f>'[15]Monthly Prices'!$G20</f>
        <v>18.813891899371836</v>
      </c>
      <c r="X23" s="85">
        <f>'[5]Monthly Prices'!$G20</f>
        <v>18.813891899371836</v>
      </c>
      <c r="Z23" s="84">
        <f t="shared" si="5"/>
        <v>37165</v>
      </c>
      <c r="AA23" s="85">
        <f>'[15]Monthly Prices'!$H20</f>
        <v>21.701454031643696</v>
      </c>
      <c r="AB23" s="85">
        <f>'[5]Monthly Prices'!$H20</f>
        <v>21.701454031643696</v>
      </c>
      <c r="AD23" s="84">
        <f t="shared" si="6"/>
        <v>37165</v>
      </c>
      <c r="AE23" s="85">
        <f>'[15]Monthly Prices'!$I20</f>
        <v>18.633702744466376</v>
      </c>
      <c r="AF23" s="85">
        <f>'[5]Monthly Prices'!$I20</f>
        <v>18.633702744466376</v>
      </c>
      <c r="AH23" s="84">
        <f t="shared" si="7"/>
        <v>37165</v>
      </c>
      <c r="AI23" s="85">
        <f>'[15]Monthly Prices'!$J20</f>
        <v>27.486061935919285</v>
      </c>
      <c r="AJ23" s="85">
        <f>'[5]Monthly Prices'!$J20</f>
        <v>27.486061935919285</v>
      </c>
      <c r="AL23" s="84">
        <f t="shared" si="8"/>
        <v>37165</v>
      </c>
      <c r="AM23" s="85">
        <f>'[15]Monthly Prices'!$K20</f>
        <v>19.656286506858823</v>
      </c>
      <c r="AN23" s="85">
        <f>'[5]Monthly Prices'!$K20</f>
        <v>19.656286506858823</v>
      </c>
    </row>
    <row r="24" spans="2:40" ht="4.5" customHeight="1">
      <c r="B24" s="84">
        <f>'[15]Monthly Prices'!$A21</f>
        <v>37196</v>
      </c>
      <c r="C24" s="85">
        <f>'[15]Monthly Prices'!$B21</f>
        <v>20.455785450434021</v>
      </c>
      <c r="D24" s="85">
        <f>'[5]Monthly Prices'!$B21</f>
        <v>20.455785450434021</v>
      </c>
      <c r="F24" s="84">
        <f t="shared" si="0"/>
        <v>37196</v>
      </c>
      <c r="G24" s="85">
        <f>'[15]Monthly Prices'!$C21</f>
        <v>20.017077148831952</v>
      </c>
      <c r="H24" s="85">
        <f>'[5]Monthly Prices'!$C21</f>
        <v>20.017077148831952</v>
      </c>
      <c r="J24" s="84">
        <f t="shared" si="1"/>
        <v>37196</v>
      </c>
      <c r="K24" s="85">
        <f>'[15]Monthly Prices'!$D21</f>
        <v>20.196029307250615</v>
      </c>
      <c r="L24" s="85">
        <f>'[5]Monthly Prices'!$D21</f>
        <v>20.196029307250615</v>
      </c>
      <c r="N24" s="84">
        <f t="shared" si="2"/>
        <v>37196</v>
      </c>
      <c r="O24" s="85">
        <f>'[15]Monthly Prices'!$E21</f>
        <v>22.985803120984801</v>
      </c>
      <c r="P24" s="85">
        <f>'[5]Monthly Prices'!$E21</f>
        <v>22.985803120984801</v>
      </c>
      <c r="Q24" s="85"/>
      <c r="R24" s="84">
        <f t="shared" si="3"/>
        <v>37196</v>
      </c>
      <c r="S24" s="85">
        <f>'[15]Monthly Prices'!$F21</f>
        <v>28.411111111111119</v>
      </c>
      <c r="T24" s="85">
        <f>'[5]Monthly Prices'!$F21</f>
        <v>28.411111111111119</v>
      </c>
      <c r="V24" s="84">
        <f t="shared" si="4"/>
        <v>37196</v>
      </c>
      <c r="W24" s="85">
        <f>'[15]Monthly Prices'!$G21</f>
        <v>20.340895340256235</v>
      </c>
      <c r="X24" s="85">
        <f>'[5]Monthly Prices'!$G21</f>
        <v>20.340895340256235</v>
      </c>
      <c r="Z24" s="84">
        <f t="shared" si="5"/>
        <v>37196</v>
      </c>
      <c r="AA24" s="85">
        <f>'[15]Monthly Prices'!$H21</f>
        <v>23.85602702348023</v>
      </c>
      <c r="AB24" s="85">
        <f>'[5]Monthly Prices'!$H21</f>
        <v>23.85602702348023</v>
      </c>
      <c r="AD24" s="84">
        <f t="shared" si="6"/>
        <v>37196</v>
      </c>
      <c r="AE24" s="85">
        <f>'[15]Monthly Prices'!$I21</f>
        <v>20.788275736302914</v>
      </c>
      <c r="AF24" s="85">
        <f>'[5]Monthly Prices'!$I21</f>
        <v>20.788275736302914</v>
      </c>
      <c r="AH24" s="84">
        <f t="shared" si="7"/>
        <v>37196</v>
      </c>
      <c r="AI24" s="85">
        <f>'[15]Monthly Prices'!$J21</f>
        <v>29.648964037433377</v>
      </c>
      <c r="AJ24" s="85">
        <f>'[5]Monthly Prices'!$J21</f>
        <v>29.648964037433377</v>
      </c>
      <c r="AL24" s="84">
        <f t="shared" si="8"/>
        <v>37196</v>
      </c>
      <c r="AM24" s="85">
        <f>'[15]Monthly Prices'!$K21</f>
        <v>21.810859498695354</v>
      </c>
      <c r="AN24" s="85">
        <f>'[5]Monthly Prices'!$K21</f>
        <v>21.810859498695354</v>
      </c>
    </row>
    <row r="25" spans="2:40" ht="4.5" customHeight="1">
      <c r="B25" s="84">
        <f>'[15]Monthly Prices'!$A22</f>
        <v>37226</v>
      </c>
      <c r="C25" s="85">
        <f>'[15]Monthly Prices'!$B22</f>
        <v>19.46510242042233</v>
      </c>
      <c r="D25" s="85">
        <f>'[5]Monthly Prices'!$B22</f>
        <v>19.46510242042233</v>
      </c>
      <c r="F25" s="84">
        <f t="shared" si="0"/>
        <v>37226</v>
      </c>
      <c r="G25" s="85">
        <f>'[15]Monthly Prices'!$C22</f>
        <v>18.849352465325747</v>
      </c>
      <c r="H25" s="85">
        <f>'[5]Monthly Prices'!$C22</f>
        <v>18.849352465325747</v>
      </c>
      <c r="J25" s="84">
        <f t="shared" si="1"/>
        <v>37226</v>
      </c>
      <c r="K25" s="85">
        <f>'[15]Monthly Prices'!$D22</f>
        <v>19.04562257455915</v>
      </c>
      <c r="L25" s="85">
        <f>'[5]Monthly Prices'!$D22</f>
        <v>19.04562257455915</v>
      </c>
      <c r="N25" s="84">
        <f t="shared" si="2"/>
        <v>37226</v>
      </c>
      <c r="O25" s="85">
        <f>'[15]Monthly Prices'!$E22</f>
        <v>21.279097511357794</v>
      </c>
      <c r="P25" s="85">
        <f>'[5]Monthly Prices'!$E22</f>
        <v>21.279097511357794</v>
      </c>
      <c r="Q25" s="85"/>
      <c r="R25" s="84">
        <f t="shared" si="3"/>
        <v>37226</v>
      </c>
      <c r="S25" s="85">
        <f>'[15]Monthly Prices'!$F22</f>
        <v>25.14516129032258</v>
      </c>
      <c r="T25" s="85">
        <f>'[5]Monthly Prices'!$F22</f>
        <v>25.14516129032258</v>
      </c>
      <c r="V25" s="84">
        <f t="shared" si="4"/>
        <v>37226</v>
      </c>
      <c r="W25" s="85">
        <f>'[15]Monthly Prices'!$G22</f>
        <v>19.100875084301311</v>
      </c>
      <c r="X25" s="85">
        <f>'[5]Monthly Prices'!$G22</f>
        <v>19.100875084301311</v>
      </c>
      <c r="Z25" s="84">
        <f t="shared" si="5"/>
        <v>37226</v>
      </c>
      <c r="AA25" s="85">
        <f>'[15]Monthly Prices'!$H22</f>
        <v>22.709193836194938</v>
      </c>
      <c r="AB25" s="85">
        <f>'[5]Monthly Prices'!$H22</f>
        <v>22.709193836194938</v>
      </c>
      <c r="AD25" s="84">
        <f t="shared" si="6"/>
        <v>37226</v>
      </c>
      <c r="AE25" s="85">
        <f>'[15]Monthly Prices'!$I22</f>
        <v>19.641442549017622</v>
      </c>
      <c r="AF25" s="85">
        <f>'[5]Monthly Prices'!$I22</f>
        <v>19.641442549017622</v>
      </c>
      <c r="AH25" s="84">
        <f t="shared" si="7"/>
        <v>37226</v>
      </c>
      <c r="AI25" s="85">
        <f>'[15]Monthly Prices'!$J22</f>
        <v>28.662033262670622</v>
      </c>
      <c r="AJ25" s="85">
        <f>'[5]Monthly Prices'!$J22</f>
        <v>28.662033262670622</v>
      </c>
      <c r="AL25" s="84">
        <f t="shared" si="8"/>
        <v>37226</v>
      </c>
      <c r="AM25" s="85">
        <f>'[15]Monthly Prices'!$K22</f>
        <v>20.664026311410069</v>
      </c>
      <c r="AN25" s="85">
        <f>'[5]Monthly Prices'!$K22</f>
        <v>20.664026311410069</v>
      </c>
    </row>
    <row r="26" spans="2:40" ht="4.5" customHeight="1">
      <c r="B26" s="84">
        <f>'[15]Monthly Prices'!$A23</f>
        <v>37257</v>
      </c>
      <c r="C26" s="85">
        <f>'[15]Monthly Prices'!$B23</f>
        <v>19.91879323980406</v>
      </c>
      <c r="D26" s="85">
        <f>'[5]Monthly Prices'!$B23</f>
        <v>19.91879323980406</v>
      </c>
      <c r="F26" s="84">
        <f t="shared" si="0"/>
        <v>37257</v>
      </c>
      <c r="G26" s="85">
        <f>'[15]Monthly Prices'!$C23</f>
        <v>19.44434777545974</v>
      </c>
      <c r="H26" s="85">
        <f>'[5]Monthly Prices'!$C23</f>
        <v>19.44434777545974</v>
      </c>
      <c r="J26" s="84">
        <f t="shared" si="1"/>
        <v>37257</v>
      </c>
      <c r="K26" s="85">
        <f>'[15]Monthly Prices'!$D23</f>
        <v>19.556914455755368</v>
      </c>
      <c r="L26" s="85">
        <f>'[5]Monthly Prices'!$D23</f>
        <v>19.556914455755368</v>
      </c>
      <c r="N26" s="84">
        <f t="shared" si="2"/>
        <v>37257</v>
      </c>
      <c r="O26" s="85">
        <f>'[15]Monthly Prices'!$E23</f>
        <v>22.908370641948864</v>
      </c>
      <c r="P26" s="85">
        <f>'[5]Monthly Prices'!$E23</f>
        <v>22.908370641948864</v>
      </c>
      <c r="Q26" s="85"/>
      <c r="R26" s="84">
        <f t="shared" si="3"/>
        <v>37257</v>
      </c>
      <c r="S26" s="85">
        <f>'[15]Monthly Prices'!$F23</f>
        <v>26.655532420091308</v>
      </c>
      <c r="T26" s="85">
        <f>'[5]Monthly Prices'!$F23</f>
        <v>26.655532420091308</v>
      </c>
      <c r="V26" s="84">
        <f t="shared" si="4"/>
        <v>37257</v>
      </c>
      <c r="W26" s="85">
        <f>'[15]Monthly Prices'!$G23</f>
        <v>19.671130464699992</v>
      </c>
      <c r="X26" s="85">
        <f>'[5]Monthly Prices'!$G23</f>
        <v>19.671130464699992</v>
      </c>
      <c r="Z26" s="84">
        <f t="shared" si="5"/>
        <v>37257</v>
      </c>
      <c r="AA26" s="85">
        <f>'[15]Monthly Prices'!$H23</f>
        <v>23.216362395768623</v>
      </c>
      <c r="AB26" s="85">
        <f>'[5]Monthly Prices'!$H23</f>
        <v>23.216362395768623</v>
      </c>
      <c r="AD26" s="84">
        <f t="shared" si="6"/>
        <v>37257</v>
      </c>
      <c r="AE26" s="85">
        <f>'[15]Monthly Prices'!$I23</f>
        <v>20.148611108591307</v>
      </c>
      <c r="AF26" s="85">
        <f>'[5]Monthly Prices'!$I23</f>
        <v>20.148611108591307</v>
      </c>
      <c r="AH26" s="84">
        <f t="shared" si="7"/>
        <v>37257</v>
      </c>
      <c r="AI26" s="85">
        <f>'[15]Monthly Prices'!$J23</f>
        <v>29.119309630611426</v>
      </c>
      <c r="AJ26" s="85">
        <f>'[5]Monthly Prices'!$J23</f>
        <v>29.119309630611426</v>
      </c>
      <c r="AL26" s="84">
        <f t="shared" si="8"/>
        <v>37257</v>
      </c>
      <c r="AM26" s="85">
        <f>'[15]Monthly Prices'!$K23</f>
        <v>21.17119487098374</v>
      </c>
      <c r="AN26" s="85">
        <f>'[5]Monthly Prices'!$K23</f>
        <v>21.17119487098374</v>
      </c>
    </row>
    <row r="27" spans="2:40" ht="4.5" customHeight="1">
      <c r="B27" s="84">
        <f>'[15]Monthly Prices'!$A24</f>
        <v>37288</v>
      </c>
      <c r="C27" s="85">
        <f>'[15]Monthly Prices'!$B24</f>
        <v>19.88067109347784</v>
      </c>
      <c r="D27" s="85">
        <f>'[5]Monthly Prices'!$B24</f>
        <v>19.88067109347784</v>
      </c>
      <c r="F27" s="84">
        <f t="shared" si="0"/>
        <v>37288</v>
      </c>
      <c r="G27" s="85">
        <f>'[15]Monthly Prices'!$C24</f>
        <v>19.441873782486216</v>
      </c>
      <c r="H27" s="85">
        <f>'[5]Monthly Prices'!$C24</f>
        <v>19.441873782486216</v>
      </c>
      <c r="J27" s="84">
        <f t="shared" si="1"/>
        <v>37288</v>
      </c>
      <c r="K27" s="85">
        <f>'[15]Monthly Prices'!$D24</f>
        <v>19.556914455755361</v>
      </c>
      <c r="L27" s="85">
        <f>'[5]Monthly Prices'!$D24</f>
        <v>19.556914455755361</v>
      </c>
      <c r="N27" s="84">
        <f t="shared" si="2"/>
        <v>37288</v>
      </c>
      <c r="O27" s="85">
        <f>'[15]Monthly Prices'!$E24</f>
        <v>22.663019635521181</v>
      </c>
      <c r="P27" s="85">
        <f>'[5]Monthly Prices'!$E24</f>
        <v>22.663019635521181</v>
      </c>
      <c r="Q27" s="85"/>
      <c r="R27" s="84">
        <f t="shared" si="3"/>
        <v>37288</v>
      </c>
      <c r="S27" s="85">
        <f>'[15]Monthly Prices'!$F24</f>
        <v>26.655532420091312</v>
      </c>
      <c r="T27" s="85">
        <f>'[5]Monthly Prices'!$F24</f>
        <v>26.655532420091312</v>
      </c>
      <c r="V27" s="84">
        <f t="shared" si="4"/>
        <v>37288</v>
      </c>
      <c r="W27" s="85">
        <f>'[15]Monthly Prices'!$G24</f>
        <v>19.679259298755884</v>
      </c>
      <c r="X27" s="85">
        <f>'[5]Monthly Prices'!$G24</f>
        <v>19.679259298755884</v>
      </c>
      <c r="Z27" s="84">
        <f t="shared" si="5"/>
        <v>37288</v>
      </c>
      <c r="AA27" s="85">
        <f>'[15]Monthly Prices'!$H24</f>
        <v>23.218129533606838</v>
      </c>
      <c r="AB27" s="85">
        <f>'[5]Monthly Prices'!$H24</f>
        <v>23.218129533606838</v>
      </c>
      <c r="AD27" s="84">
        <f t="shared" si="6"/>
        <v>37288</v>
      </c>
      <c r="AE27" s="85">
        <f>'[15]Monthly Prices'!$I24</f>
        <v>20.150378246429547</v>
      </c>
      <c r="AF27" s="85">
        <f>'[5]Monthly Prices'!$I24</f>
        <v>20.150378246429547</v>
      </c>
      <c r="AH27" s="84">
        <f t="shared" si="7"/>
        <v>37288</v>
      </c>
      <c r="AI27" s="85">
        <f>'[15]Monthly Prices'!$J24</f>
        <v>29.085203870333469</v>
      </c>
      <c r="AJ27" s="85">
        <f>'[5]Monthly Prices'!$J24</f>
        <v>29.085203870333469</v>
      </c>
      <c r="AL27" s="84">
        <f t="shared" si="8"/>
        <v>37288</v>
      </c>
      <c r="AM27" s="85">
        <f>'[15]Monthly Prices'!$K24</f>
        <v>21.17296200882198</v>
      </c>
      <c r="AN27" s="85">
        <f>'[5]Monthly Prices'!$K24</f>
        <v>21.17296200882198</v>
      </c>
    </row>
    <row r="28" spans="2:40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</row>
    <row r="29" spans="2:40">
      <c r="B29" s="84"/>
      <c r="D29" s="85"/>
      <c r="F29" s="84"/>
      <c r="G29" s="85"/>
      <c r="H29" s="85"/>
      <c r="J29" s="84"/>
      <c r="K29" s="85"/>
      <c r="L29" s="85"/>
      <c r="AM29" s="87"/>
      <c r="AN29" s="87"/>
    </row>
    <row r="30" spans="2:40" ht="28.2">
      <c r="B30" s="155" t="s">
        <v>173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</row>
    <row r="31" spans="2:40" ht="28.2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2:40" ht="28.2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2:23" ht="28.2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2:23" ht="22.8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spans="2:23">
      <c r="B35" s="84"/>
      <c r="F35" s="84"/>
      <c r="J35" s="84"/>
      <c r="R35" s="84"/>
    </row>
    <row r="36" spans="2:23">
      <c r="B36" s="84"/>
      <c r="F36" s="84"/>
      <c r="J36" s="84"/>
      <c r="R36" s="84"/>
    </row>
    <row r="37" spans="2:23">
      <c r="B37" s="84"/>
      <c r="F37" s="84"/>
      <c r="J37" s="84"/>
      <c r="R37" s="84"/>
    </row>
    <row r="38" spans="2:23">
      <c r="B38" s="84"/>
      <c r="F38" s="84"/>
      <c r="J38" s="84"/>
      <c r="R38" s="84"/>
    </row>
    <row r="39" spans="2:23">
      <c r="B39" s="84"/>
      <c r="F39" s="84"/>
      <c r="J39" s="84"/>
      <c r="R39" s="84"/>
    </row>
    <row r="45" spans="2:23" ht="11.25" customHeight="1"/>
  </sheetData>
  <mergeCells count="12">
    <mergeCell ref="O3:P3"/>
    <mergeCell ref="B30:W30"/>
    <mergeCell ref="B34:L34"/>
    <mergeCell ref="C3:D3"/>
    <mergeCell ref="G3:H3"/>
    <mergeCell ref="K3:L3"/>
    <mergeCell ref="AM3:AN3"/>
    <mergeCell ref="AI3:AJ3"/>
    <mergeCell ref="AE3:AF3"/>
    <mergeCell ref="AA3:AB3"/>
    <mergeCell ref="W3:X3"/>
    <mergeCell ref="S3:T3"/>
  </mergeCells>
  <printOptions horizontalCentered="1"/>
  <pageMargins left="0.74803149606299213" right="0.74803149606299213" top="0.62" bottom="0.37" header="0.31" footer="0.28000000000000003"/>
  <pageSetup paperSize="9" scale="55" orientation="landscape" horizontalDpi="300" r:id="rId1"/>
  <headerFooter alignWithMargins="0"/>
  <rowBreaks count="1" manualBreakCount="1">
    <brk id="9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67"/>
  <sheetViews>
    <sheetView zoomScale="70" workbookViewId="0">
      <selection activeCell="E52" sqref="E52"/>
    </sheetView>
  </sheetViews>
  <sheetFormatPr defaultRowHeight="13.2"/>
  <cols>
    <col min="2" max="2" width="16.33203125" customWidth="1"/>
    <col min="3" max="3" width="15.5546875" customWidth="1"/>
    <col min="4" max="4" width="17.33203125" customWidth="1"/>
    <col min="5" max="5" width="14.88671875" customWidth="1"/>
    <col min="6" max="6" width="12.33203125" customWidth="1"/>
    <col min="7" max="7" width="11.44140625" customWidth="1"/>
    <col min="8" max="8" width="12.44140625" customWidth="1"/>
    <col min="9" max="9" width="14.6640625" customWidth="1"/>
    <col min="10" max="10" width="15.109375" customWidth="1"/>
    <col min="11" max="12" width="17.88671875" customWidth="1"/>
    <col min="13" max="13" width="17.33203125" customWidth="1"/>
    <col min="14" max="14" width="12.88671875" customWidth="1"/>
    <col min="15" max="15" width="12.5546875" customWidth="1"/>
    <col min="16" max="16" width="15.44140625" customWidth="1"/>
    <col min="17" max="17" width="14.33203125" customWidth="1"/>
    <col min="18" max="18" width="11" customWidth="1"/>
    <col min="19" max="19" width="15.33203125" customWidth="1"/>
    <col min="20" max="20" width="16" customWidth="1"/>
    <col min="21" max="21" width="13.44140625" customWidth="1"/>
    <col min="22" max="23" width="16.44140625" customWidth="1"/>
    <col min="24" max="24" width="9.33203125" bestFit="1" customWidth="1"/>
  </cols>
  <sheetData>
    <row r="1" spans="1:25" ht="2.25" customHeight="1"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103</v>
      </c>
      <c r="K1" t="s">
        <v>103</v>
      </c>
      <c r="L1" t="s">
        <v>103</v>
      </c>
      <c r="M1" t="s">
        <v>104</v>
      </c>
      <c r="N1" t="s">
        <v>104</v>
      </c>
      <c r="O1" t="s">
        <v>104</v>
      </c>
      <c r="P1" t="s">
        <v>104</v>
      </c>
      <c r="Q1" t="s">
        <v>104</v>
      </c>
      <c r="R1" t="s">
        <v>104</v>
      </c>
      <c r="S1" t="s">
        <v>104</v>
      </c>
      <c r="T1" t="s">
        <v>104</v>
      </c>
      <c r="U1" t="s">
        <v>104</v>
      </c>
      <c r="V1" t="s">
        <v>104</v>
      </c>
      <c r="W1" t="s">
        <v>104</v>
      </c>
    </row>
    <row r="2" spans="1:25" ht="2.25" customHeight="1">
      <c r="B2" t="s">
        <v>3</v>
      </c>
      <c r="C2" t="s">
        <v>105</v>
      </c>
      <c r="D2" t="s">
        <v>106</v>
      </c>
      <c r="E2" t="s">
        <v>24</v>
      </c>
      <c r="F2" t="s">
        <v>25</v>
      </c>
      <c r="G2" t="s">
        <v>101</v>
      </c>
      <c r="H2" t="s">
        <v>13</v>
      </c>
      <c r="I2" t="s">
        <v>14</v>
      </c>
      <c r="J2" t="s">
        <v>16</v>
      </c>
      <c r="K2" t="s">
        <v>102</v>
      </c>
      <c r="L2" t="s">
        <v>172</v>
      </c>
      <c r="M2" t="s">
        <v>3</v>
      </c>
      <c r="N2" t="s">
        <v>105</v>
      </c>
      <c r="O2" t="s">
        <v>106</v>
      </c>
      <c r="P2" t="s">
        <v>24</v>
      </c>
      <c r="Q2" t="s">
        <v>25</v>
      </c>
      <c r="R2" t="s">
        <v>101</v>
      </c>
      <c r="S2" t="s">
        <v>13</v>
      </c>
      <c r="T2" t="s">
        <v>14</v>
      </c>
      <c r="U2" t="s">
        <v>16</v>
      </c>
      <c r="V2" t="s">
        <v>102</v>
      </c>
      <c r="W2" t="s">
        <v>172</v>
      </c>
    </row>
    <row r="3" spans="1:25" ht="2.25" customHeight="1">
      <c r="A3" t="s">
        <v>107</v>
      </c>
      <c r="B3" t="str">
        <f t="shared" ref="B3:W3" si="0">B2&amp;" "&amp;B1</f>
        <v>Laufenburg Peak</v>
      </c>
      <c r="C3" t="str">
        <f t="shared" si="0"/>
        <v>N Germany Peak</v>
      </c>
      <c r="D3" t="str">
        <f t="shared" si="0"/>
        <v>S Germany Peak</v>
      </c>
      <c r="E3" t="str">
        <f t="shared" si="0"/>
        <v>SWEP Peak</v>
      </c>
      <c r="F3" t="str">
        <f t="shared" si="0"/>
        <v>APX Peak</v>
      </c>
      <c r="G3" t="str">
        <f t="shared" si="0"/>
        <v>Eltra Peak</v>
      </c>
      <c r="H3" t="str">
        <f t="shared" si="0"/>
        <v>Italian Peak</v>
      </c>
      <c r="I3" t="str">
        <f t="shared" si="0"/>
        <v>Austrian Peak</v>
      </c>
      <c r="J3" t="str">
        <f t="shared" si="0"/>
        <v>Croatian Peak</v>
      </c>
      <c r="K3" t="str">
        <f t="shared" si="0"/>
        <v>Aus-Slo-Hun Peak</v>
      </c>
      <c r="L3" t="str">
        <f t="shared" si="0"/>
        <v>Spain Peak</v>
      </c>
      <c r="M3" t="str">
        <f t="shared" si="0"/>
        <v>Laufenburg Off-Peak</v>
      </c>
      <c r="N3" t="str">
        <f t="shared" si="0"/>
        <v>N Germany Off-Peak</v>
      </c>
      <c r="O3" t="str">
        <f t="shared" si="0"/>
        <v>S Germany Off-Peak</v>
      </c>
      <c r="P3" t="str">
        <f t="shared" si="0"/>
        <v>SWEP Off-Peak</v>
      </c>
      <c r="Q3" t="str">
        <f t="shared" si="0"/>
        <v>APX Off-Peak</v>
      </c>
      <c r="R3" t="str">
        <f t="shared" si="0"/>
        <v>Eltra Off-Peak</v>
      </c>
      <c r="S3" t="str">
        <f t="shared" si="0"/>
        <v>Italian Off-Peak</v>
      </c>
      <c r="T3" t="str">
        <f t="shared" si="0"/>
        <v>Austrian Off-Peak</v>
      </c>
      <c r="U3" t="str">
        <f t="shared" si="0"/>
        <v>Croatian Off-Peak</v>
      </c>
      <c r="V3" t="str">
        <f t="shared" si="0"/>
        <v>Aus-Slo-Hun Off-Peak</v>
      </c>
      <c r="W3" t="str">
        <f t="shared" si="0"/>
        <v>Spain Off-Peak</v>
      </c>
    </row>
    <row r="4" spans="1:25" ht="2.25" customHeight="1">
      <c r="A4" s="95">
        <f>[1]Volumes!A97</f>
        <v>36646</v>
      </c>
      <c r="B4" s="96">
        <f>[1]Volumes!B97</f>
        <v>0</v>
      </c>
      <c r="C4" s="96">
        <f>[1]Volumes!L97</f>
        <v>0</v>
      </c>
      <c r="D4" s="96">
        <f>[1]Volumes!N97</f>
        <v>0</v>
      </c>
      <c r="E4" s="96">
        <f>[1]Volumes!R97</f>
        <v>0</v>
      </c>
      <c r="F4" s="96">
        <f>[1]Volumes!J97</f>
        <v>0</v>
      </c>
      <c r="G4" s="96">
        <f>[1]Volumes!T97</f>
        <v>0</v>
      </c>
      <c r="H4" s="96">
        <f>[1]Volumes!D97</f>
        <v>0</v>
      </c>
      <c r="I4" s="96">
        <f>[1]Volumes!F97</f>
        <v>0</v>
      </c>
      <c r="J4" s="96">
        <f>[1]Volumes!H97</f>
        <v>0</v>
      </c>
      <c r="K4" s="96">
        <f>[1]Volumes!P97</f>
        <v>0</v>
      </c>
      <c r="L4" s="96">
        <f>[1]Volumes!V97</f>
        <v>0</v>
      </c>
      <c r="M4" s="96">
        <f>[1]Volumes!C97</f>
        <v>2157.2300622229777</v>
      </c>
      <c r="N4" s="96">
        <f>[1]Volumes!M97</f>
        <v>-3759.5631971020389</v>
      </c>
      <c r="O4" s="96">
        <f>[1]Volumes!O97</f>
        <v>2423.1723870630003</v>
      </c>
      <c r="P4" s="96">
        <f>[1]Volumes!S97</f>
        <v>0</v>
      </c>
      <c r="Q4" s="96">
        <f>[1]Volumes!K97</f>
        <v>-10785.896658814871</v>
      </c>
      <c r="R4" s="96">
        <f>[1]Volumes!U97</f>
        <v>-959.18964875314396</v>
      </c>
      <c r="S4" s="96">
        <f>[1]Volumes!E97</f>
        <v>-1339.7140895742778</v>
      </c>
      <c r="T4" s="96">
        <f>[1]Volumes!G97</f>
        <v>-574.61807120143408</v>
      </c>
      <c r="U4" s="96">
        <f>[1]Volumes!I97</f>
        <v>0</v>
      </c>
      <c r="V4" s="96">
        <f>[1]Volumes!Q97</f>
        <v>0</v>
      </c>
      <c r="W4" s="96">
        <f>[1]Volumes!W97</f>
        <v>-1198.3779551381963</v>
      </c>
      <c r="X4" s="96">
        <f>SUM(B4:W67)</f>
        <v>7675529.1818224555</v>
      </c>
      <c r="Y4" s="96">
        <f>'[1]Volume Data'!L1</f>
        <v>7675529.1818224676</v>
      </c>
    </row>
    <row r="5" spans="1:25" ht="2.25" customHeight="1">
      <c r="A5" s="95">
        <f>[1]Volumes!A98</f>
        <v>36677</v>
      </c>
      <c r="B5" s="96">
        <f>[1]Volumes!B98</f>
        <v>11391.70940869581</v>
      </c>
      <c r="C5" s="96">
        <f>[1]Volumes!L98</f>
        <v>-31554.566104593152</v>
      </c>
      <c r="D5" s="96">
        <f>[1]Volumes!N98</f>
        <v>15849.208324033429</v>
      </c>
      <c r="E5" s="96">
        <f>[1]Volumes!R98</f>
        <v>-36668.60111962392</v>
      </c>
      <c r="F5" s="96">
        <f>[1]Volumes!J98</f>
        <v>-62827.484415554267</v>
      </c>
      <c r="G5" s="96">
        <f>[1]Volumes!T98</f>
        <v>0</v>
      </c>
      <c r="H5" s="96">
        <f>[1]Volumes!D98</f>
        <v>-8442.8790959881444</v>
      </c>
      <c r="I5" s="96">
        <f>[1]Volumes!F98</f>
        <v>-35194.173739081642</v>
      </c>
      <c r="J5" s="96">
        <f>[1]Volumes!H98</f>
        <v>3126.10370073997</v>
      </c>
      <c r="K5" s="96">
        <f>[1]Volumes!P98</f>
        <v>0</v>
      </c>
      <c r="L5" s="96">
        <f>[1]Volumes!V98</f>
        <v>-16857.855738997372</v>
      </c>
      <c r="M5" s="96">
        <f>[1]Volumes!C98</f>
        <v>-8480.2308076282534</v>
      </c>
      <c r="N5" s="96">
        <f>[1]Volumes!M98</f>
        <v>-82988.525855974876</v>
      </c>
      <c r="O5" s="96">
        <f>[1]Volumes!O98</f>
        <v>-9533.6226943080983</v>
      </c>
      <c r="P5" s="96">
        <f>[1]Volumes!S98</f>
        <v>0</v>
      </c>
      <c r="Q5" s="96">
        <f>[1]Volumes!K98</f>
        <v>-102006.06770069602</v>
      </c>
      <c r="R5" s="96">
        <f>[1]Volumes!U98</f>
        <v>0</v>
      </c>
      <c r="S5" s="96">
        <f>[1]Volumes!E98</f>
        <v>-9474.3285844847396</v>
      </c>
      <c r="T5" s="96">
        <f>[1]Volumes!G98</f>
        <v>-14791.653326472961</v>
      </c>
      <c r="U5" s="96">
        <f>[1]Volumes!I98</f>
        <v>1799.0141667166708</v>
      </c>
      <c r="V5" s="96">
        <f>[1]Volumes!Q98</f>
        <v>0</v>
      </c>
      <c r="W5" s="96">
        <f>[1]Volumes!W98</f>
        <v>-773.38901056900613</v>
      </c>
    </row>
    <row r="6" spans="1:25" ht="2.25" customHeight="1">
      <c r="A6" s="95">
        <f>[1]Volumes!A99</f>
        <v>36707</v>
      </c>
      <c r="B6" s="96">
        <f>[1]Volumes!B99</f>
        <v>-8904.1493932242174</v>
      </c>
      <c r="C6" s="96">
        <f>[1]Volumes!L99</f>
        <v>-34297.287817941629</v>
      </c>
      <c r="D6" s="96">
        <f>[1]Volumes!N99</f>
        <v>9522.4012277890033</v>
      </c>
      <c r="E6" s="96">
        <f>[1]Volumes!R99</f>
        <v>-12272.479327053723</v>
      </c>
      <c r="F6" s="96">
        <f>[1]Volumes!J99</f>
        <v>-55712.901544923167</v>
      </c>
      <c r="G6" s="96">
        <f>[1]Volumes!T99</f>
        <v>0</v>
      </c>
      <c r="H6" s="96">
        <f>[1]Volumes!D99</f>
        <v>-9651.2826742935504</v>
      </c>
      <c r="I6" s="96">
        <f>[1]Volumes!F99</f>
        <v>-39151.612205807396</v>
      </c>
      <c r="J6" s="96">
        <f>[1]Volumes!H99</f>
        <v>-30463.362229974198</v>
      </c>
      <c r="K6" s="96">
        <f>[1]Volumes!P99</f>
        <v>0</v>
      </c>
      <c r="L6" s="96">
        <f>[1]Volumes!V99</f>
        <v>-18327.328517831516</v>
      </c>
      <c r="M6" s="96">
        <f>[1]Volumes!C99</f>
        <v>-17173.234144681497</v>
      </c>
      <c r="N6" s="96">
        <f>[1]Volumes!M99</f>
        <v>-74336.547911815884</v>
      </c>
      <c r="O6" s="96">
        <f>[1]Volumes!O99</f>
        <v>23912.996341694736</v>
      </c>
      <c r="P6" s="96">
        <f>[1]Volumes!S99</f>
        <v>0</v>
      </c>
      <c r="Q6" s="96">
        <f>[1]Volumes!K99</f>
        <v>-87607.962868980278</v>
      </c>
      <c r="R6" s="96">
        <f>[1]Volumes!U99</f>
        <v>0</v>
      </c>
      <c r="S6" s="96">
        <f>[1]Volumes!E99</f>
        <v>-10093.048030450729</v>
      </c>
      <c r="T6" s="96">
        <f>[1]Volumes!G99</f>
        <v>-16484.889349813639</v>
      </c>
      <c r="U6" s="96">
        <f>[1]Volumes!I99</f>
        <v>-445.80530092645995</v>
      </c>
      <c r="V6" s="96">
        <f>[1]Volumes!Q99</f>
        <v>0</v>
      </c>
      <c r="W6" s="96">
        <f>[1]Volumes!W99</f>
        <v>-3013.0287374467734</v>
      </c>
    </row>
    <row r="7" spans="1:25" ht="2.25" customHeight="1">
      <c r="A7" s="95">
        <f>[1]Volumes!A100</f>
        <v>36738</v>
      </c>
      <c r="B7" s="96">
        <f>[1]Volumes!B100</f>
        <v>8216.6751314450812</v>
      </c>
      <c r="C7" s="96">
        <f>[1]Volumes!L100</f>
        <v>77051.161406442261</v>
      </c>
      <c r="D7" s="96">
        <f>[1]Volumes!N100</f>
        <v>-36989.984162361929</v>
      </c>
      <c r="E7" s="96">
        <f>[1]Volumes!R100</f>
        <v>-22886.599481758647</v>
      </c>
      <c r="F7" s="96">
        <f>[1]Volumes!J100</f>
        <v>-61552.54480088572</v>
      </c>
      <c r="G7" s="96">
        <f>[1]Volumes!T100</f>
        <v>0</v>
      </c>
      <c r="H7" s="96">
        <f>[1]Volumes!D100</f>
        <v>-9115.0312012326776</v>
      </c>
      <c r="I7" s="96">
        <f>[1]Volumes!F100</f>
        <v>-31507.873174055989</v>
      </c>
      <c r="J7" s="96">
        <f>[1]Volumes!H100</f>
        <v>-46639.943843175002</v>
      </c>
      <c r="K7" s="96">
        <f>[1]Volumes!P100</f>
        <v>0</v>
      </c>
      <c r="L7" s="96">
        <f>[1]Volumes!V100</f>
        <v>-1383.0667344280198</v>
      </c>
      <c r="M7" s="96">
        <f>[1]Volumes!C100</f>
        <v>1997.0701032298603</v>
      </c>
      <c r="N7" s="96">
        <f>[1]Volumes!M100</f>
        <v>-5115.2913647426158</v>
      </c>
      <c r="O7" s="96">
        <f>[1]Volumes!O100</f>
        <v>2798.3966305903959</v>
      </c>
      <c r="P7" s="96">
        <f>[1]Volumes!S100</f>
        <v>0</v>
      </c>
      <c r="Q7" s="96">
        <f>[1]Volumes!K100</f>
        <v>-91889.138956939059</v>
      </c>
      <c r="R7" s="96">
        <f>[1]Volumes!U100</f>
        <v>0</v>
      </c>
      <c r="S7" s="96">
        <f>[1]Volumes!E100</f>
        <v>-11095.991422932691</v>
      </c>
      <c r="T7" s="96">
        <f>[1]Volumes!G100</f>
        <v>-16109.28854011884</v>
      </c>
      <c r="U7" s="96">
        <f>[1]Volumes!I100</f>
        <v>-3109.3295895450001</v>
      </c>
      <c r="V7" s="96">
        <f>[1]Volumes!Q100</f>
        <v>0</v>
      </c>
      <c r="W7" s="96">
        <f>[1]Volumes!W100</f>
        <v>-4031.2642279000747</v>
      </c>
    </row>
    <row r="8" spans="1:25" ht="2.25" customHeight="1">
      <c r="A8" s="95">
        <f>[1]Volumes!A101</f>
        <v>36769</v>
      </c>
      <c r="B8" s="96">
        <f>[1]Volumes!B101</f>
        <v>49655.454296568198</v>
      </c>
      <c r="C8" s="96">
        <f>[1]Volumes!L101</f>
        <v>99599.500099146433</v>
      </c>
      <c r="D8" s="96">
        <f>[1]Volumes!N101</f>
        <v>-24880.943871840711</v>
      </c>
      <c r="E8" s="96">
        <f>[1]Volumes!R101</f>
        <v>-4149.3001930165983</v>
      </c>
      <c r="F8" s="96">
        <f>[1]Volumes!J101</f>
        <v>-49599.319198599827</v>
      </c>
      <c r="G8" s="96">
        <f>[1]Volumes!T101</f>
        <v>0</v>
      </c>
      <c r="H8" s="96">
        <f>[1]Volumes!D101</f>
        <v>5538.7144619054361</v>
      </c>
      <c r="I8" s="96">
        <f>[1]Volumes!F101</f>
        <v>-15577.634424108877</v>
      </c>
      <c r="J8" s="96">
        <f>[1]Volumes!H101</f>
        <v>-48680.1075753404</v>
      </c>
      <c r="K8" s="96">
        <f>[1]Volumes!P101</f>
        <v>0</v>
      </c>
      <c r="L8" s="96">
        <f>[1]Volumes!V101</f>
        <v>-1515.7723123132801</v>
      </c>
      <c r="M8" s="96">
        <f>[1]Volumes!C101</f>
        <v>23505.893789438458</v>
      </c>
      <c r="N8" s="96">
        <f>[1]Volumes!M101</f>
        <v>-12363.960574923098</v>
      </c>
      <c r="O8" s="96">
        <f>[1]Volumes!O101</f>
        <v>-29248.385442387931</v>
      </c>
      <c r="P8" s="96">
        <f>[1]Volumes!S101</f>
        <v>0</v>
      </c>
      <c r="Q8" s="96">
        <f>[1]Volumes!K101</f>
        <v>-69249.709292922038</v>
      </c>
      <c r="R8" s="96">
        <f>[1]Volumes!U101</f>
        <v>0</v>
      </c>
      <c r="S8" s="96">
        <f>[1]Volumes!E101</f>
        <v>6168.1138325764387</v>
      </c>
      <c r="T8" s="96">
        <f>[1]Volumes!G101</f>
        <v>3855.0711453602416</v>
      </c>
      <c r="U8" s="96">
        <f>[1]Volumes!I101</f>
        <v>-3245.3405050227002</v>
      </c>
      <c r="V8" s="96">
        <f>[1]Volumes!Q101</f>
        <v>0</v>
      </c>
      <c r="W8" s="96">
        <f>[1]Volumes!W101</f>
        <v>-3012.1712110635153</v>
      </c>
    </row>
    <row r="9" spans="1:25" ht="2.25" customHeight="1">
      <c r="A9" s="95">
        <f>[1]Volumes!A102</f>
        <v>36799</v>
      </c>
      <c r="B9" s="96">
        <f>[1]Volumes!B102</f>
        <v>13557.909827559837</v>
      </c>
      <c r="C9" s="96">
        <f>[1]Volumes!L102</f>
        <v>724.09727344613384</v>
      </c>
      <c r="D9" s="96">
        <f>[1]Volumes!N102</f>
        <v>-67655.573121666428</v>
      </c>
      <c r="E9" s="96">
        <f>[1]Volumes!R102</f>
        <v>0</v>
      </c>
      <c r="F9" s="96">
        <f>[1]Volumes!J102</f>
        <v>-57116.281706540802</v>
      </c>
      <c r="G9" s="96">
        <f>[1]Volumes!T102</f>
        <v>0</v>
      </c>
      <c r="H9" s="96">
        <f>[1]Volumes!D102</f>
        <v>-8797.8822191321051</v>
      </c>
      <c r="I9" s="96">
        <f>[1]Volumes!F102</f>
        <v>-4938.3630015815215</v>
      </c>
      <c r="J9" s="96">
        <f>[1]Volumes!H102</f>
        <v>-30864.768759884199</v>
      </c>
      <c r="K9" s="96">
        <f>[1]Volumes!P102</f>
        <v>0</v>
      </c>
      <c r="L9" s="96">
        <f>[1]Volumes!V102</f>
        <v>-1441.4248211837701</v>
      </c>
      <c r="M9" s="96">
        <f>[1]Volumes!C102</f>
        <v>8423.3862930551404</v>
      </c>
      <c r="N9" s="96">
        <f>[1]Volumes!M102</f>
        <v>-57017.516155759542</v>
      </c>
      <c r="O9" s="96">
        <f>[1]Volumes!O102</f>
        <v>-40162.412911076026</v>
      </c>
      <c r="P9" s="96">
        <f>[1]Volumes!S102</f>
        <v>0</v>
      </c>
      <c r="Q9" s="96">
        <f>[1]Volumes!K102</f>
        <v>-85112.052078038774</v>
      </c>
      <c r="R9" s="96">
        <f>[1]Volumes!U102</f>
        <v>0</v>
      </c>
      <c r="S9" s="96">
        <f>[1]Volumes!E102</f>
        <v>-10059.871239725715</v>
      </c>
      <c r="T9" s="96">
        <f>[1]Volumes!G102</f>
        <v>3762.5622869191811</v>
      </c>
      <c r="U9" s="96">
        <f>[1]Volumes!I102</f>
        <v>-2057.6512506589397</v>
      </c>
      <c r="V9" s="96">
        <f>[1]Volumes!Q102</f>
        <v>0</v>
      </c>
      <c r="W9" s="96">
        <f>[1]Volumes!W102</f>
        <v>-3619.0218582183716</v>
      </c>
    </row>
    <row r="10" spans="1:25" ht="2.25" customHeight="1">
      <c r="A10" s="95">
        <f>[1]Volumes!A103</f>
        <v>36830</v>
      </c>
      <c r="B10" s="96">
        <f>[1]Volumes!B103</f>
        <v>10637.238891805449</v>
      </c>
      <c r="C10" s="96">
        <f>[1]Volumes!L103</f>
        <v>80689.870355874344</v>
      </c>
      <c r="D10" s="96">
        <f>[1]Volumes!N103</f>
        <v>-4093.5297684440957</v>
      </c>
      <c r="E10" s="96">
        <f>[1]Volumes!R103</f>
        <v>0</v>
      </c>
      <c r="F10" s="96">
        <f>[1]Volumes!J103</f>
        <v>-50621.890855095742</v>
      </c>
      <c r="G10" s="96">
        <f>[1]Volumes!T103</f>
        <v>0</v>
      </c>
      <c r="H10" s="96">
        <f>[1]Volumes!D103</f>
        <v>-10039.837362492544</v>
      </c>
      <c r="I10" s="96">
        <f>[1]Volumes!F103</f>
        <v>-4919.2632410486331</v>
      </c>
      <c r="J10" s="96">
        <f>[1]Volumes!H103</f>
        <v>-32941.494917736498</v>
      </c>
      <c r="K10" s="96">
        <f>[1]Volumes!P103</f>
        <v>0</v>
      </c>
      <c r="L10" s="96">
        <f>[1]Volumes!V103</f>
        <v>-5746.0091067504873</v>
      </c>
      <c r="M10" s="96">
        <f>[1]Volumes!C103</f>
        <v>-15278.043793982619</v>
      </c>
      <c r="N10" s="96">
        <f>[1]Volumes!M103</f>
        <v>-20845.573192802593</v>
      </c>
      <c r="O10" s="96">
        <f>[1]Volumes!O103</f>
        <v>-9428.5878786766334</v>
      </c>
      <c r="P10" s="96">
        <f>[1]Volumes!S103</f>
        <v>0</v>
      </c>
      <c r="Q10" s="96">
        <f>[1]Volumes!K103</f>
        <v>-80424.045874314033</v>
      </c>
      <c r="R10" s="96">
        <f>[1]Volumes!U103</f>
        <v>0</v>
      </c>
      <c r="S10" s="96">
        <f>[1]Volumes!E103</f>
        <v>-11180.58364524794</v>
      </c>
      <c r="T10" s="96">
        <f>[1]Volumes!G103</f>
        <v>3982.2607189441806</v>
      </c>
      <c r="U10" s="96">
        <f>[1]Volumes!I103</f>
        <v>-1415.2642260953498</v>
      </c>
      <c r="V10" s="96">
        <f>[1]Volumes!Q103</f>
        <v>0</v>
      </c>
      <c r="W10" s="96">
        <f>[1]Volumes!W103</f>
        <v>-10084.913189661966</v>
      </c>
    </row>
    <row r="11" spans="1:25" ht="2.25" customHeight="1">
      <c r="A11" s="95">
        <f>[1]Volumes!A104</f>
        <v>36860</v>
      </c>
      <c r="B11" s="96">
        <f>[1]Volumes!B104</f>
        <v>10681.237360366409</v>
      </c>
      <c r="C11" s="96">
        <f>[1]Volumes!L104</f>
        <v>50563.942838323725</v>
      </c>
      <c r="D11" s="96">
        <f>[1]Volumes!N104</f>
        <v>-21293.834843495351</v>
      </c>
      <c r="E11" s="96">
        <f>[1]Volumes!R104</f>
        <v>12332.222872357379</v>
      </c>
      <c r="F11" s="96">
        <f>[1]Volumes!J104</f>
        <v>-47002.686852466933</v>
      </c>
      <c r="G11" s="96">
        <f>[1]Volumes!T104</f>
        <v>0</v>
      </c>
      <c r="H11" s="96">
        <f>[1]Volumes!D104</f>
        <v>-8577.7930799316455</v>
      </c>
      <c r="I11" s="96">
        <f>[1]Volumes!F104</f>
        <v>-4900.4989776811271</v>
      </c>
      <c r="J11" s="96">
        <f>[1]Volumes!H104</f>
        <v>-30628.118610507099</v>
      </c>
      <c r="K11" s="96">
        <f>[1]Volumes!P104</f>
        <v>0</v>
      </c>
      <c r="L11" s="96">
        <f>[1]Volumes!V104</f>
        <v>-5724.7615978342783</v>
      </c>
      <c r="M11" s="96">
        <f>[1]Volumes!C104</f>
        <v>-14685.810221135369</v>
      </c>
      <c r="N11" s="96">
        <f>[1]Volumes!M104</f>
        <v>-31139.559575241179</v>
      </c>
      <c r="O11" s="96">
        <f>[1]Volumes!O104</f>
        <v>-14442.859486999099</v>
      </c>
      <c r="P11" s="96">
        <f>[1]Volumes!S104</f>
        <v>0</v>
      </c>
      <c r="Q11" s="96">
        <f>[1]Volumes!K104</f>
        <v>-71498.660011740067</v>
      </c>
      <c r="R11" s="96">
        <f>[1]Volumes!U104</f>
        <v>0</v>
      </c>
      <c r="S11" s="96">
        <f>[1]Volumes!E104</f>
        <v>-9800.4394975684554</v>
      </c>
      <c r="T11" s="96">
        <f>[1]Volumes!G104</f>
        <v>3733.7135068046391</v>
      </c>
      <c r="U11" s="96">
        <f>[1]Volumes!I104</f>
        <v>-1264.0175934494898</v>
      </c>
      <c r="V11" s="96">
        <f>[1]Volumes!Q104</f>
        <v>0</v>
      </c>
      <c r="W11" s="96">
        <f>[1]Volumes!W104</f>
        <v>-9229.6878281079153</v>
      </c>
    </row>
    <row r="12" spans="1:25" ht="2.25" customHeight="1">
      <c r="A12" s="95">
        <f>[1]Volumes!A105</f>
        <v>36891</v>
      </c>
      <c r="B12" s="96">
        <f>[1]Volumes!B105</f>
        <v>7749.0201001933547</v>
      </c>
      <c r="C12" s="96">
        <f>[1]Volumes!L105</f>
        <v>19305.663626536039</v>
      </c>
      <c r="D12" s="96">
        <f>[1]Volumes!N105</f>
        <v>-24177.651153344439</v>
      </c>
      <c r="E12" s="96">
        <f>[1]Volumes!R105</f>
        <v>0</v>
      </c>
      <c r="F12" s="96">
        <f>[1]Volumes!J105</f>
        <v>-46329.954450493584</v>
      </c>
      <c r="G12" s="96">
        <f>[1]Volumes!T105</f>
        <v>0</v>
      </c>
      <c r="H12" s="96">
        <f>[1]Volumes!D105</f>
        <v>-7643.4589231600003</v>
      </c>
      <c r="I12" s="96">
        <f>[1]Volumes!F105</f>
        <v>-4183.5877987040967</v>
      </c>
      <c r="J12" s="96">
        <f>[1]Volumes!H105</f>
        <v>-27600.058394228803</v>
      </c>
      <c r="K12" s="96">
        <f>[1]Volumes!P105</f>
        <v>0</v>
      </c>
      <c r="L12" s="96">
        <f>[1]Volumes!V105</f>
        <v>-4886.4235519905505</v>
      </c>
      <c r="M12" s="96">
        <f>[1]Volumes!C105</f>
        <v>-17251.251378723959</v>
      </c>
      <c r="N12" s="96">
        <f>[1]Volumes!M105</f>
        <v>-56974.461595120702</v>
      </c>
      <c r="O12" s="96">
        <f>[1]Volumes!O105</f>
        <v>-19572.799305465203</v>
      </c>
      <c r="P12" s="96">
        <f>[1]Volumes!S105</f>
        <v>97.525334948456006</v>
      </c>
      <c r="Q12" s="96">
        <f>[1]Volumes!K105</f>
        <v>-93276.985813652675</v>
      </c>
      <c r="R12" s="96">
        <f>[1]Volumes!U105</f>
        <v>0</v>
      </c>
      <c r="S12" s="96">
        <f>[1]Volumes!E105</f>
        <v>-12196.82870952636</v>
      </c>
      <c r="T12" s="96">
        <f>[1]Volumes!G105</f>
        <v>4416.0093430765992</v>
      </c>
      <c r="U12" s="96">
        <f>[1]Volumes!I105</f>
        <v>-290.52693046556988</v>
      </c>
      <c r="V12" s="96">
        <f>[1]Volumes!Q105</f>
        <v>0</v>
      </c>
      <c r="W12" s="96">
        <f>[1]Volumes!W105</f>
        <v>-10936.507751204204</v>
      </c>
    </row>
    <row r="13" spans="1:25" ht="2.25" customHeight="1">
      <c r="A13" s="95">
        <f>[1]Volumes!A106</f>
        <v>36922</v>
      </c>
      <c r="B13" s="96">
        <f>[1]Volumes!B106</f>
        <v>14477.08640909546</v>
      </c>
      <c r="C13" s="96">
        <f>[1]Volumes!L106</f>
        <v>130980.64759291471</v>
      </c>
      <c r="D13" s="96">
        <f>[1]Volumes!N106</f>
        <v>31943.282276499471</v>
      </c>
      <c r="E13" s="96">
        <f>[1]Volumes!R106</f>
        <v>0</v>
      </c>
      <c r="F13" s="96">
        <f>[1]Volumes!J106</f>
        <v>11133.782934592249</v>
      </c>
      <c r="G13" s="96">
        <f>[1]Volumes!T106</f>
        <v>0</v>
      </c>
      <c r="H13" s="96">
        <f>[1]Volumes!D106</f>
        <v>0</v>
      </c>
      <c r="I13" s="96">
        <f>[1]Volumes!F106</f>
        <v>17746.2679313886</v>
      </c>
      <c r="J13" s="96">
        <f>[1]Volumes!H106</f>
        <v>-47741.318619768201</v>
      </c>
      <c r="K13" s="96">
        <f>[1]Volumes!P106</f>
        <v>0</v>
      </c>
      <c r="L13" s="96">
        <f>[1]Volumes!V106</f>
        <v>0</v>
      </c>
      <c r="M13" s="96">
        <f>[1]Volumes!C106</f>
        <v>10068.315044212341</v>
      </c>
      <c r="N13" s="96">
        <f>[1]Volumes!M106</f>
        <v>81621.258831388841</v>
      </c>
      <c r="O13" s="96">
        <f>[1]Volumes!O106</f>
        <v>6931.653675157113</v>
      </c>
      <c r="P13" s="96">
        <f>[1]Volumes!S106</f>
        <v>0</v>
      </c>
      <c r="Q13" s="96">
        <f>[1]Volumes!K106</f>
        <v>311.7516902454916</v>
      </c>
      <c r="R13" s="96">
        <f>[1]Volumes!U106</f>
        <v>0</v>
      </c>
      <c r="S13" s="96">
        <f>[1]Volumes!E106</f>
        <v>0</v>
      </c>
      <c r="T13" s="96">
        <f>[1]Volumes!G106</f>
        <v>18132.056364679702</v>
      </c>
      <c r="U13" s="96">
        <f>[1]Volumes!I106</f>
        <v>-3182.7545746512201</v>
      </c>
      <c r="V13" s="96">
        <f>[1]Volumes!Q106</f>
        <v>0</v>
      </c>
      <c r="W13" s="96">
        <f>[1]Volumes!W106</f>
        <v>0</v>
      </c>
    </row>
    <row r="14" spans="1:25" ht="2.25" customHeight="1">
      <c r="A14" s="95">
        <f>[1]Volumes!A107</f>
        <v>36950</v>
      </c>
      <c r="B14" s="96">
        <f>[1]Volumes!B107</f>
        <v>13869.09341054751</v>
      </c>
      <c r="C14" s="96">
        <f>[1]Volumes!L107</f>
        <v>112148.39571362334</v>
      </c>
      <c r="D14" s="96">
        <f>[1]Volumes!N107</f>
        <v>30748.389453819851</v>
      </c>
      <c r="E14" s="96">
        <f>[1]Volumes!R107</f>
        <v>0</v>
      </c>
      <c r="F14" s="96">
        <f>[1]Volumes!J107</f>
        <v>10083.997819935092</v>
      </c>
      <c r="G14" s="96">
        <f>[1]Volumes!T107</f>
        <v>0</v>
      </c>
      <c r="H14" s="96">
        <f>[1]Volumes!D107</f>
        <v>0</v>
      </c>
      <c r="I14" s="96">
        <f>[1]Volumes!F107</f>
        <v>15374.1947269099</v>
      </c>
      <c r="J14" s="96">
        <f>[1]Volumes!H107</f>
        <v>-43239.9226694342</v>
      </c>
      <c r="K14" s="96">
        <f>[1]Volumes!P107</f>
        <v>0</v>
      </c>
      <c r="L14" s="96">
        <f>[1]Volumes!V107</f>
        <v>0</v>
      </c>
      <c r="M14" s="96">
        <f>[1]Volumes!C107</f>
        <v>8527.48751235091</v>
      </c>
      <c r="N14" s="96">
        <f>[1]Volumes!M107</f>
        <v>67646.456798403698</v>
      </c>
      <c r="O14" s="96">
        <f>[1]Volumes!O107</f>
        <v>8455.8070998004387</v>
      </c>
      <c r="P14" s="96">
        <f>[1]Volumes!S107</f>
        <v>0</v>
      </c>
      <c r="Q14" s="96">
        <f>[1]Volumes!K107</f>
        <v>282.41693457002077</v>
      </c>
      <c r="R14" s="96">
        <f>[1]Volumes!U107</f>
        <v>0</v>
      </c>
      <c r="S14" s="96">
        <f>[1]Volumes!E107</f>
        <v>0</v>
      </c>
      <c r="T14" s="96">
        <f>[1]Volumes!G107</f>
        <v>16911.614199600899</v>
      </c>
      <c r="U14" s="96">
        <f>[1]Volumes!I107</f>
        <v>-2882.6615112956201</v>
      </c>
      <c r="V14" s="96">
        <f>[1]Volumes!Q107</f>
        <v>0</v>
      </c>
      <c r="W14" s="96">
        <f>[1]Volumes!W107</f>
        <v>0</v>
      </c>
    </row>
    <row r="15" spans="1:25" ht="2.25" customHeight="1">
      <c r="A15" s="95">
        <f>[1]Volumes!A108</f>
        <v>36981</v>
      </c>
      <c r="B15" s="96">
        <f>[1]Volumes!B108</f>
        <v>15118.826427957581</v>
      </c>
      <c r="C15" s="96">
        <f>[1]Volumes!L108</f>
        <v>120884.42226305549</v>
      </c>
      <c r="D15" s="96">
        <f>[1]Volumes!N108</f>
        <v>33683.919222939192</v>
      </c>
      <c r="E15" s="96">
        <f>[1]Volumes!R108</f>
        <v>0</v>
      </c>
      <c r="F15" s="96">
        <f>[1]Volumes!J108</f>
        <v>11046.26348979146</v>
      </c>
      <c r="G15" s="96">
        <f>[1]Volumes!T108</f>
        <v>0</v>
      </c>
      <c r="H15" s="96">
        <f>[1]Volumes!D108</f>
        <v>0</v>
      </c>
      <c r="I15" s="96">
        <f>[1]Volumes!F108</f>
        <v>16841.9596114696</v>
      </c>
      <c r="J15" s="96">
        <f>[1]Volumes!H108</f>
        <v>-47368.0114072582</v>
      </c>
      <c r="K15" s="96">
        <f>[1]Volumes!P108</f>
        <v>0</v>
      </c>
      <c r="L15" s="96">
        <f>[1]Volumes!V108</f>
        <v>0</v>
      </c>
      <c r="M15" s="96">
        <f>[1]Volumes!C108</f>
        <v>9465.611603922549</v>
      </c>
      <c r="N15" s="96">
        <f>[1]Volumes!M108</f>
        <v>78774.438364555506</v>
      </c>
      <c r="O15" s="96">
        <f>[1]Volumes!O108</f>
        <v>9377.9093291137506</v>
      </c>
      <c r="P15" s="96">
        <f>[1]Volumes!S108</f>
        <v>0</v>
      </c>
      <c r="Q15" s="96">
        <f>[1]Volumes!K108</f>
        <v>308.80145279375483</v>
      </c>
      <c r="R15" s="96">
        <f>[1]Volumes!U108</f>
        <v>0</v>
      </c>
      <c r="S15" s="96">
        <f>[1]Volumes!E108</f>
        <v>0</v>
      </c>
      <c r="T15" s="96">
        <f>[1]Volumes!G108</f>
        <v>18755.818658227501</v>
      </c>
      <c r="U15" s="96">
        <f>[1]Volumes!I108</f>
        <v>-3157.8674271505402</v>
      </c>
      <c r="V15" s="96">
        <f>[1]Volumes!Q108</f>
        <v>0</v>
      </c>
      <c r="W15" s="96">
        <f>[1]Volumes!W108</f>
        <v>0</v>
      </c>
    </row>
    <row r="16" spans="1:25" ht="2.25" customHeight="1">
      <c r="A16" s="95">
        <f>[1]Volumes!A109</f>
        <v>37011</v>
      </c>
      <c r="B16" s="96">
        <f>[1]Volumes!B109</f>
        <v>-1601.1863633661701</v>
      </c>
      <c r="C16" s="96">
        <f>[1]Volumes!L109</f>
        <v>79392.157183572825</v>
      </c>
      <c r="D16" s="96">
        <f>[1]Volumes!N109</f>
        <v>35931.38446363376</v>
      </c>
      <c r="E16" s="96">
        <f>[1]Volumes!R109</f>
        <v>0</v>
      </c>
      <c r="F16" s="96">
        <f>[1]Volumes!J109</f>
        <v>9501.9702043997786</v>
      </c>
      <c r="G16" s="96">
        <f>[1]Volumes!T109</f>
        <v>0</v>
      </c>
      <c r="H16" s="96">
        <f>[1]Volumes!D109</f>
        <v>0</v>
      </c>
      <c r="I16" s="96">
        <f>[1]Volumes!F109</f>
        <v>16011.8636336617</v>
      </c>
      <c r="J16" s="96">
        <f>[1]Volumes!H109</f>
        <v>-14649.863394803</v>
      </c>
      <c r="K16" s="96">
        <f>[1]Volumes!P109</f>
        <v>0</v>
      </c>
      <c r="L16" s="96">
        <f>[1]Volumes!V109</f>
        <v>0</v>
      </c>
      <c r="M16" s="96">
        <f>[1]Volumes!C109</f>
        <v>-1829.92727241848</v>
      </c>
      <c r="N16" s="96">
        <f>[1]Volumes!M109</f>
        <v>81012.405289360031</v>
      </c>
      <c r="O16" s="96">
        <f>[1]Volumes!O109</f>
        <v>11246.428028405324</v>
      </c>
      <c r="P16" s="96">
        <f>[1]Volumes!S109</f>
        <v>0</v>
      </c>
      <c r="Q16" s="96">
        <f>[1]Volumes!K109</f>
        <v>264.68669632809889</v>
      </c>
      <c r="R16" s="96">
        <f>[1]Volumes!U109</f>
        <v>0</v>
      </c>
      <c r="S16" s="96">
        <f>[1]Volumes!E109</f>
        <v>0</v>
      </c>
      <c r="T16" s="96">
        <f>[1]Volumes!G109</f>
        <v>18299.272724184899</v>
      </c>
      <c r="U16" s="96">
        <f>[1]Volumes!I109</f>
        <v>-976.65755965353014</v>
      </c>
      <c r="V16" s="96">
        <f>[1]Volumes!Q109</f>
        <v>0</v>
      </c>
      <c r="W16" s="96">
        <f>[1]Volumes!W109</f>
        <v>0</v>
      </c>
    </row>
    <row r="17" spans="1:23" ht="2.25" customHeight="1">
      <c r="A17" s="95">
        <f>[1]Volumes!A110</f>
        <v>37042</v>
      </c>
      <c r="B17" s="96">
        <f>[1]Volumes!B110</f>
        <v>-1746.37063273532</v>
      </c>
      <c r="C17" s="96">
        <f>[1]Volumes!L110</f>
        <v>87698.177426491107</v>
      </c>
      <c r="D17" s="96">
        <f>[1]Volumes!N110</f>
        <v>39388.250683975995</v>
      </c>
      <c r="E17" s="96">
        <f>[1]Volumes!R110</f>
        <v>0</v>
      </c>
      <c r="F17" s="96">
        <f>[1]Volumes!J110</f>
        <v>10956.87324350424</v>
      </c>
      <c r="G17" s="96">
        <f>[1]Volumes!T110</f>
        <v>0</v>
      </c>
      <c r="H17" s="96">
        <f>[1]Volumes!D110</f>
        <v>0</v>
      </c>
      <c r="I17" s="96">
        <f>[1]Volumes!F110</f>
        <v>17463.7063273532</v>
      </c>
      <c r="J17" s="96">
        <f>[1]Volumes!H110</f>
        <v>-14907.2588869625</v>
      </c>
      <c r="K17" s="96">
        <f>[1]Volumes!P110</f>
        <v>0</v>
      </c>
      <c r="L17" s="96">
        <f>[1]Volumes!V110</f>
        <v>0</v>
      </c>
      <c r="M17" s="96">
        <f>[1]Volumes!C110</f>
        <v>-1784.33521170783</v>
      </c>
      <c r="N17" s="96">
        <f>[1]Volumes!M110</f>
        <v>79156.147157677013</v>
      </c>
      <c r="O17" s="96">
        <f>[1]Volumes!O110</f>
        <v>11009.727902027047</v>
      </c>
      <c r="P17" s="96">
        <f>[1]Volumes!S110</f>
        <v>0</v>
      </c>
      <c r="Q17" s="96">
        <f>[1]Volumes!K110</f>
        <v>307.19532639705221</v>
      </c>
      <c r="R17" s="96">
        <f>[1]Volumes!U110</f>
        <v>0</v>
      </c>
      <c r="S17" s="96">
        <f>[1]Volumes!E110</f>
        <v>0</v>
      </c>
      <c r="T17" s="96">
        <f>[1]Volumes!G110</f>
        <v>17843.352117078299</v>
      </c>
      <c r="U17" s="96">
        <f>[1]Volumes!I110</f>
        <v>-993.81725913083005</v>
      </c>
      <c r="V17" s="96">
        <f>[1]Volumes!Q110</f>
        <v>0</v>
      </c>
      <c r="W17" s="96">
        <f>[1]Volumes!W110</f>
        <v>0</v>
      </c>
    </row>
    <row r="18" spans="1:23" ht="2.25" customHeight="1">
      <c r="A18" s="95">
        <f>[1]Volumes!A111</f>
        <v>37072</v>
      </c>
      <c r="B18" s="96">
        <f>[1]Volumes!B111</f>
        <v>-1588.0908549297001</v>
      </c>
      <c r="C18" s="96">
        <f>[1]Volumes!L111</f>
        <v>83185.711448698639</v>
      </c>
      <c r="D18" s="96">
        <f>[1]Volumes!N111</f>
        <v>36677.336411471646</v>
      </c>
      <c r="E18" s="96">
        <f>[1]Volumes!R111</f>
        <v>0</v>
      </c>
      <c r="F18" s="96">
        <f>[1]Volumes!J111</f>
        <v>9919.8763204727802</v>
      </c>
      <c r="G18" s="96">
        <f>[1]Volumes!T111</f>
        <v>0</v>
      </c>
      <c r="H18" s="96">
        <f>[1]Volumes!D111</f>
        <v>0</v>
      </c>
      <c r="I18" s="96">
        <f>[1]Volumes!F111</f>
        <v>15880.908549297001</v>
      </c>
      <c r="J18" s="96">
        <f>[1]Volumes!H111</f>
        <v>-42538.147899902797</v>
      </c>
      <c r="K18" s="96">
        <f>[1]Volumes!P111</f>
        <v>0</v>
      </c>
      <c r="L18" s="96">
        <f>[1]Volumes!V111</f>
        <v>0</v>
      </c>
      <c r="M18" s="96">
        <f>[1]Volumes!C111</f>
        <v>-1814.96097706252</v>
      </c>
      <c r="N18" s="96">
        <f>[1]Volumes!M111</f>
        <v>76474.137002269461</v>
      </c>
      <c r="O18" s="96">
        <f>[1]Volumes!O111</f>
        <v>10114.626278421258</v>
      </c>
      <c r="P18" s="96">
        <f>[1]Volumes!S111</f>
        <v>0</v>
      </c>
      <c r="Q18" s="96">
        <f>[1]Volumes!K111</f>
        <v>276.47324911872846</v>
      </c>
      <c r="R18" s="96">
        <f>[1]Volumes!U111</f>
        <v>0</v>
      </c>
      <c r="S18" s="96">
        <f>[1]Volumes!E111</f>
        <v>0</v>
      </c>
      <c r="T18" s="96">
        <f>[1]Volumes!G111</f>
        <v>18149.609770625098</v>
      </c>
      <c r="U18" s="96">
        <f>[1]Volumes!I111</f>
        <v>-2835.8765266601799</v>
      </c>
      <c r="V18" s="96">
        <f>[1]Volumes!Q111</f>
        <v>0</v>
      </c>
      <c r="W18" s="96">
        <f>[1]Volumes!W111</f>
        <v>0</v>
      </c>
    </row>
    <row r="19" spans="1:23" ht="2.25" customHeight="1">
      <c r="A19" s="95">
        <f>[1]Volumes!A112</f>
        <v>37103</v>
      </c>
      <c r="B19" s="96">
        <f>[1]Volumes!B112</f>
        <v>-1656.7574556115101</v>
      </c>
      <c r="C19" s="96">
        <f>[1]Volumes!L112</f>
        <v>91121.660058632755</v>
      </c>
      <c r="D19" s="96">
        <f>[1]Volumes!N112</f>
        <v>39347.989570773185</v>
      </c>
      <c r="E19" s="96">
        <f>[1]Volumes!R112</f>
        <v>0</v>
      </c>
      <c r="F19" s="96">
        <f>[1]Volumes!J112</f>
        <v>10866.62765542066</v>
      </c>
      <c r="G19" s="96">
        <f>[1]Volumes!T112</f>
        <v>0</v>
      </c>
      <c r="H19" s="96">
        <f>[1]Volumes!D112</f>
        <v>0</v>
      </c>
      <c r="I19" s="96">
        <f>[1]Volumes!F112</f>
        <v>16567.574556115</v>
      </c>
      <c r="J19" s="96">
        <f>[1]Volumes!H112</f>
        <v>-46596.303439073599</v>
      </c>
      <c r="K19" s="96">
        <f>[1]Volumes!P112</f>
        <v>0</v>
      </c>
      <c r="L19" s="96">
        <f>[1]Volumes!V112</f>
        <v>0</v>
      </c>
      <c r="M19" s="96">
        <f>[1]Volumes!C112</f>
        <v>-1845.02534829463</v>
      </c>
      <c r="N19" s="96">
        <f>[1]Volumes!M112</f>
        <v>73801.013931785201</v>
      </c>
      <c r="O19" s="96">
        <f>[1]Volumes!O112</f>
        <v>9225.1267414731501</v>
      </c>
      <c r="P19" s="96">
        <f>[1]Volumes!S112</f>
        <v>0</v>
      </c>
      <c r="Q19" s="96">
        <f>[1]Volumes!K112</f>
        <v>304.1348819166368</v>
      </c>
      <c r="R19" s="96">
        <f>[1]Volumes!U112</f>
        <v>0</v>
      </c>
      <c r="S19" s="96">
        <f>[1]Volumes!E112</f>
        <v>0</v>
      </c>
      <c r="T19" s="96">
        <f>[1]Volumes!G112</f>
        <v>18450.2534829463</v>
      </c>
      <c r="U19" s="96">
        <f>[1]Volumes!I112</f>
        <v>-3106.42022927158</v>
      </c>
      <c r="V19" s="96">
        <f>[1]Volumes!Q112</f>
        <v>0</v>
      </c>
      <c r="W19" s="96">
        <f>[1]Volumes!W112</f>
        <v>0</v>
      </c>
    </row>
    <row r="20" spans="1:23" ht="2.25" customHeight="1">
      <c r="A20" s="95">
        <f>[1]Volumes!A113</f>
        <v>37134</v>
      </c>
      <c r="B20" s="96">
        <f>[1]Volumes!B113</f>
        <v>-1724.75575341373</v>
      </c>
      <c r="C20" s="96">
        <f>[1]Volumes!L113</f>
        <v>94861.566437755158</v>
      </c>
      <c r="D20" s="96">
        <f>[1]Volumes!N113</f>
        <v>40962.949143576094</v>
      </c>
      <c r="E20" s="96">
        <f>[1]Volumes!R113</f>
        <v>0</v>
      </c>
      <c r="F20" s="96">
        <f>[1]Volumes!J113</f>
        <v>11312.570979461569</v>
      </c>
      <c r="G20" s="96">
        <f>[1]Volumes!T113</f>
        <v>0</v>
      </c>
      <c r="H20" s="96">
        <f>[1]Volumes!D113</f>
        <v>0</v>
      </c>
      <c r="I20" s="96">
        <f>[1]Volumes!F113</f>
        <v>17247.557534137301</v>
      </c>
      <c r="J20" s="96">
        <f>[1]Volumes!H113</f>
        <v>-46399.679235858399</v>
      </c>
      <c r="K20" s="96">
        <f>[1]Volumes!P113</f>
        <v>0</v>
      </c>
      <c r="L20" s="96">
        <f>[1]Volumes!V113</f>
        <v>0</v>
      </c>
      <c r="M20" s="96">
        <f>[1]Volumes!C113</f>
        <v>-1762.2504437053301</v>
      </c>
      <c r="N20" s="96">
        <f>[1]Volumes!M113</f>
        <v>70490.0177482133</v>
      </c>
      <c r="O20" s="96">
        <f>[1]Volumes!O113</f>
        <v>8811.2522185266389</v>
      </c>
      <c r="P20" s="96">
        <f>[1]Volumes!S113</f>
        <v>0</v>
      </c>
      <c r="Q20" s="96">
        <f>[1]Volumes!K113</f>
        <v>317.11960248565401</v>
      </c>
      <c r="R20" s="96">
        <f>[1]Volumes!U113</f>
        <v>0</v>
      </c>
      <c r="S20" s="96">
        <f>[1]Volumes!E113</f>
        <v>0</v>
      </c>
      <c r="T20" s="96">
        <f>[1]Volumes!G113</f>
        <v>17622.5044370533</v>
      </c>
      <c r="U20" s="96">
        <f>[1]Volumes!I113</f>
        <v>-3093.3119490572399</v>
      </c>
      <c r="V20" s="96">
        <f>[1]Volumes!Q113</f>
        <v>0</v>
      </c>
      <c r="W20" s="96">
        <f>[1]Volumes!W113</f>
        <v>0</v>
      </c>
    </row>
    <row r="21" spans="1:23" ht="2.25" customHeight="1">
      <c r="A21" s="95">
        <f>[1]Volumes!A114</f>
        <v>37164</v>
      </c>
      <c r="B21" s="96">
        <f>[1]Volumes!B114</f>
        <v>-1493.6079936496601</v>
      </c>
      <c r="C21" s="96">
        <f>[1]Volumes!L114</f>
        <v>82148.439650731423</v>
      </c>
      <c r="D21" s="96">
        <f>[1]Volumes!N114</f>
        <v>35473.189849179435</v>
      </c>
      <c r="E21" s="96">
        <f>[1]Volumes!R114</f>
        <v>0</v>
      </c>
      <c r="F21" s="96">
        <f>[1]Volumes!J114</f>
        <v>9795.6157560371503</v>
      </c>
      <c r="G21" s="96">
        <f>[1]Volumes!T114</f>
        <v>0</v>
      </c>
      <c r="H21" s="96">
        <f>[1]Volumes!D114</f>
        <v>0</v>
      </c>
      <c r="I21" s="96">
        <f>[1]Volumes!F114</f>
        <v>14936.079936496601</v>
      </c>
      <c r="J21" s="96">
        <f>[1]Volumes!H114</f>
        <v>-42007.724821396798</v>
      </c>
      <c r="K21" s="96">
        <f>[1]Volumes!P114</f>
        <v>0</v>
      </c>
      <c r="L21" s="96">
        <f>[1]Volumes!V114</f>
        <v>0</v>
      </c>
      <c r="M21" s="96">
        <f>[1]Volumes!C114</f>
        <v>-1867.0099920620801</v>
      </c>
      <c r="N21" s="96">
        <f>[1]Volumes!M114</f>
        <v>74680.399682483097</v>
      </c>
      <c r="O21" s="96">
        <f>[1]Volumes!O114</f>
        <v>9335.0499603104199</v>
      </c>
      <c r="P21" s="96">
        <f>[1]Volumes!S114</f>
        <v>0</v>
      </c>
      <c r="Q21" s="96">
        <f>[1]Volumes!K114</f>
        <v>272.31812094837181</v>
      </c>
      <c r="R21" s="96">
        <f>[1]Volumes!U114</f>
        <v>0</v>
      </c>
      <c r="S21" s="96">
        <f>[1]Volumes!E114</f>
        <v>0</v>
      </c>
      <c r="T21" s="96">
        <f>[1]Volumes!G114</f>
        <v>18670.0999206208</v>
      </c>
      <c r="U21" s="96">
        <f>[1]Volumes!I114</f>
        <v>-2800.5149880931199</v>
      </c>
      <c r="V21" s="96">
        <f>[1]Volumes!Q114</f>
        <v>0</v>
      </c>
      <c r="W21" s="96">
        <f>[1]Volumes!W114</f>
        <v>0</v>
      </c>
    </row>
    <row r="22" spans="1:23" ht="2.25" customHeight="1">
      <c r="A22" s="95">
        <f>[1]Volumes!A115</f>
        <v>37195</v>
      </c>
      <c r="B22" s="96">
        <f>[1]Volumes!B115</f>
        <v>-1710.2718642933601</v>
      </c>
      <c r="C22" s="96">
        <f>[1]Volumes!L115</f>
        <v>109606.11860732251</v>
      </c>
      <c r="D22" s="96">
        <f>[1]Volumes!N115</f>
        <v>39596.511640705001</v>
      </c>
      <c r="E22" s="96">
        <f>[1]Volumes!R115</f>
        <v>0</v>
      </c>
      <c r="F22" s="96">
        <f>[1]Volumes!J115</f>
        <v>11217.463378168319</v>
      </c>
      <c r="G22" s="96">
        <f>[1]Volumes!T115</f>
        <v>0</v>
      </c>
      <c r="H22" s="96">
        <f>[1]Volumes!D115</f>
        <v>0</v>
      </c>
      <c r="I22" s="96">
        <f>[1]Volumes!F115</f>
        <v>17102.7186429336</v>
      </c>
      <c r="J22" s="96">
        <f>[1]Volumes!H115</f>
        <v>-48101.396183250799</v>
      </c>
      <c r="K22" s="96">
        <f>[1]Volumes!P115</f>
        <v>0</v>
      </c>
      <c r="L22" s="96">
        <f>[1]Volumes!V115</f>
        <v>0</v>
      </c>
      <c r="M22" s="96">
        <f>[1]Volumes!C115</f>
        <v>-1747.4516874301801</v>
      </c>
      <c r="N22" s="96">
        <f>[1]Volumes!M115</f>
        <v>74322.466450487686</v>
      </c>
      <c r="O22" s="96">
        <f>[1]Volumes!O115</f>
        <v>9759.7035734132605</v>
      </c>
      <c r="P22" s="96">
        <f>[1]Volumes!S115</f>
        <v>0</v>
      </c>
      <c r="Q22" s="96">
        <f>[1]Volumes!K115</f>
        <v>314.34555348819623</v>
      </c>
      <c r="R22" s="96">
        <f>[1]Volumes!U115</f>
        <v>0</v>
      </c>
      <c r="S22" s="96">
        <f>[1]Volumes!E115</f>
        <v>0</v>
      </c>
      <c r="T22" s="96">
        <f>[1]Volumes!G115</f>
        <v>17474.5168743018</v>
      </c>
      <c r="U22" s="96">
        <f>[1]Volumes!I115</f>
        <v>-3206.75974555006</v>
      </c>
      <c r="V22" s="96">
        <f>[1]Volumes!Q115</f>
        <v>0</v>
      </c>
      <c r="W22" s="96">
        <f>[1]Volumes!W115</f>
        <v>0</v>
      </c>
    </row>
    <row r="23" spans="1:23" ht="2.25" customHeight="1">
      <c r="A23" s="95">
        <f>[1]Volumes!A116</f>
        <v>37225</v>
      </c>
      <c r="B23" s="96">
        <f>[1]Volumes!B116</f>
        <v>-1629.05255633003</v>
      </c>
      <c r="C23" s="96">
        <f>[1]Volumes!L116</f>
        <v>109146.52127411182</v>
      </c>
      <c r="D23" s="96">
        <f>[1]Volumes!N116</f>
        <v>38689.99821283816</v>
      </c>
      <c r="E23" s="96">
        <f>[1]Volumes!R116</f>
        <v>0</v>
      </c>
      <c r="F23" s="96">
        <f>[1]Volumes!J116</f>
        <v>10684.705023660641</v>
      </c>
      <c r="G23" s="96">
        <f>[1]Volumes!T116</f>
        <v>0</v>
      </c>
      <c r="H23" s="96">
        <f>[1]Volumes!D116</f>
        <v>0</v>
      </c>
      <c r="I23" s="96">
        <f>[1]Volumes!F116</f>
        <v>16290.5255633003</v>
      </c>
      <c r="J23" s="96">
        <f>[1]Volumes!H116</f>
        <v>-43734.507549201</v>
      </c>
      <c r="K23" s="96">
        <f>[1]Volumes!P116</f>
        <v>0</v>
      </c>
      <c r="L23" s="96">
        <f>[1]Volumes!V116</f>
        <v>0</v>
      </c>
      <c r="M23" s="96">
        <f>[1]Volumes!C116</f>
        <v>-1703.1003997995699</v>
      </c>
      <c r="N23" s="96">
        <f>[1]Volumes!M116</f>
        <v>68124.015991982902</v>
      </c>
      <c r="O23" s="96">
        <f>[1]Volumes!O116</f>
        <v>8515.50199899783</v>
      </c>
      <c r="P23" s="96">
        <f>[1]Volumes!S116</f>
        <v>0</v>
      </c>
      <c r="Q23" s="96">
        <f>[1]Volumes!K116</f>
        <v>299.22441445421987</v>
      </c>
      <c r="R23" s="96">
        <f>[1]Volumes!U116</f>
        <v>0</v>
      </c>
      <c r="S23" s="96">
        <f>[1]Volumes!E116</f>
        <v>0</v>
      </c>
      <c r="T23" s="96">
        <f>[1]Volumes!G116</f>
        <v>17031.0039979957</v>
      </c>
      <c r="U23" s="96">
        <f>[1]Volumes!I116</f>
        <v>-2915.6338366134</v>
      </c>
      <c r="V23" s="96">
        <f>[1]Volumes!Q116</f>
        <v>0</v>
      </c>
      <c r="W23" s="96">
        <f>[1]Volumes!W116</f>
        <v>0</v>
      </c>
    </row>
    <row r="24" spans="1:23" ht="2.25" customHeight="1">
      <c r="A24" s="95">
        <f>[1]Volumes!A117</f>
        <v>37256</v>
      </c>
      <c r="B24" s="96">
        <f>[1]Volumes!B117</f>
        <v>-1548.20893711852</v>
      </c>
      <c r="C24" s="96">
        <f>[1]Volumes!L117</f>
        <v>93850.95128342291</v>
      </c>
      <c r="D24" s="96">
        <f>[1]Volumes!N117</f>
        <v>34742.54579129065</v>
      </c>
      <c r="E24" s="96">
        <f>[1]Volumes!R117</f>
        <v>0</v>
      </c>
      <c r="F24" s="96">
        <f>[1]Volumes!J117</f>
        <v>9187.3271431810608</v>
      </c>
      <c r="G24" s="96">
        <f>[1]Volumes!T117</f>
        <v>0</v>
      </c>
      <c r="H24" s="96">
        <f>[1]Volumes!D117</f>
        <v>0</v>
      </c>
      <c r="I24" s="96">
        <f>[1]Volumes!F117</f>
        <v>15482.0893711852</v>
      </c>
      <c r="J24" s="96">
        <f>[1]Volumes!H117</f>
        <v>-39396.388132033797</v>
      </c>
      <c r="K24" s="96">
        <f>[1]Volumes!P117</f>
        <v>0</v>
      </c>
      <c r="L24" s="96">
        <f>[1]Volumes!V117</f>
        <v>0</v>
      </c>
      <c r="M24" s="96">
        <f>[1]Volumes!C117</f>
        <v>-1879.9679950724901</v>
      </c>
      <c r="N24" s="96">
        <f>[1]Volumes!M117</f>
        <v>83971.903779904707</v>
      </c>
      <c r="O24" s="96">
        <f>[1]Volumes!O117</f>
        <v>11427.256440636684</v>
      </c>
      <c r="P24" s="96">
        <f>[1]Volumes!S117</f>
        <v>0</v>
      </c>
      <c r="Q24" s="96">
        <f>[1]Volumes!K117</f>
        <v>255.16921510453244</v>
      </c>
      <c r="R24" s="96">
        <f>[1]Volumes!U117</f>
        <v>0</v>
      </c>
      <c r="S24" s="96">
        <f>[1]Volumes!E117</f>
        <v>0</v>
      </c>
      <c r="T24" s="96">
        <f>[1]Volumes!G117</f>
        <v>18799.679950724902</v>
      </c>
      <c r="U24" s="96">
        <f>[1]Volumes!I117</f>
        <v>-2626.4258754689199</v>
      </c>
      <c r="V24" s="96">
        <f>[1]Volumes!Q117</f>
        <v>0</v>
      </c>
      <c r="W24" s="96">
        <f>[1]Volumes!W117</f>
        <v>0</v>
      </c>
    </row>
    <row r="25" spans="1:23" ht="2.25" customHeight="1">
      <c r="A25" s="95">
        <f>[1]Volumes!A118</f>
        <v>37287</v>
      </c>
      <c r="B25" s="96">
        <f>[1]Volumes!B118</f>
        <v>0</v>
      </c>
      <c r="C25" s="96">
        <f>[1]Volumes!L118</f>
        <v>64591.315934313898</v>
      </c>
      <c r="D25" s="96">
        <f>[1]Volumes!N118</f>
        <v>16881.821210104801</v>
      </c>
      <c r="E25" s="96">
        <f>[1]Volumes!R118</f>
        <v>0</v>
      </c>
      <c r="F25" s="96">
        <f>[1]Volumes!J118</f>
        <v>0</v>
      </c>
      <c r="G25" s="96">
        <f>[1]Volumes!T118</f>
        <v>0</v>
      </c>
      <c r="H25" s="96">
        <f>[1]Volumes!D118</f>
        <v>0</v>
      </c>
      <c r="I25" s="96">
        <f>[1]Volumes!F118</f>
        <v>16881.821210104801</v>
      </c>
      <c r="J25" s="96">
        <f>[1]Volumes!H118</f>
        <v>0</v>
      </c>
      <c r="K25" s="96">
        <f>[1]Volumes!P118</f>
        <v>0</v>
      </c>
      <c r="L25" s="96">
        <f>[1]Volumes!V118</f>
        <v>0</v>
      </c>
      <c r="M25" s="96">
        <f>[1]Volumes!C118</f>
        <v>0</v>
      </c>
      <c r="N25" s="96">
        <f>[1]Volumes!M118</f>
        <v>71931.238199576794</v>
      </c>
      <c r="O25" s="96">
        <f>[1]Volumes!O118</f>
        <v>17248.817323367901</v>
      </c>
      <c r="P25" s="96">
        <f>[1]Volumes!S118</f>
        <v>0</v>
      </c>
      <c r="Q25" s="96">
        <f>[1]Volumes!K118</f>
        <v>0</v>
      </c>
      <c r="R25" s="96">
        <f>[1]Volumes!U118</f>
        <v>0</v>
      </c>
      <c r="S25" s="96">
        <f>[1]Volumes!E118</f>
        <v>0</v>
      </c>
      <c r="T25" s="96">
        <f>[1]Volumes!G118</f>
        <v>17248.817323367901</v>
      </c>
      <c r="U25" s="96">
        <f>[1]Volumes!I118</f>
        <v>0</v>
      </c>
      <c r="V25" s="96">
        <f>[1]Volumes!Q118</f>
        <v>0</v>
      </c>
      <c r="W25" s="96">
        <f>[1]Volumes!W118</f>
        <v>0</v>
      </c>
    </row>
    <row r="26" spans="1:23" ht="2.25" customHeight="1">
      <c r="A26" s="95">
        <f>[1]Volumes!A119</f>
        <v>37315</v>
      </c>
      <c r="B26" s="96">
        <f>[1]Volumes!B119</f>
        <v>0</v>
      </c>
      <c r="C26" s="96">
        <f>[1]Volumes!L119</f>
        <v>58483.585947910702</v>
      </c>
      <c r="D26" s="96">
        <f>[1]Volumes!N119</f>
        <v>14620.896486977699</v>
      </c>
      <c r="E26" s="96">
        <f>[1]Volumes!R119</f>
        <v>0</v>
      </c>
      <c r="F26" s="96">
        <f>[1]Volumes!J119</f>
        <v>0</v>
      </c>
      <c r="G26" s="96">
        <f>[1]Volumes!T119</f>
        <v>0</v>
      </c>
      <c r="H26" s="96">
        <f>[1]Volumes!D119</f>
        <v>0</v>
      </c>
      <c r="I26" s="96">
        <f>[1]Volumes!F119</f>
        <v>14620.896486977699</v>
      </c>
      <c r="J26" s="96">
        <f>[1]Volumes!H119</f>
        <v>0</v>
      </c>
      <c r="K26" s="96">
        <f>[1]Volumes!P119</f>
        <v>0</v>
      </c>
      <c r="L26" s="96">
        <f>[1]Volumes!V119</f>
        <v>0</v>
      </c>
      <c r="M26" s="96">
        <f>[1]Volumes!C119</f>
        <v>0</v>
      </c>
      <c r="N26" s="96">
        <f>[1]Volumes!M119</f>
        <v>64331.9445427018</v>
      </c>
      <c r="O26" s="96">
        <f>[1]Volumes!O119</f>
        <v>16082.986135675401</v>
      </c>
      <c r="P26" s="96">
        <f>[1]Volumes!S119</f>
        <v>0</v>
      </c>
      <c r="Q26" s="96">
        <f>[1]Volumes!K119</f>
        <v>0</v>
      </c>
      <c r="R26" s="96">
        <f>[1]Volumes!U119</f>
        <v>0</v>
      </c>
      <c r="S26" s="96">
        <f>[1]Volumes!E119</f>
        <v>0</v>
      </c>
      <c r="T26" s="96">
        <f>[1]Volumes!G119</f>
        <v>16082.986135675401</v>
      </c>
      <c r="U26" s="96">
        <f>[1]Volumes!I119</f>
        <v>0</v>
      </c>
      <c r="V26" s="96">
        <f>[1]Volumes!Q119</f>
        <v>0</v>
      </c>
      <c r="W26" s="96">
        <f>[1]Volumes!W119</f>
        <v>0</v>
      </c>
    </row>
    <row r="27" spans="1:23" ht="2.25" customHeight="1">
      <c r="A27" s="95">
        <f>[1]Volumes!A120</f>
        <v>37346</v>
      </c>
      <c r="B27" s="96">
        <f>[1]Volumes!B120</f>
        <v>0</v>
      </c>
      <c r="C27" s="96">
        <f>[1]Volumes!L120</f>
        <v>58221.821168832699</v>
      </c>
      <c r="D27" s="96">
        <f>[1]Volumes!N120</f>
        <v>15283.2280568186</v>
      </c>
      <c r="E27" s="96">
        <f>[1]Volumes!R120</f>
        <v>0</v>
      </c>
      <c r="F27" s="96">
        <f>[1]Volumes!J120</f>
        <v>0</v>
      </c>
      <c r="G27" s="96">
        <f>[1]Volumes!T120</f>
        <v>0</v>
      </c>
      <c r="H27" s="96">
        <f>[1]Volumes!D120</f>
        <v>0</v>
      </c>
      <c r="I27" s="96">
        <f>[1]Volumes!F120</f>
        <v>15283.2280568186</v>
      </c>
      <c r="J27" s="96">
        <f>[1]Volumes!H120</f>
        <v>0</v>
      </c>
      <c r="K27" s="96">
        <f>[1]Volumes!P120</f>
        <v>0</v>
      </c>
      <c r="L27" s="96">
        <f>[1]Volumes!V120</f>
        <v>0</v>
      </c>
      <c r="M27" s="96">
        <f>[1]Volumes!C120</f>
        <v>0</v>
      </c>
      <c r="N27" s="96">
        <f>[1]Volumes!M120</f>
        <v>77143.913048703194</v>
      </c>
      <c r="O27" s="96">
        <f>[1]Volumes!O120</f>
        <v>18558.205497565399</v>
      </c>
      <c r="P27" s="96">
        <f>[1]Volumes!S120</f>
        <v>0</v>
      </c>
      <c r="Q27" s="96">
        <f>[1]Volumes!K120</f>
        <v>0</v>
      </c>
      <c r="R27" s="96">
        <f>[1]Volumes!U120</f>
        <v>0</v>
      </c>
      <c r="S27" s="96">
        <f>[1]Volumes!E120</f>
        <v>0</v>
      </c>
      <c r="T27" s="96">
        <f>[1]Volumes!G120</f>
        <v>18558.205497565399</v>
      </c>
      <c r="U27" s="96">
        <f>[1]Volumes!I120</f>
        <v>0</v>
      </c>
      <c r="V27" s="96">
        <f>[1]Volumes!Q120</f>
        <v>0</v>
      </c>
      <c r="W27" s="96">
        <f>[1]Volumes!W120</f>
        <v>0</v>
      </c>
    </row>
    <row r="28" spans="1:23" ht="2.25" customHeight="1">
      <c r="A28" s="95">
        <f>[1]Volumes!A121</f>
        <v>37376</v>
      </c>
      <c r="B28" s="96">
        <f>[1]Volumes!B121</f>
        <v>0</v>
      </c>
      <c r="C28" s="96">
        <f>[1]Volumes!L121</f>
        <v>60870.882578925099</v>
      </c>
      <c r="D28" s="96">
        <f>[1]Volumes!N121</f>
        <v>15942.374008766101</v>
      </c>
      <c r="E28" s="96">
        <f>[1]Volumes!R121</f>
        <v>0</v>
      </c>
      <c r="F28" s="96">
        <f>[1]Volumes!J121</f>
        <v>0</v>
      </c>
      <c r="G28" s="96">
        <f>[1]Volumes!T121</f>
        <v>0</v>
      </c>
      <c r="H28" s="96">
        <f>[1]Volumes!D121</f>
        <v>0</v>
      </c>
      <c r="I28" s="96">
        <f>[1]Volumes!F121</f>
        <v>15942.374008766101</v>
      </c>
      <c r="J28" s="96">
        <f>[1]Volumes!H121</f>
        <v>0</v>
      </c>
      <c r="K28" s="96">
        <f>[1]Volumes!P121</f>
        <v>0</v>
      </c>
      <c r="L28" s="96">
        <f>[1]Volumes!V121</f>
        <v>0</v>
      </c>
      <c r="M28" s="96">
        <f>[1]Volumes!C121</f>
        <v>0</v>
      </c>
      <c r="N28" s="96">
        <f>[1]Volumes!M121</f>
        <v>69566.722947343005</v>
      </c>
      <c r="O28" s="96">
        <f>[1]Volumes!O121</f>
        <v>16667.027372800902</v>
      </c>
      <c r="P28" s="96">
        <f>[1]Volumes!S121</f>
        <v>0</v>
      </c>
      <c r="Q28" s="96">
        <f>[1]Volumes!K121</f>
        <v>0</v>
      </c>
      <c r="R28" s="96">
        <f>[1]Volumes!U121</f>
        <v>0</v>
      </c>
      <c r="S28" s="96">
        <f>[1]Volumes!E121</f>
        <v>0</v>
      </c>
      <c r="T28" s="96">
        <f>[1]Volumes!G121</f>
        <v>16667.027372800902</v>
      </c>
      <c r="U28" s="96">
        <f>[1]Volumes!I121</f>
        <v>0</v>
      </c>
      <c r="V28" s="96">
        <f>[1]Volumes!Q121</f>
        <v>0</v>
      </c>
      <c r="W28" s="96">
        <f>[1]Volumes!W121</f>
        <v>0</v>
      </c>
    </row>
    <row r="29" spans="1:23" ht="2.25" customHeight="1">
      <c r="A29" s="95">
        <f>[1]Volumes!A122</f>
        <v>37407</v>
      </c>
      <c r="B29" s="96">
        <f>[1]Volumes!B122</f>
        <v>0</v>
      </c>
      <c r="C29" s="96">
        <f>[1]Volumes!L122</f>
        <v>57716.584594084801</v>
      </c>
      <c r="D29" s="96">
        <f>[1]Volumes!N122</f>
        <v>16593.5180707994</v>
      </c>
      <c r="E29" s="96">
        <f>[1]Volumes!R122</f>
        <v>0</v>
      </c>
      <c r="F29" s="96">
        <f>[1]Volumes!J122</f>
        <v>0</v>
      </c>
      <c r="G29" s="96">
        <f>[1]Volumes!T122</f>
        <v>0</v>
      </c>
      <c r="H29" s="96">
        <f>[1]Volumes!D122</f>
        <v>0</v>
      </c>
      <c r="I29" s="96">
        <f>[1]Volumes!F122</f>
        <v>16593.5180707994</v>
      </c>
      <c r="J29" s="96">
        <f>[1]Volumes!H122</f>
        <v>0</v>
      </c>
      <c r="K29" s="96">
        <f>[1]Volumes!P122</f>
        <v>0</v>
      </c>
      <c r="L29" s="96">
        <f>[1]Volumes!V122</f>
        <v>0</v>
      </c>
      <c r="M29" s="96">
        <f>[1]Volumes!C122</f>
        <v>0</v>
      </c>
      <c r="N29" s="96">
        <f>[1]Volumes!M122</f>
        <v>76474.474587162302</v>
      </c>
      <c r="O29" s="96">
        <f>[1]Volumes!O122</f>
        <v>16954.246724512399</v>
      </c>
      <c r="P29" s="96">
        <f>[1]Volumes!S122</f>
        <v>0</v>
      </c>
      <c r="Q29" s="96">
        <f>[1]Volumes!K122</f>
        <v>0</v>
      </c>
      <c r="R29" s="96">
        <f>[1]Volumes!U122</f>
        <v>0</v>
      </c>
      <c r="S29" s="96">
        <f>[1]Volumes!E122</f>
        <v>0</v>
      </c>
      <c r="T29" s="96">
        <f>[1]Volumes!G122</f>
        <v>16954.246724512399</v>
      </c>
      <c r="U29" s="96">
        <f>[1]Volumes!I122</f>
        <v>0</v>
      </c>
      <c r="V29" s="96">
        <f>[1]Volumes!Q122</f>
        <v>0</v>
      </c>
      <c r="W29" s="96">
        <f>[1]Volumes!W122</f>
        <v>0</v>
      </c>
    </row>
    <row r="30" spans="1:23" ht="2.25" customHeight="1">
      <c r="A30" s="95">
        <f>[1]Volumes!A123</f>
        <v>37437</v>
      </c>
      <c r="B30" s="96">
        <f>[1]Volumes!B123</f>
        <v>0</v>
      </c>
      <c r="C30" s="96">
        <f>[1]Volumes!L123</f>
        <v>57468.739410734299</v>
      </c>
      <c r="D30" s="96">
        <f>[1]Volumes!N123</f>
        <v>14367.1848526836</v>
      </c>
      <c r="E30" s="96">
        <f>[1]Volumes!R123</f>
        <v>0</v>
      </c>
      <c r="F30" s="96">
        <f>[1]Volumes!J123</f>
        <v>0</v>
      </c>
      <c r="G30" s="96">
        <f>[1]Volumes!T123</f>
        <v>0</v>
      </c>
      <c r="H30" s="96">
        <f>[1]Volumes!D123</f>
        <v>0</v>
      </c>
      <c r="I30" s="96">
        <f>[1]Volumes!F123</f>
        <v>14367.1848526836</v>
      </c>
      <c r="J30" s="96">
        <f>[1]Volumes!H123</f>
        <v>0</v>
      </c>
      <c r="K30" s="96">
        <f>[1]Volumes!P123</f>
        <v>0</v>
      </c>
      <c r="L30" s="96">
        <f>[1]Volumes!V123</f>
        <v>0</v>
      </c>
      <c r="M30" s="96">
        <f>[1]Volumes!C123</f>
        <v>0</v>
      </c>
      <c r="N30" s="96">
        <f>[1]Volumes!M123</f>
        <v>71835.924263417794</v>
      </c>
      <c r="O30" s="96">
        <f>[1]Volumes!O123</f>
        <v>17958.981065854499</v>
      </c>
      <c r="P30" s="96">
        <f>[1]Volumes!S123</f>
        <v>0</v>
      </c>
      <c r="Q30" s="96">
        <f>[1]Volumes!K123</f>
        <v>0</v>
      </c>
      <c r="R30" s="96">
        <f>[1]Volumes!U123</f>
        <v>0</v>
      </c>
      <c r="S30" s="96">
        <f>[1]Volumes!E123</f>
        <v>0</v>
      </c>
      <c r="T30" s="96">
        <f>[1]Volumes!G123</f>
        <v>17958.981065854499</v>
      </c>
      <c r="U30" s="96">
        <f>[1]Volumes!I123</f>
        <v>0</v>
      </c>
      <c r="V30" s="96">
        <f>[1]Volumes!Q123</f>
        <v>0</v>
      </c>
      <c r="W30" s="96">
        <f>[1]Volumes!W123</f>
        <v>0</v>
      </c>
    </row>
    <row r="31" spans="1:23" ht="2.25" customHeight="1">
      <c r="A31" s="95">
        <f>[1]Volumes!A124</f>
        <v>37468</v>
      </c>
      <c r="B31" s="96">
        <f>[1]Volumes!B124</f>
        <v>0</v>
      </c>
      <c r="C31" s="96">
        <f>[1]Volumes!L124</f>
        <v>65794.059977612793</v>
      </c>
      <c r="D31" s="96">
        <f>[1]Volumes!N124</f>
        <v>16448.514994403198</v>
      </c>
      <c r="E31" s="96">
        <f>[1]Volumes!R124</f>
        <v>0</v>
      </c>
      <c r="F31" s="96">
        <f>[1]Volumes!J124</f>
        <v>0</v>
      </c>
      <c r="G31" s="96">
        <f>[1]Volumes!T124</f>
        <v>0</v>
      </c>
      <c r="H31" s="96">
        <f>[1]Volumes!D124</f>
        <v>0</v>
      </c>
      <c r="I31" s="96">
        <f>[1]Volumes!F124</f>
        <v>16448.514994403198</v>
      </c>
      <c r="J31" s="96">
        <f>[1]Volumes!H124</f>
        <v>0</v>
      </c>
      <c r="K31" s="96">
        <f>[1]Volumes!P124</f>
        <v>0</v>
      </c>
      <c r="L31" s="96">
        <f>[1]Volumes!V124</f>
        <v>0</v>
      </c>
      <c r="M31" s="96">
        <f>[1]Volumes!C124</f>
        <v>0</v>
      </c>
      <c r="N31" s="96">
        <f>[1]Volumes!M124</f>
        <v>67224.365629300097</v>
      </c>
      <c r="O31" s="96">
        <f>[1]Volumes!O124</f>
        <v>16806.091407324999</v>
      </c>
      <c r="P31" s="96">
        <f>[1]Volumes!S124</f>
        <v>0</v>
      </c>
      <c r="Q31" s="96">
        <f>[1]Volumes!K124</f>
        <v>0</v>
      </c>
      <c r="R31" s="96">
        <f>[1]Volumes!U124</f>
        <v>0</v>
      </c>
      <c r="S31" s="96">
        <f>[1]Volumes!E124</f>
        <v>0</v>
      </c>
      <c r="T31" s="96">
        <f>[1]Volumes!G124</f>
        <v>16806.091407324999</v>
      </c>
      <c r="U31" s="96">
        <f>[1]Volumes!I124</f>
        <v>0</v>
      </c>
      <c r="V31" s="96">
        <f>[1]Volumes!Q124</f>
        <v>0</v>
      </c>
      <c r="W31" s="96">
        <f>[1]Volumes!W124</f>
        <v>0</v>
      </c>
    </row>
    <row r="32" spans="1:23" ht="2.25" customHeight="1">
      <c r="A32" s="95">
        <f>[1]Volumes!A125</f>
        <v>37499</v>
      </c>
      <c r="B32" s="96">
        <f>[1]Volumes!B125</f>
        <v>0</v>
      </c>
      <c r="C32" s="96">
        <f>[1]Volumes!L125</f>
        <v>62650.8466379085</v>
      </c>
      <c r="D32" s="96">
        <f>[1]Volumes!N125</f>
        <v>15662.7116594771</v>
      </c>
      <c r="E32" s="96">
        <f>[1]Volumes!R125</f>
        <v>0</v>
      </c>
      <c r="F32" s="96">
        <f>[1]Volumes!J125</f>
        <v>0</v>
      </c>
      <c r="G32" s="96">
        <f>[1]Volumes!T125</f>
        <v>0</v>
      </c>
      <c r="H32" s="96">
        <f>[1]Volumes!D125</f>
        <v>0</v>
      </c>
      <c r="I32" s="96">
        <f>[1]Volumes!F125</f>
        <v>15662.7116594771</v>
      </c>
      <c r="J32" s="96">
        <f>[1]Volumes!H125</f>
        <v>0</v>
      </c>
      <c r="K32" s="96">
        <f>[1]Volumes!P125</f>
        <v>0</v>
      </c>
      <c r="L32" s="96">
        <f>[1]Volumes!V125</f>
        <v>0</v>
      </c>
      <c r="M32" s="96">
        <f>[1]Volumes!C125</f>
        <v>0</v>
      </c>
      <c r="N32" s="96">
        <f>[1]Volumes!M125</f>
        <v>69770.2610285798</v>
      </c>
      <c r="O32" s="96">
        <f>[1]Volumes!O125</f>
        <v>17442.565257145001</v>
      </c>
      <c r="P32" s="96">
        <f>[1]Volumes!S125</f>
        <v>0</v>
      </c>
      <c r="Q32" s="96">
        <f>[1]Volumes!K125</f>
        <v>0</v>
      </c>
      <c r="R32" s="96">
        <f>[1]Volumes!U125</f>
        <v>0</v>
      </c>
      <c r="S32" s="96">
        <f>[1]Volumes!E125</f>
        <v>0</v>
      </c>
      <c r="T32" s="96">
        <f>[1]Volumes!G125</f>
        <v>17442.565257145001</v>
      </c>
      <c r="U32" s="96">
        <f>[1]Volumes!I125</f>
        <v>0</v>
      </c>
      <c r="V32" s="96">
        <f>[1]Volumes!Q125</f>
        <v>0</v>
      </c>
      <c r="W32" s="96">
        <f>[1]Volumes!W125</f>
        <v>0</v>
      </c>
    </row>
    <row r="33" spans="1:23" ht="2.25" customHeight="1">
      <c r="A33" s="95">
        <f>[1]Volumes!A126</f>
        <v>37529</v>
      </c>
      <c r="B33" s="96">
        <f>[1]Volumes!B126</f>
        <v>0</v>
      </c>
      <c r="C33" s="96">
        <f>[1]Volumes!L126</f>
        <v>59541.644395417199</v>
      </c>
      <c r="D33" s="96">
        <f>[1]Volumes!N126</f>
        <v>14885.4110988543</v>
      </c>
      <c r="E33" s="96">
        <f>[1]Volumes!R126</f>
        <v>0</v>
      </c>
      <c r="F33" s="96">
        <f>[1]Volumes!J126</f>
        <v>0</v>
      </c>
      <c r="G33" s="96">
        <f>[1]Volumes!T126</f>
        <v>0</v>
      </c>
      <c r="H33" s="96">
        <f>[1]Volumes!D126</f>
        <v>0</v>
      </c>
      <c r="I33" s="96">
        <f>[1]Volumes!F126</f>
        <v>14885.4110988543</v>
      </c>
      <c r="J33" s="96">
        <f>[1]Volumes!H126</f>
        <v>0</v>
      </c>
      <c r="K33" s="96">
        <f>[1]Volumes!P126</f>
        <v>0</v>
      </c>
      <c r="L33" s="96">
        <f>[1]Volumes!V126</f>
        <v>0</v>
      </c>
      <c r="M33" s="96">
        <f>[1]Volumes!C126</f>
        <v>0</v>
      </c>
      <c r="N33" s="96">
        <f>[1]Volumes!M126</f>
        <v>68047.593594762599</v>
      </c>
      <c r="O33" s="96">
        <f>[1]Volumes!O126</f>
        <v>17011.898398690599</v>
      </c>
      <c r="P33" s="96">
        <f>[1]Volumes!S126</f>
        <v>0</v>
      </c>
      <c r="Q33" s="96">
        <f>[1]Volumes!K126</f>
        <v>0</v>
      </c>
      <c r="R33" s="96">
        <f>[1]Volumes!U126</f>
        <v>0</v>
      </c>
      <c r="S33" s="96">
        <f>[1]Volumes!E126</f>
        <v>0</v>
      </c>
      <c r="T33" s="96">
        <f>[1]Volumes!G126</f>
        <v>17011.898398690599</v>
      </c>
      <c r="U33" s="96">
        <f>[1]Volumes!I126</f>
        <v>0</v>
      </c>
      <c r="V33" s="96">
        <f>[1]Volumes!Q126</f>
        <v>0</v>
      </c>
      <c r="W33" s="96">
        <f>[1]Volumes!W126</f>
        <v>0</v>
      </c>
    </row>
    <row r="34" spans="1:23" ht="2.25" customHeight="1">
      <c r="A34" s="95">
        <f>[1]Volumes!A127</f>
        <v>37560</v>
      </c>
      <c r="B34" s="96">
        <f>[1]Volumes!B127</f>
        <v>0</v>
      </c>
      <c r="C34" s="96">
        <f>[1]Volumes!L127</f>
        <v>62093.549016401703</v>
      </c>
      <c r="D34" s="96">
        <f>[1]Volumes!N127</f>
        <v>16228.995765650499</v>
      </c>
      <c r="E34" s="96">
        <f>[1]Volumes!R127</f>
        <v>0</v>
      </c>
      <c r="F34" s="96">
        <f>[1]Volumes!J127</f>
        <v>0</v>
      </c>
      <c r="G34" s="96">
        <f>[1]Volumes!T127</f>
        <v>0</v>
      </c>
      <c r="H34" s="96">
        <f>[1]Volumes!D127</f>
        <v>0</v>
      </c>
      <c r="I34" s="96">
        <f>[1]Volumes!F127</f>
        <v>16228.995765650499</v>
      </c>
      <c r="J34" s="96">
        <f>[1]Volumes!H127</f>
        <v>0</v>
      </c>
      <c r="K34" s="96">
        <f>[1]Volumes!P127</f>
        <v>0</v>
      </c>
      <c r="L34" s="96">
        <f>[1]Volumes!V127</f>
        <v>0</v>
      </c>
      <c r="M34" s="96">
        <f>[1]Volumes!C127</f>
        <v>0</v>
      </c>
      <c r="N34" s="96">
        <f>[1]Volumes!M127</f>
        <v>69149.634131901897</v>
      </c>
      <c r="O34" s="96">
        <f>[1]Volumes!O127</f>
        <v>16581.800021425501</v>
      </c>
      <c r="P34" s="96">
        <f>[1]Volumes!S127</f>
        <v>0</v>
      </c>
      <c r="Q34" s="96">
        <f>[1]Volumes!K127</f>
        <v>0</v>
      </c>
      <c r="R34" s="96">
        <f>[1]Volumes!U127</f>
        <v>0</v>
      </c>
      <c r="S34" s="96">
        <f>[1]Volumes!E127</f>
        <v>0</v>
      </c>
      <c r="T34" s="96">
        <f>[1]Volumes!G127</f>
        <v>16581.800021425501</v>
      </c>
      <c r="U34" s="96">
        <f>[1]Volumes!I127</f>
        <v>0</v>
      </c>
      <c r="V34" s="96">
        <f>[1]Volumes!Q127</f>
        <v>0</v>
      </c>
      <c r="W34" s="96">
        <f>[1]Volumes!W127</f>
        <v>0</v>
      </c>
    </row>
    <row r="35" spans="1:23" ht="2.25" customHeight="1">
      <c r="A35" s="95">
        <f>[1]Volumes!A128</f>
        <v>37590</v>
      </c>
      <c r="B35" s="96">
        <f>[1]Volumes!B128</f>
        <v>0</v>
      </c>
      <c r="C35" s="96">
        <f>[1]Volumes!L128</f>
        <v>59008.961538378499</v>
      </c>
      <c r="D35" s="96">
        <f>[1]Volumes!N128</f>
        <v>14752.240384594599</v>
      </c>
      <c r="E35" s="96">
        <f>[1]Volumes!R128</f>
        <v>0</v>
      </c>
      <c r="F35" s="96">
        <f>[1]Volumes!J128</f>
        <v>0</v>
      </c>
      <c r="G35" s="96">
        <f>[1]Volumes!T128</f>
        <v>0</v>
      </c>
      <c r="H35" s="96">
        <f>[1]Volumes!D128</f>
        <v>0</v>
      </c>
      <c r="I35" s="96">
        <f>[1]Volumes!F128</f>
        <v>14752.240384594599</v>
      </c>
      <c r="J35" s="96">
        <f>[1]Volumes!H128</f>
        <v>0</v>
      </c>
      <c r="K35" s="96">
        <f>[1]Volumes!P128</f>
        <v>0</v>
      </c>
      <c r="L35" s="96">
        <f>[1]Volumes!V128</f>
        <v>0</v>
      </c>
      <c r="M35" s="96">
        <f>[1]Volumes!C128</f>
        <v>0</v>
      </c>
      <c r="N35" s="96">
        <f>[1]Volumes!M128</f>
        <v>67438.813186718195</v>
      </c>
      <c r="O35" s="96">
        <f>[1]Volumes!O128</f>
        <v>16859.703296679501</v>
      </c>
      <c r="P35" s="96">
        <f>[1]Volumes!S128</f>
        <v>0</v>
      </c>
      <c r="Q35" s="96">
        <f>[1]Volumes!K128</f>
        <v>0</v>
      </c>
      <c r="R35" s="96">
        <f>[1]Volumes!U128</f>
        <v>0</v>
      </c>
      <c r="S35" s="96">
        <f>[1]Volumes!E128</f>
        <v>0</v>
      </c>
      <c r="T35" s="96">
        <f>[1]Volumes!G128</f>
        <v>16859.703296679501</v>
      </c>
      <c r="U35" s="96">
        <f>[1]Volumes!I128</f>
        <v>0</v>
      </c>
      <c r="V35" s="96">
        <f>[1]Volumes!Q128</f>
        <v>0</v>
      </c>
      <c r="W35" s="96">
        <f>[1]Volumes!W128</f>
        <v>0</v>
      </c>
    </row>
    <row r="36" spans="1:23" ht="2.25" customHeight="1">
      <c r="A36" s="95">
        <f>[1]Volumes!A129</f>
        <v>37621</v>
      </c>
      <c r="B36" s="96">
        <f>[1]Volumes!B129</f>
        <v>0</v>
      </c>
      <c r="C36" s="96">
        <f>[1]Volumes!L129</f>
        <v>55940.688829058403</v>
      </c>
      <c r="D36" s="96">
        <f>[1]Volumes!N129</f>
        <v>15383.689427991099</v>
      </c>
      <c r="E36" s="96">
        <f>[1]Volumes!R129</f>
        <v>0</v>
      </c>
      <c r="F36" s="96">
        <f>[1]Volumes!J129</f>
        <v>0</v>
      </c>
      <c r="G36" s="96">
        <f>[1]Volumes!T129</f>
        <v>0</v>
      </c>
      <c r="H36" s="96">
        <f>[1]Volumes!D129</f>
        <v>0</v>
      </c>
      <c r="I36" s="96">
        <f>[1]Volumes!F129</f>
        <v>15383.689427991099</v>
      </c>
      <c r="J36" s="96">
        <f>[1]Volumes!H129</f>
        <v>0</v>
      </c>
      <c r="K36" s="96">
        <f>[1]Volumes!P129</f>
        <v>0</v>
      </c>
      <c r="L36" s="96">
        <f>[1]Volumes!V129</f>
        <v>0</v>
      </c>
      <c r="M36" s="96">
        <f>[1]Volumes!C129</f>
        <v>0</v>
      </c>
      <c r="N36" s="96">
        <f>[1]Volumes!M129</f>
        <v>74121.412698502405</v>
      </c>
      <c r="O36" s="96">
        <f>[1]Volumes!O129</f>
        <v>17131.835953899099</v>
      </c>
      <c r="P36" s="96">
        <f>[1]Volumes!S129</f>
        <v>0</v>
      </c>
      <c r="Q36" s="96">
        <f>[1]Volumes!K129</f>
        <v>0</v>
      </c>
      <c r="R36" s="96">
        <f>[1]Volumes!U129</f>
        <v>0</v>
      </c>
      <c r="S36" s="96">
        <f>[1]Volumes!E129</f>
        <v>0</v>
      </c>
      <c r="T36" s="96">
        <f>[1]Volumes!G129</f>
        <v>17131.835953899099</v>
      </c>
      <c r="U36" s="96">
        <f>[1]Volumes!I129</f>
        <v>0</v>
      </c>
      <c r="V36" s="96">
        <f>[1]Volumes!Q129</f>
        <v>0</v>
      </c>
      <c r="W36" s="96">
        <f>[1]Volumes!W129</f>
        <v>0</v>
      </c>
    </row>
    <row r="37" spans="1:23" ht="2.25" customHeight="1">
      <c r="A37" s="95">
        <f>[1]Volumes!A130</f>
        <v>37652</v>
      </c>
      <c r="B37" s="96">
        <f>[1]Volumes!B130</f>
        <v>0</v>
      </c>
      <c r="C37" s="96">
        <f>[1]Volumes!L130</f>
        <v>61250.251559769902</v>
      </c>
      <c r="D37" s="96">
        <f>[1]Volumes!N130</f>
        <v>16008.588475848899</v>
      </c>
      <c r="E37" s="96">
        <f>[1]Volumes!R130</f>
        <v>0</v>
      </c>
      <c r="F37" s="96">
        <f>[1]Volumes!J130</f>
        <v>0</v>
      </c>
      <c r="G37" s="96">
        <f>[1]Volumes!T130</f>
        <v>0</v>
      </c>
      <c r="H37" s="96">
        <f>[1]Volumes!D130</f>
        <v>0</v>
      </c>
      <c r="I37" s="96">
        <f>[1]Volumes!F130</f>
        <v>16008.588475848899</v>
      </c>
      <c r="J37" s="96">
        <f>[1]Volumes!H130</f>
        <v>0</v>
      </c>
      <c r="K37" s="96">
        <f>[1]Volumes!P130</f>
        <v>0</v>
      </c>
      <c r="L37" s="96">
        <f>[1]Volumes!V130</f>
        <v>0</v>
      </c>
      <c r="M37" s="96">
        <f>[1]Volumes!C130</f>
        <v>0</v>
      </c>
      <c r="N37" s="96">
        <f>[1]Volumes!M130</f>
        <v>68210.507418834502</v>
      </c>
      <c r="O37" s="96">
        <f>[1]Volumes!O130</f>
        <v>16356.6012688022</v>
      </c>
      <c r="P37" s="96">
        <f>[1]Volumes!S130</f>
        <v>0</v>
      </c>
      <c r="Q37" s="96">
        <f>[1]Volumes!K130</f>
        <v>0</v>
      </c>
      <c r="R37" s="96">
        <f>[1]Volumes!U130</f>
        <v>0</v>
      </c>
      <c r="S37" s="96">
        <f>[1]Volumes!E130</f>
        <v>0</v>
      </c>
      <c r="T37" s="96">
        <f>[1]Volumes!G130</f>
        <v>16356.6012688022</v>
      </c>
      <c r="U37" s="96">
        <f>[1]Volumes!I130</f>
        <v>0</v>
      </c>
      <c r="V37" s="96">
        <f>[1]Volumes!Q130</f>
        <v>0</v>
      </c>
      <c r="W37" s="96">
        <f>[1]Volumes!W130</f>
        <v>0</v>
      </c>
    </row>
    <row r="38" spans="1:23" ht="2.25" customHeight="1">
      <c r="A38" s="95">
        <f>[1]Volumes!A131</f>
        <v>37680</v>
      </c>
      <c r="B38" s="96">
        <f>[1]Volumes!B131</f>
        <v>0</v>
      </c>
      <c r="C38" s="96">
        <f>[1]Volumes!L131</f>
        <v>55448.172905749299</v>
      </c>
      <c r="D38" s="96">
        <f>[1]Volumes!N131</f>
        <v>13862.043226437299</v>
      </c>
      <c r="E38" s="96">
        <f>[1]Volumes!R131</f>
        <v>0</v>
      </c>
      <c r="F38" s="96">
        <f>[1]Volumes!J131</f>
        <v>0</v>
      </c>
      <c r="G38" s="96">
        <f>[1]Volumes!T131</f>
        <v>0</v>
      </c>
      <c r="H38" s="96">
        <f>[1]Volumes!D131</f>
        <v>0</v>
      </c>
      <c r="I38" s="96">
        <f>[1]Volumes!F131</f>
        <v>13862.043226437299</v>
      </c>
      <c r="J38" s="96">
        <f>[1]Volumes!H131</f>
        <v>0</v>
      </c>
      <c r="K38" s="96">
        <f>[1]Volumes!P131</f>
        <v>0</v>
      </c>
      <c r="L38" s="96">
        <f>[1]Volumes!V131</f>
        <v>0</v>
      </c>
      <c r="M38" s="96">
        <f>[1]Volumes!C131</f>
        <v>0</v>
      </c>
      <c r="N38" s="96">
        <f>[1]Volumes!M131</f>
        <v>60992.990196324303</v>
      </c>
      <c r="O38" s="96">
        <f>[1]Volumes!O131</f>
        <v>15248.247549081099</v>
      </c>
      <c r="P38" s="96">
        <f>[1]Volumes!S131</f>
        <v>0</v>
      </c>
      <c r="Q38" s="96">
        <f>[1]Volumes!K131</f>
        <v>0</v>
      </c>
      <c r="R38" s="96">
        <f>[1]Volumes!U131</f>
        <v>0</v>
      </c>
      <c r="S38" s="96">
        <f>[1]Volumes!E131</f>
        <v>0</v>
      </c>
      <c r="T38" s="96">
        <f>[1]Volumes!G131</f>
        <v>15248.247549081099</v>
      </c>
      <c r="U38" s="96">
        <f>[1]Volumes!I131</f>
        <v>0</v>
      </c>
      <c r="V38" s="96">
        <f>[1]Volumes!Q131</f>
        <v>0</v>
      </c>
      <c r="W38" s="96">
        <f>[1]Volumes!W131</f>
        <v>0</v>
      </c>
    </row>
    <row r="39" spans="1:23" ht="2.25" customHeight="1">
      <c r="A39" s="95">
        <f>[1]Volumes!A132</f>
        <v>37711</v>
      </c>
      <c r="B39" s="96">
        <f>[1]Volumes!B132</f>
        <v>0</v>
      </c>
      <c r="C39" s="96">
        <f>[1]Volumes!L132</f>
        <v>57948.853689722797</v>
      </c>
      <c r="D39" s="96">
        <f>[1]Volumes!N132</f>
        <v>14487.213422430699</v>
      </c>
      <c r="E39" s="96">
        <f>[1]Volumes!R132</f>
        <v>0</v>
      </c>
      <c r="F39" s="96">
        <f>[1]Volumes!J132</f>
        <v>0</v>
      </c>
      <c r="G39" s="96">
        <f>[1]Volumes!T132</f>
        <v>0</v>
      </c>
      <c r="H39" s="96">
        <f>[1]Volumes!D132</f>
        <v>0</v>
      </c>
      <c r="I39" s="96">
        <f>[1]Volumes!F132</f>
        <v>14487.213422430699</v>
      </c>
      <c r="J39" s="96">
        <f>[1]Volumes!H132</f>
        <v>0</v>
      </c>
      <c r="K39" s="96">
        <f>[1]Volumes!P132</f>
        <v>0</v>
      </c>
      <c r="L39" s="96">
        <f>[1]Volumes!V132</f>
        <v>0</v>
      </c>
      <c r="M39" s="96">
        <f>[1]Volumes!C132</f>
        <v>0</v>
      </c>
      <c r="N39" s="96">
        <f>[1]Volumes!M132</f>
        <v>70366.465194663397</v>
      </c>
      <c r="O39" s="96">
        <f>[1]Volumes!O132</f>
        <v>17591.616298665798</v>
      </c>
      <c r="P39" s="96">
        <f>[1]Volumes!S132</f>
        <v>0</v>
      </c>
      <c r="Q39" s="96">
        <f>[1]Volumes!K132</f>
        <v>0</v>
      </c>
      <c r="R39" s="96">
        <f>[1]Volumes!U132</f>
        <v>0</v>
      </c>
      <c r="S39" s="96">
        <f>[1]Volumes!E132</f>
        <v>0</v>
      </c>
      <c r="T39" s="96">
        <f>[1]Volumes!G132</f>
        <v>17591.616298665798</v>
      </c>
      <c r="U39" s="96">
        <f>[1]Volumes!I132</f>
        <v>0</v>
      </c>
      <c r="V39" s="96">
        <f>[1]Volumes!Q132</f>
        <v>0</v>
      </c>
      <c r="W39" s="96">
        <f>[1]Volumes!W132</f>
        <v>0</v>
      </c>
    </row>
    <row r="40" spans="1:23" ht="2.25" customHeight="1">
      <c r="A40" s="95">
        <f>[1]Volumes!A133</f>
        <v>37741</v>
      </c>
      <c r="B40" s="96">
        <f>[1]Volumes!B133</f>
        <v>0</v>
      </c>
      <c r="C40" s="96">
        <f>[1]Volumes!L133</f>
        <v>54942.821011915599</v>
      </c>
      <c r="D40" s="96">
        <f>[1]Volumes!N133</f>
        <v>15109.2757782768</v>
      </c>
      <c r="E40" s="96">
        <f>[1]Volumes!R133</f>
        <v>0</v>
      </c>
      <c r="F40" s="96">
        <f>[1]Volumes!J133</f>
        <v>0</v>
      </c>
      <c r="G40" s="96">
        <f>[1]Volumes!T133</f>
        <v>0</v>
      </c>
      <c r="H40" s="96">
        <f>[1]Volumes!D133</f>
        <v>0</v>
      </c>
      <c r="I40" s="96">
        <f>[1]Volumes!F133</f>
        <v>15109.2757782768</v>
      </c>
      <c r="J40" s="96">
        <f>[1]Volumes!H133</f>
        <v>0</v>
      </c>
      <c r="K40" s="96">
        <f>[1]Volumes!P133</f>
        <v>0</v>
      </c>
      <c r="L40" s="96">
        <f>[1]Volumes!V133</f>
        <v>0</v>
      </c>
      <c r="M40" s="96">
        <f>[1]Volumes!C133</f>
        <v>0</v>
      </c>
      <c r="N40" s="96">
        <f>[1]Volumes!M133</f>
        <v>68678.526264894506</v>
      </c>
      <c r="O40" s="96">
        <f>[1]Volumes!O133</f>
        <v>15796.061040925701</v>
      </c>
      <c r="P40" s="96">
        <f>[1]Volumes!S133</f>
        <v>0</v>
      </c>
      <c r="Q40" s="96">
        <f>[1]Volumes!K133</f>
        <v>0</v>
      </c>
      <c r="R40" s="96">
        <f>[1]Volumes!U133</f>
        <v>0</v>
      </c>
      <c r="S40" s="96">
        <f>[1]Volumes!E133</f>
        <v>0</v>
      </c>
      <c r="T40" s="96">
        <f>[1]Volumes!G133</f>
        <v>15796.061040925701</v>
      </c>
      <c r="U40" s="96">
        <f>[1]Volumes!I133</f>
        <v>0</v>
      </c>
      <c r="V40" s="96">
        <f>[1]Volumes!Q133</f>
        <v>0</v>
      </c>
      <c r="W40" s="96">
        <f>[1]Volumes!W133</f>
        <v>0</v>
      </c>
    </row>
    <row r="41" spans="1:23" ht="2.25" customHeight="1">
      <c r="A41" s="95">
        <f>[1]Volumes!A134</f>
        <v>37772</v>
      </c>
      <c r="B41" s="96">
        <f>[1]Volumes!B134</f>
        <v>0</v>
      </c>
      <c r="C41" s="96">
        <f>[1]Volumes!L134</f>
        <v>54690.355176837002</v>
      </c>
      <c r="D41" s="96">
        <f>[1]Volumes!N134</f>
        <v>15039.8476736302</v>
      </c>
      <c r="E41" s="96">
        <f>[1]Volumes!R134</f>
        <v>0</v>
      </c>
      <c r="F41" s="96">
        <f>[1]Volumes!J134</f>
        <v>0</v>
      </c>
      <c r="G41" s="96">
        <f>[1]Volumes!T134</f>
        <v>0</v>
      </c>
      <c r="H41" s="96">
        <f>[1]Volumes!D134</f>
        <v>0</v>
      </c>
      <c r="I41" s="96">
        <f>[1]Volumes!F134</f>
        <v>15039.8476736302</v>
      </c>
      <c r="J41" s="96">
        <f>[1]Volumes!H134</f>
        <v>0</v>
      </c>
      <c r="K41" s="96">
        <f>[1]Volumes!P134</f>
        <v>0</v>
      </c>
      <c r="L41" s="96">
        <f>[1]Volumes!V134</f>
        <v>0</v>
      </c>
      <c r="M41" s="96">
        <f>[1]Volumes!C134</f>
        <v>0</v>
      </c>
      <c r="N41" s="96">
        <f>[1]Volumes!M134</f>
        <v>72464.720609309006</v>
      </c>
      <c r="O41" s="96">
        <f>[1]Volumes!O134</f>
        <v>16748.9212729063</v>
      </c>
      <c r="P41" s="96">
        <f>[1]Volumes!S134</f>
        <v>0</v>
      </c>
      <c r="Q41" s="96">
        <f>[1]Volumes!K134</f>
        <v>0</v>
      </c>
      <c r="R41" s="96">
        <f>[1]Volumes!U134</f>
        <v>0</v>
      </c>
      <c r="S41" s="96">
        <f>[1]Volumes!E134</f>
        <v>0</v>
      </c>
      <c r="T41" s="96">
        <f>[1]Volumes!G134</f>
        <v>16748.9212729063</v>
      </c>
      <c r="U41" s="96">
        <f>[1]Volumes!I134</f>
        <v>0</v>
      </c>
      <c r="V41" s="96">
        <f>[1]Volumes!Q134</f>
        <v>0</v>
      </c>
      <c r="W41" s="96">
        <f>[1]Volumes!W134</f>
        <v>0</v>
      </c>
    </row>
    <row r="42" spans="1:23" ht="2.25" customHeight="1">
      <c r="A42" s="95">
        <f>[1]Volumes!A135</f>
        <v>37802</v>
      </c>
      <c r="B42" s="96">
        <f>[1]Volumes!B135</f>
        <v>0</v>
      </c>
      <c r="C42" s="96">
        <f>[1]Volumes!L135</f>
        <v>54446.100920817102</v>
      </c>
      <c r="D42" s="96">
        <f>[1]Volumes!N135</f>
        <v>14292.1014917145</v>
      </c>
      <c r="E42" s="96">
        <f>[1]Volumes!R135</f>
        <v>0</v>
      </c>
      <c r="F42" s="96">
        <f>[1]Volumes!J135</f>
        <v>0</v>
      </c>
      <c r="G42" s="96">
        <f>[1]Volumes!T135</f>
        <v>0</v>
      </c>
      <c r="H42" s="96">
        <f>[1]Volumes!D135</f>
        <v>0</v>
      </c>
      <c r="I42" s="96">
        <f>[1]Volumes!F135</f>
        <v>14292.1014917145</v>
      </c>
      <c r="J42" s="96">
        <f>[1]Volumes!H135</f>
        <v>0</v>
      </c>
      <c r="K42" s="96">
        <f>[1]Volumes!P135</f>
        <v>0</v>
      </c>
      <c r="L42" s="96">
        <f>[1]Volumes!V135</f>
        <v>0</v>
      </c>
      <c r="M42" s="96">
        <f>[1]Volumes!C135</f>
        <v>0</v>
      </c>
      <c r="N42" s="96">
        <f>[1]Volumes!M135</f>
        <v>68057.626151021497</v>
      </c>
      <c r="O42" s="96">
        <f>[1]Volumes!O135</f>
        <v>16333.8302762451</v>
      </c>
      <c r="P42" s="96">
        <f>[1]Volumes!S135</f>
        <v>0</v>
      </c>
      <c r="Q42" s="96">
        <f>[1]Volumes!K135</f>
        <v>0</v>
      </c>
      <c r="R42" s="96">
        <f>[1]Volumes!U135</f>
        <v>0</v>
      </c>
      <c r="S42" s="96">
        <f>[1]Volumes!E135</f>
        <v>0</v>
      </c>
      <c r="T42" s="96">
        <f>[1]Volumes!G135</f>
        <v>16333.8302762451</v>
      </c>
      <c r="U42" s="96">
        <f>[1]Volumes!I135</f>
        <v>0</v>
      </c>
      <c r="V42" s="96">
        <f>[1]Volumes!Q135</f>
        <v>0</v>
      </c>
      <c r="W42" s="96">
        <f>[1]Volumes!W135</f>
        <v>0</v>
      </c>
    </row>
    <row r="43" spans="1:23" ht="2.25" customHeight="1">
      <c r="A43" s="95">
        <f>[1]Volumes!A136</f>
        <v>37833</v>
      </c>
      <c r="B43" s="96">
        <f>[1]Volumes!B136</f>
        <v>0</v>
      </c>
      <c r="C43" s="96">
        <f>[1]Volumes!L136</f>
        <v>62337.769606716902</v>
      </c>
      <c r="D43" s="96">
        <f>[1]Volumes!N136</f>
        <v>15584.4424016792</v>
      </c>
      <c r="E43" s="96">
        <f>[1]Volumes!R136</f>
        <v>0</v>
      </c>
      <c r="F43" s="96">
        <f>[1]Volumes!J136</f>
        <v>0</v>
      </c>
      <c r="G43" s="96">
        <f>[1]Volumes!T136</f>
        <v>0</v>
      </c>
      <c r="H43" s="96">
        <f>[1]Volumes!D136</f>
        <v>0</v>
      </c>
      <c r="I43" s="96">
        <f>[1]Volumes!F136</f>
        <v>15584.4424016792</v>
      </c>
      <c r="J43" s="96">
        <f>[1]Volumes!H136</f>
        <v>0</v>
      </c>
      <c r="K43" s="96">
        <f>[1]Volumes!P136</f>
        <v>0</v>
      </c>
      <c r="L43" s="96">
        <f>[1]Volumes!V136</f>
        <v>0</v>
      </c>
      <c r="M43" s="96">
        <f>[1]Volumes!C136</f>
        <v>0</v>
      </c>
      <c r="N43" s="96">
        <f>[1]Volumes!M136</f>
        <v>63692.938511210799</v>
      </c>
      <c r="O43" s="96">
        <f>[1]Volumes!O136</f>
        <v>15923.2346278027</v>
      </c>
      <c r="P43" s="96">
        <f>[1]Volumes!S136</f>
        <v>0</v>
      </c>
      <c r="Q43" s="96">
        <f>[1]Volumes!K136</f>
        <v>0</v>
      </c>
      <c r="R43" s="96">
        <f>[1]Volumes!U136</f>
        <v>0</v>
      </c>
      <c r="S43" s="96">
        <f>[1]Volumes!E136</f>
        <v>0</v>
      </c>
      <c r="T43" s="96">
        <f>[1]Volumes!G136</f>
        <v>15923.2346278027</v>
      </c>
      <c r="U43" s="96">
        <f>[1]Volumes!I136</f>
        <v>0</v>
      </c>
      <c r="V43" s="96">
        <f>[1]Volumes!Q136</f>
        <v>0</v>
      </c>
      <c r="W43" s="96">
        <f>[1]Volumes!W136</f>
        <v>0</v>
      </c>
    </row>
    <row r="44" spans="1:23" ht="2.25" customHeight="1">
      <c r="A44" s="95">
        <f>[1]Volumes!A137</f>
        <v>37864</v>
      </c>
      <c r="B44" s="96">
        <f>[1]Volumes!B137</f>
        <v>0</v>
      </c>
      <c r="C44" s="96">
        <f>[1]Volumes!L137</f>
        <v>56675.233672234899</v>
      </c>
      <c r="D44" s="96">
        <f>[1]Volumes!N137</f>
        <v>14168.808418058699</v>
      </c>
      <c r="E44" s="96">
        <f>[1]Volumes!R137</f>
        <v>0</v>
      </c>
      <c r="F44" s="96">
        <f>[1]Volumes!J137</f>
        <v>0</v>
      </c>
      <c r="G44" s="96">
        <f>[1]Volumes!T137</f>
        <v>0</v>
      </c>
      <c r="H44" s="96">
        <f>[1]Volumes!D137</f>
        <v>0</v>
      </c>
      <c r="I44" s="96">
        <f>[1]Volumes!F137</f>
        <v>14168.808418058699</v>
      </c>
      <c r="J44" s="96">
        <f>[1]Volumes!H137</f>
        <v>0</v>
      </c>
      <c r="K44" s="96">
        <f>[1]Volumes!P137</f>
        <v>0</v>
      </c>
      <c r="L44" s="96">
        <f>[1]Volumes!V137</f>
        <v>0</v>
      </c>
      <c r="M44" s="96">
        <f>[1]Volumes!C137</f>
        <v>0</v>
      </c>
      <c r="N44" s="96">
        <f>[1]Volumes!M137</f>
        <v>68819.926601999599</v>
      </c>
      <c r="O44" s="96">
        <f>[1]Volumes!O137</f>
        <v>17204.9816504999</v>
      </c>
      <c r="P44" s="96">
        <f>[1]Volumes!S137</f>
        <v>0</v>
      </c>
      <c r="Q44" s="96">
        <f>[1]Volumes!K137</f>
        <v>0</v>
      </c>
      <c r="R44" s="96">
        <f>[1]Volumes!U137</f>
        <v>0</v>
      </c>
      <c r="S44" s="96">
        <f>[1]Volumes!E137</f>
        <v>0</v>
      </c>
      <c r="T44" s="96">
        <f>[1]Volumes!G137</f>
        <v>17204.9816504999</v>
      </c>
      <c r="U44" s="96">
        <f>[1]Volumes!I137</f>
        <v>0</v>
      </c>
      <c r="V44" s="96">
        <f>[1]Volumes!Q137</f>
        <v>0</v>
      </c>
      <c r="W44" s="96">
        <f>[1]Volumes!W137</f>
        <v>0</v>
      </c>
    </row>
    <row r="45" spans="1:23" ht="2.25" customHeight="1">
      <c r="A45" s="95">
        <f>[1]Volumes!A138</f>
        <v>37894</v>
      </c>
      <c r="B45" s="96">
        <f>[1]Volumes!B138</f>
        <v>0</v>
      </c>
      <c r="C45" s="96">
        <f>[1]Volumes!L138</f>
        <v>59129.875513121202</v>
      </c>
      <c r="D45" s="96">
        <f>[1]Volumes!N138</f>
        <v>14782.4688782803</v>
      </c>
      <c r="E45" s="96">
        <f>[1]Volumes!R138</f>
        <v>0</v>
      </c>
      <c r="F45" s="96">
        <f>[1]Volumes!J138</f>
        <v>0</v>
      </c>
      <c r="G45" s="96">
        <f>[1]Volumes!T138</f>
        <v>0</v>
      </c>
      <c r="H45" s="96">
        <f>[1]Volumes!D138</f>
        <v>0</v>
      </c>
      <c r="I45" s="96">
        <f>[1]Volumes!F138</f>
        <v>14782.4688782803</v>
      </c>
      <c r="J45" s="96">
        <f>[1]Volumes!H138</f>
        <v>0</v>
      </c>
      <c r="K45" s="96">
        <f>[1]Volumes!P138</f>
        <v>0</v>
      </c>
      <c r="L45" s="96">
        <f>[1]Volumes!V138</f>
        <v>0</v>
      </c>
      <c r="M45" s="96">
        <f>[1]Volumes!C138</f>
        <v>0</v>
      </c>
      <c r="N45" s="96">
        <f>[1]Volumes!M138</f>
        <v>61817.597127353998</v>
      </c>
      <c r="O45" s="96">
        <f>[1]Volumes!O138</f>
        <v>15454.3992818385</v>
      </c>
      <c r="P45" s="96">
        <f>[1]Volumes!S138</f>
        <v>0</v>
      </c>
      <c r="Q45" s="96">
        <f>[1]Volumes!K138</f>
        <v>0</v>
      </c>
      <c r="R45" s="96">
        <f>[1]Volumes!U138</f>
        <v>0</v>
      </c>
      <c r="S45" s="96">
        <f>[1]Volumes!E138</f>
        <v>0</v>
      </c>
      <c r="T45" s="96">
        <f>[1]Volumes!G138</f>
        <v>15454.3992818385</v>
      </c>
      <c r="U45" s="96">
        <f>[1]Volumes!I138</f>
        <v>0</v>
      </c>
      <c r="V45" s="96">
        <f>[1]Volumes!Q138</f>
        <v>0</v>
      </c>
      <c r="W45" s="96">
        <f>[1]Volumes!W138</f>
        <v>0</v>
      </c>
    </row>
    <row r="46" spans="1:23" ht="2.25" customHeight="1">
      <c r="A46" s="95">
        <f>[1]Volumes!A139</f>
        <v>37925</v>
      </c>
      <c r="B46" s="96">
        <f>[1]Volumes!B139</f>
        <v>0</v>
      </c>
      <c r="C46" s="96">
        <f>[1]Volumes!L139</f>
        <v>58878.612326539202</v>
      </c>
      <c r="D46" s="96">
        <f>[1]Volumes!N139</f>
        <v>15388.7282217091</v>
      </c>
      <c r="E46" s="96">
        <f>[1]Volumes!R139</f>
        <v>0</v>
      </c>
      <c r="F46" s="96">
        <f>[1]Volumes!J139</f>
        <v>0</v>
      </c>
      <c r="G46" s="96">
        <f>[1]Volumes!T139</f>
        <v>0</v>
      </c>
      <c r="H46" s="96">
        <f>[1]Volumes!D139</f>
        <v>0</v>
      </c>
      <c r="I46" s="96">
        <f>[1]Volumes!F139</f>
        <v>15388.7282217091</v>
      </c>
      <c r="J46" s="96">
        <f>[1]Volumes!H139</f>
        <v>0</v>
      </c>
      <c r="K46" s="96">
        <f>[1]Volumes!P139</f>
        <v>0</v>
      </c>
      <c r="L46" s="96">
        <f>[1]Volumes!V139</f>
        <v>0</v>
      </c>
      <c r="M46" s="96">
        <f>[1]Volumes!C139</f>
        <v>0</v>
      </c>
      <c r="N46" s="96">
        <f>[1]Volumes!M139</f>
        <v>65569.363727282194</v>
      </c>
      <c r="O46" s="96">
        <f>[1]Volumes!O139</f>
        <v>15723.2657917462</v>
      </c>
      <c r="P46" s="96">
        <f>[1]Volumes!S139</f>
        <v>0</v>
      </c>
      <c r="Q46" s="96">
        <f>[1]Volumes!K139</f>
        <v>0</v>
      </c>
      <c r="R46" s="96">
        <f>[1]Volumes!U139</f>
        <v>0</v>
      </c>
      <c r="S46" s="96">
        <f>[1]Volumes!E139</f>
        <v>0</v>
      </c>
      <c r="T46" s="96">
        <f>[1]Volumes!G139</f>
        <v>15723.2657917462</v>
      </c>
      <c r="U46" s="96">
        <f>[1]Volumes!I139</f>
        <v>0</v>
      </c>
      <c r="V46" s="96">
        <f>[1]Volumes!Q139</f>
        <v>0</v>
      </c>
      <c r="W46" s="96">
        <f>[1]Volumes!W139</f>
        <v>0</v>
      </c>
    </row>
    <row r="47" spans="1:23" ht="2.25" customHeight="1">
      <c r="A47" s="95">
        <f>[1]Volumes!A140</f>
        <v>37955</v>
      </c>
      <c r="B47" s="96">
        <f>[1]Volumes!B140</f>
        <v>0</v>
      </c>
      <c r="C47" s="96">
        <f>[1]Volumes!L140</f>
        <v>53305.882769736098</v>
      </c>
      <c r="D47" s="96">
        <f>[1]Volumes!N140</f>
        <v>13326.470692434001</v>
      </c>
      <c r="E47" s="96">
        <f>[1]Volumes!R140</f>
        <v>0</v>
      </c>
      <c r="F47" s="96">
        <f>[1]Volumes!J140</f>
        <v>0</v>
      </c>
      <c r="G47" s="96">
        <f>[1]Volumes!T140</f>
        <v>0</v>
      </c>
      <c r="H47" s="96">
        <f>[1]Volumes!D140</f>
        <v>0</v>
      </c>
      <c r="I47" s="96">
        <f>[1]Volumes!F140</f>
        <v>13326.470692434001</v>
      </c>
      <c r="J47" s="96">
        <f>[1]Volumes!H140</f>
        <v>0</v>
      </c>
      <c r="K47" s="96">
        <f>[1]Volumes!P140</f>
        <v>0</v>
      </c>
      <c r="L47" s="96">
        <f>[1]Volumes!V140</f>
        <v>0</v>
      </c>
      <c r="M47" s="96">
        <f>[1]Volumes!C140</f>
        <v>0</v>
      </c>
      <c r="N47" s="96">
        <f>[1]Volumes!M140</f>
        <v>66632.353462170096</v>
      </c>
      <c r="O47" s="96">
        <f>[1]Volumes!O140</f>
        <v>16658.088365542499</v>
      </c>
      <c r="P47" s="96">
        <f>[1]Volumes!S140</f>
        <v>0</v>
      </c>
      <c r="Q47" s="96">
        <f>[1]Volumes!K140</f>
        <v>0</v>
      </c>
      <c r="R47" s="96">
        <f>[1]Volumes!U140</f>
        <v>0</v>
      </c>
      <c r="S47" s="96">
        <f>[1]Volumes!E140</f>
        <v>0</v>
      </c>
      <c r="T47" s="96">
        <f>[1]Volumes!G140</f>
        <v>16658.088365542499</v>
      </c>
      <c r="U47" s="96">
        <f>[1]Volumes!I140</f>
        <v>0</v>
      </c>
      <c r="V47" s="96">
        <f>[1]Volumes!Q140</f>
        <v>0</v>
      </c>
      <c r="W47" s="96">
        <f>[1]Volumes!W140</f>
        <v>0</v>
      </c>
    </row>
    <row r="48" spans="1:23" ht="2.25" customHeight="1">
      <c r="A48" s="95">
        <f>[1]Volumes!A141</f>
        <v>37986</v>
      </c>
      <c r="B48" s="96">
        <f>[1]Volumes!B141</f>
        <v>0</v>
      </c>
      <c r="C48" s="96">
        <f>[1]Volumes!L141</f>
        <v>55733.336118864499</v>
      </c>
      <c r="D48" s="96">
        <f>[1]Volumes!N141</f>
        <v>15260.318223022399</v>
      </c>
      <c r="E48" s="96">
        <f>[1]Volumes!R141</f>
        <v>0</v>
      </c>
      <c r="F48" s="96">
        <f>[1]Volumes!J141</f>
        <v>0</v>
      </c>
      <c r="G48" s="96">
        <f>[1]Volumes!T141</f>
        <v>0</v>
      </c>
      <c r="H48" s="96">
        <f>[1]Volumes!D141</f>
        <v>0</v>
      </c>
      <c r="I48" s="96">
        <f>[1]Volumes!F141</f>
        <v>15260.318223022399</v>
      </c>
      <c r="J48" s="96">
        <f>[1]Volumes!H141</f>
        <v>0</v>
      </c>
      <c r="K48" s="96">
        <f>[1]Volumes!P141</f>
        <v>0</v>
      </c>
      <c r="L48" s="96">
        <f>[1]Volumes!V141</f>
        <v>0</v>
      </c>
      <c r="M48" s="96">
        <f>[1]Volumes!C141</f>
        <v>0</v>
      </c>
      <c r="N48" s="96">
        <f>[1]Volumes!M141</f>
        <v>67676.193858621104</v>
      </c>
      <c r="O48" s="96">
        <f>[1]Volumes!O141</f>
        <v>15592.064271349</v>
      </c>
      <c r="P48" s="96">
        <f>[1]Volumes!S141</f>
        <v>0</v>
      </c>
      <c r="Q48" s="96">
        <f>[1]Volumes!K141</f>
        <v>0</v>
      </c>
      <c r="R48" s="96">
        <f>[1]Volumes!U141</f>
        <v>0</v>
      </c>
      <c r="S48" s="96">
        <f>[1]Volumes!E141</f>
        <v>0</v>
      </c>
      <c r="T48" s="96">
        <f>[1]Volumes!G141</f>
        <v>15592.064271349</v>
      </c>
      <c r="U48" s="96">
        <f>[1]Volumes!I141</f>
        <v>0</v>
      </c>
      <c r="V48" s="96">
        <f>[1]Volumes!Q141</f>
        <v>0</v>
      </c>
      <c r="W48" s="96">
        <f>[1]Volumes!W141</f>
        <v>0</v>
      </c>
    </row>
    <row r="49" spans="1:23" ht="2.25" customHeight="1">
      <c r="A49" s="95">
        <f>[1]Volumes!A142</f>
        <v>38017</v>
      </c>
      <c r="B49" s="96">
        <f>[1]Volumes!B142</f>
        <v>0</v>
      </c>
      <c r="C49" s="96">
        <f>[1]Volumes!L142</f>
        <v>55496.505996856802</v>
      </c>
      <c r="D49" s="96">
        <f>[1]Volumes!N142</f>
        <v>14534.799189653</v>
      </c>
      <c r="E49" s="96">
        <f>[1]Volumes!R142</f>
        <v>0</v>
      </c>
      <c r="F49" s="96">
        <f>[1]Volumes!J142</f>
        <v>0</v>
      </c>
      <c r="G49" s="96">
        <f>[1]Volumes!T142</f>
        <v>0</v>
      </c>
      <c r="H49" s="96">
        <f>[1]Volumes!D142</f>
        <v>0</v>
      </c>
      <c r="I49" s="96">
        <f>[1]Volumes!F142</f>
        <v>14534.799189653</v>
      </c>
      <c r="J49" s="96">
        <f>[1]Volumes!H142</f>
        <v>0</v>
      </c>
      <c r="K49" s="96">
        <f>[1]Volumes!P142</f>
        <v>0</v>
      </c>
      <c r="L49" s="96">
        <f>[1]Volumes!V142</f>
        <v>0</v>
      </c>
      <c r="M49" s="96">
        <f>[1]Volumes!C142</f>
        <v>0</v>
      </c>
      <c r="N49" s="96">
        <f>[1]Volumes!M142</f>
        <v>67388.614424754705</v>
      </c>
      <c r="O49" s="96">
        <f>[1]Volumes!O142</f>
        <v>16186.4809157499</v>
      </c>
      <c r="P49" s="96">
        <f>[1]Volumes!S142</f>
        <v>0</v>
      </c>
      <c r="Q49" s="96">
        <f>[1]Volumes!K142</f>
        <v>0</v>
      </c>
      <c r="R49" s="96">
        <f>[1]Volumes!U142</f>
        <v>0</v>
      </c>
      <c r="S49" s="96">
        <f>[1]Volumes!E142</f>
        <v>0</v>
      </c>
      <c r="T49" s="96">
        <f>[1]Volumes!G142</f>
        <v>16186.4809157499</v>
      </c>
      <c r="U49" s="96">
        <f>[1]Volumes!I142</f>
        <v>0</v>
      </c>
      <c r="V49" s="96">
        <f>[1]Volumes!Q142</f>
        <v>0</v>
      </c>
      <c r="W49" s="96">
        <f>[1]Volumes!W142</f>
        <v>0</v>
      </c>
    </row>
    <row r="50" spans="1:23" ht="2.25" customHeight="1">
      <c r="A50" s="95">
        <f>[1]Volumes!A143</f>
        <v>38046</v>
      </c>
      <c r="B50" s="96">
        <f>[1]Volumes!B143</f>
        <v>0</v>
      </c>
      <c r="C50" s="96">
        <f>[1]Volumes!L143</f>
        <v>52643.682282964102</v>
      </c>
      <c r="D50" s="96">
        <f>[1]Volumes!N143</f>
        <v>13160.920570741</v>
      </c>
      <c r="E50" s="96">
        <f>[1]Volumes!R143</f>
        <v>0</v>
      </c>
      <c r="F50" s="96">
        <f>[1]Volumes!J143</f>
        <v>0</v>
      </c>
      <c r="G50" s="96">
        <f>[1]Volumes!T143</f>
        <v>0</v>
      </c>
      <c r="H50" s="96">
        <f>[1]Volumes!D143</f>
        <v>0</v>
      </c>
      <c r="I50" s="96">
        <f>[1]Volumes!F143</f>
        <v>13160.920570741</v>
      </c>
      <c r="J50" s="96">
        <f>[1]Volumes!H143</f>
        <v>0</v>
      </c>
      <c r="K50" s="96">
        <f>[1]Volumes!P143</f>
        <v>0</v>
      </c>
      <c r="L50" s="96">
        <f>[1]Volumes!V143</f>
        <v>0</v>
      </c>
      <c r="M50" s="96">
        <f>[1]Volumes!C143</f>
        <v>0</v>
      </c>
      <c r="N50" s="96">
        <f>[1]Volumes!M143</f>
        <v>61856.326682482897</v>
      </c>
      <c r="O50" s="96">
        <f>[1]Volumes!O143</f>
        <v>15464.081670620701</v>
      </c>
      <c r="P50" s="96">
        <f>[1]Volumes!S143</f>
        <v>0</v>
      </c>
      <c r="Q50" s="96">
        <f>[1]Volumes!K143</f>
        <v>0</v>
      </c>
      <c r="R50" s="96">
        <f>[1]Volumes!U143</f>
        <v>0</v>
      </c>
      <c r="S50" s="96">
        <f>[1]Volumes!E143</f>
        <v>0</v>
      </c>
      <c r="T50" s="96">
        <f>[1]Volumes!G143</f>
        <v>15464.081670620701</v>
      </c>
      <c r="U50" s="96">
        <f>[1]Volumes!I143</f>
        <v>0</v>
      </c>
      <c r="V50" s="96">
        <f>[1]Volumes!Q143</f>
        <v>0</v>
      </c>
      <c r="W50" s="96">
        <f>[1]Volumes!W143</f>
        <v>0</v>
      </c>
    </row>
    <row r="51" spans="1:23" ht="2.25" customHeight="1">
      <c r="A51" s="95">
        <f>[1]Volumes!A144</f>
        <v>38077</v>
      </c>
      <c r="B51" s="96">
        <f>[1]Volumes!B144</f>
        <v>0</v>
      </c>
      <c r="C51" s="96">
        <f>[1]Volumes!L144</f>
        <v>60282.9783376794</v>
      </c>
      <c r="D51" s="96">
        <f>[1]Volumes!N144</f>
        <v>15070.744584419799</v>
      </c>
      <c r="E51" s="96">
        <f>[1]Volumes!R144</f>
        <v>0</v>
      </c>
      <c r="F51" s="96">
        <f>[1]Volumes!J144</f>
        <v>0</v>
      </c>
      <c r="G51" s="96">
        <f>[1]Volumes!T144</f>
        <v>0</v>
      </c>
      <c r="H51" s="96">
        <f>[1]Volumes!D144</f>
        <v>0</v>
      </c>
      <c r="I51" s="96">
        <f>[1]Volumes!F144</f>
        <v>15070.744584419799</v>
      </c>
      <c r="J51" s="96">
        <f>[1]Volumes!H144</f>
        <v>0</v>
      </c>
      <c r="K51" s="96">
        <f>[1]Volumes!P144</f>
        <v>0</v>
      </c>
      <c r="L51" s="96">
        <f>[1]Volumes!V144</f>
        <v>0</v>
      </c>
      <c r="M51" s="96">
        <f>[1]Volumes!C144</f>
        <v>0</v>
      </c>
      <c r="N51" s="96">
        <f>[1]Volumes!M144</f>
        <v>61593.4778667594</v>
      </c>
      <c r="O51" s="96">
        <f>[1]Volumes!O144</f>
        <v>15398.369466689801</v>
      </c>
      <c r="P51" s="96">
        <f>[1]Volumes!S144</f>
        <v>0</v>
      </c>
      <c r="Q51" s="96">
        <f>[1]Volumes!K144</f>
        <v>0</v>
      </c>
      <c r="R51" s="96">
        <f>[1]Volumes!U144</f>
        <v>0</v>
      </c>
      <c r="S51" s="96">
        <f>[1]Volumes!E144</f>
        <v>0</v>
      </c>
      <c r="T51" s="96">
        <f>[1]Volumes!G144</f>
        <v>15398.369466689801</v>
      </c>
      <c r="U51" s="96">
        <f>[1]Volumes!I144</f>
        <v>0</v>
      </c>
      <c r="V51" s="96">
        <f>[1]Volumes!Q144</f>
        <v>0</v>
      </c>
      <c r="W51" s="96">
        <f>[1]Volumes!W144</f>
        <v>0</v>
      </c>
    </row>
    <row r="52" spans="1:23" ht="2.25" customHeight="1">
      <c r="A52" s="95">
        <f>[1]Volumes!A145</f>
        <v>38107</v>
      </c>
      <c r="B52" s="96">
        <f>[1]Volumes!B145</f>
        <v>0</v>
      </c>
      <c r="C52" s="96">
        <f>[1]Volumes!L145</f>
        <v>52204.4013316454</v>
      </c>
      <c r="D52" s="96">
        <f>[1]Volumes!N145</f>
        <v>14356.2103662025</v>
      </c>
      <c r="E52" s="96">
        <f>[1]Volumes!R145</f>
        <v>0</v>
      </c>
      <c r="F52" s="96">
        <f>[1]Volumes!J145</f>
        <v>0</v>
      </c>
      <c r="G52" s="96">
        <f>[1]Volumes!T145</f>
        <v>0</v>
      </c>
      <c r="H52" s="96">
        <f>[1]Volumes!D145</f>
        <v>0</v>
      </c>
      <c r="I52" s="96">
        <f>[1]Volumes!F145</f>
        <v>14356.2103662025</v>
      </c>
      <c r="J52" s="96">
        <f>[1]Volumes!H145</f>
        <v>0</v>
      </c>
      <c r="K52" s="96">
        <f>[1]Volumes!P145</f>
        <v>0</v>
      </c>
      <c r="L52" s="96">
        <f>[1]Volumes!V145</f>
        <v>0</v>
      </c>
      <c r="M52" s="96">
        <f>[1]Volumes!C145</f>
        <v>0</v>
      </c>
      <c r="N52" s="96">
        <f>[1]Volumes!M145</f>
        <v>65255.501664556803</v>
      </c>
      <c r="O52" s="96">
        <f>[1]Volumes!O145</f>
        <v>15008.7653828481</v>
      </c>
      <c r="P52" s="96">
        <f>[1]Volumes!S145</f>
        <v>0</v>
      </c>
      <c r="Q52" s="96">
        <f>[1]Volumes!K145</f>
        <v>0</v>
      </c>
      <c r="R52" s="96">
        <f>[1]Volumes!U145</f>
        <v>0</v>
      </c>
      <c r="S52" s="96">
        <f>[1]Volumes!E145</f>
        <v>0</v>
      </c>
      <c r="T52" s="96">
        <f>[1]Volumes!G145</f>
        <v>15008.7653828481</v>
      </c>
      <c r="U52" s="96">
        <f>[1]Volumes!I145</f>
        <v>0</v>
      </c>
      <c r="V52" s="96">
        <f>[1]Volumes!Q145</f>
        <v>0</v>
      </c>
      <c r="W52" s="96">
        <f>[1]Volumes!W145</f>
        <v>0</v>
      </c>
    </row>
    <row r="53" spans="1:23" ht="2.25" customHeight="1">
      <c r="A53" s="95">
        <f>[1]Volumes!A146</f>
        <v>38138</v>
      </c>
      <c r="B53" s="96">
        <f>[1]Volumes!B146</f>
        <v>0</v>
      </c>
      <c r="C53" s="96">
        <f>[1]Volumes!L146</f>
        <v>49383.438524402001</v>
      </c>
      <c r="D53" s="96">
        <f>[1]Volumes!N146</f>
        <v>13645.4238027953</v>
      </c>
      <c r="E53" s="96">
        <f>[1]Volumes!R146</f>
        <v>0</v>
      </c>
      <c r="F53" s="96">
        <f>[1]Volumes!J146</f>
        <v>0</v>
      </c>
      <c r="G53" s="96">
        <f>[1]Volumes!T146</f>
        <v>0</v>
      </c>
      <c r="H53" s="96">
        <f>[1]Volumes!D146</f>
        <v>0</v>
      </c>
      <c r="I53" s="96">
        <f>[1]Volumes!F146</f>
        <v>13645.4238027953</v>
      </c>
      <c r="J53" s="96">
        <f>[1]Volumes!H146</f>
        <v>0</v>
      </c>
      <c r="K53" s="96">
        <f>[1]Volumes!P146</f>
        <v>0</v>
      </c>
      <c r="L53" s="96">
        <f>[1]Volumes!V146</f>
        <v>0</v>
      </c>
      <c r="M53" s="96">
        <f>[1]Volumes!C146</f>
        <v>0</v>
      </c>
      <c r="N53" s="96">
        <f>[1]Volumes!M146</f>
        <v>71476.029443213498</v>
      </c>
      <c r="O53" s="96">
        <f>[1]Volumes!O146</f>
        <v>16569.443189108599</v>
      </c>
      <c r="P53" s="96">
        <f>[1]Volumes!S146</f>
        <v>0</v>
      </c>
      <c r="Q53" s="96">
        <f>[1]Volumes!K146</f>
        <v>0</v>
      </c>
      <c r="R53" s="96">
        <f>[1]Volumes!U146</f>
        <v>0</v>
      </c>
      <c r="S53" s="96">
        <f>[1]Volumes!E146</f>
        <v>0</v>
      </c>
      <c r="T53" s="96">
        <f>[1]Volumes!G146</f>
        <v>16569.443189108599</v>
      </c>
      <c r="U53" s="96">
        <f>[1]Volumes!I146</f>
        <v>0</v>
      </c>
      <c r="V53" s="96">
        <f>[1]Volumes!Q146</f>
        <v>0</v>
      </c>
      <c r="W53" s="96">
        <f>[1]Volumes!W146</f>
        <v>0</v>
      </c>
    </row>
    <row r="54" spans="1:23" ht="2.25" customHeight="1">
      <c r="A54" s="95">
        <f>[1]Volumes!A147</f>
        <v>38168</v>
      </c>
      <c r="B54" s="96">
        <f>[1]Volumes!B147</f>
        <v>0</v>
      </c>
      <c r="C54" s="96">
        <f>[1]Volumes!L147</f>
        <v>56945.664517186902</v>
      </c>
      <c r="D54" s="96">
        <f>[1]Volumes!N147</f>
        <v>14236.4161292967</v>
      </c>
      <c r="E54" s="96">
        <f>[1]Volumes!R147</f>
        <v>0</v>
      </c>
      <c r="F54" s="96">
        <f>[1]Volumes!J147</f>
        <v>0</v>
      </c>
      <c r="G54" s="96">
        <f>[1]Volumes!T147</f>
        <v>0</v>
      </c>
      <c r="H54" s="96">
        <f>[1]Volumes!D147</f>
        <v>0</v>
      </c>
      <c r="I54" s="96">
        <f>[1]Volumes!F147</f>
        <v>14236.4161292967</v>
      </c>
      <c r="J54" s="96">
        <f>[1]Volumes!H147</f>
        <v>0</v>
      </c>
      <c r="K54" s="96">
        <f>[1]Volumes!P147</f>
        <v>0</v>
      </c>
      <c r="L54" s="96">
        <f>[1]Volumes!V147</f>
        <v>0</v>
      </c>
      <c r="M54" s="96">
        <f>[1]Volumes!C147</f>
        <v>0</v>
      </c>
      <c r="N54" s="96">
        <f>[1]Volumes!M147</f>
        <v>59534.103813422596</v>
      </c>
      <c r="O54" s="96">
        <f>[1]Volumes!O147</f>
        <v>14883.5259533557</v>
      </c>
      <c r="P54" s="96">
        <f>[1]Volumes!S147</f>
        <v>0</v>
      </c>
      <c r="Q54" s="96">
        <f>[1]Volumes!K147</f>
        <v>0</v>
      </c>
      <c r="R54" s="96">
        <f>[1]Volumes!U147</f>
        <v>0</v>
      </c>
      <c r="S54" s="96">
        <f>[1]Volumes!E147</f>
        <v>0</v>
      </c>
      <c r="T54" s="96">
        <f>[1]Volumes!G147</f>
        <v>14883.5259533557</v>
      </c>
      <c r="U54" s="96">
        <f>[1]Volumes!I147</f>
        <v>0</v>
      </c>
      <c r="V54" s="96">
        <f>[1]Volumes!Q147</f>
        <v>0</v>
      </c>
      <c r="W54" s="96">
        <f>[1]Volumes!W147</f>
        <v>0</v>
      </c>
    </row>
    <row r="55" spans="1:23" ht="2.25" customHeight="1">
      <c r="A55" s="95">
        <f>[1]Volumes!A148</f>
        <v>38199</v>
      </c>
      <c r="B55" s="96">
        <f>[1]Volumes!B148</f>
        <v>0</v>
      </c>
      <c r="C55" s="96">
        <f>[1]Volumes!L148</f>
        <v>56703.6827946743</v>
      </c>
      <c r="D55" s="96">
        <f>[1]Volumes!N148</f>
        <v>14175.9206986686</v>
      </c>
      <c r="E55" s="96">
        <f>[1]Volumes!R148</f>
        <v>0</v>
      </c>
      <c r="F55" s="96">
        <f>[1]Volumes!J148</f>
        <v>0</v>
      </c>
      <c r="G55" s="96">
        <f>[1]Volumes!T148</f>
        <v>0</v>
      </c>
      <c r="H55" s="96">
        <f>[1]Volumes!D148</f>
        <v>0</v>
      </c>
      <c r="I55" s="96">
        <f>[1]Volumes!F148</f>
        <v>14175.9206986686</v>
      </c>
      <c r="J55" s="96">
        <f>[1]Volumes!H148</f>
        <v>0</v>
      </c>
      <c r="K55" s="96">
        <f>[1]Volumes!P148</f>
        <v>0</v>
      </c>
      <c r="L55" s="96">
        <f>[1]Volumes!V148</f>
        <v>0</v>
      </c>
      <c r="M55" s="96">
        <f>[1]Volumes!C148</f>
        <v>0</v>
      </c>
      <c r="N55" s="96">
        <f>[1]Volumes!M148</f>
        <v>63147.283112250901</v>
      </c>
      <c r="O55" s="96">
        <f>[1]Volumes!O148</f>
        <v>15786.8207780627</v>
      </c>
      <c r="P55" s="96">
        <f>[1]Volumes!S148</f>
        <v>0</v>
      </c>
      <c r="Q55" s="96">
        <f>[1]Volumes!K148</f>
        <v>0</v>
      </c>
      <c r="R55" s="96">
        <f>[1]Volumes!U148</f>
        <v>0</v>
      </c>
      <c r="S55" s="96">
        <f>[1]Volumes!E148</f>
        <v>0</v>
      </c>
      <c r="T55" s="96">
        <f>[1]Volumes!G148</f>
        <v>15786.8207780627</v>
      </c>
      <c r="U55" s="96">
        <f>[1]Volumes!I148</f>
        <v>0</v>
      </c>
      <c r="V55" s="96">
        <f>[1]Volumes!Q148</f>
        <v>0</v>
      </c>
      <c r="W55" s="96">
        <f>[1]Volumes!W148</f>
        <v>0</v>
      </c>
    </row>
    <row r="56" spans="1:23" ht="2.25" customHeight="1">
      <c r="A56" s="95">
        <f>[1]Volumes!A149</f>
        <v>38230</v>
      </c>
      <c r="B56" s="96">
        <f>[1]Volumes!B149</f>
        <v>0</v>
      </c>
      <c r="C56" s="96">
        <f>[1]Volumes!L149</f>
        <v>56462.729335762197</v>
      </c>
      <c r="D56" s="96">
        <f>[1]Volumes!N149</f>
        <v>14115.6823339405</v>
      </c>
      <c r="E56" s="96">
        <f>[1]Volumes!R149</f>
        <v>0</v>
      </c>
      <c r="F56" s="96">
        <f>[1]Volumes!J149</f>
        <v>0</v>
      </c>
      <c r="G56" s="96">
        <f>[1]Volumes!T149</f>
        <v>0</v>
      </c>
      <c r="H56" s="96">
        <f>[1]Volumes!D149</f>
        <v>0</v>
      </c>
      <c r="I56" s="96">
        <f>[1]Volumes!F149</f>
        <v>14115.6823339405</v>
      </c>
      <c r="J56" s="96">
        <f>[1]Volumes!H149</f>
        <v>0</v>
      </c>
      <c r="K56" s="96">
        <f>[1]Volumes!P149</f>
        <v>0</v>
      </c>
      <c r="L56" s="96">
        <f>[1]Volumes!V149</f>
        <v>0</v>
      </c>
      <c r="M56" s="96">
        <f>[1]Volumes!C149</f>
        <v>0</v>
      </c>
      <c r="N56" s="96">
        <f>[1]Volumes!M149</f>
        <v>62878.948578462499</v>
      </c>
      <c r="O56" s="96">
        <f>[1]Volumes!O149</f>
        <v>15719.737144615599</v>
      </c>
      <c r="P56" s="96">
        <f>[1]Volumes!S149</f>
        <v>0</v>
      </c>
      <c r="Q56" s="96">
        <f>[1]Volumes!K149</f>
        <v>0</v>
      </c>
      <c r="R56" s="96">
        <f>[1]Volumes!U149</f>
        <v>0</v>
      </c>
      <c r="S56" s="96">
        <f>[1]Volumes!E149</f>
        <v>0</v>
      </c>
      <c r="T56" s="96">
        <f>[1]Volumes!G149</f>
        <v>15719.737144615599</v>
      </c>
      <c r="U56" s="96">
        <f>[1]Volumes!I149</f>
        <v>0</v>
      </c>
      <c r="V56" s="96">
        <f>[1]Volumes!Q149</f>
        <v>0</v>
      </c>
      <c r="W56" s="96">
        <f>[1]Volumes!W149</f>
        <v>0</v>
      </c>
    </row>
    <row r="57" spans="1:23" ht="2.25" customHeight="1">
      <c r="A57" s="95">
        <f>[1]Volumes!A150</f>
        <v>38260</v>
      </c>
      <c r="B57" s="96">
        <f>[1]Volumes!B150</f>
        <v>0</v>
      </c>
      <c r="C57" s="96">
        <f>[1]Volumes!L150</f>
        <v>56230.523497278802</v>
      </c>
      <c r="D57" s="96">
        <f>[1]Volumes!N150</f>
        <v>14057.630874319701</v>
      </c>
      <c r="E57" s="96">
        <f>[1]Volumes!R150</f>
        <v>0</v>
      </c>
      <c r="F57" s="96">
        <f>[1]Volumes!J150</f>
        <v>0</v>
      </c>
      <c r="G57" s="96">
        <f>[1]Volumes!T150</f>
        <v>0</v>
      </c>
      <c r="H57" s="96">
        <f>[1]Volumes!D150</f>
        <v>0</v>
      </c>
      <c r="I57" s="96">
        <f>[1]Volumes!F150</f>
        <v>14057.630874319701</v>
      </c>
      <c r="J57" s="96">
        <f>[1]Volumes!H150</f>
        <v>0</v>
      </c>
      <c r="K57" s="96">
        <f>[1]Volumes!P150</f>
        <v>0</v>
      </c>
      <c r="L57" s="96">
        <f>[1]Volumes!V150</f>
        <v>0</v>
      </c>
      <c r="M57" s="96">
        <f>[1]Volumes!C150</f>
        <v>0</v>
      </c>
      <c r="N57" s="96">
        <f>[1]Volumes!M150</f>
        <v>58786.4563835187</v>
      </c>
      <c r="O57" s="96">
        <f>[1]Volumes!O150</f>
        <v>14696.6140958797</v>
      </c>
      <c r="P57" s="96">
        <f>[1]Volumes!S150</f>
        <v>0</v>
      </c>
      <c r="Q57" s="96">
        <f>[1]Volumes!K150</f>
        <v>0</v>
      </c>
      <c r="R57" s="96">
        <f>[1]Volumes!U150</f>
        <v>0</v>
      </c>
      <c r="S57" s="96">
        <f>[1]Volumes!E150</f>
        <v>0</v>
      </c>
      <c r="T57" s="96">
        <f>[1]Volumes!G150</f>
        <v>14696.6140958797</v>
      </c>
      <c r="U57" s="96">
        <f>[1]Volumes!I150</f>
        <v>0</v>
      </c>
      <c r="V57" s="96">
        <f>[1]Volumes!Q150</f>
        <v>0</v>
      </c>
      <c r="W57" s="96">
        <f>[1]Volumes!W150</f>
        <v>0</v>
      </c>
    </row>
    <row r="58" spans="1:23" ht="2.25" customHeight="1">
      <c r="A58" s="95">
        <f>[1]Volumes!A151</f>
        <v>38291</v>
      </c>
      <c r="B58" s="96">
        <f>[1]Volumes!B151</f>
        <v>0</v>
      </c>
      <c r="C58" s="96">
        <f>[1]Volumes!L151</f>
        <v>53446.508807071201</v>
      </c>
      <c r="D58" s="96">
        <f>[1]Volumes!N151</f>
        <v>13361.6272017678</v>
      </c>
      <c r="E58" s="96">
        <f>[1]Volumes!R151</f>
        <v>0</v>
      </c>
      <c r="F58" s="96">
        <f>[1]Volumes!J151</f>
        <v>0</v>
      </c>
      <c r="G58" s="96">
        <f>[1]Volumes!T151</f>
        <v>0</v>
      </c>
      <c r="H58" s="96">
        <f>[1]Volumes!D151</f>
        <v>0</v>
      </c>
      <c r="I58" s="96">
        <f>[1]Volumes!F151</f>
        <v>13361.6272017678</v>
      </c>
      <c r="J58" s="96">
        <f>[1]Volumes!H151</f>
        <v>0</v>
      </c>
      <c r="K58" s="96">
        <f>[1]Volumes!P151</f>
        <v>0</v>
      </c>
      <c r="L58" s="96">
        <f>[1]Volumes!V151</f>
        <v>0</v>
      </c>
      <c r="M58" s="96">
        <f>[1]Volumes!C151</f>
        <v>0</v>
      </c>
      <c r="N58" s="96">
        <f>[1]Volumes!M151</f>
        <v>64899.332122872198</v>
      </c>
      <c r="O58" s="96">
        <f>[1]Volumes!O151</f>
        <v>16224.833030718</v>
      </c>
      <c r="P58" s="96">
        <f>[1]Volumes!S151</f>
        <v>0</v>
      </c>
      <c r="Q58" s="96">
        <f>[1]Volumes!K151</f>
        <v>0</v>
      </c>
      <c r="R58" s="96">
        <f>[1]Volumes!U151</f>
        <v>0</v>
      </c>
      <c r="S58" s="96">
        <f>[1]Volumes!E151</f>
        <v>0</v>
      </c>
      <c r="T58" s="96">
        <f>[1]Volumes!G151</f>
        <v>16224.833030718</v>
      </c>
      <c r="U58" s="96">
        <f>[1]Volumes!I151</f>
        <v>0</v>
      </c>
      <c r="V58" s="96">
        <f>[1]Volumes!Q151</f>
        <v>0</v>
      </c>
      <c r="W58" s="96">
        <f>[1]Volumes!W151</f>
        <v>0</v>
      </c>
    </row>
    <row r="59" spans="1:23" ht="2.25" customHeight="1">
      <c r="A59" s="95">
        <f>[1]Volumes!A152</f>
        <v>38321</v>
      </c>
      <c r="B59" s="96">
        <f>[1]Volumes!B152</f>
        <v>0</v>
      </c>
      <c r="C59" s="96">
        <f>[1]Volumes!L152</f>
        <v>55761.312439392197</v>
      </c>
      <c r="D59" s="96">
        <f>[1]Volumes!N152</f>
        <v>13940.328109848</v>
      </c>
      <c r="E59" s="96">
        <f>[1]Volumes!R152</f>
        <v>0</v>
      </c>
      <c r="F59" s="96">
        <f>[1]Volumes!J152</f>
        <v>0</v>
      </c>
      <c r="G59" s="96">
        <f>[1]Volumes!T152</f>
        <v>0</v>
      </c>
      <c r="H59" s="96">
        <f>[1]Volumes!D152</f>
        <v>0</v>
      </c>
      <c r="I59" s="96">
        <f>[1]Volumes!F152</f>
        <v>13940.328109848</v>
      </c>
      <c r="J59" s="96">
        <f>[1]Volumes!H152</f>
        <v>0</v>
      </c>
      <c r="K59" s="96">
        <f>[1]Volumes!P152</f>
        <v>0</v>
      </c>
      <c r="L59" s="96">
        <f>[1]Volumes!V152</f>
        <v>0</v>
      </c>
      <c r="M59" s="96">
        <f>[1]Volumes!C152</f>
        <v>0</v>
      </c>
      <c r="N59" s="96">
        <f>[1]Volumes!M152</f>
        <v>58295.917550273603</v>
      </c>
      <c r="O59" s="96">
        <f>[1]Volumes!O152</f>
        <v>14573.979387568401</v>
      </c>
      <c r="P59" s="96">
        <f>[1]Volumes!S152</f>
        <v>0</v>
      </c>
      <c r="Q59" s="96">
        <f>[1]Volumes!K152</f>
        <v>0</v>
      </c>
      <c r="R59" s="96">
        <f>[1]Volumes!U152</f>
        <v>0</v>
      </c>
      <c r="S59" s="96">
        <f>[1]Volumes!E152</f>
        <v>0</v>
      </c>
      <c r="T59" s="96">
        <f>[1]Volumes!G152</f>
        <v>14573.979387568401</v>
      </c>
      <c r="U59" s="96">
        <f>[1]Volumes!I152</f>
        <v>0</v>
      </c>
      <c r="V59" s="96">
        <f>[1]Volumes!Q152</f>
        <v>0</v>
      </c>
      <c r="W59" s="96">
        <f>[1]Volumes!W152</f>
        <v>0</v>
      </c>
    </row>
    <row r="60" spans="1:23" ht="2.25" customHeight="1">
      <c r="A60" s="95">
        <f>[1]Volumes!A153</f>
        <v>38352</v>
      </c>
      <c r="B60" s="96">
        <f>[1]Volumes!B153</f>
        <v>0</v>
      </c>
      <c r="C60" s="96">
        <f>[1]Volumes!L153</f>
        <v>58048.198138025698</v>
      </c>
      <c r="D60" s="96">
        <f>[1]Volumes!N153</f>
        <v>14512.049534506399</v>
      </c>
      <c r="E60" s="96">
        <f>[1]Volumes!R153</f>
        <v>0</v>
      </c>
      <c r="F60" s="96">
        <f>[1]Volumes!J153</f>
        <v>0</v>
      </c>
      <c r="G60" s="96">
        <f>[1]Volumes!T153</f>
        <v>0</v>
      </c>
      <c r="H60" s="96">
        <f>[1]Volumes!D153</f>
        <v>0</v>
      </c>
      <c r="I60" s="96">
        <f>[1]Volumes!F153</f>
        <v>14512.049534506399</v>
      </c>
      <c r="J60" s="96">
        <f>[1]Volumes!H153</f>
        <v>0</v>
      </c>
      <c r="K60" s="96">
        <f>[1]Volumes!P153</f>
        <v>0</v>
      </c>
      <c r="L60" s="96">
        <f>[1]Volumes!V153</f>
        <v>0</v>
      </c>
      <c r="M60" s="96">
        <f>[1]Volumes!C153</f>
        <v>0</v>
      </c>
      <c r="N60" s="96">
        <f>[1]Volumes!M153</f>
        <v>59310.115488852403</v>
      </c>
      <c r="O60" s="96">
        <f>[1]Volumes!O153</f>
        <v>14827.528872213101</v>
      </c>
      <c r="P60" s="96">
        <f>[1]Volumes!S153</f>
        <v>0</v>
      </c>
      <c r="Q60" s="96">
        <f>[1]Volumes!K153</f>
        <v>0</v>
      </c>
      <c r="R60" s="96">
        <f>[1]Volumes!U153</f>
        <v>0</v>
      </c>
      <c r="S60" s="96">
        <f>[1]Volumes!E153</f>
        <v>0</v>
      </c>
      <c r="T60" s="96">
        <f>[1]Volumes!G153</f>
        <v>14827.528872213101</v>
      </c>
      <c r="U60" s="96">
        <f>[1]Volumes!I153</f>
        <v>0</v>
      </c>
      <c r="V60" s="96">
        <f>[1]Volumes!Q153</f>
        <v>0</v>
      </c>
      <c r="W60" s="96">
        <f>[1]Volumes!W153</f>
        <v>0</v>
      </c>
    </row>
    <row r="61" spans="1:23" ht="2.25" customHeight="1">
      <c r="A61" s="95">
        <f>[1]Volumes!A154</f>
        <v>38383</v>
      </c>
      <c r="B61" s="96">
        <f>[1]Volumes!B154</f>
        <v>0</v>
      </c>
      <c r="C61" s="96">
        <f>[1]Volumes!L154</f>
        <v>52775.311251596599</v>
      </c>
      <c r="D61" s="96">
        <f>[1]Volumes!N154</f>
        <v>13193.827812899101</v>
      </c>
      <c r="E61" s="96">
        <f>[1]Volumes!R154</f>
        <v>0</v>
      </c>
      <c r="F61" s="96">
        <f>[1]Volumes!J154</f>
        <v>0</v>
      </c>
      <c r="G61" s="96">
        <f>[1]Volumes!T154</f>
        <v>0</v>
      </c>
      <c r="H61" s="96">
        <f>[1]Volumes!D154</f>
        <v>0</v>
      </c>
      <c r="I61" s="96">
        <f>[1]Volumes!F154</f>
        <v>13193.827812899101</v>
      </c>
      <c r="J61" s="96">
        <f>[1]Volumes!H154</f>
        <v>0</v>
      </c>
      <c r="K61" s="96">
        <f>[1]Volumes!P154</f>
        <v>0</v>
      </c>
      <c r="L61" s="96">
        <f>[1]Volumes!V154</f>
        <v>0</v>
      </c>
      <c r="M61" s="96">
        <f>[1]Volumes!C154</f>
        <v>0</v>
      </c>
      <c r="N61" s="96">
        <f>[1]Volumes!M154</f>
        <v>64084.3065197959</v>
      </c>
      <c r="O61" s="96">
        <f>[1]Volumes!O154</f>
        <v>16021.076629949001</v>
      </c>
      <c r="P61" s="96">
        <f>[1]Volumes!S154</f>
        <v>0</v>
      </c>
      <c r="Q61" s="96">
        <f>[1]Volumes!K154</f>
        <v>0</v>
      </c>
      <c r="R61" s="96">
        <f>[1]Volumes!U154</f>
        <v>0</v>
      </c>
      <c r="S61" s="96">
        <f>[1]Volumes!E154</f>
        <v>0</v>
      </c>
      <c r="T61" s="96">
        <f>[1]Volumes!G154</f>
        <v>16021.076629949001</v>
      </c>
      <c r="U61" s="96">
        <f>[1]Volumes!I154</f>
        <v>0</v>
      </c>
      <c r="V61" s="96">
        <f>[1]Volumes!Q154</f>
        <v>0</v>
      </c>
      <c r="W61" s="96">
        <f>[1]Volumes!W154</f>
        <v>0</v>
      </c>
    </row>
    <row r="62" spans="1:23" ht="2.25" customHeight="1">
      <c r="A62" s="95">
        <f>[1]Volumes!A155</f>
        <v>38411</v>
      </c>
      <c r="B62" s="96">
        <f>[1]Volumes!B155</f>
        <v>0</v>
      </c>
      <c r="C62" s="96">
        <f>[1]Volumes!L155</f>
        <v>50069.249244213403</v>
      </c>
      <c r="D62" s="96">
        <f>[1]Volumes!N155</f>
        <v>12517.3123110533</v>
      </c>
      <c r="E62" s="96">
        <f>[1]Volumes!R155</f>
        <v>0</v>
      </c>
      <c r="F62" s="96">
        <f>[1]Volumes!J155</f>
        <v>0</v>
      </c>
      <c r="G62" s="96">
        <f>[1]Volumes!T155</f>
        <v>0</v>
      </c>
      <c r="H62" s="96">
        <f>[1]Volumes!D155</f>
        <v>0</v>
      </c>
      <c r="I62" s="96">
        <f>[1]Volumes!F155</f>
        <v>12517.3123110533</v>
      </c>
      <c r="J62" s="96">
        <f>[1]Volumes!H155</f>
        <v>0</v>
      </c>
      <c r="K62" s="96">
        <f>[1]Volumes!P155</f>
        <v>0</v>
      </c>
      <c r="L62" s="96">
        <f>[1]Volumes!V155</f>
        <v>0</v>
      </c>
      <c r="M62" s="96">
        <f>[1]Volumes!C155</f>
        <v>0</v>
      </c>
      <c r="N62" s="96">
        <f>[1]Volumes!M155</f>
        <v>55076.174168634701</v>
      </c>
      <c r="O62" s="96">
        <f>[1]Volumes!O155</f>
        <v>13769.043542158701</v>
      </c>
      <c r="P62" s="96">
        <f>[1]Volumes!S155</f>
        <v>0</v>
      </c>
      <c r="Q62" s="96">
        <f>[1]Volumes!K155</f>
        <v>0</v>
      </c>
      <c r="R62" s="96">
        <f>[1]Volumes!U155</f>
        <v>0</v>
      </c>
      <c r="S62" s="96">
        <f>[1]Volumes!E155</f>
        <v>0</v>
      </c>
      <c r="T62" s="96">
        <f>[1]Volumes!G155</f>
        <v>13769.043542158701</v>
      </c>
      <c r="U62" s="96">
        <f>[1]Volumes!I155</f>
        <v>0</v>
      </c>
      <c r="V62" s="96">
        <f>[1]Volumes!Q155</f>
        <v>0</v>
      </c>
      <c r="W62" s="96">
        <f>[1]Volumes!W155</f>
        <v>0</v>
      </c>
    </row>
    <row r="63" spans="1:23" ht="2.25" customHeight="1">
      <c r="A63" s="95">
        <f>[1]Volumes!A156</f>
        <v>38442</v>
      </c>
      <c r="B63" s="96">
        <f>[1]Volumes!B156</f>
        <v>0</v>
      </c>
      <c r="C63" s="96">
        <f>[1]Volumes!L156</f>
        <v>0</v>
      </c>
      <c r="D63" s="96">
        <f>[1]Volumes!N156</f>
        <v>0</v>
      </c>
      <c r="E63" s="96">
        <f>[1]Volumes!R156</f>
        <v>0</v>
      </c>
      <c r="F63" s="96">
        <f>[1]Volumes!J156</f>
        <v>0</v>
      </c>
      <c r="G63" s="96">
        <f>[1]Volumes!T156</f>
        <v>0</v>
      </c>
      <c r="H63" s="96">
        <f>[1]Volumes!D156</f>
        <v>0</v>
      </c>
      <c r="I63" s="96">
        <f>[1]Volumes!F156</f>
        <v>0</v>
      </c>
      <c r="J63" s="96">
        <f>[1]Volumes!H156</f>
        <v>0</v>
      </c>
      <c r="K63" s="96">
        <f>[1]Volumes!P156</f>
        <v>0</v>
      </c>
      <c r="L63" s="96">
        <f>[1]Volumes!V156</f>
        <v>0</v>
      </c>
      <c r="M63" s="96">
        <f>[1]Volumes!C156</f>
        <v>0</v>
      </c>
      <c r="N63" s="96">
        <f>[1]Volumes!M156</f>
        <v>0</v>
      </c>
      <c r="O63" s="96">
        <f>[1]Volumes!O156</f>
        <v>0</v>
      </c>
      <c r="P63" s="96">
        <f>[1]Volumes!S156</f>
        <v>0</v>
      </c>
      <c r="Q63" s="96">
        <f>[1]Volumes!K156</f>
        <v>0</v>
      </c>
      <c r="R63" s="96">
        <f>[1]Volumes!U156</f>
        <v>0</v>
      </c>
      <c r="S63" s="96">
        <f>[1]Volumes!E156</f>
        <v>0</v>
      </c>
      <c r="T63" s="96">
        <f>[1]Volumes!G156</f>
        <v>0</v>
      </c>
      <c r="U63" s="96">
        <f>[1]Volumes!I156</f>
        <v>0</v>
      </c>
      <c r="V63" s="96">
        <f>[1]Volumes!Q156</f>
        <v>0</v>
      </c>
      <c r="W63" s="96">
        <f>[1]Volumes!W156</f>
        <v>0</v>
      </c>
    </row>
    <row r="64" spans="1:23" ht="2.25" customHeight="1">
      <c r="A64" s="95">
        <f>[1]Volumes!A157</f>
        <v>38472</v>
      </c>
      <c r="B64" s="96">
        <f>[1]Volumes!B157</f>
        <v>0</v>
      </c>
      <c r="C64" s="96">
        <f>[1]Volumes!L157</f>
        <v>0</v>
      </c>
      <c r="D64" s="96">
        <f>[1]Volumes!N157</f>
        <v>0</v>
      </c>
      <c r="E64" s="96">
        <f>[1]Volumes!R157</f>
        <v>0</v>
      </c>
      <c r="F64" s="96">
        <f>[1]Volumes!J157</f>
        <v>0</v>
      </c>
      <c r="G64" s="96">
        <f>[1]Volumes!T157</f>
        <v>0</v>
      </c>
      <c r="H64" s="96">
        <f>[1]Volumes!D157</f>
        <v>0</v>
      </c>
      <c r="I64" s="96">
        <f>[1]Volumes!F157</f>
        <v>0</v>
      </c>
      <c r="J64" s="96">
        <f>[1]Volumes!H157</f>
        <v>0</v>
      </c>
      <c r="K64" s="96">
        <f>[1]Volumes!P157</f>
        <v>0</v>
      </c>
      <c r="L64" s="96">
        <f>[1]Volumes!V157</f>
        <v>0</v>
      </c>
      <c r="M64" s="96">
        <f>[1]Volumes!C157</f>
        <v>0</v>
      </c>
      <c r="N64" s="96">
        <f>[1]Volumes!M157</f>
        <v>0</v>
      </c>
      <c r="O64" s="96">
        <f>[1]Volumes!O157</f>
        <v>0</v>
      </c>
      <c r="P64" s="96">
        <f>[1]Volumes!S157</f>
        <v>0</v>
      </c>
      <c r="Q64" s="96">
        <f>[1]Volumes!K157</f>
        <v>0</v>
      </c>
      <c r="R64" s="96">
        <f>[1]Volumes!U157</f>
        <v>0</v>
      </c>
      <c r="S64" s="96">
        <f>[1]Volumes!E157</f>
        <v>0</v>
      </c>
      <c r="T64" s="96">
        <f>[1]Volumes!G157</f>
        <v>0</v>
      </c>
      <c r="U64" s="96">
        <f>[1]Volumes!I157</f>
        <v>0</v>
      </c>
      <c r="V64" s="96">
        <f>[1]Volumes!Q157</f>
        <v>0</v>
      </c>
      <c r="W64" s="96">
        <f>[1]Volumes!W157</f>
        <v>0</v>
      </c>
    </row>
    <row r="65" spans="1:23" ht="2.25" customHeight="1">
      <c r="A65" s="95">
        <f>[1]Volumes!A158</f>
        <v>38503</v>
      </c>
      <c r="B65" s="96">
        <f>[1]Volumes!B158</f>
        <v>0</v>
      </c>
      <c r="C65" s="96">
        <f>[1]Volumes!L158</f>
        <v>0</v>
      </c>
      <c r="D65" s="96">
        <f>[1]Volumes!N158</f>
        <v>0</v>
      </c>
      <c r="E65" s="96">
        <f>[1]Volumes!R158</f>
        <v>0</v>
      </c>
      <c r="F65" s="96">
        <f>[1]Volumes!J158</f>
        <v>0</v>
      </c>
      <c r="G65" s="96">
        <f>[1]Volumes!T158</f>
        <v>0</v>
      </c>
      <c r="H65" s="96">
        <f>[1]Volumes!D158</f>
        <v>0</v>
      </c>
      <c r="I65" s="96">
        <f>[1]Volumes!F158</f>
        <v>0</v>
      </c>
      <c r="J65" s="96">
        <f>[1]Volumes!H158</f>
        <v>0</v>
      </c>
      <c r="K65" s="96">
        <f>[1]Volumes!P158</f>
        <v>0</v>
      </c>
      <c r="L65" s="96">
        <f>[1]Volumes!V158</f>
        <v>0</v>
      </c>
      <c r="M65" s="96">
        <f>[1]Volumes!C158</f>
        <v>0</v>
      </c>
      <c r="N65" s="96">
        <f>[1]Volumes!M158</f>
        <v>0</v>
      </c>
      <c r="O65" s="96">
        <f>[1]Volumes!O158</f>
        <v>0</v>
      </c>
      <c r="P65" s="96">
        <f>[1]Volumes!S158</f>
        <v>0</v>
      </c>
      <c r="Q65" s="96">
        <f>[1]Volumes!K158</f>
        <v>0</v>
      </c>
      <c r="R65" s="96">
        <f>[1]Volumes!U158</f>
        <v>0</v>
      </c>
      <c r="S65" s="96">
        <f>[1]Volumes!E158</f>
        <v>0</v>
      </c>
      <c r="T65" s="96">
        <f>[1]Volumes!G158</f>
        <v>0</v>
      </c>
      <c r="U65" s="96">
        <f>[1]Volumes!I158</f>
        <v>0</v>
      </c>
      <c r="V65" s="96">
        <f>[1]Volumes!Q158</f>
        <v>0</v>
      </c>
      <c r="W65" s="96">
        <f>[1]Volumes!W158</f>
        <v>0</v>
      </c>
    </row>
    <row r="66" spans="1:23" ht="2.25" customHeight="1">
      <c r="A66" s="95">
        <f>[1]Volumes!A159</f>
        <v>38533</v>
      </c>
      <c r="B66" s="96">
        <f>[1]Volumes!B159</f>
        <v>0</v>
      </c>
      <c r="C66" s="96">
        <f>[1]Volumes!L159</f>
        <v>0</v>
      </c>
      <c r="D66" s="96">
        <f>[1]Volumes!N159</f>
        <v>0</v>
      </c>
      <c r="E66" s="96">
        <f>[1]Volumes!R159</f>
        <v>0</v>
      </c>
      <c r="F66" s="96">
        <f>[1]Volumes!J159</f>
        <v>0</v>
      </c>
      <c r="G66" s="96">
        <f>[1]Volumes!T159</f>
        <v>0</v>
      </c>
      <c r="H66" s="96">
        <f>[1]Volumes!D159</f>
        <v>0</v>
      </c>
      <c r="I66" s="96">
        <f>[1]Volumes!F159</f>
        <v>0</v>
      </c>
      <c r="J66" s="96">
        <f>[1]Volumes!H159</f>
        <v>0</v>
      </c>
      <c r="K66" s="96">
        <f>[1]Volumes!P159</f>
        <v>0</v>
      </c>
      <c r="L66" s="96">
        <f>[1]Volumes!V159</f>
        <v>0</v>
      </c>
      <c r="M66" s="96">
        <f>[1]Volumes!C159</f>
        <v>0</v>
      </c>
      <c r="N66" s="96">
        <f>[1]Volumes!M159</f>
        <v>0</v>
      </c>
      <c r="O66" s="96">
        <f>[1]Volumes!O159</f>
        <v>0</v>
      </c>
      <c r="P66" s="96">
        <f>[1]Volumes!S159</f>
        <v>0</v>
      </c>
      <c r="Q66" s="96">
        <f>[1]Volumes!K159</f>
        <v>0</v>
      </c>
      <c r="R66" s="96">
        <f>[1]Volumes!U159</f>
        <v>0</v>
      </c>
      <c r="S66" s="96">
        <f>[1]Volumes!E159</f>
        <v>0</v>
      </c>
      <c r="T66" s="96">
        <f>[1]Volumes!G159</f>
        <v>0</v>
      </c>
      <c r="U66" s="96">
        <f>[1]Volumes!I159</f>
        <v>0</v>
      </c>
      <c r="V66" s="96">
        <f>[1]Volumes!Q159</f>
        <v>0</v>
      </c>
      <c r="W66" s="96">
        <f>[1]Volumes!W159</f>
        <v>0</v>
      </c>
    </row>
    <row r="67" spans="1:23" ht="2.25" customHeight="1">
      <c r="A67" s="95">
        <f>[1]Volumes!A160</f>
        <v>0</v>
      </c>
      <c r="B67" s="96">
        <f>[1]Volumes!B160</f>
        <v>0</v>
      </c>
      <c r="C67" s="96">
        <f>[1]Volumes!L160</f>
        <v>0</v>
      </c>
      <c r="D67" s="96">
        <f>[1]Volumes!N160</f>
        <v>0</v>
      </c>
      <c r="E67" s="96">
        <f>[1]Volumes!R160</f>
        <v>0</v>
      </c>
      <c r="F67" s="96">
        <f>[1]Volumes!J160</f>
        <v>0</v>
      </c>
      <c r="G67" s="96">
        <f>[1]Volumes!T160</f>
        <v>0</v>
      </c>
      <c r="H67" s="96">
        <f>[1]Volumes!D160</f>
        <v>0</v>
      </c>
      <c r="I67" s="96">
        <f>[1]Volumes!F160</f>
        <v>0</v>
      </c>
      <c r="J67" s="96">
        <f>[1]Volumes!H160</f>
        <v>0</v>
      </c>
      <c r="K67" s="96">
        <f>[1]Volumes!P160</f>
        <v>0</v>
      </c>
      <c r="L67" s="96">
        <f>[1]Volumes!V160</f>
        <v>0</v>
      </c>
      <c r="M67" s="96">
        <f>[1]Volumes!C160</f>
        <v>0</v>
      </c>
      <c r="N67" s="96">
        <f>[1]Volumes!M160</f>
        <v>0</v>
      </c>
      <c r="O67" s="96">
        <f>[1]Volumes!O160</f>
        <v>0</v>
      </c>
      <c r="P67" s="96">
        <f>[1]Volumes!S160</f>
        <v>0</v>
      </c>
      <c r="Q67" s="96">
        <f>[1]Volumes!K160</f>
        <v>0</v>
      </c>
      <c r="R67" s="96">
        <f>[1]Volumes!U160</f>
        <v>0</v>
      </c>
      <c r="S67" s="96">
        <f>[1]Volumes!E160</f>
        <v>0</v>
      </c>
      <c r="T67" s="96">
        <f>[1]Volumes!G160</f>
        <v>0</v>
      </c>
      <c r="U67" s="96">
        <f>[1]Volumes!I160</f>
        <v>0</v>
      </c>
      <c r="V67" s="96">
        <f>[1]Volumes!Q160</f>
        <v>0</v>
      </c>
      <c r="W67" s="96">
        <f>[1]Volumes!W160</f>
        <v>0</v>
      </c>
    </row>
  </sheetData>
  <pageMargins left="0.75" right="0.75" top="1" bottom="1" header="0.5" footer="0.5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zoomScale="60" workbookViewId="0">
      <selection activeCell="C21" sqref="C21"/>
    </sheetView>
  </sheetViews>
  <sheetFormatPr defaultRowHeight="13.2"/>
  <cols>
    <col min="1" max="1" width="7" customWidth="1"/>
    <col min="2" max="2" width="15.109375" customWidth="1"/>
    <col min="3" max="4" width="17" customWidth="1"/>
    <col min="5" max="5" width="4.33203125" customWidth="1"/>
    <col min="6" max="6" width="38" customWidth="1"/>
    <col min="7" max="7" width="4.109375" customWidth="1"/>
    <col min="10" max="10" width="46.109375" customWidth="1"/>
    <col min="11" max="12" width="18" customWidth="1"/>
    <col min="13" max="14" width="17.5546875" customWidth="1"/>
    <col min="15" max="15" width="44.44140625" customWidth="1"/>
    <col min="16" max="17" width="16.109375" customWidth="1"/>
    <col min="18" max="18" width="14.33203125" customWidth="1"/>
  </cols>
  <sheetData>
    <row r="1" spans="1:13" ht="33">
      <c r="A1" s="97" t="s">
        <v>108</v>
      </c>
      <c r="B1" s="97"/>
    </row>
    <row r="2" spans="1:13" ht="20.399999999999999">
      <c r="B2" s="98" t="s">
        <v>109</v>
      </c>
    </row>
    <row r="3" spans="1:13" ht="8.25" customHeight="1" thickBot="1">
      <c r="C3" s="99"/>
      <c r="D3" s="99"/>
    </row>
    <row r="4" spans="1:13" ht="22.8">
      <c r="C4" s="157" t="s">
        <v>192</v>
      </c>
      <c r="D4" s="158"/>
      <c r="E4" s="158"/>
      <c r="F4" s="158"/>
      <c r="G4" s="158"/>
      <c r="H4" s="159"/>
    </row>
    <row r="5" spans="1:13" ht="18" thickBot="1">
      <c r="C5" s="160"/>
      <c r="D5" s="161"/>
      <c r="E5" s="161"/>
      <c r="F5" s="161"/>
      <c r="G5" s="161"/>
      <c r="H5" s="162"/>
    </row>
    <row r="7" spans="1:13" ht="20.399999999999999">
      <c r="B7" s="163" t="s">
        <v>110</v>
      </c>
      <c r="C7" s="163"/>
      <c r="D7" s="163"/>
      <c r="E7" s="163"/>
      <c r="F7" s="163"/>
      <c r="G7" s="163"/>
      <c r="H7" s="163"/>
    </row>
    <row r="9" spans="1:13" ht="15.6">
      <c r="J9" s="100" t="s">
        <v>112</v>
      </c>
    </row>
    <row r="10" spans="1:13" ht="16.2" thickBot="1">
      <c r="F10" s="100" t="s">
        <v>111</v>
      </c>
      <c r="J10" s="103" t="s">
        <v>141</v>
      </c>
    </row>
    <row r="11" spans="1:13" ht="14.4" thickBot="1">
      <c r="B11" s="101" t="s">
        <v>138</v>
      </c>
      <c r="C11" s="101" t="s">
        <v>139</v>
      </c>
      <c r="D11" s="101" t="s">
        <v>140</v>
      </c>
      <c r="F11" s="102" t="s">
        <v>122</v>
      </c>
      <c r="J11" s="103" t="s">
        <v>142</v>
      </c>
      <c r="K11" s="101" t="s">
        <v>138</v>
      </c>
      <c r="L11" s="101" t="s">
        <v>139</v>
      </c>
      <c r="M11" s="101" t="s">
        <v>140</v>
      </c>
    </row>
    <row r="12" spans="1:13" ht="21.6" thickBot="1">
      <c r="B12" s="132">
        <f>AVERAGE([8]Sheet1!$B$3:$Y$93)</f>
        <v>25.389641527003775</v>
      </c>
      <c r="C12" s="132">
        <f>AVERAGE([8]Sheet1!$B$94:$Y$185)</f>
        <v>30.922081570813596</v>
      </c>
      <c r="D12" s="132">
        <f>AVERAGE([8]Sheet1!$B$278:$Y$642)</f>
        <v>34.079430338571122</v>
      </c>
      <c r="F12" s="104" t="s">
        <v>12</v>
      </c>
      <c r="J12" s="104" t="s">
        <v>113</v>
      </c>
      <c r="K12" s="132">
        <f>+B20-3.5</f>
        <v>21.720036266839323</v>
      </c>
      <c r="L12" s="132">
        <f>+C20-3.5</f>
        <v>25.560303855774738</v>
      </c>
      <c r="M12" s="132">
        <f>+D20-2.5</f>
        <v>30.310195079489333</v>
      </c>
    </row>
    <row r="13" spans="1:13" ht="16.2" thickBot="1">
      <c r="B13" s="133">
        <f>+B12/1.95583</f>
        <v>12.981517579239389</v>
      </c>
      <c r="C13" s="133">
        <f>+C12/1.95583</f>
        <v>15.810209256844203</v>
      </c>
      <c r="D13" s="133">
        <f>+D12/1.95583</f>
        <v>17.424536047903509</v>
      </c>
      <c r="K13" s="133">
        <f>+K12/1.95583</f>
        <v>11.105278202522369</v>
      </c>
      <c r="L13" s="133">
        <f>+L12/1.95583</f>
        <v>13.068775842366023</v>
      </c>
      <c r="M13" s="133">
        <f>+M12/1.95583</f>
        <v>15.497356661616466</v>
      </c>
    </row>
    <row r="14" spans="1:13">
      <c r="C14" s="105"/>
      <c r="D14" s="105"/>
    </row>
    <row r="15" spans="1:13">
      <c r="C15" s="105"/>
      <c r="D15" s="105"/>
    </row>
    <row r="16" spans="1:13">
      <c r="C16" s="105"/>
      <c r="D16" s="105"/>
    </row>
    <row r="17" spans="2:18" ht="15.6">
      <c r="C17" s="105"/>
      <c r="D17" s="105"/>
      <c r="F17" s="100" t="s">
        <v>111</v>
      </c>
      <c r="J17" s="100" t="s">
        <v>112</v>
      </c>
    </row>
    <row r="18" spans="2:18" ht="14.4" thickBot="1">
      <c r="C18" s="105"/>
      <c r="D18" s="105"/>
      <c r="F18" s="103" t="s">
        <v>123</v>
      </c>
      <c r="J18" s="103" t="s">
        <v>143</v>
      </c>
    </row>
    <row r="19" spans="2:18" ht="14.4" thickBot="1">
      <c r="B19" s="101" t="s">
        <v>138</v>
      </c>
      <c r="C19" s="101" t="s">
        <v>139</v>
      </c>
      <c r="D19" s="101" t="s">
        <v>140</v>
      </c>
      <c r="F19" s="103" t="s">
        <v>124</v>
      </c>
      <c r="J19" s="103" t="s">
        <v>144</v>
      </c>
      <c r="K19" s="101" t="s">
        <v>138</v>
      </c>
      <c r="L19" s="101" t="s">
        <v>139</v>
      </c>
      <c r="M19" s="101" t="s">
        <v>140</v>
      </c>
    </row>
    <row r="20" spans="2:18" ht="21.6" thickBot="1">
      <c r="B20" s="134">
        <f>AVERAGE([7]Sheet1!$B$3:$Y$93)</f>
        <v>25.220036266839323</v>
      </c>
      <c r="C20" s="134">
        <f>AVERAGE([7]Sheet1!$B$94:$Y$185)</f>
        <v>29.060303855774738</v>
      </c>
      <c r="D20" s="134">
        <f>AVERAGE([7]Sheet1!$B$278:$Y$642)</f>
        <v>32.810195079489333</v>
      </c>
      <c r="F20" s="104" t="s">
        <v>99</v>
      </c>
      <c r="J20" s="104" t="s">
        <v>114</v>
      </c>
      <c r="K20" s="132">
        <f>+B28-1.25</f>
        <v>23.674501122480926</v>
      </c>
      <c r="L20" s="132">
        <f>+C28-1.25</f>
        <v>27.976489344199521</v>
      </c>
      <c r="M20" s="132">
        <f>+D28-2.5</f>
        <v>30.302386860310762</v>
      </c>
    </row>
    <row r="21" spans="2:18" ht="16.2" thickBot="1">
      <c r="B21" s="133">
        <f>+B20/1.95583</f>
        <v>12.894799786709132</v>
      </c>
      <c r="C21" s="133">
        <f>+C20/1.95583</f>
        <v>14.858297426552788</v>
      </c>
      <c r="D21" s="133">
        <f>+D20/1.95583</f>
        <v>16.775586364607012</v>
      </c>
      <c r="F21" s="106"/>
      <c r="K21" s="133">
        <f>+K20/1.95583</f>
        <v>12.104580215295259</v>
      </c>
      <c r="L21" s="133">
        <f>+L20/1.95583</f>
        <v>14.304151866061734</v>
      </c>
      <c r="M21" s="133">
        <f>+M20/1.95583</f>
        <v>15.493364382543863</v>
      </c>
    </row>
    <row r="22" spans="2:18" ht="13.8">
      <c r="C22" s="105"/>
      <c r="D22" s="105"/>
      <c r="F22" s="103"/>
    </row>
    <row r="23" spans="2:18" ht="13.8">
      <c r="D23" s="105"/>
      <c r="G23" s="103"/>
    </row>
    <row r="24" spans="2:18" ht="15.6">
      <c r="C24" s="105"/>
      <c r="D24" s="105"/>
      <c r="J24" s="100" t="s">
        <v>111</v>
      </c>
    </row>
    <row r="25" spans="2:18" ht="15.6">
      <c r="C25" s="105"/>
      <c r="D25" s="105"/>
      <c r="J25" s="103" t="s">
        <v>125</v>
      </c>
      <c r="O25" s="100" t="s">
        <v>112</v>
      </c>
    </row>
    <row r="26" spans="2:18" ht="16.5" customHeight="1" thickBot="1">
      <c r="C26" s="105"/>
      <c r="D26" s="105"/>
      <c r="J26" s="103" t="s">
        <v>126</v>
      </c>
      <c r="O26" s="103" t="s">
        <v>145</v>
      </c>
    </row>
    <row r="27" spans="2:18" ht="14.4" thickBot="1">
      <c r="B27" s="101" t="s">
        <v>138</v>
      </c>
      <c r="C27" s="101" t="s">
        <v>139</v>
      </c>
      <c r="D27" s="101" t="s">
        <v>140</v>
      </c>
      <c r="E27" s="107"/>
      <c r="F27" s="108"/>
      <c r="G27" s="109"/>
      <c r="J27" s="103" t="s">
        <v>127</v>
      </c>
      <c r="K27" s="101" t="s">
        <v>138</v>
      </c>
      <c r="L27" s="101" t="s">
        <v>139</v>
      </c>
      <c r="M27" s="101" t="s">
        <v>140</v>
      </c>
      <c r="O27" s="103" t="s">
        <v>144</v>
      </c>
      <c r="P27" s="101" t="s">
        <v>138</v>
      </c>
      <c r="Q27" s="101" t="s">
        <v>139</v>
      </c>
      <c r="R27" s="101" t="s">
        <v>140</v>
      </c>
    </row>
    <row r="28" spans="2:18" ht="21.6" thickBot="1">
      <c r="B28" s="132">
        <f>AVERAGE([6]Sheet1!$B$3:$Y$93)</f>
        <v>24.924501122480926</v>
      </c>
      <c r="C28" s="132">
        <f>AVERAGE([6]Sheet1!$B$94:$Y$185)</f>
        <v>29.226489344199521</v>
      </c>
      <c r="D28" s="132">
        <f>AVERAGE([6]Sheet1!$B$278:$Y$642)</f>
        <v>32.802386860310762</v>
      </c>
      <c r="E28" s="110"/>
      <c r="F28" s="104" t="s">
        <v>68</v>
      </c>
      <c r="G28" s="111"/>
      <c r="J28" s="104" t="s">
        <v>71</v>
      </c>
      <c r="K28" s="132">
        <f>AVERAGE([11]Sheet1!$B$3:$Y$93)</f>
        <v>24.914403768489006</v>
      </c>
      <c r="L28" s="132">
        <f>AVERAGE([11]Sheet1!$B$94:$Y$185)</f>
        <v>29.383995461270686</v>
      </c>
      <c r="M28" s="132">
        <f>AVERAGE([11]Sheet1!$B$278:$Y$642)</f>
        <v>32.907838915105586</v>
      </c>
      <c r="O28" s="104" t="s">
        <v>115</v>
      </c>
      <c r="P28" s="132">
        <f>+K28</f>
        <v>24.914403768489006</v>
      </c>
      <c r="Q28" s="132">
        <f>+L28</f>
        <v>29.383995461270686</v>
      </c>
      <c r="R28" s="132">
        <f>+M28-2.5</f>
        <v>30.407838915105586</v>
      </c>
    </row>
    <row r="29" spans="2:18" ht="16.2" thickBot="1">
      <c r="B29" s="133">
        <f>+B28/1.95583</f>
        <v>12.743695066790533</v>
      </c>
      <c r="C29" s="133">
        <f>+C28/1.95583</f>
        <v>14.943266717557007</v>
      </c>
      <c r="D29" s="133">
        <f>+D28/1.95583</f>
        <v>16.77159408553441</v>
      </c>
      <c r="E29" s="112"/>
      <c r="F29" s="113"/>
      <c r="G29" s="114"/>
      <c r="K29" s="133">
        <f>+K28/1.95583</f>
        <v>12.7385323716729</v>
      </c>
      <c r="L29" s="133">
        <f>+L28/1.95583</f>
        <v>15.023798316454235</v>
      </c>
      <c r="M29" s="133">
        <f>+M28/1.95583</f>
        <v>16.825510865006461</v>
      </c>
      <c r="P29" s="133">
        <f>+P28/1.95583</f>
        <v>12.7385323716729</v>
      </c>
      <c r="Q29" s="133">
        <f>+Q28/1.95583</f>
        <v>15.023798316454235</v>
      </c>
      <c r="R29" s="133">
        <f>+R28/1.95583</f>
        <v>15.547281162015915</v>
      </c>
    </row>
    <row r="30" spans="2:18">
      <c r="F30" s="115"/>
    </row>
    <row r="32" spans="2:18" ht="13.8">
      <c r="J32" s="106"/>
    </row>
    <row r="33" spans="2:13" ht="13.8">
      <c r="J33" s="116"/>
    </row>
    <row r="35" spans="2:13" ht="13.8" thickBot="1"/>
    <row r="36" spans="2:13" ht="13.8" thickBot="1">
      <c r="B36" s="101" t="s">
        <v>138</v>
      </c>
      <c r="C36" s="101" t="s">
        <v>139</v>
      </c>
      <c r="D36" s="101" t="s">
        <v>140</v>
      </c>
      <c r="K36" s="101" t="s">
        <v>138</v>
      </c>
      <c r="L36" s="101" t="s">
        <v>139</v>
      </c>
      <c r="M36" s="101" t="s">
        <v>140</v>
      </c>
    </row>
    <row r="37" spans="2:13" ht="21.6" thickBot="1">
      <c r="B37" s="132">
        <f>AVERAGE([9]Sheet1!$B$3:$Y$93)</f>
        <v>24.892773485775361</v>
      </c>
      <c r="C37" s="132">
        <f>AVERAGE([9]Sheet1!$B$94:$Y$185)</f>
        <v>29.254729851537771</v>
      </c>
      <c r="D37" s="132">
        <f>AVERAGE([9]Sheet1!$B$278:$Y$642)</f>
        <v>32.830007615671533</v>
      </c>
      <c r="F37" s="104" t="s">
        <v>116</v>
      </c>
      <c r="J37" s="104" t="s">
        <v>117</v>
      </c>
      <c r="K37" s="132">
        <f>AVERAGE([12]Sheet1!$B$3:$Y$93)</f>
        <v>26.914336423825365</v>
      </c>
      <c r="L37" s="132">
        <f>AVERAGE([12]Sheet1!$B$94:$Y$185)</f>
        <v>31.384287198518891</v>
      </c>
      <c r="M37" s="132">
        <f>AVERAGE([12]Sheet1!$B$278:$Y$642)</f>
        <v>34.90783891510543</v>
      </c>
    </row>
    <row r="38" spans="2:13" ht="16.2" thickBot="1">
      <c r="B38" s="135">
        <f>+B37/1.95583</f>
        <v>12.727472983733433</v>
      </c>
      <c r="C38" s="133">
        <f>+C37/1.95583</f>
        <v>14.957705859679917</v>
      </c>
      <c r="D38" s="133">
        <f>+D37/1.95583</f>
        <v>16.785716353502877</v>
      </c>
      <c r="F38" s="100" t="s">
        <v>111</v>
      </c>
      <c r="J38" s="100" t="s">
        <v>111</v>
      </c>
      <c r="K38" s="133">
        <f>+K37/1.95583</f>
        <v>13.761081701285574</v>
      </c>
      <c r="L38" s="133">
        <f>+L37/1.95583</f>
        <v>16.046531241733121</v>
      </c>
      <c r="M38" s="133">
        <f>+M37/1.95583</f>
        <v>17.848094627398819</v>
      </c>
    </row>
    <row r="39" spans="2:13" ht="13.8">
      <c r="F39" s="103" t="s">
        <v>128</v>
      </c>
      <c r="J39" s="103" t="s">
        <v>129</v>
      </c>
    </row>
    <row r="40" spans="2:13" ht="13.8">
      <c r="H40" s="117"/>
    </row>
    <row r="41" spans="2:13" ht="13.8">
      <c r="H41" s="118"/>
    </row>
    <row r="43" spans="2:13" ht="13.8" thickBot="1"/>
    <row r="44" spans="2:13" ht="13.8" thickBot="1">
      <c r="B44" s="101" t="s">
        <v>138</v>
      </c>
      <c r="C44" s="101" t="s">
        <v>139</v>
      </c>
      <c r="D44" s="101" t="s">
        <v>140</v>
      </c>
      <c r="K44" s="101" t="s">
        <v>138</v>
      </c>
      <c r="L44" s="101" t="s">
        <v>139</v>
      </c>
      <c r="M44" s="101" t="s">
        <v>140</v>
      </c>
    </row>
    <row r="45" spans="2:13" ht="21.6" thickBot="1">
      <c r="B45" s="132">
        <f>AVERAGE([10]Sheet1!$B$3:$Y$93)</f>
        <v>43.000381249189765</v>
      </c>
      <c r="C45" s="132">
        <f>AVERAGE([10]Sheet1!$B$94:$Y$185)</f>
        <v>46.363203002171559</v>
      </c>
      <c r="D45" s="132">
        <f>AVERAGE([10]Sheet1!$B$278:$Y$642)</f>
        <v>51.043998436858736</v>
      </c>
      <c r="F45" s="104" t="s">
        <v>118</v>
      </c>
      <c r="J45" s="104" t="s">
        <v>70</v>
      </c>
      <c r="K45" s="132">
        <f>AVERAGE([13]Sheet1!$B$3:$Y$93)</f>
        <v>30.914201734498175</v>
      </c>
      <c r="L45" s="132">
        <f>AVERAGE([13]Sheet1!$B$94:$Y$185)</f>
        <v>35.384870673015463</v>
      </c>
      <c r="M45" s="132">
        <f>AVERAGE([13]Sheet1!$B$278:$Y$642)</f>
        <v>38.907838915105259</v>
      </c>
    </row>
    <row r="46" spans="2:13" ht="16.2" thickBot="1">
      <c r="B46" s="133">
        <f>+B45/1.95583</f>
        <v>21.985745821052834</v>
      </c>
      <c r="C46" s="133">
        <f>+C45/1.95583</f>
        <v>23.705129281262462</v>
      </c>
      <c r="D46" s="133">
        <f>+D45/1.95583</f>
        <v>26.09838198455834</v>
      </c>
      <c r="F46" s="100" t="s">
        <v>111</v>
      </c>
      <c r="J46" s="100" t="s">
        <v>111</v>
      </c>
      <c r="K46" s="133">
        <f>+K45/1.95583</f>
        <v>15.806180360510972</v>
      </c>
      <c r="L46" s="133">
        <f>+L45/1.95583</f>
        <v>18.091997092290978</v>
      </c>
      <c r="M46" s="133">
        <f>+M45/1.95583</f>
        <v>19.893262152183606</v>
      </c>
    </row>
    <row r="47" spans="2:13" ht="13.8">
      <c r="F47" s="103" t="s">
        <v>146</v>
      </c>
      <c r="J47" s="103" t="s">
        <v>147</v>
      </c>
    </row>
    <row r="48" spans="2:13" ht="13.8">
      <c r="F48" s="103" t="s">
        <v>148</v>
      </c>
    </row>
    <row r="49" spans="2:7">
      <c r="F49" s="119" t="s">
        <v>119</v>
      </c>
    </row>
    <row r="50" spans="2:7">
      <c r="F50" s="119"/>
    </row>
    <row r="51" spans="2:7">
      <c r="F51" s="119"/>
    </row>
    <row r="52" spans="2:7">
      <c r="F52" s="119"/>
    </row>
    <row r="53" spans="2:7">
      <c r="F53" s="119"/>
    </row>
    <row r="56" spans="2:7" ht="13.8" thickBot="1"/>
    <row r="57" spans="2:7" ht="13.8" thickBot="1">
      <c r="B57" s="101" t="s">
        <v>138</v>
      </c>
      <c r="C57" s="101" t="s">
        <v>5</v>
      </c>
      <c r="D57" s="101" t="s">
        <v>140</v>
      </c>
      <c r="E57" s="120"/>
      <c r="F57" s="121"/>
      <c r="G57" s="122"/>
    </row>
    <row r="58" spans="2:7" ht="21.6" thickBot="1">
      <c r="B58" s="135">
        <f>AVERAGE([14]Sheet1!$B$5:$Y$95)</f>
        <v>34.804945054944987</v>
      </c>
      <c r="C58" s="135">
        <f>AVERAGE([14]Sheet1!$B$5:$Y$279)</f>
        <v>39.74977076775253</v>
      </c>
      <c r="D58" s="135">
        <f>AVERAGE([14]Sheet1!$B$280:$Y$644)</f>
        <v>25.585937092790154</v>
      </c>
      <c r="E58" s="123"/>
      <c r="F58" s="124" t="s">
        <v>120</v>
      </c>
      <c r="G58" s="125"/>
    </row>
    <row r="59" spans="2:7" ht="13.8" thickBot="1">
      <c r="E59" s="126"/>
      <c r="F59" s="127"/>
      <c r="G59" s="128"/>
    </row>
    <row r="60" spans="2:7" ht="17.399999999999999">
      <c r="E60" s="129" t="s">
        <v>121</v>
      </c>
    </row>
  </sheetData>
  <mergeCells count="3">
    <mergeCell ref="C4:H4"/>
    <mergeCell ref="C5:H5"/>
    <mergeCell ref="B7:H7"/>
  </mergeCells>
  <pageMargins left="0.75" right="0.75" top="1" bottom="1" header="0.5" footer="0.5"/>
  <pageSetup paperSize="9" scale="40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Appendix A</vt:lpstr>
      <vt:lpstr>Appendix B</vt:lpstr>
      <vt:lpstr>Appendix D</vt:lpstr>
      <vt:lpstr>Appendix E</vt:lpstr>
      <vt:lpstr>Appendix F</vt:lpstr>
      <vt:lpstr>Appendix G</vt:lpstr>
      <vt:lpstr>'Appendix A'!Print_Area</vt:lpstr>
      <vt:lpstr>'Appendix B'!Print_Area</vt:lpstr>
      <vt:lpstr>'Appendix D'!Print_Area</vt:lpstr>
      <vt:lpstr>'Appendix E'!Print_Area</vt:lpstr>
      <vt:lpstr>'Appendix F'!Print_Area</vt:lpstr>
      <vt:lpstr>'Appendix G'!Print_Area</vt:lpstr>
      <vt:lpstr>'Appendix D'!Print_Titles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amacdona</dc:creator>
  <cp:lastModifiedBy>Havlíček Jan</cp:lastModifiedBy>
  <cp:lastPrinted>2000-04-07T15:12:39Z</cp:lastPrinted>
  <dcterms:created xsi:type="dcterms:W3CDTF">2000-03-06T10:32:21Z</dcterms:created>
  <dcterms:modified xsi:type="dcterms:W3CDTF">2023-09-10T16:06:11Z</dcterms:modified>
</cp:coreProperties>
</file>